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hidePivotFieldList="1"/>
  <mc:AlternateContent xmlns:mc="http://schemas.openxmlformats.org/markup-compatibility/2006">
    <mc:Choice Requires="x15">
      <x15ac:absPath xmlns:x15ac="http://schemas.microsoft.com/office/spreadsheetml/2010/11/ac" url="C:\Users\Admin\Downloads\"/>
    </mc:Choice>
  </mc:AlternateContent>
  <bookViews>
    <workbookView xWindow="-120" yWindow="-120" windowWidth="19440" windowHeight="10440" tabRatio="923" activeTab="2"/>
  </bookViews>
  <sheets>
    <sheet name="ԳՄՀԸ (GIZ)" sheetId="23" r:id="rId1"/>
    <sheet name="1․ ԲՈՎԱՆԴԱԿՈՒԹՅՈՒՆ" sheetId="48" r:id="rId2"/>
    <sheet name="2. ՏԻՏՂՈՍԱԹԵՐԹ" sheetId="1" r:id="rId3"/>
    <sheet name="3. ՆԵՐԱԾՈՒԹՅՈՒՆ" sheetId="22" r:id="rId4"/>
    <sheet name="4.   4․1 ԾՐԱԳՐԵՐ 1-14" sheetId="18" r:id="rId5"/>
    <sheet name="4.   4․2 ԾՐԱԳՐԵՐ 15-25" sheetId="43" r:id="rId6"/>
    <sheet name="5. ԾՐԱԳՐԵՐԻ ԱՄՓՈՓԱԹԵՐԹ" sheetId="28" r:id="rId7"/>
    <sheet name="6. Առաջին կիսամյակի հաշվետվ." sheetId="31" r:id="rId8"/>
    <sheet name="7. Երկրորդ կիսամյակի հաշվետվ." sheetId="38" r:id="rId9"/>
    <sheet name="9. Մոնիթորինգի անձնագիր" sheetId="40" r:id="rId10"/>
    <sheet name="8. Տարեկան հաշվետվություն" sheetId="33" r:id="rId11"/>
    <sheet name="10. Մոնիթորինգի զեկույց_N1" sheetId="41" r:id="rId12"/>
    <sheet name="11. Մոնիթորինգի զեկույց_N2" sheetId="42" r:id="rId13"/>
    <sheet name="12. Նախորդ տարվա ՏԱՊ-ի զեկույց" sheetId="45" r:id="rId14"/>
    <sheet name="13. Հիմնական միջոցներ և գույք" sheetId="37" r:id="rId15"/>
    <sheet name="13․1 Անհաղթահարելի ուժի ազդեց․" sheetId="46" r:id="rId16"/>
  </sheets>
  <externalReferences>
    <externalReference r:id="rId17"/>
  </externalReferences>
  <definedNames>
    <definedName name="Column1" localSheetId="11">#REF!</definedName>
    <definedName name="Column1" localSheetId="12">#REF!</definedName>
    <definedName name="Column1" localSheetId="13">#REF!</definedName>
    <definedName name="Column1" localSheetId="14">#REF!</definedName>
    <definedName name="Column1" localSheetId="15">#REF!</definedName>
    <definedName name="Column1" localSheetId="5">#REF!</definedName>
    <definedName name="Column1" localSheetId="7">#REF!</definedName>
    <definedName name="Column1" localSheetId="8">#REF!</definedName>
    <definedName name="Column1" localSheetId="10">#REF!</definedName>
    <definedName name="Column1" localSheetId="9">#REF!</definedName>
    <definedName name="Column1">#REF!</definedName>
    <definedName name="cover" localSheetId="11">'2. ՏԻՏՂՈՍԱԹԵՐԹ'!#REF!</definedName>
    <definedName name="cover" localSheetId="12">'2. ՏԻՏՂՈՍԱԹԵՐԹ'!#REF!</definedName>
    <definedName name="cover" localSheetId="13">'2. ՏԻՏՂՈՍԱԹԵՐԹ'!#REF!</definedName>
    <definedName name="cover" localSheetId="14">'2. ՏԻՏՂՈՍԱԹԵՐԹ'!#REF!</definedName>
    <definedName name="cover" localSheetId="15">'[1]2. ՏԻՏՂՈՍԱԹԵՐԹ'!#REF!</definedName>
    <definedName name="cover" localSheetId="3">'3. ՆԵՐԱԾՈՒԹՅՈՒՆ'!#REF!</definedName>
    <definedName name="cover" localSheetId="5">'2. ՏԻՏՂՈՍԱԹԵՐԹ'!#REF!</definedName>
    <definedName name="cover" localSheetId="6">'2. ՏԻՏՂՈՍԱԹԵՐԹ'!#REF!</definedName>
    <definedName name="cover" localSheetId="7">'2. ՏԻՏՂՈՍԱԹԵՐԹ'!#REF!</definedName>
    <definedName name="cover" localSheetId="8">'2. ՏԻՏՂՈՍԱԹԵՐԹ'!#REF!</definedName>
    <definedName name="cover" localSheetId="10">'2. ՏԻՏՂՈՍԱԹԵՐԹ'!#REF!</definedName>
    <definedName name="cover" localSheetId="9">'2. ՏԻՏՂՈՍԱԹԵՐԹ'!#REF!</definedName>
    <definedName name="cover">'2. ՏԻՏՂՈՍԱԹԵՐԹ'!#REF!</definedName>
    <definedName name="_xlnm.Print_Titles" localSheetId="11">'10. Մոնիթորինգի զեկույց_N1'!$A:$A,'10. Մոնիթորինգի զեկույց_N1'!$12:$14</definedName>
    <definedName name="_xlnm.Print_Titles" localSheetId="12">'11. Մոնիթորինգի զեկույց_N2'!$A:$A,'11. Մոնիթորինգի զեկույց_N2'!$12:$14</definedName>
    <definedName name="_xlnm.Print_Titles" localSheetId="13">'12. Նախորդ տարվա ՏԱՊ-ի զեկույց'!$A:$A,'12. Նախորդ տարվա ՏԱՊ-ի զեկույց'!$16:$18</definedName>
    <definedName name="_xlnm.Print_Titles" localSheetId="14">'13. Հիմնական միջոցներ և գույք'!$A:$A,'13. Հիմնական միջոցներ և գույք'!$10:$11</definedName>
    <definedName name="_xlnm.Print_Titles" localSheetId="4">'4.   4․1 ԾՐԱԳՐԵՐ 1-14'!$A:$A,'4.   4․1 ԾՐԱԳՐԵՐ 1-14'!$145:$147</definedName>
    <definedName name="_xlnm.Print_Titles" localSheetId="5">'4.   4․2 ԾՐԱԳՐԵՐ 15-25'!$A:$A,'4.   4․2 ԾՐԱԳՐԵՐ 15-25'!$145:$147</definedName>
    <definedName name="_xlnm.Print_Titles" localSheetId="6">'5. ԾՐԱԳՐԵՐԻ ԱՄՓՈՓԱԹԵՐԹ'!$A:$C,'5. ԾՐԱԳՐԵՐԻ ԱՄՓՈՓԱԹԵՐԹ'!$5:$6</definedName>
    <definedName name="_xlnm.Print_Titles" localSheetId="7">'6. Առաջին կիսամյակի հաշվետվ.'!$A:$A,'6. Առաջին կիսամյակի հաշվետվ.'!$8:$9</definedName>
    <definedName name="_xlnm.Print_Titles" localSheetId="8">'7. Երկրորդ կիսամյակի հաշվետվ.'!$A:$A,'7. Երկրորդ կիսամյակի հաշվետվ.'!$8:$9</definedName>
    <definedName name="_xlnm.Print_Titles" localSheetId="10">'8. Տարեկան հաշվետվություն'!$A:$A,'8. Տարեկան հաշվետվություն'!$8:$10</definedName>
    <definedName name="_xlnm.Print_Titles" localSheetId="9">'9. Մոնիթորինգի անձնագիր'!$A:$A,'9. Մոնիթորինգի անձնագիր'!$8:$10</definedName>
    <definedName name="_xlnm.Print_Area" localSheetId="1">'1․ ԲՈՎԱՆԴԱԿՈՒԹՅՈՒՆ'!$A$1:$D$57</definedName>
    <definedName name="_xlnm.Print_Area" localSheetId="11">'10. Մոնիթորինգի զեկույց_N1'!$A$1:$ED$51</definedName>
    <definedName name="_xlnm.Print_Area" localSheetId="12">'11. Մոնիթորինգի զեկույց_N2'!$A$1:$EN$51</definedName>
    <definedName name="_xlnm.Print_Area" localSheetId="13">'12. Նախորդ տարվա ՏԱՊ-ի զեկույց'!$A$1:$ED$153</definedName>
    <definedName name="_xlnm.Print_Area" localSheetId="14">'13. Հիմնական միջոցներ և գույք'!$A$1:$P$37</definedName>
    <definedName name="_xlnm.Print_Area" localSheetId="15">'13․1 Անհաղթահարելի ուժի ազդեց․'!$A$1:$J$95</definedName>
    <definedName name="_xlnm.Print_Area" localSheetId="2">'2. ՏԻՏՂՈՍԱԹԵՐԹ'!$A$1:$C$33</definedName>
    <definedName name="_xlnm.Print_Area" localSheetId="3">'3. ՆԵՐԱԾՈՒԹՅՈՒՆ'!$A$1:$C$38</definedName>
    <definedName name="_xlnm.Print_Area" localSheetId="4">'4.   4․1 ԾՐԱԳՐԵՐ 1-14'!$A$1:$IR$168</definedName>
    <definedName name="_xlnm.Print_Area" localSheetId="5">'4.   4․2 ԾՐԱԳՐԵՐ 15-25'!$A$1:$GP$168</definedName>
    <definedName name="_xlnm.Print_Area" localSheetId="6">'5. ԾՐԱԳՐԵՐԻ ԱՄՓՈՓԱԹԵՐԹ'!$A$1:$AC$43</definedName>
    <definedName name="_xlnm.Print_Area" localSheetId="7">'6. Առաջին կիսամյակի հաշվետվ.'!$A$1:$CC$46</definedName>
    <definedName name="_xlnm.Print_Area" localSheetId="8">'7. Երկրորդ կիսամյակի հաշվետվ.'!$A$1:$CC$46</definedName>
    <definedName name="_xlnm.Print_Area" localSheetId="10">'8. Տարեկան հաշվետվություն'!$A$1:$FF$47</definedName>
    <definedName name="_xlnm.Print_Area" localSheetId="9">'9. Մոնիթորինգի անձնագիր'!$A$1:$IS$48</definedName>
    <definedName name="_xlnm.Print_Area" localSheetId="0">'ԳՄՀԸ (GIZ)'!$A$1:$D$7</definedName>
    <definedName name="Եղեգ_գյուղ" localSheetId="11">#REF!</definedName>
    <definedName name="Եղեգ_գյուղ" localSheetId="12">#REF!</definedName>
    <definedName name="Եղեգ_գյուղ" localSheetId="13">#REF!</definedName>
    <definedName name="Եղեգ_գյուղ" localSheetId="14">'13. Հիմնական միջոցներ և գույք'!#REF!</definedName>
    <definedName name="Եղեգ_գյուղ" localSheetId="15">'13․1 Անհաղթահարելի ուժի ազդեց․'!#REF!</definedName>
    <definedName name="Եղեգ_գյուղ" localSheetId="3">#REF!</definedName>
    <definedName name="Եղեգ_գյուղ" localSheetId="5">#REF!</definedName>
    <definedName name="Եղեգ_գյուղ" localSheetId="6">#REF!</definedName>
    <definedName name="Եղեգ_գյուղ" localSheetId="7">#REF!</definedName>
    <definedName name="Եղեգ_գյուղ" localSheetId="8">#REF!</definedName>
    <definedName name="Եղեգ_գյուղ" localSheetId="10">#REF!</definedName>
    <definedName name="Եղեգ_գյուղ" localSheetId="9">#REF!</definedName>
    <definedName name="Եղեգ_գյուղ">#REF!</definedName>
    <definedName name="Ընտրել_բնակավայրը" localSheetId="11">#REF!</definedName>
    <definedName name="Ընտրել_բնակավայրը" localSheetId="12">#REF!</definedName>
    <definedName name="Ընտրել_բնակավայրը" localSheetId="13">#REF!</definedName>
    <definedName name="Ընտրել_բնակավայրը" localSheetId="14">#REF!</definedName>
    <definedName name="Ընտրել_բնակավայրը" localSheetId="15">#REF!</definedName>
    <definedName name="Ընտրել_բնակավայրը" localSheetId="5">#REF!</definedName>
    <definedName name="Ընտրել_բնակավայրը" localSheetId="7">#REF!</definedName>
    <definedName name="Ընտրել_բնակավայրը" localSheetId="8">#REF!</definedName>
    <definedName name="Ընտրել_բնակավայրը" localSheetId="10">#REF!</definedName>
    <definedName name="Ընտրել_բնակավայրը" localSheetId="9">#REF!</definedName>
    <definedName name="Ընտրել_բնակավայրը">#REF!</definedName>
    <definedName name="Կապան_քաղաք" localSheetId="11">#REF!</definedName>
    <definedName name="Կապան_քաղաք" localSheetId="12">#REF!</definedName>
    <definedName name="Կապան_քաղաք" localSheetId="13">#REF!</definedName>
    <definedName name="Կապան_քաղաք" localSheetId="14">'13. Հիմնական միջոցներ և գույք'!#REF!</definedName>
    <definedName name="Կապան_քաղաք" localSheetId="15">'13․1 Անհաղթահարելի ուժի ազդեց․'!#REF!</definedName>
    <definedName name="Կապան_քաղաք" localSheetId="5">#REF!</definedName>
    <definedName name="Կապան_քաղաք" localSheetId="7">#REF!</definedName>
    <definedName name="Կապան_քաղաք" localSheetId="8">#REF!</definedName>
    <definedName name="Կապան_քաղաք" localSheetId="10">#REF!</definedName>
    <definedName name="Կապան_քաղաք" localSheetId="9">#REF!</definedName>
    <definedName name="Կապան_քաղաք">#REF!</definedName>
    <definedName name="Շրվենանց_գյուղ" localSheetId="11">#REF!</definedName>
    <definedName name="Շրվենանց_գյուղ" localSheetId="12">#REF!</definedName>
    <definedName name="Շրվենանց_գյուղ" localSheetId="13">#REF!</definedName>
    <definedName name="Շրվենանց_գյուղ" localSheetId="14">#REF!</definedName>
    <definedName name="Շրվենանց_գյուղ" localSheetId="15">#REF!</definedName>
    <definedName name="Շրվենանց_գյուղ" localSheetId="5">#REF!</definedName>
    <definedName name="Շրվենանց_գյուղ" localSheetId="7">#REF!</definedName>
    <definedName name="Շրվենանց_գյուղ" localSheetId="8">#REF!</definedName>
    <definedName name="Շրվենանց_գյուղ" localSheetId="10">#REF!</definedName>
    <definedName name="Շրվենանց_գյուղ" localSheetId="9">#REF!</definedName>
    <definedName name="Շրվենանց_գյուղ">#REF!</definedName>
  </definedNames>
  <calcPr calcId="162913"/>
  <customWorkbookViews>
    <customWorkbookView name="ArtakE - Personal View" guid="{94EF5902-26BC-4746-8F45-3DCA4548FF6C}" mergeInterval="0" personalView="1" maximized="1" xWindow="1" yWindow="1" windowWidth="1362" windowHeight="538" activeSheetId="2"/>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T149" i="18" l="1"/>
  <c r="J150" i="18"/>
  <c r="P37" i="37"/>
  <c r="B10" i="1"/>
  <c r="B8" i="1"/>
  <c r="C4" i="42" s="1"/>
  <c r="C6" i="1"/>
  <c r="B6" i="1"/>
  <c r="EA152" i="45"/>
  <c r="EB152" i="45" s="1"/>
  <c r="DZ152" i="45"/>
  <c r="EC152" i="45" s="1"/>
  <c r="DY152" i="45"/>
  <c r="EA151" i="45"/>
  <c r="EB151" i="45" s="1"/>
  <c r="DZ151" i="45"/>
  <c r="EC151" i="45" s="1"/>
  <c r="DY151" i="45"/>
  <c r="EA150" i="45"/>
  <c r="DZ150" i="45"/>
  <c r="DY150" i="45"/>
  <c r="EA149" i="45"/>
  <c r="DZ149" i="45"/>
  <c r="DY149" i="45"/>
  <c r="EA148" i="45"/>
  <c r="EB148" i="45" s="1"/>
  <c r="DZ148" i="45"/>
  <c r="DY148" i="45"/>
  <c r="EA146" i="45"/>
  <c r="EB146" i="45" s="1"/>
  <c r="DZ146" i="45"/>
  <c r="EC146" i="45" s="1"/>
  <c r="DY146" i="45"/>
  <c r="EA145" i="45"/>
  <c r="EB145" i="45" s="1"/>
  <c r="DZ145" i="45"/>
  <c r="EC145" i="45" s="1"/>
  <c r="DY145" i="45"/>
  <c r="EA144" i="45"/>
  <c r="EB144" i="45" s="1"/>
  <c r="DZ144" i="45"/>
  <c r="DY144" i="45"/>
  <c r="EA143" i="45"/>
  <c r="EB143" i="45" s="1"/>
  <c r="DZ143" i="45"/>
  <c r="DY143" i="45"/>
  <c r="EA142" i="45"/>
  <c r="DZ142" i="45"/>
  <c r="EC142" i="45" s="1"/>
  <c r="DY142" i="45"/>
  <c r="EA141" i="45"/>
  <c r="EB141" i="45" s="1"/>
  <c r="DZ141" i="45"/>
  <c r="EC141" i="45" s="1"/>
  <c r="DY141" i="45"/>
  <c r="EA140" i="45"/>
  <c r="EB140" i="45" s="1"/>
  <c r="DZ140" i="45"/>
  <c r="EC140" i="45" s="1"/>
  <c r="DY140" i="45"/>
  <c r="EA131" i="45"/>
  <c r="EB131" i="45" s="1"/>
  <c r="DZ131" i="45"/>
  <c r="EC131" i="45" s="1"/>
  <c r="DY131" i="45"/>
  <c r="EA130" i="45"/>
  <c r="DZ130" i="45"/>
  <c r="EC130" i="45" s="1"/>
  <c r="DY130" i="45"/>
  <c r="EA129" i="45"/>
  <c r="DZ129" i="45"/>
  <c r="DY129" i="45"/>
  <c r="EA128" i="45"/>
  <c r="DZ128" i="45"/>
  <c r="EC128" i="45" s="1"/>
  <c r="DY128" i="45"/>
  <c r="EA45" i="45"/>
  <c r="EB45" i="45" s="1"/>
  <c r="EA44" i="45"/>
  <c r="EB44" i="45" s="1"/>
  <c r="DZ45" i="45"/>
  <c r="EC45" i="45" s="1"/>
  <c r="DZ44" i="45"/>
  <c r="EC44" i="45" s="1"/>
  <c r="DY45" i="45"/>
  <c r="DY44" i="45"/>
  <c r="DX139" i="45"/>
  <c r="DX138" i="45"/>
  <c r="DS139" i="45"/>
  <c r="DS138" i="45"/>
  <c r="DN139" i="45"/>
  <c r="DN138" i="45"/>
  <c r="DI139" i="45"/>
  <c r="DI138" i="45"/>
  <c r="DD139" i="45"/>
  <c r="DD138" i="45"/>
  <c r="CY139" i="45"/>
  <c r="CY138" i="45"/>
  <c r="CT139" i="45"/>
  <c r="CT138" i="45"/>
  <c r="CO139" i="45"/>
  <c r="CO138" i="45"/>
  <c r="CJ139" i="45"/>
  <c r="CJ138" i="45"/>
  <c r="CE139" i="45"/>
  <c r="CE138" i="45"/>
  <c r="BZ139" i="45"/>
  <c r="BZ138" i="45"/>
  <c r="BU139" i="45"/>
  <c r="BU138" i="45"/>
  <c r="BP139" i="45"/>
  <c r="BP138" i="45"/>
  <c r="BK139" i="45"/>
  <c r="BK138" i="45"/>
  <c r="BF139" i="45"/>
  <c r="BF138" i="45"/>
  <c r="BA139" i="45"/>
  <c r="BA138" i="45"/>
  <c r="AV139" i="45"/>
  <c r="AV138" i="45"/>
  <c r="AQ139" i="45"/>
  <c r="AQ138" i="45"/>
  <c r="AL139" i="45"/>
  <c r="AL138" i="45"/>
  <c r="AG139" i="45"/>
  <c r="AG138" i="45"/>
  <c r="AB139" i="45"/>
  <c r="AB138" i="45"/>
  <c r="W139" i="45"/>
  <c r="W138" i="45"/>
  <c r="R139" i="45"/>
  <c r="R138" i="45"/>
  <c r="M139" i="45"/>
  <c r="M138" i="45"/>
  <c r="H139" i="45"/>
  <c r="H138" i="45"/>
  <c r="C131" i="45"/>
  <c r="C130" i="45"/>
  <c r="DX131" i="45"/>
  <c r="DW131" i="45"/>
  <c r="DS131" i="45"/>
  <c r="DR131" i="45"/>
  <c r="DN131" i="45"/>
  <c r="DM131" i="45"/>
  <c r="DI131" i="45"/>
  <c r="DH131" i="45"/>
  <c r="DD131" i="45"/>
  <c r="DC131" i="45"/>
  <c r="CY131" i="45"/>
  <c r="CX131" i="45"/>
  <c r="CT131" i="45"/>
  <c r="CS131" i="45"/>
  <c r="CO131" i="45"/>
  <c r="CN131" i="45"/>
  <c r="CJ131" i="45"/>
  <c r="CI131" i="45"/>
  <c r="CE131" i="45"/>
  <c r="CD131" i="45"/>
  <c r="BZ131" i="45"/>
  <c r="BY131" i="45"/>
  <c r="BU131" i="45"/>
  <c r="BT131" i="45"/>
  <c r="BP131" i="45"/>
  <c r="BO131" i="45"/>
  <c r="BK131" i="45"/>
  <c r="BJ131" i="45"/>
  <c r="BF131" i="45"/>
  <c r="BE131" i="45"/>
  <c r="BA131" i="45"/>
  <c r="AZ131" i="45"/>
  <c r="AV131" i="45"/>
  <c r="AU131" i="45"/>
  <c r="AQ131" i="45"/>
  <c r="AP131" i="45"/>
  <c r="AL131" i="45"/>
  <c r="AK131" i="45"/>
  <c r="AG131" i="45"/>
  <c r="AF131" i="45"/>
  <c r="AB131" i="45"/>
  <c r="AA131" i="45"/>
  <c r="W131" i="45"/>
  <c r="V131" i="45"/>
  <c r="R131" i="45"/>
  <c r="Q131" i="45"/>
  <c r="M131" i="45"/>
  <c r="L131" i="45"/>
  <c r="H131" i="45"/>
  <c r="G131" i="45"/>
  <c r="DX130" i="45"/>
  <c r="DW130" i="45"/>
  <c r="DS130" i="45"/>
  <c r="DR130" i="45"/>
  <c r="DN130" i="45"/>
  <c r="DM130" i="45"/>
  <c r="DI130" i="45"/>
  <c r="DH130" i="45"/>
  <c r="DD130" i="45"/>
  <c r="DC130" i="45"/>
  <c r="CY130" i="45"/>
  <c r="CX130" i="45"/>
  <c r="CT130" i="45"/>
  <c r="CS130" i="45"/>
  <c r="CO130" i="45"/>
  <c r="CN130" i="45"/>
  <c r="CJ130" i="45"/>
  <c r="CI130" i="45"/>
  <c r="CE130" i="45"/>
  <c r="CD130" i="45"/>
  <c r="BZ130" i="45"/>
  <c r="BY130" i="45"/>
  <c r="BU130" i="45"/>
  <c r="BT130" i="45"/>
  <c r="BP130" i="45"/>
  <c r="BO130" i="45"/>
  <c r="BK130" i="45"/>
  <c r="BJ130" i="45"/>
  <c r="BF130" i="45"/>
  <c r="BE130" i="45"/>
  <c r="BA130" i="45"/>
  <c r="AZ130" i="45"/>
  <c r="AV130" i="45"/>
  <c r="AU130" i="45"/>
  <c r="AQ130" i="45"/>
  <c r="AP130" i="45"/>
  <c r="AL130" i="45"/>
  <c r="AK130" i="45"/>
  <c r="AG130" i="45"/>
  <c r="AF130" i="45"/>
  <c r="AB130" i="45"/>
  <c r="AA130" i="45"/>
  <c r="W130" i="45"/>
  <c r="V130" i="45"/>
  <c r="R130" i="45"/>
  <c r="Q130" i="45"/>
  <c r="M130" i="45"/>
  <c r="L130" i="45"/>
  <c r="H130" i="45"/>
  <c r="G130" i="45"/>
  <c r="DX45" i="45"/>
  <c r="DW45" i="45"/>
  <c r="DS45" i="45"/>
  <c r="DR45" i="45"/>
  <c r="DN45" i="45"/>
  <c r="DM45" i="45"/>
  <c r="DI45" i="45"/>
  <c r="DH45" i="45"/>
  <c r="DD45" i="45"/>
  <c r="DC45" i="45"/>
  <c r="CY45" i="45"/>
  <c r="CX45" i="45"/>
  <c r="CT45" i="45"/>
  <c r="CS45" i="45"/>
  <c r="CO45" i="45"/>
  <c r="CN45" i="45"/>
  <c r="CJ45" i="45"/>
  <c r="CI45" i="45"/>
  <c r="CE45" i="45"/>
  <c r="CD45" i="45"/>
  <c r="BZ45" i="45"/>
  <c r="BY45" i="45"/>
  <c r="BU45" i="45"/>
  <c r="BT45" i="45"/>
  <c r="BP45" i="45"/>
  <c r="BO45" i="45"/>
  <c r="BK45" i="45"/>
  <c r="BJ45" i="45"/>
  <c r="BF45" i="45"/>
  <c r="BE45" i="45"/>
  <c r="BA45" i="45"/>
  <c r="AZ45" i="45"/>
  <c r="AV45" i="45"/>
  <c r="AU45" i="45"/>
  <c r="AQ45" i="45"/>
  <c r="AP45" i="45"/>
  <c r="AL45" i="45"/>
  <c r="AK45" i="45"/>
  <c r="AG45" i="45"/>
  <c r="AF45" i="45"/>
  <c r="AB45" i="45"/>
  <c r="AA45" i="45"/>
  <c r="W45" i="45"/>
  <c r="V45" i="45"/>
  <c r="R45" i="45"/>
  <c r="Q45" i="45"/>
  <c r="M45" i="45"/>
  <c r="L45" i="45"/>
  <c r="H45" i="45"/>
  <c r="G45" i="45"/>
  <c r="B45" i="45"/>
  <c r="H44" i="45"/>
  <c r="G44" i="45"/>
  <c r="C34" i="42"/>
  <c r="C33" i="42"/>
  <c r="B33" i="42"/>
  <c r="DV34" i="42"/>
  <c r="DW34" i="42" s="1"/>
  <c r="DU34" i="42"/>
  <c r="DX34" i="42" s="1"/>
  <c r="DQ34" i="42"/>
  <c r="DR34" i="42" s="1"/>
  <c r="DP34" i="42"/>
  <c r="DS34" i="42"/>
  <c r="DL34" i="42"/>
  <c r="DM34" i="42" s="1"/>
  <c r="DK34" i="42"/>
  <c r="DN34" i="42"/>
  <c r="DG34" i="42"/>
  <c r="DH34" i="42" s="1"/>
  <c r="DF34" i="42"/>
  <c r="DI34" i="42"/>
  <c r="DB34" i="42"/>
  <c r="DC34" i="42" s="1"/>
  <c r="DA34" i="42"/>
  <c r="DD34" i="42" s="1"/>
  <c r="CW34" i="42"/>
  <c r="CX34" i="42"/>
  <c r="CV34" i="42"/>
  <c r="CY34" i="42" s="1"/>
  <c r="CR34" i="42"/>
  <c r="CS34" i="42"/>
  <c r="CQ34" i="42"/>
  <c r="CT34" i="42" s="1"/>
  <c r="CM34" i="42"/>
  <c r="CN34" i="42"/>
  <c r="CL34" i="42"/>
  <c r="CO34" i="42" s="1"/>
  <c r="CH34" i="42"/>
  <c r="CI34" i="42"/>
  <c r="CG34" i="42"/>
  <c r="CJ34" i="42" s="1"/>
  <c r="CC34" i="42"/>
  <c r="CD34" i="42" s="1"/>
  <c r="CB34" i="42"/>
  <c r="CE34" i="42"/>
  <c r="BX34" i="42"/>
  <c r="BY34" i="42" s="1"/>
  <c r="BW34" i="42"/>
  <c r="BZ34" i="42"/>
  <c r="BS34" i="42"/>
  <c r="BT34" i="42" s="1"/>
  <c r="BR34" i="42"/>
  <c r="BU34" i="42"/>
  <c r="BN34" i="42"/>
  <c r="BO34" i="42" s="1"/>
  <c r="BM34" i="42"/>
  <c r="BP34" i="42" s="1"/>
  <c r="BI34" i="42"/>
  <c r="BJ34" i="42"/>
  <c r="BH34" i="42"/>
  <c r="BK34" i="42" s="1"/>
  <c r="BD34" i="42"/>
  <c r="BE34" i="42"/>
  <c r="BC34" i="42"/>
  <c r="BF34" i="42" s="1"/>
  <c r="AY34" i="42"/>
  <c r="AZ34" i="42"/>
  <c r="AX34" i="42"/>
  <c r="BA34" i="42" s="1"/>
  <c r="AT34" i="42"/>
  <c r="AU34" i="42"/>
  <c r="AS34" i="42"/>
  <c r="AV34" i="42" s="1"/>
  <c r="AO34" i="42"/>
  <c r="AP34" i="42"/>
  <c r="AN34" i="42"/>
  <c r="AQ34" i="42" s="1"/>
  <c r="AJ34" i="42"/>
  <c r="AK34" i="42"/>
  <c r="AI34" i="42"/>
  <c r="AL34" i="42" s="1"/>
  <c r="AE34" i="42"/>
  <c r="AF34" i="42" s="1"/>
  <c r="AD34" i="42"/>
  <c r="AG34" i="42"/>
  <c r="Z34" i="42"/>
  <c r="AA34" i="42" s="1"/>
  <c r="Y34" i="42"/>
  <c r="AB34" i="42" s="1"/>
  <c r="U34" i="42"/>
  <c r="V34" i="42"/>
  <c r="T34" i="42"/>
  <c r="W34" i="42" s="1"/>
  <c r="P34" i="42"/>
  <c r="Q34" i="42"/>
  <c r="O34" i="42"/>
  <c r="R34" i="42" s="1"/>
  <c r="K34" i="42"/>
  <c r="L34" i="42"/>
  <c r="J34" i="42"/>
  <c r="M34" i="42" s="1"/>
  <c r="F34" i="42"/>
  <c r="G34" i="42"/>
  <c r="E34" i="42"/>
  <c r="H34" i="42" s="1"/>
  <c r="DV33" i="42"/>
  <c r="DW33" i="42"/>
  <c r="DU33" i="42"/>
  <c r="DX33" i="42" s="1"/>
  <c r="DQ33" i="42"/>
  <c r="DR33" i="42" s="1"/>
  <c r="DP33" i="42"/>
  <c r="DS33" i="42"/>
  <c r="DL33" i="42"/>
  <c r="DM33" i="42" s="1"/>
  <c r="DK33" i="42"/>
  <c r="DN33" i="42"/>
  <c r="DG33" i="42"/>
  <c r="DH33" i="42" s="1"/>
  <c r="DF33" i="42"/>
  <c r="DI33" i="42" s="1"/>
  <c r="DB33" i="42"/>
  <c r="DC33" i="42" s="1"/>
  <c r="DA33" i="42"/>
  <c r="DD33" i="42"/>
  <c r="CW33" i="42"/>
  <c r="CX33" i="42" s="1"/>
  <c r="CV33" i="42"/>
  <c r="CY33" i="42"/>
  <c r="CR33" i="42"/>
  <c r="CS33" i="42" s="1"/>
  <c r="CQ33" i="42"/>
  <c r="CT33" i="42" s="1"/>
  <c r="CM33" i="42"/>
  <c r="CN33" i="42"/>
  <c r="CL33" i="42"/>
  <c r="CO33" i="42" s="1"/>
  <c r="CH33" i="42"/>
  <c r="CI33" i="42"/>
  <c r="CG33" i="42"/>
  <c r="CJ33" i="42" s="1"/>
  <c r="CC33" i="42"/>
  <c r="CD33" i="42" s="1"/>
  <c r="CB33" i="42"/>
  <c r="CE33" i="42"/>
  <c r="BX33" i="42"/>
  <c r="BY33" i="42" s="1"/>
  <c r="BW33" i="42"/>
  <c r="BZ33" i="42" s="1"/>
  <c r="BS33" i="42"/>
  <c r="BT33" i="42" s="1"/>
  <c r="BR33" i="42"/>
  <c r="BU33" i="42" s="1"/>
  <c r="BN33" i="42"/>
  <c r="BO33" i="42"/>
  <c r="BM33" i="42"/>
  <c r="BP33" i="42" s="1"/>
  <c r="BI33" i="42"/>
  <c r="BJ33" i="42"/>
  <c r="BH33" i="42"/>
  <c r="BK33" i="42" s="1"/>
  <c r="BD33" i="42"/>
  <c r="BE33" i="42" s="1"/>
  <c r="BC33" i="42"/>
  <c r="BF33" i="42"/>
  <c r="AY33" i="42"/>
  <c r="AZ33" i="42" s="1"/>
  <c r="AX33" i="42"/>
  <c r="BA33" i="42" s="1"/>
  <c r="AT33" i="42"/>
  <c r="AU33" i="42" s="1"/>
  <c r="AS33" i="42"/>
  <c r="AV33" i="42"/>
  <c r="AO33" i="42"/>
  <c r="AP33" i="42" s="1"/>
  <c r="AN33" i="42"/>
  <c r="AQ33" i="42" s="1"/>
  <c r="AJ33" i="42"/>
  <c r="AK33" i="42"/>
  <c r="AI33" i="42"/>
  <c r="AL33" i="42" s="1"/>
  <c r="AE33" i="42"/>
  <c r="AF33" i="42"/>
  <c r="AD33" i="42"/>
  <c r="AG33" i="42" s="1"/>
  <c r="Z33" i="42"/>
  <c r="AA33" i="42" s="1"/>
  <c r="Y33" i="42"/>
  <c r="AB33" i="42" s="1"/>
  <c r="U33" i="42"/>
  <c r="V33" i="42" s="1"/>
  <c r="T33" i="42"/>
  <c r="W33" i="42" s="1"/>
  <c r="P33" i="42"/>
  <c r="Q33" i="42"/>
  <c r="O33" i="42"/>
  <c r="R33" i="42" s="1"/>
  <c r="K33" i="42"/>
  <c r="L33" i="42"/>
  <c r="J33" i="42"/>
  <c r="M33" i="42" s="1"/>
  <c r="F33" i="42"/>
  <c r="G33" i="42"/>
  <c r="E33" i="42"/>
  <c r="H33" i="42" s="1"/>
  <c r="B31" i="42"/>
  <c r="DV22" i="42"/>
  <c r="DW22" i="42" s="1"/>
  <c r="DU22" i="42"/>
  <c r="DX22" i="42" s="1"/>
  <c r="DQ22" i="42"/>
  <c r="DR22" i="42" s="1"/>
  <c r="DP22" i="42"/>
  <c r="DS22" i="42"/>
  <c r="DL22" i="42"/>
  <c r="DM22" i="42" s="1"/>
  <c r="DK22" i="42"/>
  <c r="DN22" i="42"/>
  <c r="DG22" i="42"/>
  <c r="DH22" i="42" s="1"/>
  <c r="DF22" i="42"/>
  <c r="DI22" i="42" s="1"/>
  <c r="DB22" i="42"/>
  <c r="DC22" i="42" s="1"/>
  <c r="DA22" i="42"/>
  <c r="DD22" i="42"/>
  <c r="CW22" i="42"/>
  <c r="CX22" i="42" s="1"/>
  <c r="CV22" i="42"/>
  <c r="CY22" i="42" s="1"/>
  <c r="CR22" i="42"/>
  <c r="CS22" i="42"/>
  <c r="CQ22" i="42"/>
  <c r="CT22" i="42" s="1"/>
  <c r="CM22" i="42"/>
  <c r="CN22" i="42"/>
  <c r="CL22" i="42"/>
  <c r="CO22" i="42" s="1"/>
  <c r="CH22" i="42"/>
  <c r="CI22" i="42" s="1"/>
  <c r="CG22" i="42"/>
  <c r="CJ22" i="42"/>
  <c r="CC22" i="42"/>
  <c r="CD22" i="42" s="1"/>
  <c r="CB22" i="42"/>
  <c r="CE22" i="42"/>
  <c r="BX22" i="42"/>
  <c r="BY22" i="42" s="1"/>
  <c r="BW22" i="42"/>
  <c r="BZ22" i="42"/>
  <c r="BS22" i="42"/>
  <c r="BT22" i="42" s="1"/>
  <c r="BR22" i="42"/>
  <c r="BU22" i="42" s="1"/>
  <c r="BN22" i="42"/>
  <c r="BO22" i="42" s="1"/>
  <c r="BM22" i="42"/>
  <c r="BP22" i="42"/>
  <c r="BI22" i="42"/>
  <c r="BJ22" i="42" s="1"/>
  <c r="BH22" i="42"/>
  <c r="BK22" i="42" s="1"/>
  <c r="BD22" i="42"/>
  <c r="BE22" i="42"/>
  <c r="BC22" i="42"/>
  <c r="BF22" i="42" s="1"/>
  <c r="AY22" i="42"/>
  <c r="AZ22" i="42"/>
  <c r="AX22" i="42"/>
  <c r="BA22" i="42" s="1"/>
  <c r="AT22" i="42"/>
  <c r="AU22" i="42"/>
  <c r="AS22" i="42"/>
  <c r="AV22" i="42" s="1"/>
  <c r="AO22" i="42"/>
  <c r="AP22" i="42" s="1"/>
  <c r="AN22" i="42"/>
  <c r="AQ22" i="42"/>
  <c r="AJ22" i="42"/>
  <c r="AK22" i="42" s="1"/>
  <c r="AI22" i="42"/>
  <c r="AL22" i="42"/>
  <c r="AE22" i="42"/>
  <c r="AF22" i="42" s="1"/>
  <c r="AD22" i="42"/>
  <c r="AG22" i="42" s="1"/>
  <c r="Z22" i="42"/>
  <c r="AA22" i="42"/>
  <c r="Y22" i="42"/>
  <c r="AB22" i="42" s="1"/>
  <c r="U22" i="42"/>
  <c r="V22" i="42"/>
  <c r="T22" i="42"/>
  <c r="W22" i="42" s="1"/>
  <c r="P22" i="42"/>
  <c r="Q22" i="42"/>
  <c r="O22" i="42"/>
  <c r="R22" i="42" s="1"/>
  <c r="K22" i="42"/>
  <c r="L22" i="42" s="1"/>
  <c r="J22" i="42"/>
  <c r="M22" i="42" s="1"/>
  <c r="F22" i="42"/>
  <c r="G22" i="42" s="1"/>
  <c r="E22" i="42"/>
  <c r="H22" i="42"/>
  <c r="B22" i="42"/>
  <c r="C34" i="41"/>
  <c r="C33" i="41"/>
  <c r="B33" i="41"/>
  <c r="DV34" i="41"/>
  <c r="DW34" i="41" s="1"/>
  <c r="DU34" i="41"/>
  <c r="DX34" i="41"/>
  <c r="DQ34" i="41"/>
  <c r="DR34" i="41" s="1"/>
  <c r="DP34" i="41"/>
  <c r="DS34" i="41" s="1"/>
  <c r="DL34" i="41"/>
  <c r="DM34" i="41" s="1"/>
  <c r="DK34" i="41"/>
  <c r="DN34" i="41"/>
  <c r="DG34" i="41"/>
  <c r="DH34" i="41" s="1"/>
  <c r="DF34" i="41"/>
  <c r="DI34" i="41"/>
  <c r="DB34" i="41"/>
  <c r="DC34" i="41" s="1"/>
  <c r="DA34" i="41"/>
  <c r="DD34" i="41"/>
  <c r="CW34" i="41"/>
  <c r="CX34" i="41" s="1"/>
  <c r="CV34" i="41"/>
  <c r="CY34" i="41" s="1"/>
  <c r="CR34" i="41"/>
  <c r="CS34" i="41" s="1"/>
  <c r="CQ34" i="41"/>
  <c r="CT34" i="41" s="1"/>
  <c r="CM34" i="41"/>
  <c r="CN34" i="41"/>
  <c r="CL34" i="41"/>
  <c r="CO34" i="41" s="1"/>
  <c r="CH34" i="41"/>
  <c r="CI34" i="41" s="1"/>
  <c r="CG34" i="41"/>
  <c r="CJ34" i="41"/>
  <c r="CC34" i="41"/>
  <c r="CD34" i="41" s="1"/>
  <c r="CB34" i="41"/>
  <c r="CE34" i="41" s="1"/>
  <c r="BX34" i="41"/>
  <c r="BY34" i="41" s="1"/>
  <c r="BW34" i="41"/>
  <c r="BZ34" i="41" s="1"/>
  <c r="BS34" i="41"/>
  <c r="BT34" i="41"/>
  <c r="BR34" i="41"/>
  <c r="BU34" i="41" s="1"/>
  <c r="BN34" i="41"/>
  <c r="BO34" i="41"/>
  <c r="BM34" i="41"/>
  <c r="BP34" i="41" s="1"/>
  <c r="BI34" i="41"/>
  <c r="BJ34" i="41" s="1"/>
  <c r="BH34" i="41"/>
  <c r="BK34" i="41" s="1"/>
  <c r="BD34" i="41"/>
  <c r="BE34" i="41" s="1"/>
  <c r="BC34" i="41"/>
  <c r="BF34" i="41"/>
  <c r="AY34" i="41"/>
  <c r="AZ34" i="41" s="1"/>
  <c r="AX34" i="41"/>
  <c r="BA34" i="41"/>
  <c r="AT34" i="41"/>
  <c r="AU34" i="41" s="1"/>
  <c r="AS34" i="41"/>
  <c r="AV34" i="41"/>
  <c r="AO34" i="41"/>
  <c r="AP34" i="41" s="1"/>
  <c r="AN34" i="41"/>
  <c r="AQ34" i="41" s="1"/>
  <c r="AJ34" i="41"/>
  <c r="AK34" i="41" s="1"/>
  <c r="AI34" i="41"/>
  <c r="AL34" i="41" s="1"/>
  <c r="AE34" i="41"/>
  <c r="AF34" i="41"/>
  <c r="AD34" i="41"/>
  <c r="AG34" i="41" s="1"/>
  <c r="Z34" i="41"/>
  <c r="AA34" i="41"/>
  <c r="Y34" i="41"/>
  <c r="AB34" i="41" s="1"/>
  <c r="U34" i="41"/>
  <c r="V34" i="41"/>
  <c r="T34" i="41"/>
  <c r="W34" i="41" s="1"/>
  <c r="P34" i="41"/>
  <c r="Q34" i="41"/>
  <c r="O34" i="41"/>
  <c r="R34" i="41" s="1"/>
  <c r="K34" i="41"/>
  <c r="L34" i="41"/>
  <c r="J34" i="41"/>
  <c r="M34" i="41" s="1"/>
  <c r="F34" i="41"/>
  <c r="G34" i="41" s="1"/>
  <c r="E34" i="41"/>
  <c r="H34" i="41"/>
  <c r="DV33" i="41"/>
  <c r="DW33" i="41" s="1"/>
  <c r="DU33" i="41"/>
  <c r="DX33" i="41" s="1"/>
  <c r="DQ33" i="41"/>
  <c r="DR33" i="41" s="1"/>
  <c r="DP33" i="41"/>
  <c r="DS33" i="41" s="1"/>
  <c r="DL33" i="41"/>
  <c r="DM33" i="41"/>
  <c r="DK33" i="41"/>
  <c r="DN33" i="41" s="1"/>
  <c r="DG33" i="41"/>
  <c r="DH33" i="41"/>
  <c r="DF33" i="41"/>
  <c r="DI33" i="41" s="1"/>
  <c r="DB33" i="41"/>
  <c r="DC33" i="41"/>
  <c r="DA33" i="41"/>
  <c r="DD33" i="41" s="1"/>
  <c r="CW33" i="41"/>
  <c r="CX33" i="41"/>
  <c r="CV33" i="41"/>
  <c r="CY33" i="41" s="1"/>
  <c r="CR33" i="41"/>
  <c r="CS33" i="41"/>
  <c r="CQ33" i="41"/>
  <c r="CT33" i="41" s="1"/>
  <c r="CM33" i="41"/>
  <c r="CN33" i="41"/>
  <c r="CL33" i="41"/>
  <c r="CO33" i="41" s="1"/>
  <c r="CH33" i="41"/>
  <c r="CI33" i="41" s="1"/>
  <c r="CG33" i="41"/>
  <c r="CJ33" i="41" s="1"/>
  <c r="CC33" i="41"/>
  <c r="CD33" i="41" s="1"/>
  <c r="CB33" i="41"/>
  <c r="CE33" i="41" s="1"/>
  <c r="BX33" i="41"/>
  <c r="BY33" i="41"/>
  <c r="BW33" i="41"/>
  <c r="BZ33" i="41" s="1"/>
  <c r="BS33" i="41"/>
  <c r="BT33" i="41"/>
  <c r="BR33" i="41"/>
  <c r="BU33" i="41" s="1"/>
  <c r="BN33" i="41"/>
  <c r="BO33" i="41" s="1"/>
  <c r="BM33" i="41"/>
  <c r="BP33" i="41" s="1"/>
  <c r="BI33" i="41"/>
  <c r="BJ33" i="41" s="1"/>
  <c r="BH33" i="41"/>
  <c r="BK33" i="41"/>
  <c r="BD33" i="41"/>
  <c r="BE33" i="41" s="1"/>
  <c r="BC33" i="41"/>
  <c r="BF33" i="41"/>
  <c r="AY33" i="41"/>
  <c r="AZ33" i="41" s="1"/>
  <c r="AX33" i="41"/>
  <c r="BA33" i="41"/>
  <c r="AT33" i="41"/>
  <c r="AU33" i="41" s="1"/>
  <c r="AS33" i="41"/>
  <c r="AV33" i="41" s="1"/>
  <c r="AO33" i="41"/>
  <c r="AP33" i="41" s="1"/>
  <c r="AN33" i="41"/>
  <c r="AQ33" i="41" s="1"/>
  <c r="AJ33" i="41"/>
  <c r="AK33" i="41"/>
  <c r="AI33" i="41"/>
  <c r="AL33" i="41" s="1"/>
  <c r="AE33" i="41"/>
  <c r="AF33" i="41"/>
  <c r="AD33" i="41"/>
  <c r="AG33" i="41" s="1"/>
  <c r="Z33" i="41"/>
  <c r="AA33" i="41"/>
  <c r="Y33" i="41"/>
  <c r="AB33" i="41" s="1"/>
  <c r="U33" i="41"/>
  <c r="V33" i="41" s="1"/>
  <c r="T33" i="41"/>
  <c r="W33" i="41"/>
  <c r="P33" i="41"/>
  <c r="Q33" i="41" s="1"/>
  <c r="O33" i="41"/>
  <c r="R33" i="41"/>
  <c r="K33" i="41"/>
  <c r="L33" i="41" s="1"/>
  <c r="J33" i="41"/>
  <c r="M33" i="41"/>
  <c r="F33" i="41"/>
  <c r="G33" i="41" s="1"/>
  <c r="E33" i="41"/>
  <c r="H33" i="41" s="1"/>
  <c r="B31" i="41"/>
  <c r="DV22" i="41"/>
  <c r="DW22" i="41" s="1"/>
  <c r="DU22" i="41"/>
  <c r="DX22" i="41" s="1"/>
  <c r="DQ22" i="41"/>
  <c r="DR22" i="41"/>
  <c r="DP22" i="41"/>
  <c r="DS22" i="41" s="1"/>
  <c r="DL22" i="41"/>
  <c r="DM22" i="41" s="1"/>
  <c r="DK22" i="41"/>
  <c r="DN22" i="41"/>
  <c r="DG22" i="41"/>
  <c r="DH22" i="41" s="1"/>
  <c r="DF22" i="41"/>
  <c r="DI22" i="41"/>
  <c r="DB22" i="41"/>
  <c r="DC22" i="41" s="1"/>
  <c r="DA22" i="41"/>
  <c r="DD22" i="41" s="1"/>
  <c r="CW22" i="41"/>
  <c r="CX22" i="41" s="1"/>
  <c r="CV22" i="41"/>
  <c r="CY22" i="41"/>
  <c r="CR22" i="41"/>
  <c r="CS22" i="41" s="1"/>
  <c r="CQ22" i="41"/>
  <c r="CT22" i="41" s="1"/>
  <c r="CM22" i="41"/>
  <c r="CN22" i="41"/>
  <c r="CL22" i="41"/>
  <c r="CO22" i="41" s="1"/>
  <c r="CH22" i="41"/>
  <c r="CI22" i="41" s="1"/>
  <c r="CG22" i="41"/>
  <c r="CJ22" i="41" s="1"/>
  <c r="CC22" i="41"/>
  <c r="CD22" i="41" s="1"/>
  <c r="CB22" i="41"/>
  <c r="CE22" i="41"/>
  <c r="BX22" i="41"/>
  <c r="BY22" i="41" s="1"/>
  <c r="BW22" i="41"/>
  <c r="BZ22" i="41" s="1"/>
  <c r="BS22" i="41"/>
  <c r="BT22" i="41"/>
  <c r="BR22" i="41"/>
  <c r="BU22" i="41" s="1"/>
  <c r="BN22" i="41"/>
  <c r="BO22" i="41"/>
  <c r="BM22" i="41"/>
  <c r="BP22" i="41" s="1"/>
  <c r="BI22" i="41"/>
  <c r="BJ22" i="41"/>
  <c r="BH22" i="41"/>
  <c r="BK22" i="41" s="1"/>
  <c r="BD22" i="41"/>
  <c r="BE22" i="41" s="1"/>
  <c r="BC22" i="41"/>
  <c r="BF22" i="41"/>
  <c r="AY22" i="41"/>
  <c r="AZ22" i="41" s="1"/>
  <c r="AX22" i="41"/>
  <c r="BA22" i="41"/>
  <c r="AT22" i="41"/>
  <c r="AU22" i="41" s="1"/>
  <c r="AS22" i="41"/>
  <c r="AV22" i="41"/>
  <c r="AO22" i="41"/>
  <c r="AP22" i="41" s="1"/>
  <c r="AN22" i="41"/>
  <c r="AQ22" i="41" s="1"/>
  <c r="AJ22" i="41"/>
  <c r="AK22" i="41" s="1"/>
  <c r="AI22" i="41"/>
  <c r="AL22" i="41"/>
  <c r="AE22" i="41"/>
  <c r="AF22" i="41" s="1"/>
  <c r="AD22" i="41"/>
  <c r="AG22" i="41" s="1"/>
  <c r="Z22" i="41"/>
  <c r="AA22" i="41"/>
  <c r="Y22" i="41"/>
  <c r="AB22" i="41" s="1"/>
  <c r="U22" i="41"/>
  <c r="V22" i="41"/>
  <c r="T22" i="41"/>
  <c r="W22" i="41" s="1"/>
  <c r="P22" i="41"/>
  <c r="Q22" i="41" s="1"/>
  <c r="O22" i="41"/>
  <c r="R22" i="41"/>
  <c r="K22" i="41"/>
  <c r="L22" i="41" s="1"/>
  <c r="J22" i="41"/>
  <c r="M22" i="41" s="1"/>
  <c r="F22" i="41"/>
  <c r="G22" i="41" s="1"/>
  <c r="E22" i="41"/>
  <c r="H22" i="41"/>
  <c r="B22" i="41"/>
  <c r="C30" i="40"/>
  <c r="C29" i="40"/>
  <c r="B29" i="40"/>
  <c r="IQ30" i="40"/>
  <c r="IR30" i="40" s="1"/>
  <c r="IP30" i="40"/>
  <c r="IS30" i="40" s="1"/>
  <c r="IL30" i="40"/>
  <c r="IM30" i="40"/>
  <c r="IK30" i="40"/>
  <c r="IN30" i="40" s="1"/>
  <c r="IG30" i="40"/>
  <c r="IH30" i="40" s="1"/>
  <c r="IF30" i="40"/>
  <c r="II30" i="40" s="1"/>
  <c r="IB30" i="40"/>
  <c r="IC30" i="40"/>
  <c r="IA30" i="40"/>
  <c r="ID30" i="40" s="1"/>
  <c r="HW30" i="40"/>
  <c r="HX30" i="40" s="1"/>
  <c r="HV30" i="40"/>
  <c r="HY30" i="40"/>
  <c r="HR30" i="40"/>
  <c r="HS30" i="40" s="1"/>
  <c r="HQ30" i="40"/>
  <c r="HT30" i="40"/>
  <c r="HM30" i="40"/>
  <c r="HN30" i="40" s="1"/>
  <c r="HL30" i="40"/>
  <c r="HO30" i="40"/>
  <c r="HH30" i="40"/>
  <c r="HI30" i="40" s="1"/>
  <c r="HG30" i="40"/>
  <c r="HJ30" i="40" s="1"/>
  <c r="HC30" i="40"/>
  <c r="HD30" i="40" s="1"/>
  <c r="HB30" i="40"/>
  <c r="HE30" i="40" s="1"/>
  <c r="GX30" i="40"/>
  <c r="GY30" i="40"/>
  <c r="GW30" i="40"/>
  <c r="GZ30" i="40" s="1"/>
  <c r="GS30" i="40"/>
  <c r="GT30" i="40"/>
  <c r="GR30" i="40"/>
  <c r="GU30" i="40" s="1"/>
  <c r="GN30" i="40"/>
  <c r="GO30" i="40" s="1"/>
  <c r="GM30" i="40"/>
  <c r="GP30" i="40" s="1"/>
  <c r="GI30" i="40"/>
  <c r="GJ30" i="40" s="1"/>
  <c r="GH30" i="40"/>
  <c r="GK30" i="40" s="1"/>
  <c r="GD30" i="40"/>
  <c r="GE30" i="40" s="1"/>
  <c r="GC30" i="40"/>
  <c r="GF30" i="40" s="1"/>
  <c r="FY30" i="40"/>
  <c r="FZ30" i="40"/>
  <c r="FX30" i="40"/>
  <c r="GA30" i="40" s="1"/>
  <c r="FT30" i="40"/>
  <c r="FU30" i="40" s="1"/>
  <c r="FS30" i="40"/>
  <c r="FV30" i="40"/>
  <c r="FO30" i="40"/>
  <c r="FP30" i="40" s="1"/>
  <c r="FN30" i="40"/>
  <c r="FQ30" i="40"/>
  <c r="FJ30" i="40"/>
  <c r="FK30" i="40" s="1"/>
  <c r="FI30" i="40"/>
  <c r="FL30" i="40" s="1"/>
  <c r="FE30" i="40"/>
  <c r="FF30" i="40"/>
  <c r="FD30" i="40"/>
  <c r="FG30" i="40" s="1"/>
  <c r="EZ30" i="40"/>
  <c r="FA30" i="40" s="1"/>
  <c r="EY30" i="40"/>
  <c r="FB30" i="40" s="1"/>
  <c r="EU30" i="40"/>
  <c r="EV30" i="40" s="1"/>
  <c r="ET30" i="40"/>
  <c r="EW30" i="40"/>
  <c r="EP30" i="40"/>
  <c r="EQ30" i="40" s="1"/>
  <c r="EO30" i="40"/>
  <c r="ER30" i="40" s="1"/>
  <c r="EK30" i="40"/>
  <c r="EL30" i="40" s="1"/>
  <c r="EJ30" i="40"/>
  <c r="EM30" i="40"/>
  <c r="EF30" i="40"/>
  <c r="EG30" i="40" s="1"/>
  <c r="EE30" i="40"/>
  <c r="EH30" i="40" s="1"/>
  <c r="EA30" i="40"/>
  <c r="EB30" i="40" s="1"/>
  <c r="DZ30" i="40"/>
  <c r="EC30" i="40" s="1"/>
  <c r="DV30" i="40"/>
  <c r="DW30" i="40"/>
  <c r="DU30" i="40"/>
  <c r="DX30" i="40" s="1"/>
  <c r="DQ30" i="40"/>
  <c r="DR30" i="40"/>
  <c r="DP30" i="40"/>
  <c r="DS30" i="40" s="1"/>
  <c r="DL30" i="40"/>
  <c r="DM30" i="40" s="1"/>
  <c r="DK30" i="40"/>
  <c r="DN30" i="40" s="1"/>
  <c r="DG30" i="40"/>
  <c r="DH30" i="40" s="1"/>
  <c r="DF30" i="40"/>
  <c r="DI30" i="40" s="1"/>
  <c r="DB30" i="40"/>
  <c r="DC30" i="40"/>
  <c r="DA30" i="40"/>
  <c r="DD30" i="40" s="1"/>
  <c r="CW30" i="40"/>
  <c r="CX30" i="40" s="1"/>
  <c r="CV30" i="40"/>
  <c r="CY30" i="40"/>
  <c r="CR30" i="40"/>
  <c r="CS30" i="40" s="1"/>
  <c r="CQ30" i="40"/>
  <c r="CT30" i="40"/>
  <c r="CM30" i="40"/>
  <c r="CN30" i="40" s="1"/>
  <c r="CL30" i="40"/>
  <c r="CO30" i="40" s="1"/>
  <c r="CH30" i="40"/>
  <c r="CI30" i="40"/>
  <c r="CG30" i="40"/>
  <c r="CJ30" i="40" s="1"/>
  <c r="CC30" i="40"/>
  <c r="CD30" i="40" s="1"/>
  <c r="CB30" i="40"/>
  <c r="CE30" i="40" s="1"/>
  <c r="BX30" i="40"/>
  <c r="BY30" i="40" s="1"/>
  <c r="BW30" i="40"/>
  <c r="BZ30" i="40" s="1"/>
  <c r="BS30" i="40"/>
  <c r="BT30" i="40" s="1"/>
  <c r="BR30" i="40"/>
  <c r="BU30" i="40" s="1"/>
  <c r="BN30" i="40"/>
  <c r="BO30" i="40" s="1"/>
  <c r="BM30" i="40"/>
  <c r="BP30" i="40" s="1"/>
  <c r="BI30" i="40"/>
  <c r="BJ30" i="40" s="1"/>
  <c r="BH30" i="40"/>
  <c r="BK30" i="40" s="1"/>
  <c r="BD30" i="40"/>
  <c r="BE30" i="40" s="1"/>
  <c r="BC30" i="40"/>
  <c r="BF30" i="40"/>
  <c r="AY30" i="40"/>
  <c r="AZ30" i="40" s="1"/>
  <c r="AX30" i="40"/>
  <c r="BA30" i="40" s="1"/>
  <c r="AT30" i="40"/>
  <c r="AU30" i="40" s="1"/>
  <c r="AS30" i="40"/>
  <c r="AV30" i="40" s="1"/>
  <c r="AO30" i="40"/>
  <c r="AP30" i="40"/>
  <c r="AN30" i="40"/>
  <c r="AQ30" i="40" s="1"/>
  <c r="AJ30" i="40"/>
  <c r="AK30" i="40"/>
  <c r="AI30" i="40"/>
  <c r="AL30" i="40" s="1"/>
  <c r="AE30" i="40"/>
  <c r="AF30" i="40" s="1"/>
  <c r="AD30" i="40"/>
  <c r="AG30" i="40"/>
  <c r="Z30" i="40"/>
  <c r="AA30" i="40" s="1"/>
  <c r="Y30" i="40"/>
  <c r="AB30" i="40"/>
  <c r="U30" i="40"/>
  <c r="V30" i="40" s="1"/>
  <c r="T30" i="40"/>
  <c r="W30" i="40" s="1"/>
  <c r="P30" i="40"/>
  <c r="Q30" i="40" s="1"/>
  <c r="O30" i="40"/>
  <c r="R30" i="40" s="1"/>
  <c r="K30" i="40"/>
  <c r="L30" i="40" s="1"/>
  <c r="J30" i="40"/>
  <c r="M30" i="40" s="1"/>
  <c r="F30" i="40"/>
  <c r="G30" i="40" s="1"/>
  <c r="E30" i="40"/>
  <c r="H30" i="40" s="1"/>
  <c r="IQ29" i="40"/>
  <c r="IR29" i="40" s="1"/>
  <c r="IP29" i="40"/>
  <c r="IS29" i="40" s="1"/>
  <c r="IL29" i="40"/>
  <c r="IM29" i="40" s="1"/>
  <c r="IK29" i="40"/>
  <c r="IN29" i="40"/>
  <c r="IG29" i="40"/>
  <c r="IH29" i="40" s="1"/>
  <c r="IF29" i="40"/>
  <c r="II29" i="40" s="1"/>
  <c r="IB29" i="40"/>
  <c r="IC29" i="40" s="1"/>
  <c r="IA29" i="40"/>
  <c r="ID29" i="40" s="1"/>
  <c r="HW29" i="40"/>
  <c r="HX29" i="40"/>
  <c r="HV29" i="40"/>
  <c r="HY29" i="40" s="1"/>
  <c r="HR29" i="40"/>
  <c r="HS29" i="40" s="1"/>
  <c r="HQ29" i="40"/>
  <c r="HT29" i="40" s="1"/>
  <c r="HM29" i="40"/>
  <c r="HN29" i="40" s="1"/>
  <c r="HL29" i="40"/>
  <c r="HO29" i="40" s="1"/>
  <c r="HH29" i="40"/>
  <c r="HI29" i="40" s="1"/>
  <c r="HG29" i="40"/>
  <c r="HJ29" i="40" s="1"/>
  <c r="HC29" i="40"/>
  <c r="HD29" i="40"/>
  <c r="HB29" i="40"/>
  <c r="HE29" i="40" s="1"/>
  <c r="GX29" i="40"/>
  <c r="GY29" i="40" s="1"/>
  <c r="GW29" i="40"/>
  <c r="GZ29" i="40"/>
  <c r="GS29" i="40"/>
  <c r="GT29" i="40" s="1"/>
  <c r="GR29" i="40"/>
  <c r="GU29" i="40" s="1"/>
  <c r="GN29" i="40"/>
  <c r="GO29" i="40" s="1"/>
  <c r="GM29" i="40"/>
  <c r="GP29" i="40" s="1"/>
  <c r="GI29" i="40"/>
  <c r="GJ29" i="40" s="1"/>
  <c r="GH29" i="40"/>
  <c r="GK29" i="40" s="1"/>
  <c r="GD29" i="40"/>
  <c r="GE29" i="40"/>
  <c r="GC29" i="40"/>
  <c r="GF29" i="40" s="1"/>
  <c r="FY29" i="40"/>
  <c r="FZ29" i="40" s="1"/>
  <c r="FX29" i="40"/>
  <c r="GA29" i="40" s="1"/>
  <c r="FT29" i="40"/>
  <c r="FU29" i="40" s="1"/>
  <c r="FS29" i="40"/>
  <c r="FV29" i="40" s="1"/>
  <c r="FO29" i="40"/>
  <c r="FP29" i="40" s="1"/>
  <c r="FN29" i="40"/>
  <c r="FQ29" i="40" s="1"/>
  <c r="FJ29" i="40"/>
  <c r="FK29" i="40" s="1"/>
  <c r="FI29" i="40"/>
  <c r="FL29" i="40" s="1"/>
  <c r="FE29" i="40"/>
  <c r="FF29" i="40" s="1"/>
  <c r="FD29" i="40"/>
  <c r="FG29" i="40" s="1"/>
  <c r="EZ29" i="40"/>
  <c r="FA29" i="40" s="1"/>
  <c r="EY29" i="40"/>
  <c r="FB29" i="40" s="1"/>
  <c r="EU29" i="40"/>
  <c r="EV29" i="40" s="1"/>
  <c r="ET29" i="40"/>
  <c r="EW29" i="40" s="1"/>
  <c r="EP29" i="40"/>
  <c r="EQ29" i="40" s="1"/>
  <c r="EO29" i="40"/>
  <c r="ER29" i="40" s="1"/>
  <c r="EK29" i="40"/>
  <c r="EL29" i="40" s="1"/>
  <c r="EJ29" i="40"/>
  <c r="EM29" i="40" s="1"/>
  <c r="EF29" i="40"/>
  <c r="EG29" i="40"/>
  <c r="EE29" i="40"/>
  <c r="EH29" i="40" s="1"/>
  <c r="EA29" i="40"/>
  <c r="EB29" i="40"/>
  <c r="DZ29" i="40"/>
  <c r="EC29" i="40" s="1"/>
  <c r="DV29" i="40"/>
  <c r="DW29" i="40" s="1"/>
  <c r="DU29" i="40"/>
  <c r="DX29" i="40"/>
  <c r="DQ29" i="40"/>
  <c r="DR29" i="40" s="1"/>
  <c r="DP29" i="40"/>
  <c r="DS29" i="40" s="1"/>
  <c r="DL29" i="40"/>
  <c r="DM29" i="40" s="1"/>
  <c r="DK29" i="40"/>
  <c r="DN29" i="40" s="1"/>
  <c r="DG29" i="40"/>
  <c r="DH29" i="40" s="1"/>
  <c r="DF29" i="40"/>
  <c r="DI29" i="40" s="1"/>
  <c r="DB29" i="40"/>
  <c r="DC29" i="40" s="1"/>
  <c r="DA29" i="40"/>
  <c r="DD29" i="40" s="1"/>
  <c r="CW29" i="40"/>
  <c r="CX29" i="40" s="1"/>
  <c r="CV29" i="40"/>
  <c r="CY29" i="40" s="1"/>
  <c r="CR29" i="40"/>
  <c r="CS29" i="40" s="1"/>
  <c r="CQ29" i="40"/>
  <c r="CT29" i="40" s="1"/>
  <c r="CM29" i="40"/>
  <c r="CN29" i="40" s="1"/>
  <c r="CL29" i="40"/>
  <c r="CO29" i="40" s="1"/>
  <c r="CH29" i="40"/>
  <c r="CI29" i="40"/>
  <c r="CG29" i="40"/>
  <c r="CJ29" i="40" s="1"/>
  <c r="CC29" i="40"/>
  <c r="CD29" i="40" s="1"/>
  <c r="CB29" i="40"/>
  <c r="CE29" i="40" s="1"/>
  <c r="BX29" i="40"/>
  <c r="BY29" i="40" s="1"/>
  <c r="BW29" i="40"/>
  <c r="BZ29" i="40" s="1"/>
  <c r="BS29" i="40"/>
  <c r="BT29" i="40" s="1"/>
  <c r="BR29" i="40"/>
  <c r="BU29" i="40" s="1"/>
  <c r="BN29" i="40"/>
  <c r="BO29" i="40" s="1"/>
  <c r="BM29" i="40"/>
  <c r="BP29" i="40" s="1"/>
  <c r="BI29" i="40"/>
  <c r="BJ29" i="40" s="1"/>
  <c r="BH29" i="40"/>
  <c r="BK29" i="40" s="1"/>
  <c r="BD29" i="40"/>
  <c r="BE29" i="40" s="1"/>
  <c r="BC29" i="40"/>
  <c r="BF29" i="40" s="1"/>
  <c r="AY29" i="40"/>
  <c r="AZ29" i="40" s="1"/>
  <c r="AX29" i="40"/>
  <c r="BA29" i="40"/>
  <c r="AT29" i="40"/>
  <c r="AU29" i="40" s="1"/>
  <c r="AS29" i="40"/>
  <c r="AV29" i="40" s="1"/>
  <c r="AO29" i="40"/>
  <c r="AP29" i="40" s="1"/>
  <c r="AN29" i="40"/>
  <c r="AQ29" i="40" s="1"/>
  <c r="AJ29" i="40"/>
  <c r="AK29" i="40"/>
  <c r="AI29" i="40"/>
  <c r="AL29" i="40" s="1"/>
  <c r="AE29" i="40"/>
  <c r="AF29" i="40" s="1"/>
  <c r="AD29" i="40"/>
  <c r="AG29" i="40" s="1"/>
  <c r="Z29" i="40"/>
  <c r="AA29" i="40" s="1"/>
  <c r="Y29" i="40"/>
  <c r="AB29" i="40" s="1"/>
  <c r="U29" i="40"/>
  <c r="V29" i="40" s="1"/>
  <c r="T29" i="40"/>
  <c r="W29" i="40"/>
  <c r="P29" i="40"/>
  <c r="Q29" i="40" s="1"/>
  <c r="O29" i="40"/>
  <c r="R29" i="40"/>
  <c r="K29" i="40"/>
  <c r="L29" i="40" s="1"/>
  <c r="J29" i="40"/>
  <c r="M29" i="40"/>
  <c r="F29" i="40"/>
  <c r="G29" i="40" s="1"/>
  <c r="E29" i="40"/>
  <c r="H29" i="40" s="1"/>
  <c r="B27" i="40"/>
  <c r="IQ18" i="40"/>
  <c r="IR18" i="40" s="1"/>
  <c r="IP18" i="40"/>
  <c r="IS18" i="40" s="1"/>
  <c r="IL18" i="40"/>
  <c r="IM18" i="40" s="1"/>
  <c r="IK18" i="40"/>
  <c r="IN18" i="40" s="1"/>
  <c r="IG18" i="40"/>
  <c r="IH18" i="40" s="1"/>
  <c r="IF18" i="40"/>
  <c r="II18" i="40" s="1"/>
  <c r="IB18" i="40"/>
  <c r="IC18" i="40" s="1"/>
  <c r="IA18" i="40"/>
  <c r="ID18" i="40" s="1"/>
  <c r="HW18" i="40"/>
  <c r="HX18" i="40" s="1"/>
  <c r="HV18" i="40"/>
  <c r="HY18" i="40" s="1"/>
  <c r="HR18" i="40"/>
  <c r="HS18" i="40" s="1"/>
  <c r="HQ18" i="40"/>
  <c r="HT18" i="40" s="1"/>
  <c r="HM18" i="40"/>
  <c r="HN18" i="40" s="1"/>
  <c r="HL18" i="40"/>
  <c r="HO18" i="40" s="1"/>
  <c r="HH18" i="40"/>
  <c r="HI18" i="40" s="1"/>
  <c r="HG18" i="40"/>
  <c r="HJ18" i="40" s="1"/>
  <c r="HC18" i="40"/>
  <c r="HD18" i="40" s="1"/>
  <c r="HB18" i="40"/>
  <c r="HE18" i="40"/>
  <c r="GX18" i="40"/>
  <c r="GY18" i="40" s="1"/>
  <c r="GW18" i="40"/>
  <c r="GZ18" i="40"/>
  <c r="GS18" i="40"/>
  <c r="GT18" i="40" s="1"/>
  <c r="GR18" i="40"/>
  <c r="GU18" i="40" s="1"/>
  <c r="GN18" i="40"/>
  <c r="GO18" i="40" s="1"/>
  <c r="GM18" i="40"/>
  <c r="GP18" i="40" s="1"/>
  <c r="GI18" i="40"/>
  <c r="GJ18" i="40" s="1"/>
  <c r="GH18" i="40"/>
  <c r="GK18" i="40" s="1"/>
  <c r="GD18" i="40"/>
  <c r="GE18" i="40" s="1"/>
  <c r="GC18" i="40"/>
  <c r="GF18" i="40" s="1"/>
  <c r="FY18" i="40"/>
  <c r="FZ18" i="40" s="1"/>
  <c r="FX18" i="40"/>
  <c r="GA18" i="40"/>
  <c r="FT18" i="40"/>
  <c r="FU18" i="40" s="1"/>
  <c r="FS18" i="40"/>
  <c r="FV18" i="40" s="1"/>
  <c r="FO18" i="40"/>
  <c r="FP18" i="40" s="1"/>
  <c r="FN18" i="40"/>
  <c r="FQ18" i="40" s="1"/>
  <c r="FJ18" i="40"/>
  <c r="FK18" i="40"/>
  <c r="FI18" i="40"/>
  <c r="FL18" i="40" s="1"/>
  <c r="FE18" i="40"/>
  <c r="FF18" i="40" s="1"/>
  <c r="FD18" i="40"/>
  <c r="FG18" i="40"/>
  <c r="EZ18" i="40"/>
  <c r="FA18" i="40" s="1"/>
  <c r="EY18" i="40"/>
  <c r="FB18" i="40" s="1"/>
  <c r="EU18" i="40"/>
  <c r="EV18" i="40" s="1"/>
  <c r="ET18" i="40"/>
  <c r="EW18" i="40" s="1"/>
  <c r="EP18" i="40"/>
  <c r="EQ18" i="40" s="1"/>
  <c r="EO18" i="40"/>
  <c r="ER18" i="40" s="1"/>
  <c r="EK18" i="40"/>
  <c r="EL18" i="40" s="1"/>
  <c r="EJ18" i="40"/>
  <c r="EM18" i="40"/>
  <c r="EF18" i="40"/>
  <c r="EG18" i="40" s="1"/>
  <c r="EE18" i="40"/>
  <c r="EH18" i="40" s="1"/>
  <c r="EA18" i="40"/>
  <c r="EB18" i="40" s="1"/>
  <c r="DZ18" i="40"/>
  <c r="EC18" i="40" s="1"/>
  <c r="DV18" i="40"/>
  <c r="DW18" i="40" s="1"/>
  <c r="DU18" i="40"/>
  <c r="DX18" i="40" s="1"/>
  <c r="DQ18" i="40"/>
  <c r="DR18" i="40" s="1"/>
  <c r="DP18" i="40"/>
  <c r="DS18" i="40" s="1"/>
  <c r="DL18" i="40"/>
  <c r="DM18" i="40" s="1"/>
  <c r="DK18" i="40"/>
  <c r="DN18" i="40" s="1"/>
  <c r="DG18" i="40"/>
  <c r="DH18" i="40" s="1"/>
  <c r="DF18" i="40"/>
  <c r="DI18" i="40" s="1"/>
  <c r="DB18" i="40"/>
  <c r="DC18" i="40" s="1"/>
  <c r="DA18" i="40"/>
  <c r="DD18" i="40"/>
  <c r="CW18" i="40"/>
  <c r="CX18" i="40" s="1"/>
  <c r="CV18" i="40"/>
  <c r="CY18" i="40" s="1"/>
  <c r="CR18" i="40"/>
  <c r="CS18" i="40" s="1"/>
  <c r="CQ18" i="40"/>
  <c r="CT18" i="40" s="1"/>
  <c r="CM18" i="40"/>
  <c r="CN18" i="40"/>
  <c r="CL18" i="40"/>
  <c r="CO18" i="40" s="1"/>
  <c r="CH18" i="40"/>
  <c r="CI18" i="40" s="1"/>
  <c r="CG18" i="40"/>
  <c r="CJ18" i="40" s="1"/>
  <c r="CC18" i="40"/>
  <c r="CD18" i="40" s="1"/>
  <c r="CB18" i="40"/>
  <c r="CE18" i="40"/>
  <c r="BX18" i="40"/>
  <c r="BY18" i="40" s="1"/>
  <c r="BW18" i="40"/>
  <c r="BZ18" i="40"/>
  <c r="BS18" i="40"/>
  <c r="BT18" i="40" s="1"/>
  <c r="BR18" i="40"/>
  <c r="BU18" i="40"/>
  <c r="BN18" i="40"/>
  <c r="BO18" i="40" s="1"/>
  <c r="BM18" i="40"/>
  <c r="BP18" i="40" s="1"/>
  <c r="BI18" i="40"/>
  <c r="BJ18" i="40" s="1"/>
  <c r="BH18" i="40"/>
  <c r="BK18" i="40" s="1"/>
  <c r="BD18" i="40"/>
  <c r="BE18" i="40"/>
  <c r="BC18" i="40"/>
  <c r="BF18" i="40" s="1"/>
  <c r="AY18" i="40"/>
  <c r="AZ18" i="40"/>
  <c r="AX18" i="40"/>
  <c r="BA18" i="40" s="1"/>
  <c r="AT18" i="40"/>
  <c r="AU18" i="40" s="1"/>
  <c r="AS18" i="40"/>
  <c r="AV18" i="40" s="1"/>
  <c r="AO18" i="40"/>
  <c r="AP18" i="40" s="1"/>
  <c r="AN18" i="40"/>
  <c r="AQ18" i="40" s="1"/>
  <c r="AJ18" i="40"/>
  <c r="AK18" i="40" s="1"/>
  <c r="AI18" i="40"/>
  <c r="AL18" i="40" s="1"/>
  <c r="AE18" i="40"/>
  <c r="AF18" i="40" s="1"/>
  <c r="AD18" i="40"/>
  <c r="AG18" i="40" s="1"/>
  <c r="Z18" i="40"/>
  <c r="AA18" i="40"/>
  <c r="Y18" i="40"/>
  <c r="AB18" i="40" s="1"/>
  <c r="U18" i="40"/>
  <c r="V18" i="40" s="1"/>
  <c r="T18" i="40"/>
  <c r="W18" i="40" s="1"/>
  <c r="P18" i="40"/>
  <c r="Q18" i="40" s="1"/>
  <c r="O18" i="40"/>
  <c r="R18" i="40" s="1"/>
  <c r="K18" i="40"/>
  <c r="L18" i="40" s="1"/>
  <c r="J18" i="40"/>
  <c r="M18" i="40" s="1"/>
  <c r="F18" i="40"/>
  <c r="G18" i="40" s="1"/>
  <c r="E18" i="40"/>
  <c r="H18" i="40" s="1"/>
  <c r="B18" i="40"/>
  <c r="C30" i="33"/>
  <c r="C29" i="33"/>
  <c r="B29" i="33"/>
  <c r="EW30" i="33"/>
  <c r="EV30" i="33"/>
  <c r="ET30" i="33"/>
  <c r="ES30" i="33"/>
  <c r="EQ30" i="33"/>
  <c r="EP30" i="33"/>
  <c r="EN30" i="33"/>
  <c r="EM30" i="33"/>
  <c r="EK30" i="33"/>
  <c r="EJ30" i="33"/>
  <c r="EH30" i="33"/>
  <c r="EG30" i="33"/>
  <c r="EE30" i="33"/>
  <c r="ED30" i="33"/>
  <c r="EB30" i="33"/>
  <c r="EA30" i="33"/>
  <c r="DY30" i="33"/>
  <c r="DX30" i="33"/>
  <c r="DV30" i="33"/>
  <c r="DU30" i="33"/>
  <c r="DS30" i="33"/>
  <c r="DR30" i="33"/>
  <c r="DP30" i="33"/>
  <c r="DO30" i="33"/>
  <c r="DM30" i="33"/>
  <c r="DL30" i="33"/>
  <c r="DJ30" i="33"/>
  <c r="DI30" i="33"/>
  <c r="DG30" i="33"/>
  <c r="DF30" i="33"/>
  <c r="DD30" i="33"/>
  <c r="DC30" i="33"/>
  <c r="DA30" i="33"/>
  <c r="CZ30" i="33"/>
  <c r="CX30" i="33"/>
  <c r="CW30" i="33"/>
  <c r="CU30" i="33"/>
  <c r="CT30" i="33"/>
  <c r="CR30" i="33"/>
  <c r="CQ30" i="33"/>
  <c r="CO30" i="33"/>
  <c r="CN30" i="33"/>
  <c r="CL30" i="33"/>
  <c r="CK30" i="33"/>
  <c r="CI30" i="33"/>
  <c r="CH30" i="33"/>
  <c r="CF30" i="33"/>
  <c r="CE30" i="33"/>
  <c r="CC30" i="33"/>
  <c r="CB30" i="33"/>
  <c r="BZ30" i="33"/>
  <c r="BY30" i="33"/>
  <c r="BW30" i="33"/>
  <c r="BV30" i="33"/>
  <c r="BT30" i="33"/>
  <c r="BS30" i="33"/>
  <c r="BQ30" i="33"/>
  <c r="BP30" i="33"/>
  <c r="BN30" i="33"/>
  <c r="BM30" i="33"/>
  <c r="BK30" i="33"/>
  <c r="BJ30" i="33"/>
  <c r="BH30" i="33"/>
  <c r="BG30" i="33"/>
  <c r="BE30" i="33"/>
  <c r="BD30" i="33"/>
  <c r="BB30" i="33"/>
  <c r="BA30" i="33"/>
  <c r="AY30" i="33"/>
  <c r="AX30" i="33"/>
  <c r="AV30" i="33"/>
  <c r="AU30" i="33"/>
  <c r="AS30" i="33"/>
  <c r="AR30" i="33"/>
  <c r="AP30" i="33"/>
  <c r="AO30" i="33"/>
  <c r="AM30" i="33"/>
  <c r="AL30" i="33"/>
  <c r="AJ30" i="33"/>
  <c r="AI30" i="33"/>
  <c r="AG30" i="33"/>
  <c r="AF30" i="33"/>
  <c r="AD30" i="33"/>
  <c r="AC30" i="33"/>
  <c r="AA30" i="33"/>
  <c r="Z30" i="33"/>
  <c r="X30" i="33"/>
  <c r="W30" i="33"/>
  <c r="U30" i="33"/>
  <c r="T30" i="33"/>
  <c r="R30" i="33"/>
  <c r="Q30" i="33"/>
  <c r="O30" i="33"/>
  <c r="N30" i="33"/>
  <c r="L30" i="33"/>
  <c r="K30" i="33"/>
  <c r="I30" i="33"/>
  <c r="H30" i="33"/>
  <c r="F30" i="33"/>
  <c r="E30" i="33"/>
  <c r="EW29" i="33"/>
  <c r="EV29" i="33"/>
  <c r="ET29" i="33"/>
  <c r="ES29" i="33"/>
  <c r="EQ29" i="33"/>
  <c r="EP29" i="33"/>
  <c r="EN29" i="33"/>
  <c r="EM29" i="33"/>
  <c r="EK29" i="33"/>
  <c r="EJ29" i="33"/>
  <c r="EH29" i="33"/>
  <c r="EG29" i="33"/>
  <c r="EE29" i="33"/>
  <c r="ED29" i="33"/>
  <c r="EB29" i="33"/>
  <c r="EA29" i="33"/>
  <c r="DY29" i="33"/>
  <c r="DX29" i="33"/>
  <c r="DV29" i="33"/>
  <c r="DU29" i="33"/>
  <c r="DS29" i="33"/>
  <c r="DR29" i="33"/>
  <c r="DP29" i="33"/>
  <c r="DO29" i="33"/>
  <c r="DM29" i="33"/>
  <c r="DL29" i="33"/>
  <c r="DJ29" i="33"/>
  <c r="DI29" i="33"/>
  <c r="DG29" i="33"/>
  <c r="DF29" i="33"/>
  <c r="DD29" i="33"/>
  <c r="DC29" i="33"/>
  <c r="DA29" i="33"/>
  <c r="CZ29" i="33"/>
  <c r="CX29" i="33"/>
  <c r="CW29" i="33"/>
  <c r="CU29" i="33"/>
  <c r="CT29" i="33"/>
  <c r="CR29" i="33"/>
  <c r="CQ29" i="33"/>
  <c r="CO29" i="33"/>
  <c r="CN29" i="33"/>
  <c r="CL29" i="33"/>
  <c r="CK29" i="33"/>
  <c r="CI29" i="33"/>
  <c r="CH29" i="33"/>
  <c r="CF29" i="33"/>
  <c r="CE29" i="33"/>
  <c r="CC29" i="33"/>
  <c r="CB29" i="33"/>
  <c r="BZ29" i="33"/>
  <c r="BY29" i="33"/>
  <c r="BW29" i="33"/>
  <c r="BV29" i="33"/>
  <c r="BT29" i="33"/>
  <c r="BS29" i="33"/>
  <c r="BQ29" i="33"/>
  <c r="BP29" i="33"/>
  <c r="BN29" i="33"/>
  <c r="BM29" i="33"/>
  <c r="BK29" i="33"/>
  <c r="BJ29" i="33"/>
  <c r="BH29" i="33"/>
  <c r="BG29" i="33"/>
  <c r="BE29" i="33"/>
  <c r="BD29" i="33"/>
  <c r="BB29" i="33"/>
  <c r="BA29" i="33"/>
  <c r="AY29" i="33"/>
  <c r="AX29" i="33"/>
  <c r="AV29" i="33"/>
  <c r="AU29" i="33"/>
  <c r="AS29" i="33"/>
  <c r="AR29" i="33"/>
  <c r="AP29" i="33"/>
  <c r="AO29" i="33"/>
  <c r="AM29" i="33"/>
  <c r="AL29" i="33"/>
  <c r="AJ29" i="33"/>
  <c r="AI29" i="33"/>
  <c r="AG29" i="33"/>
  <c r="AF29" i="33"/>
  <c r="AD29" i="33"/>
  <c r="AC29" i="33"/>
  <c r="AA29" i="33"/>
  <c r="Z29" i="33"/>
  <c r="X29" i="33"/>
  <c r="W29" i="33"/>
  <c r="U29" i="33"/>
  <c r="T29" i="33"/>
  <c r="R29" i="33"/>
  <c r="Q29" i="33"/>
  <c r="O29" i="33"/>
  <c r="N29" i="33"/>
  <c r="L29" i="33"/>
  <c r="K29" i="33"/>
  <c r="I29" i="33"/>
  <c r="H29" i="33"/>
  <c r="F29" i="33"/>
  <c r="E29" i="33"/>
  <c r="B27" i="33"/>
  <c r="EW18" i="33"/>
  <c r="EV18" i="33"/>
  <c r="ET18" i="33"/>
  <c r="ES18" i="33"/>
  <c r="EQ18" i="33"/>
  <c r="EP18" i="33"/>
  <c r="EN18" i="33"/>
  <c r="EM18" i="33"/>
  <c r="EK18" i="33"/>
  <c r="EJ18" i="33"/>
  <c r="EH18" i="33"/>
  <c r="EG18" i="33"/>
  <c r="EE18" i="33"/>
  <c r="ED18" i="33"/>
  <c r="EB18" i="33"/>
  <c r="EA18" i="33"/>
  <c r="DY18" i="33"/>
  <c r="DX18" i="33"/>
  <c r="DV18" i="33"/>
  <c r="DU18" i="33"/>
  <c r="DS18" i="33"/>
  <c r="DR18" i="33"/>
  <c r="DP18" i="33"/>
  <c r="DO18" i="33"/>
  <c r="DM18" i="33"/>
  <c r="DL18" i="33"/>
  <c r="DJ18" i="33"/>
  <c r="DI18" i="33"/>
  <c r="DG18" i="33"/>
  <c r="DF18" i="33"/>
  <c r="DD18" i="33"/>
  <c r="DC18" i="33"/>
  <c r="DA18" i="33"/>
  <c r="CZ18" i="33"/>
  <c r="CX18" i="33"/>
  <c r="CW18" i="33"/>
  <c r="CU18" i="33"/>
  <c r="CT18" i="33"/>
  <c r="CR18" i="33"/>
  <c r="CQ18" i="33"/>
  <c r="CO18" i="33"/>
  <c r="CN18" i="33"/>
  <c r="CL18" i="33"/>
  <c r="CK18" i="33"/>
  <c r="CI18" i="33"/>
  <c r="CH18" i="33"/>
  <c r="CF18" i="33"/>
  <c r="CE18" i="33"/>
  <c r="CC18" i="33"/>
  <c r="CB18" i="33"/>
  <c r="BZ18" i="33"/>
  <c r="BY18" i="33"/>
  <c r="BW18" i="33"/>
  <c r="BV18" i="33"/>
  <c r="BT18" i="33"/>
  <c r="BS18" i="33"/>
  <c r="BQ18" i="33"/>
  <c r="BP18" i="33"/>
  <c r="BN18" i="33"/>
  <c r="BM18" i="33"/>
  <c r="BK18" i="33"/>
  <c r="BJ18" i="33"/>
  <c r="BH18" i="33"/>
  <c r="BG18" i="33"/>
  <c r="BE18" i="33"/>
  <c r="BD18" i="33"/>
  <c r="BB18" i="33"/>
  <c r="BA18" i="33"/>
  <c r="AY18" i="33"/>
  <c r="AX18" i="33"/>
  <c r="AV18" i="33"/>
  <c r="AU18" i="33"/>
  <c r="AS18" i="33"/>
  <c r="AR18" i="33"/>
  <c r="AP18" i="33"/>
  <c r="AO18" i="33"/>
  <c r="AM18" i="33"/>
  <c r="AL18" i="33"/>
  <c r="AJ18" i="33"/>
  <c r="AI18" i="33"/>
  <c r="AG18" i="33"/>
  <c r="AF18" i="33"/>
  <c r="AD18" i="33"/>
  <c r="AC18" i="33"/>
  <c r="AA18" i="33"/>
  <c r="Z18" i="33"/>
  <c r="X18" i="33"/>
  <c r="W18" i="33"/>
  <c r="U18" i="33"/>
  <c r="T18" i="33"/>
  <c r="R18" i="33"/>
  <c r="Q18" i="33"/>
  <c r="O18" i="33"/>
  <c r="N18" i="33"/>
  <c r="L18" i="33"/>
  <c r="K18" i="33"/>
  <c r="I18" i="33"/>
  <c r="H18" i="33"/>
  <c r="F18" i="33"/>
  <c r="E18" i="33"/>
  <c r="B18" i="33"/>
  <c r="B28" i="38"/>
  <c r="CC29" i="38"/>
  <c r="FC30" i="33" s="1"/>
  <c r="CB29" i="38"/>
  <c r="C29" i="38"/>
  <c r="CC28" i="38"/>
  <c r="CB28" i="38"/>
  <c r="FB29" i="33"/>
  <c r="C28" i="38"/>
  <c r="B26" i="38"/>
  <c r="CC17" i="38"/>
  <c r="FC18" i="33" s="1"/>
  <c r="CB17" i="38"/>
  <c r="B17" i="38"/>
  <c r="A17" i="38"/>
  <c r="B26" i="31"/>
  <c r="C29" i="31"/>
  <c r="C28" i="31"/>
  <c r="CC29" i="31"/>
  <c r="CB29" i="31"/>
  <c r="DZ34" i="42" s="1"/>
  <c r="EC34" i="42" s="1"/>
  <c r="CC28" i="31"/>
  <c r="CB28" i="31"/>
  <c r="DZ33" i="42"/>
  <c r="B28" i="31"/>
  <c r="CC17" i="31"/>
  <c r="EA22" i="42" s="1"/>
  <c r="EB22" i="42" s="1"/>
  <c r="CB17" i="31"/>
  <c r="DZ22" i="41"/>
  <c r="EC22" i="41" s="1"/>
  <c r="B17" i="31"/>
  <c r="A17" i="31"/>
  <c r="A45" i="45"/>
  <c r="A22" i="41"/>
  <c r="AB26" i="28"/>
  <c r="AB25" i="28"/>
  <c r="AA26" i="28"/>
  <c r="AA25" i="28"/>
  <c r="Z26" i="28"/>
  <c r="Z25" i="28"/>
  <c r="BR28" i="31" s="1"/>
  <c r="HP29" i="40" s="1"/>
  <c r="Y26" i="28"/>
  <c r="Y25" i="28"/>
  <c r="X26" i="28"/>
  <c r="BL29" i="38" s="1"/>
  <c r="X25" i="28"/>
  <c r="BL28" i="31" s="1"/>
  <c r="W26" i="28"/>
  <c r="W25" i="28"/>
  <c r="BI28" i="38" s="1"/>
  <c r="GQ29" i="40" s="1"/>
  <c r="V26" i="28"/>
  <c r="V25" i="28"/>
  <c r="U26" i="28"/>
  <c r="BC29" i="38" s="1"/>
  <c r="U25" i="28"/>
  <c r="T26" i="28"/>
  <c r="T25" i="28"/>
  <c r="AZ28" i="38" s="1"/>
  <c r="S26" i="28"/>
  <c r="S25" i="28"/>
  <c r="R26" i="28"/>
  <c r="R25" i="28"/>
  <c r="AT28" i="38"/>
  <c r="Q26" i="28"/>
  <c r="Q25" i="28"/>
  <c r="AQ28" i="31" s="1"/>
  <c r="ED29" i="40" s="1"/>
  <c r="P26" i="28"/>
  <c r="AN29" i="38" s="1"/>
  <c r="P25" i="28"/>
  <c r="O26" i="28"/>
  <c r="AK29" i="31"/>
  <c r="BG34" i="41" s="1"/>
  <c r="O25" i="28"/>
  <c r="N26" i="28"/>
  <c r="N25" i="28"/>
  <c r="M26" i="28"/>
  <c r="M25" i="28"/>
  <c r="AE28" i="31" s="1"/>
  <c r="BF29" i="33" s="1"/>
  <c r="L26" i="28"/>
  <c r="L25" i="28"/>
  <c r="AB28" i="31" s="1"/>
  <c r="K26" i="28"/>
  <c r="K25" i="28"/>
  <c r="Y28" i="38"/>
  <c r="J26" i="28"/>
  <c r="J25" i="28"/>
  <c r="V28" i="31" s="1"/>
  <c r="AH33" i="41"/>
  <c r="I26" i="28"/>
  <c r="I25" i="28"/>
  <c r="S28" i="31" s="1"/>
  <c r="H26" i="28"/>
  <c r="H25" i="28"/>
  <c r="G26" i="28"/>
  <c r="G25" i="28"/>
  <c r="M28" i="38" s="1"/>
  <c r="F26" i="28"/>
  <c r="F25" i="28"/>
  <c r="J28" i="31" s="1"/>
  <c r="X29" i="40" s="1"/>
  <c r="E26" i="28"/>
  <c r="G29" i="38" s="1"/>
  <c r="E25" i="28"/>
  <c r="D26" i="28"/>
  <c r="D25" i="28"/>
  <c r="C26" i="28"/>
  <c r="C25" i="28"/>
  <c r="B25" i="28"/>
  <c r="AB14" i="28"/>
  <c r="BX17" i="31" s="1"/>
  <c r="AA14" i="28"/>
  <c r="BU17" i="31" s="1"/>
  <c r="DO22" i="41" s="1"/>
  <c r="Z14" i="28"/>
  <c r="BR17" i="38" s="1"/>
  <c r="EI18" i="33" s="1"/>
  <c r="Y14" i="28"/>
  <c r="X14" i="28"/>
  <c r="BL17" i="38"/>
  <c r="W14" i="28"/>
  <c r="BI17" i="31" s="1"/>
  <c r="V14" i="28"/>
  <c r="BF17" i="38" s="1"/>
  <c r="CP22" i="42" s="1"/>
  <c r="U14" i="28"/>
  <c r="BC17" i="38" s="1"/>
  <c r="DE18" i="33" s="1"/>
  <c r="T14" i="28"/>
  <c r="S14" i="28"/>
  <c r="R14" i="28"/>
  <c r="Q14" i="28"/>
  <c r="AQ17" i="31" s="1"/>
  <c r="P14" i="28"/>
  <c r="AN17" i="31"/>
  <c r="O14" i="28"/>
  <c r="N14" i="28"/>
  <c r="M14" i="28"/>
  <c r="AE17" i="31" s="1"/>
  <c r="L14" i="28"/>
  <c r="K14" i="28"/>
  <c r="Y17" i="31" s="1"/>
  <c r="BV18" i="40" s="1"/>
  <c r="J14" i="28"/>
  <c r="I14" i="28"/>
  <c r="H14" i="28"/>
  <c r="G14" i="28"/>
  <c r="F14" i="28"/>
  <c r="J17" i="38"/>
  <c r="E14" i="28"/>
  <c r="G17" i="31" s="1"/>
  <c r="D14" i="28"/>
  <c r="B14" i="28"/>
  <c r="B23" i="28"/>
  <c r="BR28" i="38"/>
  <c r="BL28" i="38"/>
  <c r="J28" i="38"/>
  <c r="BI17" i="38"/>
  <c r="CU22" i="42" s="1"/>
  <c r="AK29" i="38"/>
  <c r="EE33" i="42"/>
  <c r="EH33" i="42" s="1"/>
  <c r="EF34" i="42"/>
  <c r="EK34" i="42" s="1"/>
  <c r="EL34" i="42" s="1"/>
  <c r="AE28" i="38"/>
  <c r="BI29" i="33" s="1"/>
  <c r="AT28" i="31"/>
  <c r="BC29" i="31"/>
  <c r="FR30" i="40"/>
  <c r="DZ33" i="41"/>
  <c r="EC33" i="41" s="1"/>
  <c r="EA34" i="42"/>
  <c r="EB34" i="42"/>
  <c r="AH29" i="38"/>
  <c r="AH29" i="31"/>
  <c r="EF22" i="42"/>
  <c r="EK22" i="42" s="1"/>
  <c r="EL22" i="42" s="1"/>
  <c r="BI28" i="31"/>
  <c r="AB28" i="38"/>
  <c r="BC29" i="33" s="1"/>
  <c r="BX28" i="38"/>
  <c r="EU29" i="33" s="1"/>
  <c r="IO29" i="40"/>
  <c r="BX28" i="31"/>
  <c r="DZ22" i="42"/>
  <c r="EC22" i="42"/>
  <c r="A18" i="40"/>
  <c r="A18" i="33"/>
  <c r="A22" i="42"/>
  <c r="EB130" i="45"/>
  <c r="BQ33" i="41"/>
  <c r="DE30" i="40"/>
  <c r="S33" i="42"/>
  <c r="AM29" i="40"/>
  <c r="Y29" i="33"/>
  <c r="EB16" i="45"/>
  <c r="FP148" i="18"/>
  <c r="DV147" i="45"/>
  <c r="DW147" i="45" s="1"/>
  <c r="DU147" i="45"/>
  <c r="DT147" i="45"/>
  <c r="DQ147" i="45"/>
  <c r="DR147" i="45" s="1"/>
  <c r="DP147" i="45"/>
  <c r="DO147" i="45"/>
  <c r="DL147" i="45"/>
  <c r="DM147" i="45" s="1"/>
  <c r="DK147" i="45"/>
  <c r="DN147" i="45"/>
  <c r="DJ147" i="45"/>
  <c r="DG147" i="45"/>
  <c r="DH147" i="45" s="1"/>
  <c r="DF147" i="45"/>
  <c r="DI147" i="45"/>
  <c r="DE147" i="45"/>
  <c r="DB147" i="45"/>
  <c r="DC147" i="45" s="1"/>
  <c r="DA147" i="45"/>
  <c r="DD147" i="45"/>
  <c r="CZ147" i="45"/>
  <c r="CW147" i="45"/>
  <c r="CX147" i="45" s="1"/>
  <c r="CV147" i="45"/>
  <c r="CY147" i="45" s="1"/>
  <c r="CU147" i="45"/>
  <c r="CR147" i="45"/>
  <c r="CS147" i="45" s="1"/>
  <c r="CQ147" i="45"/>
  <c r="CP147" i="45"/>
  <c r="CM147" i="45"/>
  <c r="CL147" i="45"/>
  <c r="CK147" i="45"/>
  <c r="CH147" i="45"/>
  <c r="CG147" i="45"/>
  <c r="CF147" i="45"/>
  <c r="CC147" i="45"/>
  <c r="CD147" i="45"/>
  <c r="CB147" i="45"/>
  <c r="CA147" i="45"/>
  <c r="BX147" i="45"/>
  <c r="BY147" i="45"/>
  <c r="BW147" i="45"/>
  <c r="BV147" i="45"/>
  <c r="BS147" i="45"/>
  <c r="BT147" i="45"/>
  <c r="BR147" i="45"/>
  <c r="BU147" i="45" s="1"/>
  <c r="BQ147" i="45"/>
  <c r="BN147" i="45"/>
  <c r="BM147" i="45"/>
  <c r="BL147" i="45"/>
  <c r="BI147" i="45"/>
  <c r="BH147" i="45"/>
  <c r="BG147" i="45"/>
  <c r="BD147" i="45"/>
  <c r="BE147" i="45" s="1"/>
  <c r="BC147" i="45"/>
  <c r="BF147" i="45" s="1"/>
  <c r="BB147" i="45"/>
  <c r="AY147" i="45"/>
  <c r="AZ147" i="45" s="1"/>
  <c r="AX147" i="45"/>
  <c r="BA147" i="45" s="1"/>
  <c r="AW147" i="45"/>
  <c r="AT147" i="45"/>
  <c r="AU147" i="45" s="1"/>
  <c r="AS147" i="45"/>
  <c r="AV147" i="45" s="1"/>
  <c r="AR147" i="45"/>
  <c r="AO147" i="45"/>
  <c r="AP147" i="45"/>
  <c r="AN147" i="45"/>
  <c r="AM147" i="45"/>
  <c r="AJ147" i="45"/>
  <c r="AI147" i="45"/>
  <c r="AH147" i="45"/>
  <c r="AE147" i="45"/>
  <c r="AD147" i="45"/>
  <c r="AC147" i="45"/>
  <c r="Z147" i="45"/>
  <c r="Y147" i="45"/>
  <c r="AB147" i="45" s="1"/>
  <c r="X147" i="45"/>
  <c r="U147" i="45"/>
  <c r="T147" i="45"/>
  <c r="W147" i="45" s="1"/>
  <c r="S147" i="45"/>
  <c r="P147" i="45"/>
  <c r="O147" i="45"/>
  <c r="N147" i="45"/>
  <c r="K147" i="45"/>
  <c r="L147" i="45" s="1"/>
  <c r="J147" i="45"/>
  <c r="I147" i="45"/>
  <c r="R21" i="28"/>
  <c r="R20" i="28"/>
  <c r="R19" i="28"/>
  <c r="R18" i="28"/>
  <c r="AT21" i="38" s="1"/>
  <c r="ES22" i="40" s="1"/>
  <c r="R17" i="28"/>
  <c r="AT20" i="38"/>
  <c r="R16" i="28"/>
  <c r="R15" i="28"/>
  <c r="AT18" i="31" s="1"/>
  <c r="R13" i="28"/>
  <c r="R12" i="28"/>
  <c r="AT15" i="38" s="1"/>
  <c r="R11" i="28"/>
  <c r="R10" i="28"/>
  <c r="AT13" i="31" s="1"/>
  <c r="R9" i="28"/>
  <c r="AT12" i="31"/>
  <c r="R8" i="28"/>
  <c r="DX147" i="45"/>
  <c r="M140" i="45"/>
  <c r="M143" i="45"/>
  <c r="L144" i="45"/>
  <c r="L145" i="45"/>
  <c r="M148" i="45"/>
  <c r="L148" i="45"/>
  <c r="Q142" i="45"/>
  <c r="R145" i="45"/>
  <c r="Q150" i="45"/>
  <c r="Q152" i="45"/>
  <c r="F147" i="45"/>
  <c r="G147" i="45" s="1"/>
  <c r="E147" i="45"/>
  <c r="D147" i="45"/>
  <c r="I17" i="45"/>
  <c r="DW152" i="45"/>
  <c r="DX152" i="45"/>
  <c r="DR152" i="45"/>
  <c r="DS152" i="45"/>
  <c r="DM152" i="45"/>
  <c r="DN152" i="45"/>
  <c r="DH152" i="45"/>
  <c r="DI152" i="45"/>
  <c r="DC152" i="45"/>
  <c r="DD152" i="45"/>
  <c r="CX152" i="45"/>
  <c r="CY152" i="45"/>
  <c r="CS152" i="45"/>
  <c r="CT152" i="45"/>
  <c r="CN152" i="45"/>
  <c r="CO152" i="45"/>
  <c r="CI152" i="45"/>
  <c r="CJ152" i="45"/>
  <c r="CD152" i="45"/>
  <c r="CE152" i="45"/>
  <c r="BY152" i="45"/>
  <c r="BZ152" i="45"/>
  <c r="BT152" i="45"/>
  <c r="BU152" i="45"/>
  <c r="BO152" i="45"/>
  <c r="BP152" i="45"/>
  <c r="BJ152" i="45"/>
  <c r="BK152" i="45"/>
  <c r="BE152" i="45"/>
  <c r="BF152" i="45"/>
  <c r="AZ152" i="45"/>
  <c r="BA152" i="45"/>
  <c r="AU152" i="45"/>
  <c r="AV152" i="45"/>
  <c r="AP152" i="45"/>
  <c r="AQ152" i="45"/>
  <c r="AK152" i="45"/>
  <c r="AL152" i="45"/>
  <c r="AF152" i="45"/>
  <c r="AG152" i="45"/>
  <c r="AA152" i="45"/>
  <c r="AB152" i="45"/>
  <c r="V152" i="45"/>
  <c r="W152" i="45"/>
  <c r="R152" i="45"/>
  <c r="L152" i="45"/>
  <c r="M152" i="45"/>
  <c r="G152" i="45"/>
  <c r="H152" i="45"/>
  <c r="DW151" i="45"/>
  <c r="DX151" i="45"/>
  <c r="DR151" i="45"/>
  <c r="DS151" i="45"/>
  <c r="DM151" i="45"/>
  <c r="DN151" i="45"/>
  <c r="DH151" i="45"/>
  <c r="DI151" i="45"/>
  <c r="DC151" i="45"/>
  <c r="DD151" i="45"/>
  <c r="CX151" i="45"/>
  <c r="CY151" i="45"/>
  <c r="CS151" i="45"/>
  <c r="CT151" i="45"/>
  <c r="CN151" i="45"/>
  <c r="CO151" i="45"/>
  <c r="CI151" i="45"/>
  <c r="CJ151" i="45"/>
  <c r="CD151" i="45"/>
  <c r="CE151" i="45"/>
  <c r="BY151" i="45"/>
  <c r="BZ151" i="45"/>
  <c r="BT151" i="45"/>
  <c r="BU151" i="45"/>
  <c r="BO151" i="45"/>
  <c r="BP151" i="45"/>
  <c r="BJ151" i="45"/>
  <c r="BK151" i="45"/>
  <c r="BE151" i="45"/>
  <c r="BF151" i="45"/>
  <c r="AZ151" i="45"/>
  <c r="BA151" i="45"/>
  <c r="AU151" i="45"/>
  <c r="AV151" i="45"/>
  <c r="AP151" i="45"/>
  <c r="AQ151" i="45"/>
  <c r="AK151" i="45"/>
  <c r="AL151" i="45"/>
  <c r="AF151" i="45"/>
  <c r="AG151" i="45"/>
  <c r="AA151" i="45"/>
  <c r="AB151" i="45"/>
  <c r="V151" i="45"/>
  <c r="W151" i="45"/>
  <c r="Q151" i="45"/>
  <c r="R151" i="45"/>
  <c r="L151" i="45"/>
  <c r="M151" i="45"/>
  <c r="G151" i="45"/>
  <c r="H151" i="45"/>
  <c r="DW150" i="45"/>
  <c r="DX150" i="45"/>
  <c r="DR150" i="45"/>
  <c r="DS150" i="45"/>
  <c r="DM150" i="45"/>
  <c r="DN150" i="45"/>
  <c r="DH150" i="45"/>
  <c r="DI150" i="45"/>
  <c r="DC150" i="45"/>
  <c r="DD150" i="45"/>
  <c r="CX150" i="45"/>
  <c r="CY150" i="45"/>
  <c r="CS150" i="45"/>
  <c r="CT150" i="45"/>
  <c r="CN150" i="45"/>
  <c r="CO150" i="45"/>
  <c r="CI150" i="45"/>
  <c r="CJ150" i="45"/>
  <c r="CD150" i="45"/>
  <c r="CE150" i="45"/>
  <c r="BY150" i="45"/>
  <c r="BZ150" i="45"/>
  <c r="BT150" i="45"/>
  <c r="BU150" i="45"/>
  <c r="BO150" i="45"/>
  <c r="BP150" i="45"/>
  <c r="BJ150" i="45"/>
  <c r="BK150" i="45"/>
  <c r="BE150" i="45"/>
  <c r="BF150" i="45"/>
  <c r="AZ150" i="45"/>
  <c r="BA150" i="45"/>
  <c r="AU150" i="45"/>
  <c r="AV150" i="45"/>
  <c r="AP150" i="45"/>
  <c r="AQ150" i="45"/>
  <c r="AK150" i="45"/>
  <c r="AL150" i="45"/>
  <c r="AF150" i="45"/>
  <c r="AG150" i="45"/>
  <c r="AA150" i="45"/>
  <c r="AB150" i="45"/>
  <c r="V150" i="45"/>
  <c r="W150" i="45"/>
  <c r="R150" i="45"/>
  <c r="L150" i="45"/>
  <c r="M150" i="45"/>
  <c r="G150" i="45"/>
  <c r="H150" i="45"/>
  <c r="DW149" i="45"/>
  <c r="DX149" i="45"/>
  <c r="DR149" i="45"/>
  <c r="DS149" i="45"/>
  <c r="DM149" i="45"/>
  <c r="DN149" i="45"/>
  <c r="DH149" i="45"/>
  <c r="DI149" i="45"/>
  <c r="DC149" i="45"/>
  <c r="DD149" i="45"/>
  <c r="CX149" i="45"/>
  <c r="CY149" i="45"/>
  <c r="CS149" i="45"/>
  <c r="CT149" i="45"/>
  <c r="CN149" i="45"/>
  <c r="CO149" i="45"/>
  <c r="CI149" i="45"/>
  <c r="CJ149" i="45"/>
  <c r="CD149" i="45"/>
  <c r="CE149" i="45"/>
  <c r="BY149" i="45"/>
  <c r="BZ149" i="45"/>
  <c r="BT149" i="45"/>
  <c r="BU149" i="45"/>
  <c r="BO149" i="45"/>
  <c r="BP149" i="45"/>
  <c r="BJ149" i="45"/>
  <c r="BK149" i="45"/>
  <c r="BE149" i="45"/>
  <c r="BF149" i="45"/>
  <c r="AZ149" i="45"/>
  <c r="BA149" i="45"/>
  <c r="AU149" i="45"/>
  <c r="AV149" i="45"/>
  <c r="AP149" i="45"/>
  <c r="AQ149" i="45"/>
  <c r="AK149" i="45"/>
  <c r="AL149" i="45"/>
  <c r="AF149" i="45"/>
  <c r="AG149" i="45"/>
  <c r="AA149" i="45"/>
  <c r="AB149" i="45"/>
  <c r="V149" i="45"/>
  <c r="W149" i="45"/>
  <c r="Q149" i="45"/>
  <c r="R149" i="45"/>
  <c r="L149" i="45"/>
  <c r="M149" i="45"/>
  <c r="G149" i="45"/>
  <c r="H149" i="45"/>
  <c r="DW148" i="45"/>
  <c r="DX148" i="45"/>
  <c r="DR148" i="45"/>
  <c r="DS148" i="45"/>
  <c r="DM148" i="45"/>
  <c r="DN148" i="45"/>
  <c r="DH148" i="45"/>
  <c r="DI148" i="45"/>
  <c r="DC148" i="45"/>
  <c r="DD148" i="45"/>
  <c r="CX148" i="45"/>
  <c r="CY148" i="45"/>
  <c r="CS148" i="45"/>
  <c r="CT148" i="45"/>
  <c r="CN148" i="45"/>
  <c r="CO148" i="45"/>
  <c r="CI148" i="45"/>
  <c r="CJ148" i="45"/>
  <c r="CD148" i="45"/>
  <c r="CE148" i="45"/>
  <c r="BY148" i="45"/>
  <c r="BZ148" i="45"/>
  <c r="BT148" i="45"/>
  <c r="BU148" i="45"/>
  <c r="BO148" i="45"/>
  <c r="BP148" i="45"/>
  <c r="BJ148" i="45"/>
  <c r="BK148" i="45"/>
  <c r="BE148" i="45"/>
  <c r="BF148" i="45"/>
  <c r="AZ148" i="45"/>
  <c r="BA148" i="45"/>
  <c r="AU148" i="45"/>
  <c r="AV148" i="45"/>
  <c r="AP148" i="45"/>
  <c r="AQ148" i="45"/>
  <c r="AK148" i="45"/>
  <c r="AL148" i="45"/>
  <c r="AF148" i="45"/>
  <c r="AG148" i="45"/>
  <c r="AA148" i="45"/>
  <c r="AB148" i="45"/>
  <c r="V148" i="45"/>
  <c r="W148" i="45"/>
  <c r="Q148" i="45"/>
  <c r="R148" i="45"/>
  <c r="G148" i="45"/>
  <c r="H148" i="45"/>
  <c r="DS147" i="45"/>
  <c r="C147" i="45"/>
  <c r="DW146" i="45"/>
  <c r="DX146" i="45"/>
  <c r="DR146" i="45"/>
  <c r="DS146" i="45"/>
  <c r="DM146" i="45"/>
  <c r="DN146" i="45"/>
  <c r="DH146" i="45"/>
  <c r="DI146" i="45"/>
  <c r="DC146" i="45"/>
  <c r="DD146" i="45"/>
  <c r="CX146" i="45"/>
  <c r="CY146" i="45"/>
  <c r="CS146" i="45"/>
  <c r="CT146" i="45"/>
  <c r="CN146" i="45"/>
  <c r="CO146" i="45"/>
  <c r="CI146" i="45"/>
  <c r="CJ146" i="45"/>
  <c r="CD146" i="45"/>
  <c r="CE146" i="45"/>
  <c r="BY146" i="45"/>
  <c r="BZ146" i="45"/>
  <c r="BT146" i="45"/>
  <c r="BU146" i="45"/>
  <c r="BO146" i="45"/>
  <c r="BP146" i="45"/>
  <c r="BJ146" i="45"/>
  <c r="BK146" i="45"/>
  <c r="BE146" i="45"/>
  <c r="BF146" i="45"/>
  <c r="AZ146" i="45"/>
  <c r="BA146" i="45"/>
  <c r="AU146" i="45"/>
  <c r="AV146" i="45"/>
  <c r="AP146" i="45"/>
  <c r="AQ146" i="45"/>
  <c r="AK146" i="45"/>
  <c r="AL146" i="45"/>
  <c r="AF146" i="45"/>
  <c r="AG146" i="45"/>
  <c r="AA146" i="45"/>
  <c r="AB146" i="45"/>
  <c r="V146" i="45"/>
  <c r="W146" i="45"/>
  <c r="Q146" i="45"/>
  <c r="R146" i="45"/>
  <c r="L146" i="45"/>
  <c r="M146" i="45"/>
  <c r="G146" i="45"/>
  <c r="H146" i="45"/>
  <c r="B146" i="45"/>
  <c r="DW145" i="45"/>
  <c r="DX145" i="45"/>
  <c r="DR145" i="45"/>
  <c r="DS145" i="45"/>
  <c r="DM145" i="45"/>
  <c r="DN145" i="45"/>
  <c r="DH145" i="45"/>
  <c r="DI145" i="45"/>
  <c r="DC145" i="45"/>
  <c r="DD145" i="45"/>
  <c r="CX145" i="45"/>
  <c r="CY145" i="45"/>
  <c r="CS145" i="45"/>
  <c r="CT145" i="45"/>
  <c r="CN145" i="45"/>
  <c r="CO145" i="45"/>
  <c r="CI145" i="45"/>
  <c r="CJ145" i="45"/>
  <c r="CD145" i="45"/>
  <c r="CE145" i="45"/>
  <c r="BY145" i="45"/>
  <c r="BZ145" i="45"/>
  <c r="BT145" i="45"/>
  <c r="BU145" i="45"/>
  <c r="BO145" i="45"/>
  <c r="BP145" i="45"/>
  <c r="BJ145" i="45"/>
  <c r="BK145" i="45"/>
  <c r="BE145" i="45"/>
  <c r="BF145" i="45"/>
  <c r="AZ145" i="45"/>
  <c r="BA145" i="45"/>
  <c r="AU145" i="45"/>
  <c r="AV145" i="45"/>
  <c r="AP145" i="45"/>
  <c r="AQ145" i="45"/>
  <c r="AK145" i="45"/>
  <c r="AL145" i="45"/>
  <c r="AF145" i="45"/>
  <c r="AG145" i="45"/>
  <c r="AA145" i="45"/>
  <c r="AB145" i="45"/>
  <c r="V145" i="45"/>
  <c r="W145" i="45"/>
  <c r="Q145" i="45"/>
  <c r="M145" i="45"/>
  <c r="G145" i="45"/>
  <c r="H145" i="45"/>
  <c r="DW144" i="45"/>
  <c r="DX144" i="45"/>
  <c r="DR144" i="45"/>
  <c r="DS144" i="45"/>
  <c r="DM144" i="45"/>
  <c r="DN144" i="45"/>
  <c r="DH144" i="45"/>
  <c r="DI144" i="45"/>
  <c r="DC144" i="45"/>
  <c r="DD144" i="45"/>
  <c r="CX144" i="45"/>
  <c r="CY144" i="45"/>
  <c r="CS144" i="45"/>
  <c r="CT144" i="45"/>
  <c r="CN144" i="45"/>
  <c r="CO144" i="45"/>
  <c r="CI144" i="45"/>
  <c r="CJ144" i="45"/>
  <c r="CD144" i="45"/>
  <c r="CE144" i="45"/>
  <c r="BY144" i="45"/>
  <c r="BZ144" i="45"/>
  <c r="BT144" i="45"/>
  <c r="BU144" i="45"/>
  <c r="BO144" i="45"/>
  <c r="BP144" i="45"/>
  <c r="BJ144" i="45"/>
  <c r="BK144" i="45"/>
  <c r="BE144" i="45"/>
  <c r="BF144" i="45"/>
  <c r="AZ144" i="45"/>
  <c r="BA144" i="45"/>
  <c r="AU144" i="45"/>
  <c r="AV144" i="45"/>
  <c r="AP144" i="45"/>
  <c r="AQ144" i="45"/>
  <c r="AK144" i="45"/>
  <c r="AL144" i="45"/>
  <c r="AF144" i="45"/>
  <c r="AG144" i="45"/>
  <c r="AA144" i="45"/>
  <c r="AB144" i="45"/>
  <c r="V144" i="45"/>
  <c r="W144" i="45"/>
  <c r="Q144" i="45"/>
  <c r="R144" i="45"/>
  <c r="M144" i="45"/>
  <c r="G144" i="45"/>
  <c r="H144" i="45"/>
  <c r="DW143" i="45"/>
  <c r="DX143" i="45"/>
  <c r="DR143" i="45"/>
  <c r="DS143" i="45"/>
  <c r="DM143" i="45"/>
  <c r="DN143" i="45"/>
  <c r="DH143" i="45"/>
  <c r="DI143" i="45"/>
  <c r="DC143" i="45"/>
  <c r="DD143" i="45"/>
  <c r="CX143" i="45"/>
  <c r="CY143" i="45"/>
  <c r="CS143" i="45"/>
  <c r="CT143" i="45"/>
  <c r="CN143" i="45"/>
  <c r="CO143" i="45"/>
  <c r="CI143" i="45"/>
  <c r="CJ143" i="45"/>
  <c r="CD143" i="45"/>
  <c r="CE143" i="45"/>
  <c r="BY143" i="45"/>
  <c r="BZ143" i="45"/>
  <c r="BT143" i="45"/>
  <c r="BU143" i="45"/>
  <c r="BO143" i="45"/>
  <c r="BP143" i="45"/>
  <c r="BJ143" i="45"/>
  <c r="BK143" i="45"/>
  <c r="BE143" i="45"/>
  <c r="BF143" i="45"/>
  <c r="AZ143" i="45"/>
  <c r="BA143" i="45"/>
  <c r="AU143" i="45"/>
  <c r="AV143" i="45"/>
  <c r="AP143" i="45"/>
  <c r="AQ143" i="45"/>
  <c r="AK143" i="45"/>
  <c r="AL143" i="45"/>
  <c r="AF143" i="45"/>
  <c r="AG143" i="45"/>
  <c r="AA143" i="45"/>
  <c r="AB143" i="45"/>
  <c r="V143" i="45"/>
  <c r="W143" i="45"/>
  <c r="Q143" i="45"/>
  <c r="R143" i="45"/>
  <c r="L143" i="45"/>
  <c r="G143" i="45"/>
  <c r="H143" i="45"/>
  <c r="C143" i="45"/>
  <c r="DW142" i="45"/>
  <c r="DX142" i="45"/>
  <c r="DR142" i="45"/>
  <c r="DS142" i="45"/>
  <c r="DM142" i="45"/>
  <c r="DN142" i="45"/>
  <c r="DH142" i="45"/>
  <c r="DI142" i="45"/>
  <c r="DC142" i="45"/>
  <c r="DD142" i="45"/>
  <c r="CX142" i="45"/>
  <c r="CY142" i="45"/>
  <c r="CS142" i="45"/>
  <c r="CT142" i="45"/>
  <c r="CN142" i="45"/>
  <c r="CO142" i="45"/>
  <c r="CI142" i="45"/>
  <c r="CJ142" i="45"/>
  <c r="CD142" i="45"/>
  <c r="CE142" i="45"/>
  <c r="BY142" i="45"/>
  <c r="BZ142" i="45"/>
  <c r="BT142" i="45"/>
  <c r="BU142" i="45"/>
  <c r="BO142" i="45"/>
  <c r="BP142" i="45"/>
  <c r="BJ142" i="45"/>
  <c r="BK142" i="45"/>
  <c r="BE142" i="45"/>
  <c r="BF142" i="45"/>
  <c r="AZ142" i="45"/>
  <c r="BA142" i="45"/>
  <c r="AU142" i="45"/>
  <c r="AV142" i="45"/>
  <c r="AP142" i="45"/>
  <c r="AQ142" i="45"/>
  <c r="AK142" i="45"/>
  <c r="AL142" i="45"/>
  <c r="AF142" i="45"/>
  <c r="AG142" i="45"/>
  <c r="AA142" i="45"/>
  <c r="AB142" i="45"/>
  <c r="V142" i="45"/>
  <c r="W142" i="45"/>
  <c r="R142" i="45"/>
  <c r="L142" i="45"/>
  <c r="M142" i="45"/>
  <c r="G142" i="45"/>
  <c r="H142" i="45"/>
  <c r="DW141" i="45"/>
  <c r="DX141" i="45"/>
  <c r="DR141" i="45"/>
  <c r="DS141" i="45"/>
  <c r="DM141" i="45"/>
  <c r="DN141" i="45"/>
  <c r="DH141" i="45"/>
  <c r="DI141" i="45"/>
  <c r="DC141" i="45"/>
  <c r="DD141" i="45"/>
  <c r="CX141" i="45"/>
  <c r="CY141" i="45"/>
  <c r="CS141" i="45"/>
  <c r="CT141" i="45"/>
  <c r="CN141" i="45"/>
  <c r="CO141" i="45"/>
  <c r="CI141" i="45"/>
  <c r="CJ141" i="45"/>
  <c r="CD141" i="45"/>
  <c r="CE141" i="45"/>
  <c r="BY141" i="45"/>
  <c r="BZ141" i="45"/>
  <c r="BT141" i="45"/>
  <c r="BU141" i="45"/>
  <c r="BO141" i="45"/>
  <c r="BP141" i="45"/>
  <c r="BJ141" i="45"/>
  <c r="BK141" i="45"/>
  <c r="BE141" i="45"/>
  <c r="BF141" i="45"/>
  <c r="AZ141" i="45"/>
  <c r="BA141" i="45"/>
  <c r="AU141" i="45"/>
  <c r="AV141" i="45"/>
  <c r="AP141" i="45"/>
  <c r="AQ141" i="45"/>
  <c r="AK141" i="45"/>
  <c r="AL141" i="45"/>
  <c r="AF141" i="45"/>
  <c r="AG141" i="45"/>
  <c r="AA141" i="45"/>
  <c r="AB141" i="45"/>
  <c r="V141" i="45"/>
  <c r="W141" i="45"/>
  <c r="Q141" i="45"/>
  <c r="R141" i="45"/>
  <c r="L141" i="45"/>
  <c r="M141" i="45"/>
  <c r="G141" i="45"/>
  <c r="H141" i="45"/>
  <c r="DW140" i="45"/>
  <c r="DX140" i="45"/>
  <c r="DR140" i="45"/>
  <c r="DS140" i="45"/>
  <c r="DM140" i="45"/>
  <c r="DN140" i="45"/>
  <c r="DH140" i="45"/>
  <c r="DI140" i="45"/>
  <c r="DC140" i="45"/>
  <c r="DD140" i="45"/>
  <c r="CX140" i="45"/>
  <c r="CY140" i="45"/>
  <c r="CS140" i="45"/>
  <c r="CT140" i="45"/>
  <c r="CN140" i="45"/>
  <c r="CO140" i="45"/>
  <c r="CI140" i="45"/>
  <c r="CJ140" i="45"/>
  <c r="CD140" i="45"/>
  <c r="CE140" i="45"/>
  <c r="BY140" i="45"/>
  <c r="BZ140" i="45"/>
  <c r="BT140" i="45"/>
  <c r="BU140" i="45"/>
  <c r="BO140" i="45"/>
  <c r="BP140" i="45"/>
  <c r="BJ140" i="45"/>
  <c r="BK140" i="45"/>
  <c r="BE140" i="45"/>
  <c r="BF140" i="45"/>
  <c r="AZ140" i="45"/>
  <c r="BA140" i="45"/>
  <c r="AU140" i="45"/>
  <c r="AV140" i="45"/>
  <c r="AP140" i="45"/>
  <c r="AQ140" i="45"/>
  <c r="AK140" i="45"/>
  <c r="AL140" i="45"/>
  <c r="AF140" i="45"/>
  <c r="AG140" i="45"/>
  <c r="AA140" i="45"/>
  <c r="AB140" i="45"/>
  <c r="V140" i="45"/>
  <c r="W140" i="45"/>
  <c r="Q140" i="45"/>
  <c r="R140" i="45"/>
  <c r="L140" i="45"/>
  <c r="G140" i="45"/>
  <c r="H140" i="45"/>
  <c r="DW129" i="45"/>
  <c r="DX129" i="45"/>
  <c r="DR129" i="45"/>
  <c r="DS129" i="45"/>
  <c r="DM129" i="45"/>
  <c r="DN129" i="45"/>
  <c r="DH129" i="45"/>
  <c r="DI129" i="45"/>
  <c r="DC129" i="45"/>
  <c r="DD129" i="45"/>
  <c r="CX129" i="45"/>
  <c r="CY129" i="45"/>
  <c r="CS129" i="45"/>
  <c r="CT129" i="45"/>
  <c r="CN129" i="45"/>
  <c r="CO129" i="45"/>
  <c r="CI129" i="45"/>
  <c r="CJ129" i="45"/>
  <c r="CD129" i="45"/>
  <c r="CE129" i="45"/>
  <c r="BY129" i="45"/>
  <c r="BZ129" i="45"/>
  <c r="BT129" i="45"/>
  <c r="BU129" i="45"/>
  <c r="BO129" i="45"/>
  <c r="BP129" i="45"/>
  <c r="BJ129" i="45"/>
  <c r="BK129" i="45"/>
  <c r="BE129" i="45"/>
  <c r="BF129" i="45"/>
  <c r="AZ129" i="45"/>
  <c r="BA129" i="45"/>
  <c r="AU129" i="45"/>
  <c r="AV129" i="45"/>
  <c r="AP129" i="45"/>
  <c r="AQ129" i="45"/>
  <c r="AK129" i="45"/>
  <c r="AL129" i="45"/>
  <c r="AF129" i="45"/>
  <c r="AG129" i="45"/>
  <c r="AA129" i="45"/>
  <c r="AB129" i="45"/>
  <c r="V129" i="45"/>
  <c r="W129" i="45"/>
  <c r="Q129" i="45"/>
  <c r="R129" i="45"/>
  <c r="L129" i="45"/>
  <c r="M129" i="45"/>
  <c r="G129" i="45"/>
  <c r="H129" i="45"/>
  <c r="C129" i="45"/>
  <c r="DW128" i="45"/>
  <c r="DX128" i="45"/>
  <c r="DR128" i="45"/>
  <c r="DS128" i="45"/>
  <c r="DM128" i="45"/>
  <c r="DN128" i="45"/>
  <c r="DH128" i="45"/>
  <c r="DI128" i="45"/>
  <c r="DC128" i="45"/>
  <c r="DD128" i="45"/>
  <c r="CX128" i="45"/>
  <c r="CY128" i="45"/>
  <c r="CS128" i="45"/>
  <c r="CT128" i="45"/>
  <c r="CN128" i="45"/>
  <c r="CO128" i="45"/>
  <c r="CI128" i="45"/>
  <c r="CJ128" i="45"/>
  <c r="CD128" i="45"/>
  <c r="CE128" i="45"/>
  <c r="BY128" i="45"/>
  <c r="BZ128" i="45"/>
  <c r="BT128" i="45"/>
  <c r="BU128" i="45"/>
  <c r="BO128" i="45"/>
  <c r="BP128" i="45"/>
  <c r="BJ128" i="45"/>
  <c r="BK128" i="45"/>
  <c r="BE128" i="45"/>
  <c r="BF128" i="45"/>
  <c r="AZ128" i="45"/>
  <c r="BA128" i="45"/>
  <c r="AU128" i="45"/>
  <c r="AV128" i="45"/>
  <c r="AP128" i="45"/>
  <c r="AQ128" i="45"/>
  <c r="AK128" i="45"/>
  <c r="AL128" i="45"/>
  <c r="AF128" i="45"/>
  <c r="AG128" i="45"/>
  <c r="AA128" i="45"/>
  <c r="AB128" i="45"/>
  <c r="V128" i="45"/>
  <c r="W128" i="45"/>
  <c r="Q128" i="45"/>
  <c r="R128" i="45"/>
  <c r="L128" i="45"/>
  <c r="M128" i="45"/>
  <c r="G128" i="45"/>
  <c r="H128" i="45"/>
  <c r="C128" i="45"/>
  <c r="C92" i="45"/>
  <c r="C70" i="45"/>
  <c r="C48" i="45"/>
  <c r="B47" i="45"/>
  <c r="B46" i="45"/>
  <c r="DW44" i="45"/>
  <c r="DX44" i="45"/>
  <c r="DR44" i="45"/>
  <c r="DS44" i="45"/>
  <c r="DM44" i="45"/>
  <c r="DN44" i="45"/>
  <c r="DH44" i="45"/>
  <c r="DI44" i="45"/>
  <c r="DC44" i="45"/>
  <c r="DD44" i="45"/>
  <c r="CX44" i="45"/>
  <c r="CY44" i="45"/>
  <c r="CS44" i="45"/>
  <c r="CT44" i="45"/>
  <c r="CN44" i="45"/>
  <c r="CO44" i="45"/>
  <c r="CI44" i="45"/>
  <c r="CJ44" i="45"/>
  <c r="CD44" i="45"/>
  <c r="CE44" i="45"/>
  <c r="BY44" i="45"/>
  <c r="BZ44" i="45"/>
  <c r="BT44" i="45"/>
  <c r="BU44" i="45"/>
  <c r="BO44" i="45"/>
  <c r="BP44" i="45"/>
  <c r="BJ44" i="45"/>
  <c r="BK44" i="45"/>
  <c r="BE44" i="45"/>
  <c r="BF44" i="45"/>
  <c r="AZ44" i="45"/>
  <c r="BA44" i="45"/>
  <c r="AU44" i="45"/>
  <c r="AV44" i="45"/>
  <c r="AP44" i="45"/>
  <c r="AQ44" i="45"/>
  <c r="AK44" i="45"/>
  <c r="AL44" i="45"/>
  <c r="AF44" i="45"/>
  <c r="AG44" i="45"/>
  <c r="AA44" i="45"/>
  <c r="AB44" i="45"/>
  <c r="V44" i="45"/>
  <c r="W44" i="45"/>
  <c r="Q44" i="45"/>
  <c r="R44" i="45"/>
  <c r="L44" i="45"/>
  <c r="M44" i="45"/>
  <c r="B44" i="45"/>
  <c r="B43" i="45"/>
  <c r="B42" i="45"/>
  <c r="B41" i="45"/>
  <c r="B40" i="45"/>
  <c r="B39" i="45"/>
  <c r="B19" i="45"/>
  <c r="G17" i="45"/>
  <c r="IJ166" i="18"/>
  <c r="HR166" i="18"/>
  <c r="GZ166" i="18"/>
  <c r="GH166" i="18"/>
  <c r="FP166" i="18"/>
  <c r="EX166" i="18"/>
  <c r="EF166" i="18"/>
  <c r="DN166" i="18"/>
  <c r="CV166" i="18"/>
  <c r="CD166" i="18"/>
  <c r="BL166" i="18"/>
  <c r="AT166" i="18"/>
  <c r="AB166" i="18"/>
  <c r="J166" i="18"/>
  <c r="IJ156" i="18"/>
  <c r="HR156" i="18"/>
  <c r="GZ156" i="18"/>
  <c r="GH156" i="18"/>
  <c r="FP156" i="18"/>
  <c r="EX156" i="18"/>
  <c r="EF156" i="18"/>
  <c r="DN156" i="18"/>
  <c r="CV156" i="18"/>
  <c r="CD156" i="18"/>
  <c r="BL156" i="18"/>
  <c r="AT156" i="18"/>
  <c r="AB156" i="18"/>
  <c r="J156" i="18"/>
  <c r="AK138" i="45"/>
  <c r="BO138" i="45"/>
  <c r="AF139" i="45"/>
  <c r="AP138" i="45"/>
  <c r="BO139" i="45"/>
  <c r="DC139" i="45"/>
  <c r="CX139" i="45"/>
  <c r="DM138" i="45"/>
  <c r="BT139" i="45"/>
  <c r="AF138" i="45"/>
  <c r="BE138" i="45"/>
  <c r="V139" i="45"/>
  <c r="DH138" i="45"/>
  <c r="BY138" i="45"/>
  <c r="AA138" i="45"/>
  <c r="L139" i="45"/>
  <c r="Q138" i="45"/>
  <c r="DH139" i="45"/>
  <c r="BJ139" i="45"/>
  <c r="AZ139" i="45"/>
  <c r="CN139" i="45"/>
  <c r="DR138" i="45"/>
  <c r="BY139" i="45"/>
  <c r="BT138" i="45"/>
  <c r="CD138" i="45"/>
  <c r="DM139" i="45"/>
  <c r="CS138" i="45"/>
  <c r="DC138" i="45"/>
  <c r="AA139" i="45"/>
  <c r="AK139" i="45"/>
  <c r="L138" i="45"/>
  <c r="AZ138" i="45"/>
  <c r="CN138" i="45"/>
  <c r="G139" i="45"/>
  <c r="AU139" i="45"/>
  <c r="CI139" i="45"/>
  <c r="DW139" i="45"/>
  <c r="V138" i="45"/>
  <c r="BJ138" i="45"/>
  <c r="CX138" i="45"/>
  <c r="Q139" i="45"/>
  <c r="BE139" i="45"/>
  <c r="CS139" i="45"/>
  <c r="G138" i="45"/>
  <c r="AU138" i="45"/>
  <c r="CI138" i="45"/>
  <c r="DW138" i="45"/>
  <c r="AP139" i="45"/>
  <c r="CD139" i="45"/>
  <c r="DR139" i="45"/>
  <c r="AB16" i="28"/>
  <c r="BX19" i="31" s="1"/>
  <c r="AA16" i="28"/>
  <c r="BU19" i="31" s="1"/>
  <c r="Z16" i="28"/>
  <c r="Y16" i="28"/>
  <c r="X16" i="28"/>
  <c r="W16" i="28"/>
  <c r="V16" i="28"/>
  <c r="U16" i="28"/>
  <c r="T16" i="28"/>
  <c r="AZ19" i="38" s="1"/>
  <c r="AB15" i="28"/>
  <c r="AA15" i="28"/>
  <c r="Z15" i="28"/>
  <c r="BR18" i="31" s="1"/>
  <c r="Y15" i="28"/>
  <c r="BO18" i="38" s="1"/>
  <c r="X15" i="28"/>
  <c r="W15" i="28"/>
  <c r="V15" i="28"/>
  <c r="BF18" i="38"/>
  <c r="DK19" i="33" s="1"/>
  <c r="U15" i="28"/>
  <c r="BC18" i="38" s="1"/>
  <c r="DE19" i="33" s="1"/>
  <c r="T15" i="28"/>
  <c r="AB13" i="28"/>
  <c r="AA13" i="28"/>
  <c r="Z13" i="28"/>
  <c r="BR16" i="38" s="1"/>
  <c r="HU17" i="40" s="1"/>
  <c r="Y13" i="28"/>
  <c r="X13" i="28"/>
  <c r="W13" i="28"/>
  <c r="V13" i="28"/>
  <c r="BF16" i="38" s="1"/>
  <c r="U13" i="28"/>
  <c r="BC16" i="31"/>
  <c r="DB17" i="33"/>
  <c r="T13" i="28"/>
  <c r="AZ16" i="38" s="1"/>
  <c r="AB12" i="28"/>
  <c r="BX15" i="38" s="1"/>
  <c r="EU16" i="33" s="1"/>
  <c r="BX15" i="31"/>
  <c r="ER16" i="33" s="1"/>
  <c r="AA12" i="28"/>
  <c r="Z12" i="28"/>
  <c r="BR15" i="31" s="1"/>
  <c r="EF16" i="33" s="1"/>
  <c r="Y12" i="28"/>
  <c r="X12" i="28"/>
  <c r="W12" i="28"/>
  <c r="BI15" i="31" s="1"/>
  <c r="V12" i="28"/>
  <c r="U12" i="28"/>
  <c r="T12" i="28"/>
  <c r="AB11" i="28"/>
  <c r="BX14" i="31" s="1"/>
  <c r="DT19" i="41" s="1"/>
  <c r="BX14" i="38"/>
  <c r="IO15" i="40" s="1"/>
  <c r="AA11" i="28"/>
  <c r="Z11" i="28"/>
  <c r="Y11" i="28"/>
  <c r="BO14" i="31" s="1"/>
  <c r="DZ15" i="33" s="1"/>
  <c r="X11" i="28"/>
  <c r="W11" i="28"/>
  <c r="V11" i="28"/>
  <c r="BF14" i="38" s="1"/>
  <c r="U11" i="28"/>
  <c r="BC14" i="38" s="1"/>
  <c r="T11" i="28"/>
  <c r="AB10" i="28"/>
  <c r="BX13" i="38" s="1"/>
  <c r="DT18" i="42" s="1"/>
  <c r="AA10" i="28"/>
  <c r="BU13" i="31"/>
  <c r="EL14" i="33" s="1"/>
  <c r="HZ14" i="40"/>
  <c r="Z10" i="28"/>
  <c r="Y10" i="28"/>
  <c r="BO13" i="31"/>
  <c r="X10" i="28"/>
  <c r="W10" i="28"/>
  <c r="V10" i="28"/>
  <c r="U10" i="28"/>
  <c r="BC13" i="38"/>
  <c r="T10" i="28"/>
  <c r="D22" i="28"/>
  <c r="D25" i="38" s="1"/>
  <c r="D25" i="31"/>
  <c r="E22" i="28"/>
  <c r="G25" i="31" s="1"/>
  <c r="J26" i="33" s="1"/>
  <c r="D27" i="28"/>
  <c r="D30" i="31"/>
  <c r="D31" i="33" s="1"/>
  <c r="D35" i="41"/>
  <c r="E27" i="28"/>
  <c r="G30" i="38" s="1"/>
  <c r="E28" i="28"/>
  <c r="G31" i="38" s="1"/>
  <c r="AB29" i="28"/>
  <c r="AB28" i="28"/>
  <c r="AB27" i="28"/>
  <c r="AB24" i="28"/>
  <c r="AB23" i="28"/>
  <c r="AB22" i="28"/>
  <c r="BX25" i="38" s="1"/>
  <c r="AB21" i="28"/>
  <c r="BX24" i="38" s="1"/>
  <c r="AB20" i="28"/>
  <c r="BX23" i="31" s="1"/>
  <c r="ER24" i="33" s="1"/>
  <c r="AB19" i="28"/>
  <c r="BX22" i="38" s="1"/>
  <c r="DT27" i="42" s="1"/>
  <c r="AB18" i="28"/>
  <c r="AB17" i="28"/>
  <c r="AB9" i="28"/>
  <c r="BX12" i="31" s="1"/>
  <c r="DT17" i="41" s="1"/>
  <c r="AB8" i="28"/>
  <c r="BX11" i="38"/>
  <c r="AB7" i="28"/>
  <c r="BX10" i="38" s="1"/>
  <c r="AB6" i="28"/>
  <c r="AA29" i="28"/>
  <c r="BU32" i="31" s="1"/>
  <c r="AA28" i="28"/>
  <c r="AA27" i="28"/>
  <c r="BU30" i="31" s="1"/>
  <c r="AA24" i="28"/>
  <c r="BU27" i="38"/>
  <c r="AA23" i="28"/>
  <c r="AA22" i="28"/>
  <c r="AA21" i="28"/>
  <c r="AA20" i="28"/>
  <c r="BU23" i="31"/>
  <c r="AA19" i="28"/>
  <c r="AA18" i="28"/>
  <c r="AA17" i="28"/>
  <c r="AA9" i="28"/>
  <c r="BU12" i="38" s="1"/>
  <c r="AA8" i="28"/>
  <c r="BU11" i="31" s="1"/>
  <c r="DO16" i="41" s="1"/>
  <c r="AA7" i="28"/>
  <c r="BU10" i="38" s="1"/>
  <c r="AA6" i="28"/>
  <c r="BU8" i="38" s="1"/>
  <c r="Z29" i="28"/>
  <c r="BR32" i="38" s="1"/>
  <c r="Z28" i="28"/>
  <c r="Z27" i="28"/>
  <c r="BR30" i="38" s="1"/>
  <c r="Z24" i="28"/>
  <c r="BR27" i="31"/>
  <c r="HP28" i="40" s="1"/>
  <c r="Z23" i="28"/>
  <c r="BR26" i="38" s="1"/>
  <c r="HU27" i="40" s="1"/>
  <c r="Z22" i="28"/>
  <c r="BR25" i="31" s="1"/>
  <c r="Z21" i="28"/>
  <c r="Z20" i="28"/>
  <c r="Z19" i="28"/>
  <c r="Z18" i="28"/>
  <c r="BR21" i="38" s="1"/>
  <c r="DJ26" i="42" s="1"/>
  <c r="Z17" i="28"/>
  <c r="Z9" i="28"/>
  <c r="BR12" i="38" s="1"/>
  <c r="Z8" i="28"/>
  <c r="Z7" i="28"/>
  <c r="BR10" i="38" s="1"/>
  <c r="EI11" i="33" s="1"/>
  <c r="Z6" i="28"/>
  <c r="BR8" i="31" s="1"/>
  <c r="Y29" i="28"/>
  <c r="BO32" i="31" s="1"/>
  <c r="DE37" i="41" s="1"/>
  <c r="Y28" i="28"/>
  <c r="Y27" i="28"/>
  <c r="BO30" i="38" s="1"/>
  <c r="Y24" i="28"/>
  <c r="Y23" i="28"/>
  <c r="Y22" i="28"/>
  <c r="Y21" i="28"/>
  <c r="BO24" i="38" s="1"/>
  <c r="EC25" i="33" s="1"/>
  <c r="HK25" i="40"/>
  <c r="Y20" i="28"/>
  <c r="BO23" i="38" s="1"/>
  <c r="DE28" i="42" s="1"/>
  <c r="Y19" i="28"/>
  <c r="BO22" i="38"/>
  <c r="EC23" i="33"/>
  <c r="Y18" i="28"/>
  <c r="BO21" i="38" s="1"/>
  <c r="Y17" i="28"/>
  <c r="BO20" i="38" s="1"/>
  <c r="Y9" i="28"/>
  <c r="BO12" i="31" s="1"/>
  <c r="HF13" i="40" s="1"/>
  <c r="DZ13" i="33"/>
  <c r="Y8" i="28"/>
  <c r="BO11" i="31" s="1"/>
  <c r="Y7" i="28"/>
  <c r="Y6" i="28"/>
  <c r="AB43" i="28"/>
  <c r="BX46" i="31" s="1"/>
  <c r="DT51" i="41" s="1"/>
  <c r="AA43" i="28"/>
  <c r="Z43" i="28"/>
  <c r="Y43" i="28"/>
  <c r="X43" i="28"/>
  <c r="X29" i="28"/>
  <c r="X28" i="28"/>
  <c r="X27" i="28"/>
  <c r="BL30" i="38" s="1"/>
  <c r="HA31" i="40" s="1"/>
  <c r="X24" i="28"/>
  <c r="BL27" i="31" s="1"/>
  <c r="CZ32" i="41" s="1"/>
  <c r="X23" i="28"/>
  <c r="BL26" i="38" s="1"/>
  <c r="CZ31" i="42"/>
  <c r="X22" i="28"/>
  <c r="BL25" i="38" s="1"/>
  <c r="X21" i="28"/>
  <c r="X20" i="28"/>
  <c r="BL23" i="31"/>
  <c r="X19" i="28"/>
  <c r="X18" i="28"/>
  <c r="BL21" i="38"/>
  <c r="X17" i="28"/>
  <c r="X9" i="28"/>
  <c r="X8" i="28"/>
  <c r="BL11" i="31" s="1"/>
  <c r="X7" i="28"/>
  <c r="X6" i="28"/>
  <c r="BL8" i="38" s="1"/>
  <c r="W43" i="28"/>
  <c r="W29" i="28"/>
  <c r="W28" i="28"/>
  <c r="BI31" i="31"/>
  <c r="W27" i="28"/>
  <c r="W24" i="28"/>
  <c r="W23" i="28"/>
  <c r="W22" i="28"/>
  <c r="W21" i="28"/>
  <c r="BI24" i="31" s="1"/>
  <c r="W20" i="28"/>
  <c r="BI23" i="31"/>
  <c r="W19" i="28"/>
  <c r="BI22" i="31" s="1"/>
  <c r="W18" i="28"/>
  <c r="W17" i="28"/>
  <c r="BI20" i="38" s="1"/>
  <c r="W9" i="28"/>
  <c r="W8" i="28"/>
  <c r="W7" i="28"/>
  <c r="W6" i="28"/>
  <c r="V43" i="28"/>
  <c r="BF46" i="38" s="1"/>
  <c r="GG47" i="40" s="1"/>
  <c r="BF46" i="31"/>
  <c r="CP51" i="41" s="1"/>
  <c r="V29" i="28"/>
  <c r="BF32" i="38" s="1"/>
  <c r="V28" i="28"/>
  <c r="BF31" i="38"/>
  <c r="GG32" i="40" s="1"/>
  <c r="V27" i="28"/>
  <c r="V24" i="28"/>
  <c r="BF27" i="38"/>
  <c r="V23" i="28"/>
  <c r="V22" i="28"/>
  <c r="BF25" i="31" s="1"/>
  <c r="V21" i="28"/>
  <c r="BF24" i="31" s="1"/>
  <c r="V20" i="28"/>
  <c r="V19" i="28"/>
  <c r="BF22" i="31" s="1"/>
  <c r="V18" i="28"/>
  <c r="BF21" i="31" s="1"/>
  <c r="CP26" i="41" s="1"/>
  <c r="DH22" i="33"/>
  <c r="V17" i="28"/>
  <c r="V9" i="28"/>
  <c r="BF12" i="31"/>
  <c r="DH13" i="33" s="1"/>
  <c r="V8" i="28"/>
  <c r="BF11" i="38" s="1"/>
  <c r="V7" i="28"/>
  <c r="V6" i="28"/>
  <c r="BF8" i="31"/>
  <c r="U43" i="28"/>
  <c r="BC46" i="38" s="1"/>
  <c r="U29" i="28"/>
  <c r="BC32" i="38" s="1"/>
  <c r="CK37" i="42" s="1"/>
  <c r="BC32" i="31"/>
  <c r="CK37" i="41" s="1"/>
  <c r="U28" i="28"/>
  <c r="BC31" i="38" s="1"/>
  <c r="U27" i="28"/>
  <c r="U24" i="28"/>
  <c r="BC27" i="31" s="1"/>
  <c r="U23" i="28"/>
  <c r="U22" i="28"/>
  <c r="BC25" i="31"/>
  <c r="U21" i="28"/>
  <c r="BC24" i="31" s="1"/>
  <c r="U20" i="28"/>
  <c r="U19" i="28"/>
  <c r="U18" i="28"/>
  <c r="BC21" i="31" s="1"/>
  <c r="CK26" i="41" s="1"/>
  <c r="U17" i="28"/>
  <c r="BC20" i="38" s="1"/>
  <c r="U9" i="28"/>
  <c r="BC12" i="38" s="1"/>
  <c r="U8" i="28"/>
  <c r="BC11" i="31" s="1"/>
  <c r="CK16" i="41" s="1"/>
  <c r="S16" i="28"/>
  <c r="S15" i="28"/>
  <c r="AW18" i="31" s="1"/>
  <c r="S13" i="28"/>
  <c r="AW16" i="38" s="1"/>
  <c r="S12" i="28"/>
  <c r="S11" i="28"/>
  <c r="S10" i="28"/>
  <c r="S9" i="28"/>
  <c r="AW12" i="31"/>
  <c r="S8" i="28"/>
  <c r="U7" i="28"/>
  <c r="BC10" i="31" s="1"/>
  <c r="FR11" i="40" s="1"/>
  <c r="U6" i="28"/>
  <c r="T43" i="28"/>
  <c r="AZ46" i="31" s="1"/>
  <c r="T29" i="28"/>
  <c r="AZ32" i="31" s="1"/>
  <c r="T28" i="28"/>
  <c r="AZ31" i="38"/>
  <c r="T27" i="28"/>
  <c r="T24" i="28"/>
  <c r="T23" i="28"/>
  <c r="AZ26" i="31" s="1"/>
  <c r="T22" i="28"/>
  <c r="T21" i="28"/>
  <c r="AZ24" i="38" s="1"/>
  <c r="T20" i="28"/>
  <c r="AZ23" i="38" s="1"/>
  <c r="T19" i="28"/>
  <c r="AZ22" i="31" s="1"/>
  <c r="FH23" i="40" s="1"/>
  <c r="T18" i="28"/>
  <c r="T17" i="28"/>
  <c r="T9" i="28"/>
  <c r="AZ12" i="38" s="1"/>
  <c r="T8" i="28"/>
  <c r="T7" i="28"/>
  <c r="T6" i="28"/>
  <c r="S43" i="28"/>
  <c r="S29" i="28"/>
  <c r="AW32" i="31"/>
  <c r="S28" i="28"/>
  <c r="S27" i="28"/>
  <c r="S24" i="28"/>
  <c r="AW27" i="31"/>
  <c r="CP28" i="33" s="1"/>
  <c r="S23" i="28"/>
  <c r="AW26" i="38" s="1"/>
  <c r="FC27" i="40" s="1"/>
  <c r="S22" i="28"/>
  <c r="AW25" i="38" s="1"/>
  <c r="S21" i="28"/>
  <c r="S20" i="28"/>
  <c r="S19" i="28"/>
  <c r="S18" i="28"/>
  <c r="AW21" i="31"/>
  <c r="EX22" i="40" s="1"/>
  <c r="S17" i="28"/>
  <c r="S7" i="28"/>
  <c r="AW10" i="31" s="1"/>
  <c r="S6" i="28"/>
  <c r="R43" i="28"/>
  <c r="R29" i="28"/>
  <c r="AT32" i="31" s="1"/>
  <c r="R28" i="28"/>
  <c r="AT31" i="38" s="1"/>
  <c r="CM32" i="33" s="1"/>
  <c r="R27" i="28"/>
  <c r="R24" i="28"/>
  <c r="AT27" i="31" s="1"/>
  <c r="R23" i="28"/>
  <c r="AT26" i="31"/>
  <c r="R22" i="28"/>
  <c r="AT25" i="31"/>
  <c r="CJ26" i="33" s="1"/>
  <c r="R7" i="28"/>
  <c r="R6" i="28"/>
  <c r="AT8" i="38" s="1"/>
  <c r="GM168" i="43"/>
  <c r="AB42" i="28"/>
  <c r="GL168" i="43"/>
  <c r="AB41" i="28"/>
  <c r="BX44" i="31" s="1"/>
  <c r="GK168" i="43"/>
  <c r="AB40" i="28" s="1"/>
  <c r="GJ168" i="43"/>
  <c r="AB39" i="28"/>
  <c r="GI168" i="43"/>
  <c r="AB38" i="28"/>
  <c r="BX41" i="31" s="1"/>
  <c r="GG168" i="43"/>
  <c r="AB36" i="28" s="1"/>
  <c r="BX39" i="31" s="1"/>
  <c r="ER40" i="33" s="1"/>
  <c r="GF168" i="43"/>
  <c r="AB35" i="28" s="1"/>
  <c r="GE168" i="43"/>
  <c r="AB34" i="28" s="1"/>
  <c r="GD168" i="43"/>
  <c r="AB33" i="28"/>
  <c r="GC168" i="43"/>
  <c r="AB32" i="28"/>
  <c r="GB168" i="43"/>
  <c r="AB31" i="28" s="1"/>
  <c r="GA168" i="43"/>
  <c r="AB30" i="28" s="1"/>
  <c r="FU168" i="43"/>
  <c r="AA42" i="28" s="1"/>
  <c r="FT168" i="43"/>
  <c r="AA41" i="28" s="1"/>
  <c r="FS168" i="43"/>
  <c r="AA40" i="28"/>
  <c r="BU43" i="38" s="1"/>
  <c r="DO48" i="42" s="1"/>
  <c r="FR168" i="43"/>
  <c r="AA39" i="28" s="1"/>
  <c r="FQ168" i="43"/>
  <c r="AA38" i="28"/>
  <c r="BU41" i="31"/>
  <c r="EL42" i="33" s="1"/>
  <c r="FO168" i="43"/>
  <c r="AA36" i="28" s="1"/>
  <c r="FN168" i="43"/>
  <c r="AA35" i="28"/>
  <c r="FM168" i="43"/>
  <c r="AA34" i="28" s="1"/>
  <c r="FL168" i="43"/>
  <c r="AA33" i="28"/>
  <c r="FK168" i="43"/>
  <c r="AA32" i="28" s="1"/>
  <c r="FJ168" i="43"/>
  <c r="AA31" i="28" s="1"/>
  <c r="FI168" i="43"/>
  <c r="AA30" i="28"/>
  <c r="FC168" i="43"/>
  <c r="Z42" i="28" s="1"/>
  <c r="FB168" i="43"/>
  <c r="Z41" i="28"/>
  <c r="BR44" i="38" s="1"/>
  <c r="DJ49" i="42" s="1"/>
  <c r="FA168" i="43"/>
  <c r="Z40" i="28" s="1"/>
  <c r="EZ168" i="43"/>
  <c r="Z39" i="28" s="1"/>
  <c r="EY168" i="43"/>
  <c r="Z38" i="28"/>
  <c r="BR41" i="38" s="1"/>
  <c r="EI42" i="33" s="1"/>
  <c r="EW168" i="43"/>
  <c r="Z36" i="28" s="1"/>
  <c r="EV168" i="43"/>
  <c r="Z35" i="28"/>
  <c r="EU168" i="43"/>
  <c r="Z34" i="28" s="1"/>
  <c r="ET168" i="43"/>
  <c r="Z33" i="28"/>
  <c r="ES168" i="43"/>
  <c r="Z32" i="28"/>
  <c r="ER168" i="43"/>
  <c r="Z31" i="28" s="1"/>
  <c r="EQ168" i="43"/>
  <c r="Z30" i="28" s="1"/>
  <c r="EK168" i="43"/>
  <c r="Y42" i="28"/>
  <c r="EJ168" i="43"/>
  <c r="Y41" i="28"/>
  <c r="EI168" i="43"/>
  <c r="Y40" i="28"/>
  <c r="EH168" i="43"/>
  <c r="Y39" i="28"/>
  <c r="EG168" i="43"/>
  <c r="Y38" i="28"/>
  <c r="BO41" i="38" s="1"/>
  <c r="DE46" i="42" s="1"/>
  <c r="EE168" i="43"/>
  <c r="Y36" i="28"/>
  <c r="ED168" i="43"/>
  <c r="Y35" i="28" s="1"/>
  <c r="EC168" i="43"/>
  <c r="Y34" i="28" s="1"/>
  <c r="BO37" i="38" s="1"/>
  <c r="EC38" i="33" s="1"/>
  <c r="EB168" i="43"/>
  <c r="Y33" i="28" s="1"/>
  <c r="EA168" i="43"/>
  <c r="Y32" i="28"/>
  <c r="DZ168" i="43"/>
  <c r="Y31" i="28"/>
  <c r="DY168" i="43"/>
  <c r="Y30" i="28"/>
  <c r="DS168" i="43"/>
  <c r="X42" i="28"/>
  <c r="DR168" i="43"/>
  <c r="X41" i="28" s="1"/>
  <c r="DQ168" i="43"/>
  <c r="X40" i="28" s="1"/>
  <c r="BL43" i="38" s="1"/>
  <c r="DP168" i="43"/>
  <c r="X39" i="28"/>
  <c r="DO168" i="43"/>
  <c r="X38" i="28" s="1"/>
  <c r="BL41" i="38" s="1"/>
  <c r="DM168" i="43"/>
  <c r="X36" i="28" s="1"/>
  <c r="BL39" i="38" s="1"/>
  <c r="HA40" i="40" s="1"/>
  <c r="DL168" i="43"/>
  <c r="X35" i="28"/>
  <c r="DK168" i="43"/>
  <c r="X34" i="28" s="1"/>
  <c r="DJ168" i="43"/>
  <c r="X33" i="28"/>
  <c r="DI168" i="43"/>
  <c r="X32" i="28" s="1"/>
  <c r="BL35" i="38" s="1"/>
  <c r="DH168" i="43"/>
  <c r="X31" i="28" s="1"/>
  <c r="DG168" i="43"/>
  <c r="X30" i="28" s="1"/>
  <c r="DA168" i="43"/>
  <c r="W42" i="28" s="1"/>
  <c r="CZ168" i="43"/>
  <c r="W41" i="28" s="1"/>
  <c r="BI44" i="31" s="1"/>
  <c r="GL45" i="40" s="1"/>
  <c r="CY168" i="43"/>
  <c r="W40" i="28" s="1"/>
  <c r="BI43" i="31" s="1"/>
  <c r="CX168" i="43"/>
  <c r="W39" i="28" s="1"/>
  <c r="BI42" i="31" s="1"/>
  <c r="CW168" i="43"/>
  <c r="W38" i="28" s="1"/>
  <c r="BI41" i="38" s="1"/>
  <c r="CU46" i="42" s="1"/>
  <c r="CU168" i="43"/>
  <c r="W36" i="28"/>
  <c r="CT168" i="43"/>
  <c r="W35" i="28" s="1"/>
  <c r="CS168" i="43"/>
  <c r="W34" i="28" s="1"/>
  <c r="CR168" i="43"/>
  <c r="W33" i="28"/>
  <c r="BI36" i="38" s="1"/>
  <c r="CQ168" i="43"/>
  <c r="W32" i="28"/>
  <c r="CP168" i="43"/>
  <c r="W31" i="28"/>
  <c r="CO168" i="43"/>
  <c r="W30" i="28" s="1"/>
  <c r="BI33" i="31" s="1"/>
  <c r="CI168" i="43"/>
  <c r="V42" i="28" s="1"/>
  <c r="CH168" i="43"/>
  <c r="V41" i="28"/>
  <c r="BF44" i="31" s="1"/>
  <c r="CG168" i="43"/>
  <c r="V40" i="28"/>
  <c r="CF168" i="43"/>
  <c r="V39" i="28"/>
  <c r="BF42" i="38" s="1"/>
  <c r="DK43" i="33" s="1"/>
  <c r="BF42" i="31"/>
  <c r="CE168" i="43"/>
  <c r="V38" i="28" s="1"/>
  <c r="CC168" i="43"/>
  <c r="V36" i="28"/>
  <c r="CB168" i="43"/>
  <c r="V35" i="28" s="1"/>
  <c r="CA168" i="43"/>
  <c r="V34" i="28" s="1"/>
  <c r="BZ168" i="43"/>
  <c r="V33" i="28" s="1"/>
  <c r="BY168" i="43"/>
  <c r="V32" i="28" s="1"/>
  <c r="BX168" i="43"/>
  <c r="V31" i="28"/>
  <c r="BW168" i="43"/>
  <c r="V30" i="28"/>
  <c r="BQ168" i="43"/>
  <c r="U42" i="28" s="1"/>
  <c r="BC45" i="31" s="1"/>
  <c r="CK50" i="41" s="1"/>
  <c r="BP168" i="43"/>
  <c r="U41" i="28"/>
  <c r="BC44" i="31" s="1"/>
  <c r="FR45" i="40" s="1"/>
  <c r="BO168" i="43"/>
  <c r="U40" i="28" s="1"/>
  <c r="BN168" i="43"/>
  <c r="U39" i="28"/>
  <c r="BM168" i="43"/>
  <c r="U38" i="28" s="1"/>
  <c r="BK168" i="43"/>
  <c r="U36" i="28" s="1"/>
  <c r="BJ168" i="43"/>
  <c r="U35" i="28" s="1"/>
  <c r="BI168" i="43"/>
  <c r="U34" i="28" s="1"/>
  <c r="BC37" i="31" s="1"/>
  <c r="FR38" i="40" s="1"/>
  <c r="BH168" i="43"/>
  <c r="U33" i="28" s="1"/>
  <c r="BC36" i="38" s="1"/>
  <c r="BG168" i="43"/>
  <c r="U32" i="28" s="1"/>
  <c r="BC35" i="31" s="1"/>
  <c r="FR36" i="40" s="1"/>
  <c r="BF168" i="43"/>
  <c r="U31" i="28" s="1"/>
  <c r="BE168" i="43"/>
  <c r="U30" i="28" s="1"/>
  <c r="AY168" i="43"/>
  <c r="T42" i="28" s="1"/>
  <c r="AZ45" i="38" s="1"/>
  <c r="AX168" i="43"/>
  <c r="T41" i="28"/>
  <c r="AW168" i="43"/>
  <c r="T40" i="28" s="1"/>
  <c r="AV168" i="43"/>
  <c r="T39" i="28"/>
  <c r="AZ42" i="38" s="1"/>
  <c r="CY43" i="33" s="1"/>
  <c r="AU168" i="43"/>
  <c r="T38" i="28" s="1"/>
  <c r="AZ41" i="38" s="1"/>
  <c r="CY42" i="33" s="1"/>
  <c r="AS168" i="43"/>
  <c r="T36" i="28" s="1"/>
  <c r="AR168" i="43"/>
  <c r="T35" i="28" s="1"/>
  <c r="AZ38" i="31" s="1"/>
  <c r="CF43" i="41" s="1"/>
  <c r="AQ168" i="43"/>
  <c r="T34" i="28"/>
  <c r="AZ37" i="38" s="1"/>
  <c r="AP168" i="43"/>
  <c r="T33" i="28" s="1"/>
  <c r="AO168" i="43"/>
  <c r="T32" i="28"/>
  <c r="AN168" i="43"/>
  <c r="T31" i="28" s="1"/>
  <c r="AM168" i="43"/>
  <c r="T30" i="28"/>
  <c r="AZ33" i="31"/>
  <c r="AG168" i="43"/>
  <c r="S42" i="28" s="1"/>
  <c r="AF168" i="43"/>
  <c r="S41" i="28" s="1"/>
  <c r="AW44" i="38" s="1"/>
  <c r="CS45" i="33" s="1"/>
  <c r="AE168" i="43"/>
  <c r="S40" i="28" s="1"/>
  <c r="AD168" i="43"/>
  <c r="S39" i="28"/>
  <c r="AC168" i="43"/>
  <c r="S38" i="28" s="1"/>
  <c r="AA168" i="43"/>
  <c r="S36" i="28" s="1"/>
  <c r="AW39" i="31" s="1"/>
  <c r="Z168" i="43"/>
  <c r="S35" i="28"/>
  <c r="AW38" i="38" s="1"/>
  <c r="Y168" i="43"/>
  <c r="S34" i="28" s="1"/>
  <c r="AW37" i="31" s="1"/>
  <c r="X168" i="43"/>
  <c r="S33" i="28"/>
  <c r="W168" i="43"/>
  <c r="S32" i="28"/>
  <c r="AW35" i="38" s="1"/>
  <c r="V168" i="43"/>
  <c r="S31" i="28" s="1"/>
  <c r="AW34" i="38" s="1"/>
  <c r="U168" i="43"/>
  <c r="S30" i="28" s="1"/>
  <c r="O168" i="43"/>
  <c r="R42" i="28"/>
  <c r="N168" i="43"/>
  <c r="R41" i="28" s="1"/>
  <c r="M168" i="43"/>
  <c r="R40" i="28" s="1"/>
  <c r="L168" i="43"/>
  <c r="R39" i="28"/>
  <c r="AT42" i="31" s="1"/>
  <c r="EN43" i="40" s="1"/>
  <c r="K168" i="43"/>
  <c r="R38" i="28" s="1"/>
  <c r="AT41" i="38" s="1"/>
  <c r="I168" i="43"/>
  <c r="R36" i="28" s="1"/>
  <c r="AT39" i="31" s="1"/>
  <c r="H168" i="43"/>
  <c r="R35" i="28" s="1"/>
  <c r="G168" i="43"/>
  <c r="R34" i="28" s="1"/>
  <c r="F168" i="43"/>
  <c r="R33" i="28" s="1"/>
  <c r="E168" i="43"/>
  <c r="R32" i="28" s="1"/>
  <c r="D168" i="43"/>
  <c r="R31" i="28"/>
  <c r="AT34" i="31" s="1"/>
  <c r="C168" i="43"/>
  <c r="R30" i="28"/>
  <c r="GH167" i="43"/>
  <c r="FP167" i="43"/>
  <c r="EX167" i="43"/>
  <c r="EF167" i="43"/>
  <c r="DN167" i="43"/>
  <c r="CV167" i="43"/>
  <c r="CD167" i="43"/>
  <c r="BL167" i="43"/>
  <c r="AT167" i="43"/>
  <c r="AB167" i="43"/>
  <c r="J167" i="43"/>
  <c r="GH166" i="43"/>
  <c r="FP166" i="43"/>
  <c r="EX166" i="43"/>
  <c r="EF166" i="43"/>
  <c r="DN166" i="43"/>
  <c r="CV166" i="43"/>
  <c r="CD166" i="43"/>
  <c r="BL166" i="43"/>
  <c r="AT166" i="43"/>
  <c r="AB166" i="43"/>
  <c r="J166" i="43"/>
  <c r="GH165" i="43"/>
  <c r="FP165" i="43"/>
  <c r="EX165" i="43"/>
  <c r="EF165" i="43"/>
  <c r="DN165" i="43"/>
  <c r="CV165" i="43"/>
  <c r="CD165" i="43"/>
  <c r="BL165" i="43"/>
  <c r="AT165" i="43"/>
  <c r="AB165" i="43"/>
  <c r="J165" i="43"/>
  <c r="GH164" i="43"/>
  <c r="FP164" i="43"/>
  <c r="EX164" i="43"/>
  <c r="EF164" i="43"/>
  <c r="DN164" i="43"/>
  <c r="CV164" i="43"/>
  <c r="CD164" i="43"/>
  <c r="BL164" i="43"/>
  <c r="AT164" i="43"/>
  <c r="AB164" i="43"/>
  <c r="J164" i="43"/>
  <c r="GH163" i="43"/>
  <c r="FP163" i="43"/>
  <c r="EX163" i="43"/>
  <c r="EF163" i="43"/>
  <c r="DN163" i="43"/>
  <c r="CV163" i="43"/>
  <c r="CD163" i="43"/>
  <c r="BL163" i="43"/>
  <c r="AT163" i="43"/>
  <c r="AB163" i="43"/>
  <c r="J163" i="43"/>
  <c r="GH162" i="43"/>
  <c r="FP162" i="43"/>
  <c r="EX162" i="43"/>
  <c r="EF162" i="43"/>
  <c r="DN162" i="43"/>
  <c r="CV162" i="43"/>
  <c r="CD162" i="43"/>
  <c r="BL162" i="43"/>
  <c r="AT162" i="43"/>
  <c r="AB162" i="43"/>
  <c r="J162" i="43"/>
  <c r="GH161" i="43"/>
  <c r="FP161" i="43"/>
  <c r="EX161" i="43"/>
  <c r="EF161" i="43"/>
  <c r="DN161" i="43"/>
  <c r="CV161" i="43"/>
  <c r="CD161" i="43"/>
  <c r="BL161" i="43"/>
  <c r="AT161" i="43"/>
  <c r="AB161" i="43"/>
  <c r="J161" i="43"/>
  <c r="GH160" i="43"/>
  <c r="FP160" i="43"/>
  <c r="EX160" i="43"/>
  <c r="EF160" i="43"/>
  <c r="DN160" i="43"/>
  <c r="CV160" i="43"/>
  <c r="CD160" i="43"/>
  <c r="BL160" i="43"/>
  <c r="AT160" i="43"/>
  <c r="AB160" i="43"/>
  <c r="J160" i="43"/>
  <c r="GH159" i="43"/>
  <c r="FP159" i="43"/>
  <c r="EX159" i="43"/>
  <c r="EF159" i="43"/>
  <c r="DN159" i="43"/>
  <c r="CV159" i="43"/>
  <c r="CD159" i="43"/>
  <c r="BL159" i="43"/>
  <c r="AT159" i="43"/>
  <c r="AB159" i="43"/>
  <c r="J159" i="43"/>
  <c r="GH158" i="43"/>
  <c r="FP158" i="43"/>
  <c r="EX158" i="43"/>
  <c r="EF158" i="43"/>
  <c r="DN158" i="43"/>
  <c r="CV158" i="43"/>
  <c r="CD158" i="43"/>
  <c r="BL158" i="43"/>
  <c r="AT158" i="43"/>
  <c r="AB158" i="43"/>
  <c r="J158" i="43"/>
  <c r="GH157" i="43"/>
  <c r="FP157" i="43"/>
  <c r="EX157" i="43"/>
  <c r="EF157" i="43"/>
  <c r="DN157" i="43"/>
  <c r="CV157" i="43"/>
  <c r="CD157" i="43"/>
  <c r="BL157" i="43"/>
  <c r="AT157" i="43"/>
  <c r="AB157" i="43"/>
  <c r="J157" i="43"/>
  <c r="GH156" i="43"/>
  <c r="FP156" i="43"/>
  <c r="EX156" i="43"/>
  <c r="EF156" i="43"/>
  <c r="DN156" i="43"/>
  <c r="CV156" i="43"/>
  <c r="CD156" i="43"/>
  <c r="BL156" i="43"/>
  <c r="AT156" i="43"/>
  <c r="AB156" i="43"/>
  <c r="J156" i="43"/>
  <c r="GH155" i="43"/>
  <c r="FP155" i="43"/>
  <c r="EX155" i="43"/>
  <c r="EF155" i="43"/>
  <c r="DN155" i="43"/>
  <c r="CV155" i="43"/>
  <c r="CD155" i="43"/>
  <c r="BL155" i="43"/>
  <c r="AT155" i="43"/>
  <c r="AB155" i="43"/>
  <c r="J155" i="43"/>
  <c r="GH154" i="43"/>
  <c r="FP154" i="43"/>
  <c r="EX154" i="43"/>
  <c r="EF154" i="43"/>
  <c r="DN154" i="43"/>
  <c r="CV154" i="43"/>
  <c r="CD154" i="43"/>
  <c r="BL154" i="43"/>
  <c r="AT154" i="43"/>
  <c r="AB154" i="43"/>
  <c r="J154" i="43"/>
  <c r="GH153" i="43"/>
  <c r="FP153" i="43"/>
  <c r="EX153" i="43"/>
  <c r="EF153" i="43"/>
  <c r="DN153" i="43"/>
  <c r="CV153" i="43"/>
  <c r="CD153" i="43"/>
  <c r="BL153" i="43"/>
  <c r="AT153" i="43"/>
  <c r="AB153" i="43"/>
  <c r="J153" i="43"/>
  <c r="GH152" i="43"/>
  <c r="FP152" i="43"/>
  <c r="EX152" i="43"/>
  <c r="EF152" i="43"/>
  <c r="DN152" i="43"/>
  <c r="CV152" i="43"/>
  <c r="CD152" i="43"/>
  <c r="BL152" i="43"/>
  <c r="AT152" i="43"/>
  <c r="AB152" i="43"/>
  <c r="J152" i="43"/>
  <c r="GH151" i="43"/>
  <c r="FP151" i="43"/>
  <c r="EX151" i="43"/>
  <c r="EF151" i="43"/>
  <c r="DN151" i="43"/>
  <c r="DN168" i="43" s="1"/>
  <c r="CV151" i="43"/>
  <c r="CD151" i="43"/>
  <c r="BL151" i="43"/>
  <c r="AT151" i="43"/>
  <c r="AB151" i="43"/>
  <c r="J151" i="43"/>
  <c r="GH150" i="43"/>
  <c r="FP150" i="43"/>
  <c r="EX150" i="43"/>
  <c r="EF150" i="43"/>
  <c r="DN150" i="43"/>
  <c r="CV150" i="43"/>
  <c r="CD150" i="43"/>
  <c r="BL150" i="43"/>
  <c r="AT150" i="43"/>
  <c r="AB150" i="43"/>
  <c r="AB168" i="43" s="1"/>
  <c r="J150" i="43"/>
  <c r="GH149" i="43"/>
  <c r="FP149" i="43"/>
  <c r="EX149" i="43"/>
  <c r="EF149" i="43"/>
  <c r="DN149" i="43"/>
  <c r="CV149" i="43"/>
  <c r="CD149" i="43"/>
  <c r="BL149" i="43"/>
  <c r="AT149" i="43"/>
  <c r="AB149" i="43"/>
  <c r="J149" i="43"/>
  <c r="J168" i="43" s="1"/>
  <c r="GH148" i="43"/>
  <c r="FP148" i="43"/>
  <c r="EX148" i="43"/>
  <c r="EF148" i="43"/>
  <c r="DN148" i="43"/>
  <c r="CV148" i="43"/>
  <c r="CD148" i="43"/>
  <c r="BL148" i="43"/>
  <c r="AT148" i="43"/>
  <c r="AB148" i="43"/>
  <c r="J148" i="43"/>
  <c r="EF51" i="42"/>
  <c r="EE51" i="42"/>
  <c r="ED51" i="42"/>
  <c r="EA51" i="42"/>
  <c r="DZ51" i="42"/>
  <c r="DY51" i="42"/>
  <c r="DV51" i="42"/>
  <c r="DU51" i="42"/>
  <c r="DQ51" i="42"/>
  <c r="DP51" i="42"/>
  <c r="DL51" i="42"/>
  <c r="DK51" i="42"/>
  <c r="DG51" i="42"/>
  <c r="DF51" i="42"/>
  <c r="DB51" i="42"/>
  <c r="DA51" i="42"/>
  <c r="CW51" i="42"/>
  <c r="CV51" i="42"/>
  <c r="CR51" i="42"/>
  <c r="CQ51" i="42"/>
  <c r="CM51" i="42"/>
  <c r="CL51" i="42"/>
  <c r="CH51" i="42"/>
  <c r="CG51" i="42"/>
  <c r="CC51" i="42"/>
  <c r="CB51" i="42"/>
  <c r="BX51" i="42"/>
  <c r="BW51" i="42"/>
  <c r="BS51" i="42"/>
  <c r="BR51" i="42"/>
  <c r="BN51" i="42"/>
  <c r="BM51" i="42"/>
  <c r="BI51" i="42"/>
  <c r="BH51" i="42"/>
  <c r="BD51" i="42"/>
  <c r="BC51" i="42"/>
  <c r="AY51" i="42"/>
  <c r="AX51" i="42"/>
  <c r="AT51" i="42"/>
  <c r="AS51" i="42"/>
  <c r="AO51" i="42"/>
  <c r="AN51" i="42"/>
  <c r="AJ51" i="42"/>
  <c r="AI51" i="42"/>
  <c r="AE51" i="42"/>
  <c r="AD51" i="42"/>
  <c r="Z51" i="42"/>
  <c r="Y51" i="42"/>
  <c r="U51" i="42"/>
  <c r="T51" i="42"/>
  <c r="P51" i="42"/>
  <c r="O51" i="42"/>
  <c r="K51" i="42"/>
  <c r="J51" i="42"/>
  <c r="F51" i="42"/>
  <c r="E51" i="42"/>
  <c r="B51" i="42"/>
  <c r="DV50" i="42"/>
  <c r="DW50" i="42" s="1"/>
  <c r="DU50" i="42"/>
  <c r="DX50" i="42" s="1"/>
  <c r="DQ50" i="42"/>
  <c r="DR50" i="42"/>
  <c r="DP50" i="42"/>
  <c r="DS50" i="42"/>
  <c r="DL50" i="42"/>
  <c r="DM50" i="42" s="1"/>
  <c r="DK50" i="42"/>
  <c r="DN50" i="42" s="1"/>
  <c r="DG50" i="42"/>
  <c r="DH50" i="42" s="1"/>
  <c r="DF50" i="42"/>
  <c r="DI50" i="42" s="1"/>
  <c r="DB50" i="42"/>
  <c r="DC50" i="42" s="1"/>
  <c r="DA50" i="42"/>
  <c r="DD50" i="42"/>
  <c r="CW50" i="42"/>
  <c r="CX50" i="42" s="1"/>
  <c r="CV50" i="42"/>
  <c r="CY50" i="42" s="1"/>
  <c r="CR50" i="42"/>
  <c r="CS50" i="42" s="1"/>
  <c r="CQ50" i="42"/>
  <c r="CT50" i="42"/>
  <c r="CM50" i="42"/>
  <c r="CN50" i="42" s="1"/>
  <c r="CL50" i="42"/>
  <c r="CO50" i="42"/>
  <c r="CH50" i="42"/>
  <c r="CI50" i="42" s="1"/>
  <c r="CG50" i="42"/>
  <c r="CJ50" i="42"/>
  <c r="CC50" i="42"/>
  <c r="CD50" i="42" s="1"/>
  <c r="CB50" i="42"/>
  <c r="CE50" i="42" s="1"/>
  <c r="BX50" i="42"/>
  <c r="BY50" i="42" s="1"/>
  <c r="BW50" i="42"/>
  <c r="BZ50" i="42"/>
  <c r="BS50" i="42"/>
  <c r="BT50" i="42" s="1"/>
  <c r="BR50" i="42"/>
  <c r="BU50" i="42" s="1"/>
  <c r="BN50" i="42"/>
  <c r="BO50" i="42"/>
  <c r="BM50" i="42"/>
  <c r="BP50" i="42" s="1"/>
  <c r="BI50" i="42"/>
  <c r="BJ50" i="42"/>
  <c r="BH50" i="42"/>
  <c r="BK50" i="42" s="1"/>
  <c r="BD50" i="42"/>
  <c r="BE50" i="42" s="1"/>
  <c r="BC50" i="42"/>
  <c r="BF50" i="42"/>
  <c r="AY50" i="42"/>
  <c r="AZ50" i="42" s="1"/>
  <c r="AX50" i="42"/>
  <c r="BA50" i="42" s="1"/>
  <c r="AT50" i="42"/>
  <c r="AU50" i="42"/>
  <c r="AS50" i="42"/>
  <c r="AV50" i="42" s="1"/>
  <c r="AO50" i="42"/>
  <c r="AP50" i="42" s="1"/>
  <c r="AN50" i="42"/>
  <c r="AQ50" i="42"/>
  <c r="AJ50" i="42"/>
  <c r="AK50" i="42" s="1"/>
  <c r="AI50" i="42"/>
  <c r="AL50" i="42"/>
  <c r="AE50" i="42"/>
  <c r="AF50" i="42" s="1"/>
  <c r="AD50" i="42"/>
  <c r="AG50" i="42" s="1"/>
  <c r="Z50" i="42"/>
  <c r="AA50" i="42" s="1"/>
  <c r="Y50" i="42"/>
  <c r="AB50" i="42"/>
  <c r="U50" i="42"/>
  <c r="V50" i="42" s="1"/>
  <c r="T50" i="42"/>
  <c r="W50" i="42" s="1"/>
  <c r="P50" i="42"/>
  <c r="Q50" i="42" s="1"/>
  <c r="O50" i="42"/>
  <c r="R50" i="42" s="1"/>
  <c r="K50" i="42"/>
  <c r="L50" i="42"/>
  <c r="J50" i="42"/>
  <c r="M50" i="42"/>
  <c r="F50" i="42"/>
  <c r="G50" i="42"/>
  <c r="E50" i="42"/>
  <c r="H50" i="42"/>
  <c r="DV49" i="42"/>
  <c r="DW49" i="42"/>
  <c r="DU49" i="42"/>
  <c r="DX49" i="42" s="1"/>
  <c r="DQ49" i="42"/>
  <c r="DR49" i="42" s="1"/>
  <c r="DP49" i="42"/>
  <c r="DS49" i="42" s="1"/>
  <c r="DL49" i="42"/>
  <c r="DM49" i="42" s="1"/>
  <c r="DK49" i="42"/>
  <c r="DN49" i="42"/>
  <c r="DG49" i="42"/>
  <c r="DH49" i="42" s="1"/>
  <c r="DF49" i="42"/>
  <c r="DI49" i="42" s="1"/>
  <c r="DB49" i="42"/>
  <c r="DC49" i="42" s="1"/>
  <c r="DA49" i="42"/>
  <c r="DD49" i="42" s="1"/>
  <c r="CW49" i="42"/>
  <c r="CX49" i="42" s="1"/>
  <c r="CV49" i="42"/>
  <c r="CY49" i="42" s="1"/>
  <c r="CR49" i="42"/>
  <c r="CS49" i="42"/>
  <c r="CQ49" i="42"/>
  <c r="CT49" i="42" s="1"/>
  <c r="CM49" i="42"/>
  <c r="CN49" i="42"/>
  <c r="CL49" i="42"/>
  <c r="CO49" i="42" s="1"/>
  <c r="CH49" i="42"/>
  <c r="CI49" i="42"/>
  <c r="CG49" i="42"/>
  <c r="CJ49" i="42" s="1"/>
  <c r="CC49" i="42"/>
  <c r="CD49" i="42" s="1"/>
  <c r="CB49" i="42"/>
  <c r="CE49" i="42" s="1"/>
  <c r="BX49" i="42"/>
  <c r="BY49" i="42"/>
  <c r="BW49" i="42"/>
  <c r="BZ49" i="42" s="1"/>
  <c r="BS49" i="42"/>
  <c r="BT49" i="42" s="1"/>
  <c r="BR49" i="42"/>
  <c r="BU49" i="42"/>
  <c r="BN49" i="42"/>
  <c r="BO49" i="42" s="1"/>
  <c r="BM49" i="42"/>
  <c r="BP49" i="42"/>
  <c r="BI49" i="42"/>
  <c r="BJ49" i="42" s="1"/>
  <c r="BH49" i="42"/>
  <c r="BK49" i="42"/>
  <c r="BD49" i="42"/>
  <c r="BE49" i="42" s="1"/>
  <c r="BC49" i="42"/>
  <c r="BF49" i="42" s="1"/>
  <c r="AY49" i="42"/>
  <c r="AZ49" i="42" s="1"/>
  <c r="AX49" i="42"/>
  <c r="BA49" i="42"/>
  <c r="AT49" i="42"/>
  <c r="AU49" i="42" s="1"/>
  <c r="AS49" i="42"/>
  <c r="AV49" i="42"/>
  <c r="AO49" i="42"/>
  <c r="AP49" i="42" s="1"/>
  <c r="AN49" i="42"/>
  <c r="AQ49" i="42"/>
  <c r="AJ49" i="42"/>
  <c r="AK49" i="42" s="1"/>
  <c r="AI49" i="42"/>
  <c r="AL49" i="42"/>
  <c r="AE49" i="42"/>
  <c r="AF49" i="42"/>
  <c r="AD49" i="42"/>
  <c r="AG49" i="42" s="1"/>
  <c r="Z49" i="42"/>
  <c r="AA49" i="42"/>
  <c r="Y49" i="42"/>
  <c r="U49" i="42"/>
  <c r="V49" i="42"/>
  <c r="T49" i="42"/>
  <c r="W49" i="42"/>
  <c r="P49" i="42"/>
  <c r="Q49" i="42"/>
  <c r="O49" i="42"/>
  <c r="R49" i="42" s="1"/>
  <c r="K49" i="42"/>
  <c r="L49" i="42" s="1"/>
  <c r="J49" i="42"/>
  <c r="M49" i="42"/>
  <c r="F49" i="42"/>
  <c r="G49" i="42" s="1"/>
  <c r="E49" i="42"/>
  <c r="H49" i="42"/>
  <c r="DV48" i="42"/>
  <c r="DW48" i="42" s="1"/>
  <c r="DU48" i="42"/>
  <c r="DX48" i="42" s="1"/>
  <c r="DQ48" i="42"/>
  <c r="DR48" i="42"/>
  <c r="DP48" i="42"/>
  <c r="DS48" i="42" s="1"/>
  <c r="DL48" i="42"/>
  <c r="DM48" i="42"/>
  <c r="DK48" i="42"/>
  <c r="DN48" i="42" s="1"/>
  <c r="DG48" i="42"/>
  <c r="DH48" i="42"/>
  <c r="DF48" i="42"/>
  <c r="DI48" i="42"/>
  <c r="DB48" i="42"/>
  <c r="DC48" i="42"/>
  <c r="DA48" i="42"/>
  <c r="DD48" i="42" s="1"/>
  <c r="CW48" i="42"/>
  <c r="CX48" i="42" s="1"/>
  <c r="CV48" i="42"/>
  <c r="CY48" i="42" s="1"/>
  <c r="CR48" i="42"/>
  <c r="CS48" i="42"/>
  <c r="CQ48" i="42"/>
  <c r="CT48" i="42"/>
  <c r="CM48" i="42"/>
  <c r="CN48" i="42"/>
  <c r="CL48" i="42"/>
  <c r="CO48" i="42"/>
  <c r="CH48" i="42"/>
  <c r="CI48" i="42"/>
  <c r="CG48" i="42"/>
  <c r="CJ48" i="42" s="1"/>
  <c r="CC48" i="42"/>
  <c r="CD48" i="42"/>
  <c r="CB48" i="42"/>
  <c r="CE48" i="42" s="1"/>
  <c r="BX48" i="42"/>
  <c r="BY48" i="42"/>
  <c r="BW48" i="42"/>
  <c r="BZ48" i="42"/>
  <c r="BS48" i="42"/>
  <c r="BT48" i="42" s="1"/>
  <c r="BR48" i="42"/>
  <c r="BU48" i="42"/>
  <c r="BN48" i="42"/>
  <c r="BO48" i="42" s="1"/>
  <c r="BM48" i="42"/>
  <c r="BP48" i="42" s="1"/>
  <c r="BI48" i="42"/>
  <c r="BJ48" i="42" s="1"/>
  <c r="BH48" i="42"/>
  <c r="BK48" i="42" s="1"/>
  <c r="BD48" i="42"/>
  <c r="BE48" i="42"/>
  <c r="BC48" i="42"/>
  <c r="BF48" i="42"/>
  <c r="AY48" i="42"/>
  <c r="AZ48" i="42"/>
  <c r="AX48" i="42"/>
  <c r="BA48" i="42"/>
  <c r="AT48" i="42"/>
  <c r="AU48" i="42"/>
  <c r="AS48" i="42"/>
  <c r="AV48" i="42"/>
  <c r="AO48" i="42"/>
  <c r="AP48" i="42" s="1"/>
  <c r="AN48" i="42"/>
  <c r="AQ48" i="42" s="1"/>
  <c r="AJ48" i="42"/>
  <c r="AK48" i="42"/>
  <c r="AI48" i="42"/>
  <c r="AL48" i="42"/>
  <c r="AE48" i="42"/>
  <c r="AF48" i="42" s="1"/>
  <c r="AD48" i="42"/>
  <c r="AG48" i="42" s="1"/>
  <c r="Z48" i="42"/>
  <c r="AA48" i="42"/>
  <c r="Y48" i="42"/>
  <c r="AB48" i="42"/>
  <c r="U48" i="42"/>
  <c r="V48" i="42" s="1"/>
  <c r="T48" i="42"/>
  <c r="W48" i="42" s="1"/>
  <c r="P48" i="42"/>
  <c r="Q48" i="42"/>
  <c r="O48" i="42"/>
  <c r="R48" i="42"/>
  <c r="K48" i="42"/>
  <c r="L48" i="42"/>
  <c r="J48" i="42"/>
  <c r="F48" i="42"/>
  <c r="G48" i="42" s="1"/>
  <c r="E48" i="42"/>
  <c r="H48" i="42"/>
  <c r="DV47" i="42"/>
  <c r="DW47" i="42"/>
  <c r="DU47" i="42"/>
  <c r="DX47" i="42"/>
  <c r="DQ47" i="42"/>
  <c r="DR47" i="42" s="1"/>
  <c r="DP47" i="42"/>
  <c r="DS47" i="42"/>
  <c r="DL47" i="42"/>
  <c r="DM47" i="42" s="1"/>
  <c r="DK47" i="42"/>
  <c r="DN47" i="42"/>
  <c r="DG47" i="42"/>
  <c r="DH47" i="42" s="1"/>
  <c r="DF47" i="42"/>
  <c r="DI47" i="42" s="1"/>
  <c r="DB47" i="42"/>
  <c r="DC47" i="42"/>
  <c r="DA47" i="42"/>
  <c r="DD47" i="42" s="1"/>
  <c r="CW47" i="42"/>
  <c r="CX47" i="42"/>
  <c r="CV47" i="42"/>
  <c r="CY47" i="42" s="1"/>
  <c r="CR47" i="42"/>
  <c r="CS47" i="42"/>
  <c r="CQ47" i="42"/>
  <c r="CT47" i="42" s="1"/>
  <c r="CM47" i="42"/>
  <c r="CN47" i="42" s="1"/>
  <c r="CL47" i="42"/>
  <c r="CO47" i="42"/>
  <c r="CH47" i="42"/>
  <c r="CI47" i="42"/>
  <c r="CG47" i="42"/>
  <c r="CJ47" i="42"/>
  <c r="CC47" i="42"/>
  <c r="CD47" i="42"/>
  <c r="CB47" i="42"/>
  <c r="CE47" i="42" s="1"/>
  <c r="BX47" i="42"/>
  <c r="BY47" i="42"/>
  <c r="BW47" i="42"/>
  <c r="BZ47" i="42" s="1"/>
  <c r="BS47" i="42"/>
  <c r="BT47" i="42" s="1"/>
  <c r="BR47" i="42"/>
  <c r="BU47" i="42"/>
  <c r="BN47" i="42"/>
  <c r="BO47" i="42" s="1"/>
  <c r="BM47" i="42"/>
  <c r="BP47" i="42"/>
  <c r="BI47" i="42"/>
  <c r="BJ47" i="42"/>
  <c r="BH47" i="42"/>
  <c r="BK47" i="42"/>
  <c r="BD47" i="42"/>
  <c r="BE47" i="42" s="1"/>
  <c r="BC47" i="42"/>
  <c r="BF47" i="42" s="1"/>
  <c r="AY47" i="42"/>
  <c r="AZ47" i="42" s="1"/>
  <c r="AX47" i="42"/>
  <c r="BA47" i="42" s="1"/>
  <c r="AT47" i="42"/>
  <c r="AU47" i="42" s="1"/>
  <c r="AS47" i="42"/>
  <c r="AV47" i="42" s="1"/>
  <c r="AO47" i="42"/>
  <c r="AP47" i="42" s="1"/>
  <c r="AN47" i="42"/>
  <c r="AQ47" i="42" s="1"/>
  <c r="AJ47" i="42"/>
  <c r="AK47" i="42"/>
  <c r="AI47" i="42"/>
  <c r="AL47" i="42" s="1"/>
  <c r="AE47" i="42"/>
  <c r="AF47" i="42" s="1"/>
  <c r="AD47" i="42"/>
  <c r="AG47" i="42"/>
  <c r="Z47" i="42"/>
  <c r="AA47" i="42" s="1"/>
  <c r="Y47" i="42"/>
  <c r="AB47" i="42" s="1"/>
  <c r="U47" i="42"/>
  <c r="V47" i="42"/>
  <c r="T47" i="42"/>
  <c r="W47" i="42" s="1"/>
  <c r="P47" i="42"/>
  <c r="Q47" i="42" s="1"/>
  <c r="O47" i="42"/>
  <c r="K47" i="42"/>
  <c r="L47" i="42" s="1"/>
  <c r="J47" i="42"/>
  <c r="M47" i="42" s="1"/>
  <c r="F47" i="42"/>
  <c r="G47" i="42"/>
  <c r="E47" i="42"/>
  <c r="DV46" i="42"/>
  <c r="DW46" i="42"/>
  <c r="DU46" i="42"/>
  <c r="DX46" i="42"/>
  <c r="DQ46" i="42"/>
  <c r="DR46" i="42" s="1"/>
  <c r="DP46" i="42"/>
  <c r="DS46" i="42"/>
  <c r="DL46" i="42"/>
  <c r="DM46" i="42" s="1"/>
  <c r="DK46" i="42"/>
  <c r="DN46" i="42"/>
  <c r="DG46" i="42"/>
  <c r="DH46" i="42" s="1"/>
  <c r="DF46" i="42"/>
  <c r="DI46" i="42" s="1"/>
  <c r="DB46" i="42"/>
  <c r="DC46" i="42" s="1"/>
  <c r="DA46" i="42"/>
  <c r="DD46" i="42"/>
  <c r="CW46" i="42"/>
  <c r="CX46" i="42"/>
  <c r="CV46" i="42"/>
  <c r="CY46" i="42" s="1"/>
  <c r="CR46" i="42"/>
  <c r="CS46" i="42" s="1"/>
  <c r="CQ46" i="42"/>
  <c r="CT46" i="42" s="1"/>
  <c r="CM46" i="42"/>
  <c r="CN46" i="42" s="1"/>
  <c r="CL46" i="42"/>
  <c r="CO46" i="42" s="1"/>
  <c r="CH46" i="42"/>
  <c r="CI46" i="42"/>
  <c r="CG46" i="42"/>
  <c r="CJ46" i="42" s="1"/>
  <c r="CC46" i="42"/>
  <c r="CD46" i="42"/>
  <c r="CB46" i="42"/>
  <c r="CE46" i="42" s="1"/>
  <c r="BX46" i="42"/>
  <c r="BY46" i="42" s="1"/>
  <c r="BW46" i="42"/>
  <c r="BZ46" i="42" s="1"/>
  <c r="BS46" i="42"/>
  <c r="BT46" i="42" s="1"/>
  <c r="BR46" i="42"/>
  <c r="BU46" i="42" s="1"/>
  <c r="BN46" i="42"/>
  <c r="BO46" i="42"/>
  <c r="BM46" i="42"/>
  <c r="BP46" i="42" s="1"/>
  <c r="BI46" i="42"/>
  <c r="BJ46" i="42" s="1"/>
  <c r="BH46" i="42"/>
  <c r="BK46" i="42" s="1"/>
  <c r="BD46" i="42"/>
  <c r="BE46" i="42" s="1"/>
  <c r="BC46" i="42"/>
  <c r="BF46" i="42" s="1"/>
  <c r="AY46" i="42"/>
  <c r="AZ46" i="42" s="1"/>
  <c r="AX46" i="42"/>
  <c r="BA46" i="42" s="1"/>
  <c r="AT46" i="42"/>
  <c r="AU46" i="42"/>
  <c r="AS46" i="42"/>
  <c r="AV46" i="42" s="1"/>
  <c r="AO46" i="42"/>
  <c r="AP46" i="42"/>
  <c r="AN46" i="42"/>
  <c r="AQ46" i="42"/>
  <c r="AJ46" i="42"/>
  <c r="AK46" i="42" s="1"/>
  <c r="AI46" i="42"/>
  <c r="AL46" i="42"/>
  <c r="AE46" i="42"/>
  <c r="AF46" i="42" s="1"/>
  <c r="AD46" i="42"/>
  <c r="AG46" i="42" s="1"/>
  <c r="Z46" i="42"/>
  <c r="AA46" i="42" s="1"/>
  <c r="Y46" i="42"/>
  <c r="AB46" i="42"/>
  <c r="U46" i="42"/>
  <c r="V46" i="42" s="1"/>
  <c r="T46" i="42"/>
  <c r="W46" i="42"/>
  <c r="P46" i="42"/>
  <c r="Q46" i="42" s="1"/>
  <c r="O46" i="42"/>
  <c r="R46" i="42"/>
  <c r="K46" i="42"/>
  <c r="L46" i="42" s="1"/>
  <c r="J46" i="42"/>
  <c r="M46" i="42" s="1"/>
  <c r="F46" i="42"/>
  <c r="G46" i="42"/>
  <c r="E46" i="42"/>
  <c r="H46" i="42" s="1"/>
  <c r="C45" i="42"/>
  <c r="DV44" i="42"/>
  <c r="DW44" i="42"/>
  <c r="DU44" i="42"/>
  <c r="DX44" i="42" s="1"/>
  <c r="DQ44" i="42"/>
  <c r="DR44" i="42"/>
  <c r="DP44" i="42"/>
  <c r="DS44" i="42"/>
  <c r="DL44" i="42"/>
  <c r="DM44" i="42"/>
  <c r="DK44" i="42"/>
  <c r="DN44" i="42" s="1"/>
  <c r="DG44" i="42"/>
  <c r="DH44" i="42" s="1"/>
  <c r="DF44" i="42"/>
  <c r="DI44" i="42" s="1"/>
  <c r="DB44" i="42"/>
  <c r="DC44" i="42"/>
  <c r="DA44" i="42"/>
  <c r="DD44" i="42"/>
  <c r="CW44" i="42"/>
  <c r="CX44" i="42" s="1"/>
  <c r="CV44" i="42"/>
  <c r="CY44" i="42" s="1"/>
  <c r="CR44" i="42"/>
  <c r="CS44" i="42"/>
  <c r="CQ44" i="42"/>
  <c r="CT44" i="42" s="1"/>
  <c r="CM44" i="42"/>
  <c r="CN44" i="42" s="1"/>
  <c r="CL44" i="42"/>
  <c r="CO44" i="42"/>
  <c r="CH44" i="42"/>
  <c r="CI44" i="42" s="1"/>
  <c r="CG44" i="42"/>
  <c r="CJ44" i="42"/>
  <c r="CC44" i="42"/>
  <c r="CD44" i="42" s="1"/>
  <c r="CB44" i="42"/>
  <c r="CE44" i="42" s="1"/>
  <c r="BX44" i="42"/>
  <c r="BY44" i="42"/>
  <c r="BW44" i="42"/>
  <c r="BZ44" i="42" s="1"/>
  <c r="BS44" i="42"/>
  <c r="BT44" i="42"/>
  <c r="BR44" i="42"/>
  <c r="BU44" i="42" s="1"/>
  <c r="BN44" i="42"/>
  <c r="BO44" i="42" s="1"/>
  <c r="BM44" i="42"/>
  <c r="BP44" i="42"/>
  <c r="BI44" i="42"/>
  <c r="BJ44" i="42" s="1"/>
  <c r="BH44" i="42"/>
  <c r="BK44" i="42"/>
  <c r="BD44" i="42"/>
  <c r="BE44" i="42" s="1"/>
  <c r="BC44" i="42"/>
  <c r="BF44" i="42" s="1"/>
  <c r="AY44" i="42"/>
  <c r="AZ44" i="42"/>
  <c r="AX44" i="42"/>
  <c r="BA44" i="42"/>
  <c r="AT44" i="42"/>
  <c r="AU44" i="42" s="1"/>
  <c r="AS44" i="42"/>
  <c r="AV44" i="42" s="1"/>
  <c r="AO44" i="42"/>
  <c r="AP44" i="42" s="1"/>
  <c r="AN44" i="42"/>
  <c r="AQ44" i="42" s="1"/>
  <c r="AJ44" i="42"/>
  <c r="AK44" i="42" s="1"/>
  <c r="AI44" i="42"/>
  <c r="AL44" i="42" s="1"/>
  <c r="AE44" i="42"/>
  <c r="AF44" i="42"/>
  <c r="AD44" i="42"/>
  <c r="AG44" i="42"/>
  <c r="Z44" i="42"/>
  <c r="AA44" i="42"/>
  <c r="Y44" i="42"/>
  <c r="AB44" i="42" s="1"/>
  <c r="U44" i="42"/>
  <c r="V44" i="42"/>
  <c r="T44" i="42"/>
  <c r="W44" i="42" s="1"/>
  <c r="P44" i="42"/>
  <c r="Q44" i="42"/>
  <c r="O44" i="42"/>
  <c r="R44" i="42" s="1"/>
  <c r="K44" i="42"/>
  <c r="L44" i="42" s="1"/>
  <c r="J44" i="42"/>
  <c r="M44" i="42"/>
  <c r="F44" i="42"/>
  <c r="G44" i="42"/>
  <c r="E44" i="42"/>
  <c r="H44" i="42"/>
  <c r="B44" i="42"/>
  <c r="DV43" i="42"/>
  <c r="DW43" i="42" s="1"/>
  <c r="DU43" i="42"/>
  <c r="DX43" i="42" s="1"/>
  <c r="DQ43" i="42"/>
  <c r="DR43" i="42" s="1"/>
  <c r="DP43" i="42"/>
  <c r="DS43" i="42" s="1"/>
  <c r="DL43" i="42"/>
  <c r="DM43" i="42" s="1"/>
  <c r="DK43" i="42"/>
  <c r="DN43" i="42"/>
  <c r="DG43" i="42"/>
  <c r="DH43" i="42" s="1"/>
  <c r="DF43" i="42"/>
  <c r="DI43" i="42"/>
  <c r="DB43" i="42"/>
  <c r="DC43" i="42" s="1"/>
  <c r="DA43" i="42"/>
  <c r="DD43" i="42" s="1"/>
  <c r="CW43" i="42"/>
  <c r="CX43" i="42"/>
  <c r="CV43" i="42"/>
  <c r="CY43" i="42" s="1"/>
  <c r="CR43" i="42"/>
  <c r="CS43" i="42" s="1"/>
  <c r="CQ43" i="42"/>
  <c r="CT43" i="42"/>
  <c r="CM43" i="42"/>
  <c r="CN43" i="42" s="1"/>
  <c r="CL43" i="42"/>
  <c r="CO43" i="42"/>
  <c r="CH43" i="42"/>
  <c r="CI43" i="42" s="1"/>
  <c r="CG43" i="42"/>
  <c r="CJ43" i="42" s="1"/>
  <c r="CC43" i="42"/>
  <c r="CD43" i="42"/>
  <c r="CB43" i="42"/>
  <c r="CE43" i="42" s="1"/>
  <c r="BX43" i="42"/>
  <c r="BY43" i="42" s="1"/>
  <c r="BW43" i="42"/>
  <c r="BZ43" i="42" s="1"/>
  <c r="BS43" i="42"/>
  <c r="BT43" i="42"/>
  <c r="BR43" i="42"/>
  <c r="BU43" i="42" s="1"/>
  <c r="BN43" i="42"/>
  <c r="BO43" i="42"/>
  <c r="BM43" i="42"/>
  <c r="BP43" i="42" s="1"/>
  <c r="BI43" i="42"/>
  <c r="BJ43" i="42" s="1"/>
  <c r="BH43" i="42"/>
  <c r="BK43" i="42"/>
  <c r="BD43" i="42"/>
  <c r="BE43" i="42" s="1"/>
  <c r="BC43" i="42"/>
  <c r="BF43" i="42" s="1"/>
  <c r="AY43" i="42"/>
  <c r="AZ43" i="42"/>
  <c r="AX43" i="42"/>
  <c r="BA43" i="42" s="1"/>
  <c r="AT43" i="42"/>
  <c r="AU43" i="42" s="1"/>
  <c r="AS43" i="42"/>
  <c r="AV43" i="42" s="1"/>
  <c r="AO43" i="42"/>
  <c r="AP43" i="42"/>
  <c r="AN43" i="42"/>
  <c r="AQ43" i="42" s="1"/>
  <c r="AJ43" i="42"/>
  <c r="AK43" i="42"/>
  <c r="AI43" i="42"/>
  <c r="AL43" i="42" s="1"/>
  <c r="AE43" i="42"/>
  <c r="AF43" i="42"/>
  <c r="AD43" i="42"/>
  <c r="AG43" i="42"/>
  <c r="Z43" i="42"/>
  <c r="AA43" i="42" s="1"/>
  <c r="Y43" i="42"/>
  <c r="AB43" i="42" s="1"/>
  <c r="U43" i="42"/>
  <c r="V43" i="42"/>
  <c r="T43" i="42"/>
  <c r="W43" i="42"/>
  <c r="P43" i="42"/>
  <c r="Q43" i="42"/>
  <c r="O43" i="42"/>
  <c r="R43" i="42" s="1"/>
  <c r="K43" i="42"/>
  <c r="L43" i="42"/>
  <c r="J43" i="42"/>
  <c r="M43" i="42" s="1"/>
  <c r="F43" i="42"/>
  <c r="G43" i="42"/>
  <c r="E43" i="42"/>
  <c r="H43" i="42" s="1"/>
  <c r="DV42" i="42"/>
  <c r="DW42" i="42" s="1"/>
  <c r="DU42" i="42"/>
  <c r="DX42" i="42"/>
  <c r="DQ42" i="42"/>
  <c r="DR42" i="42" s="1"/>
  <c r="DP42" i="42"/>
  <c r="DS42" i="42" s="1"/>
  <c r="DL42" i="42"/>
  <c r="DM42" i="42" s="1"/>
  <c r="DK42" i="42"/>
  <c r="DN42" i="42"/>
  <c r="DG42" i="42"/>
  <c r="DH42" i="42"/>
  <c r="DF42" i="42"/>
  <c r="DI42" i="42" s="1"/>
  <c r="DB42" i="42"/>
  <c r="DC42" i="42" s="1"/>
  <c r="DA42" i="42"/>
  <c r="DD42" i="42" s="1"/>
  <c r="CW42" i="42"/>
  <c r="CX42" i="42"/>
  <c r="CV42" i="42"/>
  <c r="CY42" i="42"/>
  <c r="CR42" i="42"/>
  <c r="CS42" i="42"/>
  <c r="CQ42" i="42"/>
  <c r="CT42" i="42"/>
  <c r="CM42" i="42"/>
  <c r="CN42" i="42" s="1"/>
  <c r="CL42" i="42"/>
  <c r="CO42" i="42" s="1"/>
  <c r="CH42" i="42"/>
  <c r="CI42" i="42"/>
  <c r="CG42" i="42"/>
  <c r="CJ42" i="42" s="1"/>
  <c r="CC42" i="42"/>
  <c r="CD42" i="42" s="1"/>
  <c r="CB42" i="42"/>
  <c r="CE42" i="42"/>
  <c r="BX42" i="42"/>
  <c r="BY42" i="42"/>
  <c r="BW42" i="42"/>
  <c r="BZ42" i="42" s="1"/>
  <c r="BS42" i="42"/>
  <c r="BT42" i="42"/>
  <c r="BR42" i="42"/>
  <c r="BU42" i="42" s="1"/>
  <c r="BN42" i="42"/>
  <c r="BO42" i="42"/>
  <c r="BM42" i="42"/>
  <c r="BP42" i="42"/>
  <c r="BI42" i="42"/>
  <c r="BJ42" i="42"/>
  <c r="BH42" i="42"/>
  <c r="BK42" i="42" s="1"/>
  <c r="BD42" i="42"/>
  <c r="BE42" i="42" s="1"/>
  <c r="BC42" i="42"/>
  <c r="BF42" i="42"/>
  <c r="AY42" i="42"/>
  <c r="AZ42" i="42" s="1"/>
  <c r="AX42" i="42"/>
  <c r="BA42" i="42" s="1"/>
  <c r="AT42" i="42"/>
  <c r="AU42" i="42"/>
  <c r="AS42" i="42"/>
  <c r="AV42" i="42"/>
  <c r="AO42" i="42"/>
  <c r="AP42" i="42"/>
  <c r="AN42" i="42"/>
  <c r="AQ42" i="42"/>
  <c r="AJ42" i="42"/>
  <c r="AK42" i="42"/>
  <c r="AI42" i="42"/>
  <c r="AL42" i="42"/>
  <c r="AE42" i="42"/>
  <c r="AF42" i="42" s="1"/>
  <c r="AD42" i="42"/>
  <c r="AG42" i="42" s="1"/>
  <c r="Z42" i="42"/>
  <c r="AA42" i="42"/>
  <c r="Y42" i="42"/>
  <c r="AB42" i="42"/>
  <c r="U42" i="42"/>
  <c r="V42" i="42"/>
  <c r="T42" i="42"/>
  <c r="W42" i="42"/>
  <c r="P42" i="42"/>
  <c r="Q42" i="42"/>
  <c r="O42" i="42"/>
  <c r="R42" i="42"/>
  <c r="K42" i="42"/>
  <c r="L42" i="42"/>
  <c r="J42" i="42"/>
  <c r="M42" i="42" s="1"/>
  <c r="F42" i="42"/>
  <c r="G42" i="42" s="1"/>
  <c r="E42" i="42"/>
  <c r="H42" i="42"/>
  <c r="DV41" i="42"/>
  <c r="DW41" i="42"/>
  <c r="DU41" i="42"/>
  <c r="DX41" i="42"/>
  <c r="DQ41" i="42"/>
  <c r="DR41" i="42"/>
  <c r="DP41" i="42"/>
  <c r="DS41" i="42"/>
  <c r="DL41" i="42"/>
  <c r="DM41" i="42"/>
  <c r="DK41" i="42"/>
  <c r="DN41" i="42" s="1"/>
  <c r="DG41" i="42"/>
  <c r="DH41" i="42"/>
  <c r="DF41" i="42"/>
  <c r="DI41" i="42" s="1"/>
  <c r="DB41" i="42"/>
  <c r="DC41" i="42"/>
  <c r="DA41" i="42"/>
  <c r="DD41" i="42" s="1"/>
  <c r="CW41" i="42"/>
  <c r="CX41" i="42" s="1"/>
  <c r="CV41" i="42"/>
  <c r="CY41" i="42"/>
  <c r="CR41" i="42"/>
  <c r="CS41" i="42" s="1"/>
  <c r="CQ41" i="42"/>
  <c r="CT41" i="42"/>
  <c r="CM41" i="42"/>
  <c r="CN41" i="42" s="1"/>
  <c r="CL41" i="42"/>
  <c r="CO41" i="42"/>
  <c r="CH41" i="42"/>
  <c r="CI41" i="42" s="1"/>
  <c r="CG41" i="42"/>
  <c r="CJ41" i="42"/>
  <c r="CC41" i="42"/>
  <c r="CD41" i="42"/>
  <c r="CB41" i="42"/>
  <c r="CE41" i="42" s="1"/>
  <c r="BX41" i="42"/>
  <c r="BY41" i="42" s="1"/>
  <c r="BW41" i="42"/>
  <c r="BZ41" i="42"/>
  <c r="BS41" i="42"/>
  <c r="BT41" i="42"/>
  <c r="BR41" i="42"/>
  <c r="BU41" i="42"/>
  <c r="BN41" i="42"/>
  <c r="BO41" i="42"/>
  <c r="BM41" i="42"/>
  <c r="BP41" i="42"/>
  <c r="BI41" i="42"/>
  <c r="BJ41" i="42"/>
  <c r="BH41" i="42"/>
  <c r="BK41" i="42"/>
  <c r="BD41" i="42"/>
  <c r="BE41" i="42" s="1"/>
  <c r="BC41" i="42"/>
  <c r="BF41" i="42" s="1"/>
  <c r="AY41" i="42"/>
  <c r="AZ41" i="42" s="1"/>
  <c r="AX41" i="42"/>
  <c r="BA41" i="42" s="1"/>
  <c r="AT41" i="42"/>
  <c r="AU41" i="42" s="1"/>
  <c r="AS41" i="42"/>
  <c r="AO41" i="42"/>
  <c r="AP41" i="42"/>
  <c r="AN41" i="42"/>
  <c r="AQ41" i="42"/>
  <c r="AJ41" i="42"/>
  <c r="AK41" i="42"/>
  <c r="AI41" i="42"/>
  <c r="AL41" i="42"/>
  <c r="AE41" i="42"/>
  <c r="AF41" i="42" s="1"/>
  <c r="AD41" i="42"/>
  <c r="AG41" i="42" s="1"/>
  <c r="Z41" i="42"/>
  <c r="AA41" i="42"/>
  <c r="Y41" i="42"/>
  <c r="AB41" i="42" s="1"/>
  <c r="U41" i="42"/>
  <c r="V41" i="42" s="1"/>
  <c r="T41" i="42"/>
  <c r="P41" i="42"/>
  <c r="Q41" i="42"/>
  <c r="O41" i="42"/>
  <c r="R41" i="42"/>
  <c r="K41" i="42"/>
  <c r="L41" i="42"/>
  <c r="J41" i="42"/>
  <c r="M41" i="42"/>
  <c r="F41" i="42"/>
  <c r="G41" i="42" s="1"/>
  <c r="E41" i="42"/>
  <c r="H41" i="42" s="1"/>
  <c r="C41" i="42"/>
  <c r="DV40" i="42"/>
  <c r="DW40" i="42"/>
  <c r="DU40" i="42"/>
  <c r="DX40" i="42" s="1"/>
  <c r="DQ40" i="42"/>
  <c r="DR40" i="42" s="1"/>
  <c r="DP40" i="42"/>
  <c r="DS40" i="42" s="1"/>
  <c r="DL40" i="42"/>
  <c r="DM40" i="42" s="1"/>
  <c r="DK40" i="42"/>
  <c r="DN40" i="42"/>
  <c r="DG40" i="42"/>
  <c r="DH40" i="42" s="1"/>
  <c r="DF40" i="42"/>
  <c r="DI40" i="42" s="1"/>
  <c r="DB40" i="42"/>
  <c r="DC40" i="42" s="1"/>
  <c r="DA40" i="42"/>
  <c r="DD40" i="42" s="1"/>
  <c r="CW40" i="42"/>
  <c r="CX40" i="42" s="1"/>
  <c r="CV40" i="42"/>
  <c r="CY40" i="42"/>
  <c r="CR40" i="42"/>
  <c r="CS40" i="42" s="1"/>
  <c r="CQ40" i="42"/>
  <c r="CT40" i="42" s="1"/>
  <c r="CM40" i="42"/>
  <c r="CN40" i="42"/>
  <c r="CL40" i="42"/>
  <c r="CO40" i="42"/>
  <c r="CH40" i="42"/>
  <c r="CI40" i="42"/>
  <c r="CG40" i="42"/>
  <c r="CJ40" i="42" s="1"/>
  <c r="CC40" i="42"/>
  <c r="CD40" i="42" s="1"/>
  <c r="CB40" i="42"/>
  <c r="CE40" i="42" s="1"/>
  <c r="BX40" i="42"/>
  <c r="BY40" i="42" s="1"/>
  <c r="BW40" i="42"/>
  <c r="BZ40" i="42" s="1"/>
  <c r="BS40" i="42"/>
  <c r="BT40" i="42" s="1"/>
  <c r="BR40" i="42"/>
  <c r="BU40" i="42" s="1"/>
  <c r="BN40" i="42"/>
  <c r="BO40" i="42"/>
  <c r="BM40" i="42"/>
  <c r="BP40" i="42"/>
  <c r="BI40" i="42"/>
  <c r="BJ40" i="42"/>
  <c r="BH40" i="42"/>
  <c r="BK40" i="42"/>
  <c r="BD40" i="42"/>
  <c r="BE40" i="42" s="1"/>
  <c r="BC40" i="42"/>
  <c r="BF40" i="42" s="1"/>
  <c r="AY40" i="42"/>
  <c r="AZ40" i="42" s="1"/>
  <c r="AX40" i="42"/>
  <c r="BA40" i="42" s="1"/>
  <c r="AT40" i="42"/>
  <c r="AU40" i="42" s="1"/>
  <c r="AS40" i="42"/>
  <c r="AV40" i="42" s="1"/>
  <c r="AO40" i="42"/>
  <c r="AP40" i="42"/>
  <c r="AN40" i="42"/>
  <c r="AQ40" i="42"/>
  <c r="AJ40" i="42"/>
  <c r="AK40" i="42" s="1"/>
  <c r="AI40" i="42"/>
  <c r="AL40" i="42" s="1"/>
  <c r="AE40" i="42"/>
  <c r="AF40" i="42" s="1"/>
  <c r="AD40" i="42"/>
  <c r="AG40" i="42" s="1"/>
  <c r="Z40" i="42"/>
  <c r="AA40" i="42" s="1"/>
  <c r="Y40" i="42"/>
  <c r="AB40" i="42" s="1"/>
  <c r="U40" i="42"/>
  <c r="V40" i="42" s="1"/>
  <c r="T40" i="42"/>
  <c r="W40" i="42"/>
  <c r="P40" i="42"/>
  <c r="Q40" i="42" s="1"/>
  <c r="O40" i="42"/>
  <c r="R40" i="42" s="1"/>
  <c r="K40" i="42"/>
  <c r="L40" i="42" s="1"/>
  <c r="J40" i="42"/>
  <c r="M40" i="42"/>
  <c r="F40" i="42"/>
  <c r="G40" i="42" s="1"/>
  <c r="E40" i="42"/>
  <c r="H40" i="42" s="1"/>
  <c r="DV39" i="42"/>
  <c r="DW39" i="42" s="1"/>
  <c r="DU39" i="42"/>
  <c r="DX39" i="42" s="1"/>
  <c r="DQ39" i="42"/>
  <c r="DR39" i="42" s="1"/>
  <c r="DP39" i="42"/>
  <c r="DS39" i="42"/>
  <c r="DL39" i="42"/>
  <c r="DM39" i="42"/>
  <c r="DK39" i="42"/>
  <c r="DN39" i="42" s="1"/>
  <c r="DG39" i="42"/>
  <c r="DH39" i="42" s="1"/>
  <c r="DF39" i="42"/>
  <c r="DI39" i="42" s="1"/>
  <c r="DB39" i="42"/>
  <c r="DC39" i="42" s="1"/>
  <c r="DA39" i="42"/>
  <c r="DD39" i="42" s="1"/>
  <c r="CW39" i="42"/>
  <c r="CX39" i="42" s="1"/>
  <c r="CV39" i="42"/>
  <c r="CY39" i="42" s="1"/>
  <c r="CR39" i="42"/>
  <c r="CS39" i="42"/>
  <c r="CQ39" i="42"/>
  <c r="CT39" i="42" s="1"/>
  <c r="CM39" i="42"/>
  <c r="CN39" i="42" s="1"/>
  <c r="CL39" i="42"/>
  <c r="CO39" i="42" s="1"/>
  <c r="CH39" i="42"/>
  <c r="CI39" i="42" s="1"/>
  <c r="CG39" i="42"/>
  <c r="CJ39" i="42" s="1"/>
  <c r="CC39" i="42"/>
  <c r="CD39" i="42" s="1"/>
  <c r="CB39" i="42"/>
  <c r="CE39" i="42" s="1"/>
  <c r="BX39" i="42"/>
  <c r="BY39" i="42" s="1"/>
  <c r="BW39" i="42"/>
  <c r="BZ39" i="42" s="1"/>
  <c r="BS39" i="42"/>
  <c r="BT39" i="42" s="1"/>
  <c r="BR39" i="42"/>
  <c r="BU39" i="42" s="1"/>
  <c r="BN39" i="42"/>
  <c r="BO39" i="42" s="1"/>
  <c r="BM39" i="42"/>
  <c r="BP39" i="42"/>
  <c r="BI39" i="42"/>
  <c r="BJ39" i="42" s="1"/>
  <c r="BH39" i="42"/>
  <c r="BK39" i="42" s="1"/>
  <c r="BD39" i="42"/>
  <c r="BE39" i="42" s="1"/>
  <c r="BC39" i="42"/>
  <c r="BF39" i="42"/>
  <c r="AY39" i="42"/>
  <c r="AZ39" i="42" s="1"/>
  <c r="AX39" i="42"/>
  <c r="BA39" i="42" s="1"/>
  <c r="AT39" i="42"/>
  <c r="AU39" i="42"/>
  <c r="AS39" i="42"/>
  <c r="AV39" i="42"/>
  <c r="AO39" i="42"/>
  <c r="AP39" i="42" s="1"/>
  <c r="AN39" i="42"/>
  <c r="AQ39" i="42" s="1"/>
  <c r="AJ39" i="42"/>
  <c r="AK39" i="42" s="1"/>
  <c r="AI39" i="42"/>
  <c r="AL39" i="42" s="1"/>
  <c r="AE39" i="42"/>
  <c r="AF39" i="42" s="1"/>
  <c r="AD39" i="42"/>
  <c r="AG39" i="42" s="1"/>
  <c r="Z39" i="42"/>
  <c r="AA39" i="42" s="1"/>
  <c r="Y39" i="42"/>
  <c r="AB39" i="42" s="1"/>
  <c r="U39" i="42"/>
  <c r="V39" i="42" s="1"/>
  <c r="T39" i="42"/>
  <c r="W39" i="42"/>
  <c r="P39" i="42"/>
  <c r="Q39" i="42"/>
  <c r="O39" i="42"/>
  <c r="R39" i="42" s="1"/>
  <c r="K39" i="42"/>
  <c r="L39" i="42" s="1"/>
  <c r="J39" i="42"/>
  <c r="M39" i="42"/>
  <c r="F39" i="42"/>
  <c r="G39" i="42" s="1"/>
  <c r="E39" i="42"/>
  <c r="H39" i="42" s="1"/>
  <c r="DV38" i="42"/>
  <c r="DW38" i="42" s="1"/>
  <c r="DU38" i="42"/>
  <c r="DX38" i="42"/>
  <c r="DQ38" i="42"/>
  <c r="DR38" i="42"/>
  <c r="DP38" i="42"/>
  <c r="DS38" i="42" s="1"/>
  <c r="DL38" i="42"/>
  <c r="DM38" i="42" s="1"/>
  <c r="DK38" i="42"/>
  <c r="DN38" i="42"/>
  <c r="DG38" i="42"/>
  <c r="DH38" i="42"/>
  <c r="DF38" i="42"/>
  <c r="DI38" i="42" s="1"/>
  <c r="DB38" i="42"/>
  <c r="DC38" i="42" s="1"/>
  <c r="DA38" i="42"/>
  <c r="DD38" i="42"/>
  <c r="CW38" i="42"/>
  <c r="CX38" i="42"/>
  <c r="CV38" i="42"/>
  <c r="CY38" i="42" s="1"/>
  <c r="CR38" i="42"/>
  <c r="CS38" i="42" s="1"/>
  <c r="CQ38" i="42"/>
  <c r="CT38" i="42" s="1"/>
  <c r="CM38" i="42"/>
  <c r="CN38" i="42" s="1"/>
  <c r="CL38" i="42"/>
  <c r="CO38" i="42" s="1"/>
  <c r="CH38" i="42"/>
  <c r="CI38" i="42" s="1"/>
  <c r="CG38" i="42"/>
  <c r="CJ38" i="42" s="1"/>
  <c r="CC38" i="42"/>
  <c r="CD38" i="42" s="1"/>
  <c r="CB38" i="42"/>
  <c r="CE38" i="42" s="1"/>
  <c r="BX38" i="42"/>
  <c r="BY38" i="42" s="1"/>
  <c r="BW38" i="42"/>
  <c r="BZ38" i="42" s="1"/>
  <c r="BS38" i="42"/>
  <c r="BT38" i="42" s="1"/>
  <c r="BR38" i="42"/>
  <c r="BU38" i="42" s="1"/>
  <c r="BN38" i="42"/>
  <c r="BO38" i="42" s="1"/>
  <c r="BM38" i="42"/>
  <c r="BP38" i="42"/>
  <c r="BI38" i="42"/>
  <c r="BJ38" i="42"/>
  <c r="BH38" i="42"/>
  <c r="BK38" i="42" s="1"/>
  <c r="BD38" i="42"/>
  <c r="BE38" i="42" s="1"/>
  <c r="BC38" i="42"/>
  <c r="BF38" i="42" s="1"/>
  <c r="AY38" i="42"/>
  <c r="AZ38" i="42"/>
  <c r="AX38" i="42"/>
  <c r="BA38" i="42" s="1"/>
  <c r="AT38" i="42"/>
  <c r="AU38" i="42" s="1"/>
  <c r="AS38" i="42"/>
  <c r="AV38" i="42" s="1"/>
  <c r="AO38" i="42"/>
  <c r="AP38" i="42" s="1"/>
  <c r="AN38" i="42"/>
  <c r="AQ38" i="42"/>
  <c r="AJ38" i="42"/>
  <c r="AK38" i="42" s="1"/>
  <c r="AI38" i="42"/>
  <c r="AL38" i="42" s="1"/>
  <c r="AE38" i="42"/>
  <c r="AF38" i="42" s="1"/>
  <c r="AD38" i="42"/>
  <c r="AG38" i="42" s="1"/>
  <c r="Z38" i="42"/>
  <c r="AA38" i="42" s="1"/>
  <c r="Y38" i="42"/>
  <c r="AB38" i="42" s="1"/>
  <c r="U38" i="42"/>
  <c r="V38" i="42" s="1"/>
  <c r="T38" i="42"/>
  <c r="W38" i="42"/>
  <c r="P38" i="42"/>
  <c r="Q38" i="42"/>
  <c r="O38" i="42"/>
  <c r="R38" i="42"/>
  <c r="K38" i="42"/>
  <c r="L38" i="42"/>
  <c r="J38" i="42"/>
  <c r="M38" i="42"/>
  <c r="F38" i="42"/>
  <c r="G38" i="42" s="1"/>
  <c r="E38" i="42"/>
  <c r="H38" i="42" s="1"/>
  <c r="EF37" i="42"/>
  <c r="EE37" i="42"/>
  <c r="ED37" i="42"/>
  <c r="EA37" i="42"/>
  <c r="DZ37" i="42"/>
  <c r="DY37" i="42"/>
  <c r="DV37" i="42"/>
  <c r="DU37" i="42"/>
  <c r="DQ37" i="42"/>
  <c r="DP37" i="42"/>
  <c r="DS37" i="42" s="1"/>
  <c r="DL37" i="42"/>
  <c r="DK37" i="42"/>
  <c r="DN37" i="42" s="1"/>
  <c r="DG37" i="42"/>
  <c r="DF37" i="42"/>
  <c r="DB37" i="42"/>
  <c r="DA37" i="42"/>
  <c r="CW37" i="42"/>
  <c r="CV37" i="42"/>
  <c r="CR37" i="42"/>
  <c r="CQ37" i="42"/>
  <c r="CM37" i="42"/>
  <c r="CL37" i="42"/>
  <c r="CH37" i="42"/>
  <c r="CG37" i="42"/>
  <c r="CC37" i="42"/>
  <c r="CB37" i="42"/>
  <c r="CE37" i="42" s="1"/>
  <c r="BX37" i="42"/>
  <c r="BW37" i="42"/>
  <c r="BS37" i="42"/>
  <c r="BR37" i="42"/>
  <c r="BN37" i="42"/>
  <c r="BM37" i="42"/>
  <c r="BI37" i="42"/>
  <c r="BH37" i="42"/>
  <c r="BD37" i="42"/>
  <c r="BC37" i="42"/>
  <c r="AY37" i="42"/>
  <c r="AX37" i="42"/>
  <c r="AT37" i="42"/>
  <c r="AS37" i="42"/>
  <c r="AO37" i="42"/>
  <c r="AN37" i="42"/>
  <c r="AJ37" i="42"/>
  <c r="AI37" i="42"/>
  <c r="AE37" i="42"/>
  <c r="AD37" i="42"/>
  <c r="Z37" i="42"/>
  <c r="Y37" i="42"/>
  <c r="U37" i="42"/>
  <c r="T37" i="42"/>
  <c r="P37" i="42"/>
  <c r="O37" i="42"/>
  <c r="K37" i="42"/>
  <c r="J37" i="42"/>
  <c r="F37" i="42"/>
  <c r="E37" i="42"/>
  <c r="B37" i="42"/>
  <c r="EF36" i="42"/>
  <c r="EE36" i="42"/>
  <c r="ED36" i="42"/>
  <c r="EA36" i="42"/>
  <c r="DZ36" i="42"/>
  <c r="DY36" i="42"/>
  <c r="DV36" i="42"/>
  <c r="DU36" i="42"/>
  <c r="DQ36" i="42"/>
  <c r="DP36" i="42"/>
  <c r="DL36" i="42"/>
  <c r="DK36" i="42"/>
  <c r="DG36" i="42"/>
  <c r="DF36" i="42"/>
  <c r="DB36" i="42"/>
  <c r="DA36" i="42"/>
  <c r="CW36" i="42"/>
  <c r="CV36" i="42"/>
  <c r="CR36" i="42"/>
  <c r="CQ36" i="42"/>
  <c r="CM36" i="42"/>
  <c r="CO36" i="42" s="1"/>
  <c r="CL36" i="42"/>
  <c r="CH36" i="42"/>
  <c r="CJ36" i="42" s="1"/>
  <c r="CG36" i="42"/>
  <c r="CC36" i="42"/>
  <c r="CB36" i="42"/>
  <c r="BX36" i="42"/>
  <c r="BZ36" i="42"/>
  <c r="BW36" i="42"/>
  <c r="BS36" i="42"/>
  <c r="BU36" i="42" s="1"/>
  <c r="BR36" i="42"/>
  <c r="BN36" i="42"/>
  <c r="BP36" i="42"/>
  <c r="BM36" i="42"/>
  <c r="BI36" i="42"/>
  <c r="BK36" i="42" s="1"/>
  <c r="BH36" i="42"/>
  <c r="BD36" i="42"/>
  <c r="BC36" i="42"/>
  <c r="AY36" i="42"/>
  <c r="AX36" i="42"/>
  <c r="AT36" i="42"/>
  <c r="AV36" i="42" s="1"/>
  <c r="AS36" i="42"/>
  <c r="AO36" i="42"/>
  <c r="AN36" i="42"/>
  <c r="AJ36" i="42"/>
  <c r="AL36" i="42" s="1"/>
  <c r="AI36" i="42"/>
  <c r="AE36" i="42"/>
  <c r="AD36" i="42"/>
  <c r="Z36" i="42"/>
  <c r="AB36" i="42" s="1"/>
  <c r="Y36" i="42"/>
  <c r="U36" i="42"/>
  <c r="T36" i="42"/>
  <c r="P36" i="42"/>
  <c r="O36" i="42"/>
  <c r="K36" i="42"/>
  <c r="J36" i="42"/>
  <c r="F36" i="42"/>
  <c r="H36" i="42" s="1"/>
  <c r="E36" i="42"/>
  <c r="B36" i="42"/>
  <c r="EF35" i="42"/>
  <c r="EE35" i="42"/>
  <c r="ED35" i="42"/>
  <c r="EA35" i="42"/>
  <c r="DZ35" i="42"/>
  <c r="DY35" i="42"/>
  <c r="DV35" i="42"/>
  <c r="DU35" i="42"/>
  <c r="DQ35" i="42"/>
  <c r="DP35" i="42"/>
  <c r="DL35" i="42"/>
  <c r="DK35" i="42"/>
  <c r="DG35" i="42"/>
  <c r="DF35" i="42"/>
  <c r="DB35" i="42"/>
  <c r="DA35" i="42"/>
  <c r="CW35" i="42"/>
  <c r="CV35" i="42"/>
  <c r="CR35" i="42"/>
  <c r="CQ35" i="42"/>
  <c r="CM35" i="42"/>
  <c r="CL35" i="42"/>
  <c r="CH35" i="42"/>
  <c r="CG35" i="42"/>
  <c r="CC35" i="42"/>
  <c r="CB35" i="42"/>
  <c r="BX35" i="42"/>
  <c r="BW35" i="42"/>
  <c r="BS35" i="42"/>
  <c r="BR35" i="42"/>
  <c r="BN35" i="42"/>
  <c r="BM35" i="42"/>
  <c r="BI35" i="42"/>
  <c r="BH35" i="42"/>
  <c r="BD35" i="42"/>
  <c r="BC35" i="42"/>
  <c r="AY35" i="42"/>
  <c r="AX35" i="42"/>
  <c r="AT35" i="42"/>
  <c r="AS35" i="42"/>
  <c r="AO35" i="42"/>
  <c r="AN35" i="42"/>
  <c r="AJ35" i="42"/>
  <c r="AI35" i="42"/>
  <c r="AE35" i="42"/>
  <c r="AD35" i="42"/>
  <c r="Z35" i="42"/>
  <c r="Y35" i="42"/>
  <c r="U35" i="42"/>
  <c r="T35" i="42"/>
  <c r="P35" i="42"/>
  <c r="O35" i="42"/>
  <c r="K35" i="42"/>
  <c r="J35" i="42"/>
  <c r="F35" i="42"/>
  <c r="E35" i="42"/>
  <c r="B35" i="42"/>
  <c r="DV32" i="42"/>
  <c r="DW32" i="42" s="1"/>
  <c r="DU32" i="42"/>
  <c r="DX32" i="42" s="1"/>
  <c r="DQ32" i="42"/>
  <c r="DR32" i="42" s="1"/>
  <c r="DP32" i="42"/>
  <c r="DS32" i="42" s="1"/>
  <c r="DL32" i="42"/>
  <c r="DM32" i="42"/>
  <c r="DK32" i="42"/>
  <c r="DN32" i="42" s="1"/>
  <c r="DG32" i="42"/>
  <c r="DH32" i="42" s="1"/>
  <c r="DF32" i="42"/>
  <c r="DI32" i="42" s="1"/>
  <c r="DB32" i="42"/>
  <c r="DC32" i="42" s="1"/>
  <c r="DA32" i="42"/>
  <c r="DD32" i="42" s="1"/>
  <c r="CW32" i="42"/>
  <c r="CX32" i="42" s="1"/>
  <c r="CV32" i="42"/>
  <c r="CY32" i="42" s="1"/>
  <c r="CR32" i="42"/>
  <c r="CS32" i="42"/>
  <c r="CQ32" i="42"/>
  <c r="CT32" i="42"/>
  <c r="CM32" i="42"/>
  <c r="CN32" i="42"/>
  <c r="CL32" i="42"/>
  <c r="CO32" i="42" s="1"/>
  <c r="CH32" i="42"/>
  <c r="CI32" i="42" s="1"/>
  <c r="CG32" i="42"/>
  <c r="CJ32" i="42" s="1"/>
  <c r="CC32" i="42"/>
  <c r="CD32" i="42" s="1"/>
  <c r="CB32" i="42"/>
  <c r="CE32" i="42" s="1"/>
  <c r="BX32" i="42"/>
  <c r="BY32" i="42" s="1"/>
  <c r="BW32" i="42"/>
  <c r="BZ32" i="42" s="1"/>
  <c r="BS32" i="42"/>
  <c r="BT32" i="42"/>
  <c r="BR32" i="42"/>
  <c r="BU32" i="42" s="1"/>
  <c r="BN32" i="42"/>
  <c r="BO32" i="42" s="1"/>
  <c r="BM32" i="42"/>
  <c r="BP32" i="42"/>
  <c r="BI32" i="42"/>
  <c r="BJ32" i="42" s="1"/>
  <c r="BH32" i="42"/>
  <c r="BK32" i="42" s="1"/>
  <c r="BD32" i="42"/>
  <c r="BE32" i="42" s="1"/>
  <c r="BC32" i="42"/>
  <c r="BF32" i="42" s="1"/>
  <c r="AY32" i="42"/>
  <c r="AZ32" i="42" s="1"/>
  <c r="AX32" i="42"/>
  <c r="BA32" i="42"/>
  <c r="AT32" i="42"/>
  <c r="AU32" i="42" s="1"/>
  <c r="AS32" i="42"/>
  <c r="AV32" i="42" s="1"/>
  <c r="AO32" i="42"/>
  <c r="AP32" i="42" s="1"/>
  <c r="AN32" i="42"/>
  <c r="AQ32" i="42" s="1"/>
  <c r="AJ32" i="42"/>
  <c r="AK32" i="42" s="1"/>
  <c r="AI32" i="42"/>
  <c r="AE32" i="42"/>
  <c r="AF32" i="42"/>
  <c r="AD32" i="42"/>
  <c r="AG32" i="42" s="1"/>
  <c r="Z32" i="42"/>
  <c r="AA32" i="42" s="1"/>
  <c r="Y32" i="42"/>
  <c r="AB32" i="42" s="1"/>
  <c r="U32" i="42"/>
  <c r="V32" i="42" s="1"/>
  <c r="T32" i="42"/>
  <c r="W32" i="42" s="1"/>
  <c r="P32" i="42"/>
  <c r="Q32" i="42" s="1"/>
  <c r="O32" i="42"/>
  <c r="R32" i="42" s="1"/>
  <c r="K32" i="42"/>
  <c r="L32" i="42"/>
  <c r="J32" i="42"/>
  <c r="M32" i="42" s="1"/>
  <c r="F32" i="42"/>
  <c r="G32" i="42" s="1"/>
  <c r="E32" i="42"/>
  <c r="C32" i="42"/>
  <c r="DV31" i="42"/>
  <c r="DW31" i="42" s="1"/>
  <c r="DU31" i="42"/>
  <c r="DX31" i="42" s="1"/>
  <c r="DQ31" i="42"/>
  <c r="DR31" i="42" s="1"/>
  <c r="DP31" i="42"/>
  <c r="DS31" i="42" s="1"/>
  <c r="DL31" i="42"/>
  <c r="DM31" i="42" s="1"/>
  <c r="DK31" i="42"/>
  <c r="DN31" i="42" s="1"/>
  <c r="DG31" i="42"/>
  <c r="DH31" i="42"/>
  <c r="DF31" i="42"/>
  <c r="DI31" i="42" s="1"/>
  <c r="DB31" i="42"/>
  <c r="DC31" i="42" s="1"/>
  <c r="DA31" i="42"/>
  <c r="DD31" i="42"/>
  <c r="CW31" i="42"/>
  <c r="CX31" i="42" s="1"/>
  <c r="CV31" i="42"/>
  <c r="CY31" i="42" s="1"/>
  <c r="CR31" i="42"/>
  <c r="CS31" i="42"/>
  <c r="CQ31" i="42"/>
  <c r="CT31" i="42"/>
  <c r="CM31" i="42"/>
  <c r="CN31" i="42"/>
  <c r="CL31" i="42"/>
  <c r="CO31" i="42"/>
  <c r="CH31" i="42"/>
  <c r="CI31" i="42" s="1"/>
  <c r="CG31" i="42"/>
  <c r="CJ31" i="42" s="1"/>
  <c r="CC31" i="42"/>
  <c r="CD31" i="42" s="1"/>
  <c r="CB31" i="42"/>
  <c r="CE31" i="42" s="1"/>
  <c r="BX31" i="42"/>
  <c r="BY31" i="42" s="1"/>
  <c r="BW31" i="42"/>
  <c r="BZ31" i="42" s="1"/>
  <c r="BS31" i="42"/>
  <c r="BT31" i="42" s="1"/>
  <c r="BR31" i="42"/>
  <c r="BU31" i="42"/>
  <c r="BN31" i="42"/>
  <c r="BO31" i="42"/>
  <c r="BM31" i="42"/>
  <c r="BP31" i="42"/>
  <c r="BI31" i="42"/>
  <c r="BJ31" i="42" s="1"/>
  <c r="BH31" i="42"/>
  <c r="BK31" i="42" s="1"/>
  <c r="BD31" i="42"/>
  <c r="BE31" i="42" s="1"/>
  <c r="BC31" i="42"/>
  <c r="AY31" i="42"/>
  <c r="AZ31" i="42" s="1"/>
  <c r="AX31" i="42"/>
  <c r="AT31" i="42"/>
  <c r="AU31" i="42" s="1"/>
  <c r="AS31" i="42"/>
  <c r="AO31" i="42"/>
  <c r="AP31" i="42" s="1"/>
  <c r="AN31" i="42"/>
  <c r="AJ31" i="42"/>
  <c r="AK31" i="42" s="1"/>
  <c r="AI31" i="42"/>
  <c r="AE31" i="42"/>
  <c r="AD31" i="42"/>
  <c r="AG31" i="42" s="1"/>
  <c r="Z31" i="42"/>
  <c r="AA31" i="42"/>
  <c r="Y31" i="42"/>
  <c r="U31" i="42"/>
  <c r="V31" i="42" s="1"/>
  <c r="T31" i="42"/>
  <c r="W31" i="42" s="1"/>
  <c r="P31" i="42"/>
  <c r="Q31" i="42" s="1"/>
  <c r="O31" i="42"/>
  <c r="R31" i="42" s="1"/>
  <c r="K31" i="42"/>
  <c r="J31" i="42"/>
  <c r="F31" i="42"/>
  <c r="G31" i="42"/>
  <c r="E31" i="42"/>
  <c r="H31" i="42"/>
  <c r="C31" i="42"/>
  <c r="EF30" i="42"/>
  <c r="EE30" i="42"/>
  <c r="ED30" i="42"/>
  <c r="EA30" i="42"/>
  <c r="DZ30" i="42"/>
  <c r="DY30" i="42"/>
  <c r="DV30" i="42"/>
  <c r="DU30" i="42"/>
  <c r="DQ30" i="42"/>
  <c r="DP30" i="42"/>
  <c r="DL30" i="42"/>
  <c r="DK30" i="42"/>
  <c r="DG30" i="42"/>
  <c r="DF30" i="42"/>
  <c r="DB30" i="42"/>
  <c r="DA30" i="42"/>
  <c r="CW30" i="42"/>
  <c r="CV30" i="42"/>
  <c r="CR30" i="42"/>
  <c r="CQ30" i="42"/>
  <c r="CM30" i="42"/>
  <c r="CL30" i="42"/>
  <c r="CH30" i="42"/>
  <c r="CG30" i="42"/>
  <c r="CC30" i="42"/>
  <c r="CB30" i="42"/>
  <c r="BX30" i="42"/>
  <c r="BW30" i="42"/>
  <c r="BS30" i="42"/>
  <c r="BR30" i="42"/>
  <c r="BN30" i="42"/>
  <c r="BM30" i="42"/>
  <c r="BI30" i="42"/>
  <c r="BH30" i="42"/>
  <c r="BD30" i="42"/>
  <c r="BC30" i="42"/>
  <c r="AY30" i="42"/>
  <c r="AX30" i="42"/>
  <c r="AT30" i="42"/>
  <c r="AS30" i="42"/>
  <c r="AO30" i="42"/>
  <c r="AN30" i="42"/>
  <c r="AJ30" i="42"/>
  <c r="AI30" i="42"/>
  <c r="AE30" i="42"/>
  <c r="AD30" i="42"/>
  <c r="Z30" i="42"/>
  <c r="Y30" i="42"/>
  <c r="U30" i="42"/>
  <c r="T30" i="42"/>
  <c r="P30" i="42"/>
  <c r="O30" i="42"/>
  <c r="K30" i="42"/>
  <c r="J30" i="42"/>
  <c r="F30" i="42"/>
  <c r="E30" i="42"/>
  <c r="B30" i="42"/>
  <c r="EF29" i="42"/>
  <c r="EE29" i="42"/>
  <c r="ED29" i="42"/>
  <c r="EA29" i="42"/>
  <c r="DZ29" i="42"/>
  <c r="DY29" i="42"/>
  <c r="DV29" i="42"/>
  <c r="DU29" i="42"/>
  <c r="DQ29" i="42"/>
  <c r="DP29" i="42"/>
  <c r="DL29" i="42"/>
  <c r="DK29" i="42"/>
  <c r="DG29" i="42"/>
  <c r="DF29" i="42"/>
  <c r="DB29" i="42"/>
  <c r="DA29" i="42"/>
  <c r="CW29" i="42"/>
  <c r="CV29" i="42"/>
  <c r="CR29" i="42"/>
  <c r="CQ29" i="42"/>
  <c r="CM29" i="42"/>
  <c r="CL29" i="42"/>
  <c r="CH29" i="42"/>
  <c r="CG29" i="42"/>
  <c r="CC29" i="42"/>
  <c r="CB29" i="42"/>
  <c r="BX29" i="42"/>
  <c r="BW29" i="42"/>
  <c r="BS29" i="42"/>
  <c r="BR29" i="42"/>
  <c r="BN29" i="42"/>
  <c r="BM29" i="42"/>
  <c r="BI29" i="42"/>
  <c r="BH29" i="42"/>
  <c r="BD29" i="42"/>
  <c r="BC29" i="42"/>
  <c r="AY29" i="42"/>
  <c r="AX29" i="42"/>
  <c r="AT29" i="42"/>
  <c r="AS29" i="42"/>
  <c r="AO29" i="42"/>
  <c r="AN29" i="42"/>
  <c r="AJ29" i="42"/>
  <c r="AI29" i="42"/>
  <c r="AE29" i="42"/>
  <c r="AD29" i="42"/>
  <c r="Z29" i="42"/>
  <c r="Y29" i="42"/>
  <c r="U29" i="42"/>
  <c r="T29" i="42"/>
  <c r="P29" i="42"/>
  <c r="O29" i="42"/>
  <c r="K29" i="42"/>
  <c r="J29" i="42"/>
  <c r="F29" i="42"/>
  <c r="E29" i="42"/>
  <c r="C29" i="42"/>
  <c r="EF28" i="42"/>
  <c r="EE28" i="42"/>
  <c r="ED28" i="42"/>
  <c r="EA28" i="42"/>
  <c r="DZ28" i="42"/>
  <c r="DY28" i="42"/>
  <c r="DV28" i="42"/>
  <c r="DU28" i="42"/>
  <c r="DQ28" i="42"/>
  <c r="DP28" i="42"/>
  <c r="DL28" i="42"/>
  <c r="DK28" i="42"/>
  <c r="DG28" i="42"/>
  <c r="DF28" i="42"/>
  <c r="DB28" i="42"/>
  <c r="DA28" i="42"/>
  <c r="CW28" i="42"/>
  <c r="CV28" i="42"/>
  <c r="CR28" i="42"/>
  <c r="CQ28" i="42"/>
  <c r="CM28" i="42"/>
  <c r="CL28" i="42"/>
  <c r="CH28" i="42"/>
  <c r="CG28" i="42"/>
  <c r="CC28" i="42"/>
  <c r="CB28" i="42"/>
  <c r="BX28" i="42"/>
  <c r="BW28" i="42"/>
  <c r="BS28" i="42"/>
  <c r="BR28" i="42"/>
  <c r="BN28" i="42"/>
  <c r="BM28" i="42"/>
  <c r="BI28" i="42"/>
  <c r="BH28" i="42"/>
  <c r="BD28" i="42"/>
  <c r="BC28" i="42"/>
  <c r="AY28" i="42"/>
  <c r="AX28" i="42"/>
  <c r="AT28" i="42"/>
  <c r="AS28" i="42"/>
  <c r="AO28" i="42"/>
  <c r="AN28" i="42"/>
  <c r="AJ28" i="42"/>
  <c r="AI28" i="42"/>
  <c r="AE28" i="42"/>
  <c r="AD28" i="42"/>
  <c r="Z28" i="42"/>
  <c r="Y28" i="42"/>
  <c r="U28" i="42"/>
  <c r="T28" i="42"/>
  <c r="P28" i="42"/>
  <c r="O28" i="42"/>
  <c r="K28" i="42"/>
  <c r="J28" i="42"/>
  <c r="F28" i="42"/>
  <c r="E28" i="42"/>
  <c r="C28" i="42"/>
  <c r="EF27" i="42"/>
  <c r="EE27" i="42"/>
  <c r="ED27" i="42"/>
  <c r="EA27" i="42"/>
  <c r="DZ27" i="42"/>
  <c r="DY27" i="42"/>
  <c r="DV27" i="42"/>
  <c r="DU27" i="42"/>
  <c r="DQ27" i="42"/>
  <c r="DP27" i="42"/>
  <c r="DL27" i="42"/>
  <c r="DK27" i="42"/>
  <c r="DG27" i="42"/>
  <c r="DF27" i="42"/>
  <c r="DB27" i="42"/>
  <c r="DA27" i="42"/>
  <c r="CW27" i="42"/>
  <c r="CV27" i="42"/>
  <c r="CR27" i="42"/>
  <c r="CQ27" i="42"/>
  <c r="CM27" i="42"/>
  <c r="CL27" i="42"/>
  <c r="CH27" i="42"/>
  <c r="CG27" i="42"/>
  <c r="CC27" i="42"/>
  <c r="CB27" i="42"/>
  <c r="BX27" i="42"/>
  <c r="BW27" i="42"/>
  <c r="BS27" i="42"/>
  <c r="BR27" i="42"/>
  <c r="BN27" i="42"/>
  <c r="BM27" i="42"/>
  <c r="BI27" i="42"/>
  <c r="BH27" i="42"/>
  <c r="BD27" i="42"/>
  <c r="BC27" i="42"/>
  <c r="AY27" i="42"/>
  <c r="AX27" i="42"/>
  <c r="AT27" i="42"/>
  <c r="AS27" i="42"/>
  <c r="AO27" i="42"/>
  <c r="AN27" i="42"/>
  <c r="AJ27" i="42"/>
  <c r="AI27" i="42"/>
  <c r="AE27" i="42"/>
  <c r="AD27" i="42"/>
  <c r="Z27" i="42"/>
  <c r="Y27" i="42"/>
  <c r="U27" i="42"/>
  <c r="T27" i="42"/>
  <c r="P27" i="42"/>
  <c r="O27" i="42"/>
  <c r="K27" i="42"/>
  <c r="J27" i="42"/>
  <c r="F27" i="42"/>
  <c r="E27" i="42"/>
  <c r="C27" i="42"/>
  <c r="EF26" i="42"/>
  <c r="EE26" i="42"/>
  <c r="ED26" i="42"/>
  <c r="EA26" i="42"/>
  <c r="DZ26" i="42"/>
  <c r="DY26" i="42"/>
  <c r="DV26" i="42"/>
  <c r="DU26" i="42"/>
  <c r="DQ26" i="42"/>
  <c r="DP26" i="42"/>
  <c r="DL26" i="42"/>
  <c r="DK26" i="42"/>
  <c r="DG26" i="42"/>
  <c r="DF26" i="42"/>
  <c r="DB26" i="42"/>
  <c r="DA26" i="42"/>
  <c r="CW26" i="42"/>
  <c r="CV26" i="42"/>
  <c r="CR26" i="42"/>
  <c r="CQ26" i="42"/>
  <c r="CM26" i="42"/>
  <c r="CL26" i="42"/>
  <c r="CH26" i="42"/>
  <c r="CG26" i="42"/>
  <c r="CC26" i="42"/>
  <c r="CB26" i="42"/>
  <c r="BX26" i="42"/>
  <c r="BW26" i="42"/>
  <c r="BS26" i="42"/>
  <c r="BR26" i="42"/>
  <c r="BN26" i="42"/>
  <c r="BM26" i="42"/>
  <c r="BI26" i="42"/>
  <c r="BH26" i="42"/>
  <c r="BD26" i="42"/>
  <c r="BC26" i="42"/>
  <c r="AY26" i="42"/>
  <c r="AX26" i="42"/>
  <c r="AT26" i="42"/>
  <c r="AS26" i="42"/>
  <c r="AO26" i="42"/>
  <c r="AN26" i="42"/>
  <c r="AJ26" i="42"/>
  <c r="AI26" i="42"/>
  <c r="AE26" i="42"/>
  <c r="AD26" i="42"/>
  <c r="Z26" i="42"/>
  <c r="Y26" i="42"/>
  <c r="U26" i="42"/>
  <c r="T26" i="42"/>
  <c r="P26" i="42"/>
  <c r="O26" i="42"/>
  <c r="K26" i="42"/>
  <c r="J26" i="42"/>
  <c r="F26" i="42"/>
  <c r="E26" i="42"/>
  <c r="C26" i="42"/>
  <c r="EF25" i="42"/>
  <c r="EE25" i="42"/>
  <c r="ED25" i="42"/>
  <c r="EA25" i="42"/>
  <c r="DZ25" i="42"/>
  <c r="DY25" i="42"/>
  <c r="DV25" i="42"/>
  <c r="DU25" i="42"/>
  <c r="DQ25" i="42"/>
  <c r="DP25" i="42"/>
  <c r="DL25" i="42"/>
  <c r="DK25" i="42"/>
  <c r="DG25" i="42"/>
  <c r="DF25" i="42"/>
  <c r="DB25" i="42"/>
  <c r="DA25" i="42"/>
  <c r="CW25" i="42"/>
  <c r="CV25" i="42"/>
  <c r="CR25" i="42"/>
  <c r="CQ25" i="42"/>
  <c r="CM25" i="42"/>
  <c r="CL25" i="42"/>
  <c r="CH25" i="42"/>
  <c r="CG25" i="42"/>
  <c r="CC25" i="42"/>
  <c r="CB25" i="42"/>
  <c r="BX25" i="42"/>
  <c r="BW25" i="42"/>
  <c r="BS25" i="42"/>
  <c r="BR25" i="42"/>
  <c r="BN25" i="42"/>
  <c r="BM25" i="42"/>
  <c r="BI25" i="42"/>
  <c r="BH25" i="42"/>
  <c r="BD25" i="42"/>
  <c r="BC25" i="42"/>
  <c r="AY25" i="42"/>
  <c r="AX25" i="42"/>
  <c r="AT25" i="42"/>
  <c r="AS25" i="42"/>
  <c r="AO25" i="42"/>
  <c r="AN25" i="42"/>
  <c r="AJ25" i="42"/>
  <c r="AI25" i="42"/>
  <c r="AE25" i="42"/>
  <c r="AD25" i="42"/>
  <c r="Z25" i="42"/>
  <c r="Y25" i="42"/>
  <c r="U25" i="42"/>
  <c r="T25" i="42"/>
  <c r="P25" i="42"/>
  <c r="O25" i="42"/>
  <c r="K25" i="42"/>
  <c r="J25" i="42"/>
  <c r="F25" i="42"/>
  <c r="E25" i="42"/>
  <c r="C25" i="42"/>
  <c r="EF24" i="42"/>
  <c r="EE24" i="42"/>
  <c r="ED24" i="42"/>
  <c r="EA24" i="42"/>
  <c r="DZ24" i="42"/>
  <c r="DY24" i="42"/>
  <c r="DV24" i="42"/>
  <c r="DU24" i="42"/>
  <c r="DQ24" i="42"/>
  <c r="DP24" i="42"/>
  <c r="DL24" i="42"/>
  <c r="DK24" i="42"/>
  <c r="DG24" i="42"/>
  <c r="DF24" i="42"/>
  <c r="DB24" i="42"/>
  <c r="DA24" i="42"/>
  <c r="CW24" i="42"/>
  <c r="CV24" i="42"/>
  <c r="CR24" i="42"/>
  <c r="CQ24" i="42"/>
  <c r="CM24" i="42"/>
  <c r="CL24" i="42"/>
  <c r="CH24" i="42"/>
  <c r="CG24" i="42"/>
  <c r="CC24" i="42"/>
  <c r="CB24" i="42"/>
  <c r="BX24" i="42"/>
  <c r="BW24" i="42"/>
  <c r="BS24" i="42"/>
  <c r="BR24" i="42"/>
  <c r="BN24" i="42"/>
  <c r="BM24" i="42"/>
  <c r="BI24" i="42"/>
  <c r="BH24" i="42"/>
  <c r="BD24" i="42"/>
  <c r="BC24" i="42"/>
  <c r="AY24" i="42"/>
  <c r="AX24" i="42"/>
  <c r="AT24" i="42"/>
  <c r="AS24" i="42"/>
  <c r="AO24" i="42"/>
  <c r="AN24" i="42"/>
  <c r="AJ24" i="42"/>
  <c r="AI24" i="42"/>
  <c r="AE24" i="42"/>
  <c r="AD24" i="42"/>
  <c r="Z24" i="42"/>
  <c r="Y24" i="42"/>
  <c r="U24" i="42"/>
  <c r="T24" i="42"/>
  <c r="P24" i="42"/>
  <c r="O24" i="42"/>
  <c r="K24" i="42"/>
  <c r="J24" i="42"/>
  <c r="F24" i="42"/>
  <c r="E24" i="42"/>
  <c r="B24" i="42"/>
  <c r="EF23" i="42"/>
  <c r="EE23" i="42"/>
  <c r="ED23" i="42"/>
  <c r="EA23" i="42"/>
  <c r="DZ23" i="42"/>
  <c r="DY23" i="42"/>
  <c r="DV23" i="42"/>
  <c r="DU23" i="42"/>
  <c r="DQ23" i="42"/>
  <c r="DP23" i="42"/>
  <c r="DL23" i="42"/>
  <c r="DK23" i="42"/>
  <c r="DG23" i="42"/>
  <c r="DF23" i="42"/>
  <c r="DB23" i="42"/>
  <c r="DA23" i="42"/>
  <c r="CW23" i="42"/>
  <c r="CV23" i="42"/>
  <c r="CR23" i="42"/>
  <c r="CQ23" i="42"/>
  <c r="CM23" i="42"/>
  <c r="CL23" i="42"/>
  <c r="CH23" i="42"/>
  <c r="CG23" i="42"/>
  <c r="CC23" i="42"/>
  <c r="CB23" i="42"/>
  <c r="BX23" i="42"/>
  <c r="BW23" i="42"/>
  <c r="BS23" i="42"/>
  <c r="BR23" i="42"/>
  <c r="BN23" i="42"/>
  <c r="BM23" i="42"/>
  <c r="BI23" i="42"/>
  <c r="BH23" i="42"/>
  <c r="BD23" i="42"/>
  <c r="BC23" i="42"/>
  <c r="AY23" i="42"/>
  <c r="AX23" i="42"/>
  <c r="AT23" i="42"/>
  <c r="AS23" i="42"/>
  <c r="AO23" i="42"/>
  <c r="AN23" i="42"/>
  <c r="AJ23" i="42"/>
  <c r="AI23" i="42"/>
  <c r="AE23" i="42"/>
  <c r="AD23" i="42"/>
  <c r="Z23" i="42"/>
  <c r="Y23" i="42"/>
  <c r="U23" i="42"/>
  <c r="T23" i="42"/>
  <c r="P23" i="42"/>
  <c r="O23" i="42"/>
  <c r="K23" i="42"/>
  <c r="J23" i="42"/>
  <c r="F23" i="42"/>
  <c r="E23" i="42"/>
  <c r="B23" i="42"/>
  <c r="DV21" i="42"/>
  <c r="DW21" i="42" s="1"/>
  <c r="DU21" i="42"/>
  <c r="DX21" i="42" s="1"/>
  <c r="DQ21" i="42"/>
  <c r="DR21" i="42" s="1"/>
  <c r="DP21" i="42"/>
  <c r="DS21" i="42" s="1"/>
  <c r="DL21" i="42"/>
  <c r="DM21" i="42"/>
  <c r="DK21" i="42"/>
  <c r="DN21" i="42" s="1"/>
  <c r="DG21" i="42"/>
  <c r="DH21" i="42" s="1"/>
  <c r="DF21" i="42"/>
  <c r="DI21" i="42" s="1"/>
  <c r="DB21" i="42"/>
  <c r="DC21" i="42" s="1"/>
  <c r="DA21" i="42"/>
  <c r="DD21" i="42" s="1"/>
  <c r="CW21" i="42"/>
  <c r="CX21" i="42" s="1"/>
  <c r="CV21" i="42"/>
  <c r="CY21" i="42" s="1"/>
  <c r="CR21" i="42"/>
  <c r="CS21" i="42"/>
  <c r="CQ21" i="42"/>
  <c r="CT21" i="42" s="1"/>
  <c r="CM21" i="42"/>
  <c r="CN21" i="42" s="1"/>
  <c r="CL21" i="42"/>
  <c r="CO21" i="42" s="1"/>
  <c r="CH21" i="42"/>
  <c r="CI21" i="42" s="1"/>
  <c r="CG21" i="42"/>
  <c r="CJ21" i="42" s="1"/>
  <c r="CC21" i="42"/>
  <c r="CD21" i="42" s="1"/>
  <c r="CB21" i="42"/>
  <c r="CE21" i="42" s="1"/>
  <c r="BX21" i="42"/>
  <c r="BY21" i="42" s="1"/>
  <c r="BW21" i="42"/>
  <c r="BZ21" i="42"/>
  <c r="BS21" i="42"/>
  <c r="BT21" i="42" s="1"/>
  <c r="BR21" i="42"/>
  <c r="BU21" i="42" s="1"/>
  <c r="BN21" i="42"/>
  <c r="BO21" i="42"/>
  <c r="BM21" i="42"/>
  <c r="BP21" i="42" s="1"/>
  <c r="BI21" i="42"/>
  <c r="BJ21" i="42"/>
  <c r="BH21" i="42"/>
  <c r="BK21" i="42" s="1"/>
  <c r="BD21" i="42"/>
  <c r="BE21" i="42"/>
  <c r="BC21" i="42"/>
  <c r="BF21" i="42" s="1"/>
  <c r="AY21" i="42"/>
  <c r="AX21" i="42"/>
  <c r="AT21" i="42"/>
  <c r="AU21" i="42" s="1"/>
  <c r="AS21" i="42"/>
  <c r="AO21" i="42"/>
  <c r="AP21" i="42"/>
  <c r="AN21" i="42"/>
  <c r="AJ21" i="42"/>
  <c r="AK21" i="42"/>
  <c r="AI21" i="42"/>
  <c r="AL21" i="42" s="1"/>
  <c r="AE21" i="42"/>
  <c r="AF21" i="42" s="1"/>
  <c r="AD21" i="42"/>
  <c r="AG21" i="42"/>
  <c r="Z21" i="42"/>
  <c r="AA21" i="42" s="1"/>
  <c r="Y21" i="42"/>
  <c r="U21" i="42"/>
  <c r="V21" i="42"/>
  <c r="T21" i="42"/>
  <c r="W21" i="42" s="1"/>
  <c r="P21" i="42"/>
  <c r="Q21" i="42" s="1"/>
  <c r="O21" i="42"/>
  <c r="K21" i="42"/>
  <c r="L21" i="42" s="1"/>
  <c r="J21" i="42"/>
  <c r="M21" i="42" s="1"/>
  <c r="F21" i="42"/>
  <c r="G21" i="42"/>
  <c r="E21" i="42"/>
  <c r="H21" i="42" s="1"/>
  <c r="B21" i="42"/>
  <c r="EF20" i="42"/>
  <c r="EE20" i="42"/>
  <c r="ED20" i="42"/>
  <c r="EA20" i="42"/>
  <c r="DZ20" i="42"/>
  <c r="DY20" i="42"/>
  <c r="DV20" i="42"/>
  <c r="DU20" i="42"/>
  <c r="DQ20" i="42"/>
  <c r="DP20" i="42"/>
  <c r="DL20" i="42"/>
  <c r="DK20" i="42"/>
  <c r="DG20" i="42"/>
  <c r="DF20" i="42"/>
  <c r="DB20" i="42"/>
  <c r="DA20" i="42"/>
  <c r="CW20" i="42"/>
  <c r="CV20" i="42"/>
  <c r="CR20" i="42"/>
  <c r="CQ20" i="42"/>
  <c r="CM20" i="42"/>
  <c r="CL20" i="42"/>
  <c r="CH20" i="42"/>
  <c r="CG20" i="42"/>
  <c r="CC20" i="42"/>
  <c r="CB20" i="42"/>
  <c r="BX20" i="42"/>
  <c r="BW20" i="42"/>
  <c r="BS20" i="42"/>
  <c r="BR20" i="42"/>
  <c r="BN20" i="42"/>
  <c r="BM20" i="42"/>
  <c r="BI20" i="42"/>
  <c r="BH20" i="42"/>
  <c r="BD20" i="42"/>
  <c r="BC20" i="42"/>
  <c r="AY20" i="42"/>
  <c r="AX20" i="42"/>
  <c r="AT20" i="42"/>
  <c r="AS20" i="42"/>
  <c r="AO20" i="42"/>
  <c r="AN20" i="42"/>
  <c r="AJ20" i="42"/>
  <c r="AI20" i="42"/>
  <c r="AE20" i="42"/>
  <c r="AD20" i="42"/>
  <c r="Z20" i="42"/>
  <c r="Y20" i="42"/>
  <c r="U20" i="42"/>
  <c r="T20" i="42"/>
  <c r="P20" i="42"/>
  <c r="O20" i="42"/>
  <c r="K20" i="42"/>
  <c r="J20" i="42"/>
  <c r="F20" i="42"/>
  <c r="E20" i="42"/>
  <c r="B20" i="42"/>
  <c r="EF19" i="42"/>
  <c r="EE19" i="42"/>
  <c r="ED19" i="42"/>
  <c r="EA19" i="42"/>
  <c r="DZ19" i="42"/>
  <c r="DY19" i="42"/>
  <c r="DV19" i="42"/>
  <c r="DU19" i="42"/>
  <c r="DQ19" i="42"/>
  <c r="DP19" i="42"/>
  <c r="DL19" i="42"/>
  <c r="DK19" i="42"/>
  <c r="DG19" i="42"/>
  <c r="DF19" i="42"/>
  <c r="DB19" i="42"/>
  <c r="DA19" i="42"/>
  <c r="CW19" i="42"/>
  <c r="CV19" i="42"/>
  <c r="CR19" i="42"/>
  <c r="CQ19" i="42"/>
  <c r="CM19" i="42"/>
  <c r="CL19" i="42"/>
  <c r="CH19" i="42"/>
  <c r="CG19" i="42"/>
  <c r="CC19" i="42"/>
  <c r="CB19" i="42"/>
  <c r="BX19" i="42"/>
  <c r="BW19" i="42"/>
  <c r="BS19" i="42"/>
  <c r="BR19" i="42"/>
  <c r="BN19" i="42"/>
  <c r="BM19" i="42"/>
  <c r="BI19" i="42"/>
  <c r="BH19" i="42"/>
  <c r="BD19" i="42"/>
  <c r="BC19" i="42"/>
  <c r="AY19" i="42"/>
  <c r="AX19" i="42"/>
  <c r="AT19" i="42"/>
  <c r="AS19" i="42"/>
  <c r="AO19" i="42"/>
  <c r="AN19" i="42"/>
  <c r="AJ19" i="42"/>
  <c r="AI19" i="42"/>
  <c r="AE19" i="42"/>
  <c r="AD19" i="42"/>
  <c r="Z19" i="42"/>
  <c r="Y19" i="42"/>
  <c r="U19" i="42"/>
  <c r="T19" i="42"/>
  <c r="P19" i="42"/>
  <c r="O19" i="42"/>
  <c r="K19" i="42"/>
  <c r="J19" i="42"/>
  <c r="F19" i="42"/>
  <c r="E19" i="42"/>
  <c r="B19" i="42"/>
  <c r="EF18" i="42"/>
  <c r="EE18" i="42"/>
  <c r="ED18" i="42"/>
  <c r="EA18" i="42"/>
  <c r="DZ18" i="42"/>
  <c r="DY18" i="42"/>
  <c r="DV18" i="42"/>
  <c r="DU18" i="42"/>
  <c r="DQ18" i="42"/>
  <c r="DP18" i="42"/>
  <c r="DL18" i="42"/>
  <c r="DK18" i="42"/>
  <c r="DG18" i="42"/>
  <c r="DF18" i="42"/>
  <c r="DB18" i="42"/>
  <c r="DA18" i="42"/>
  <c r="CW18" i="42"/>
  <c r="CV18" i="42"/>
  <c r="CR18" i="42"/>
  <c r="CQ18" i="42"/>
  <c r="CM18" i="42"/>
  <c r="CL18" i="42"/>
  <c r="CH18" i="42"/>
  <c r="CG18" i="42"/>
  <c r="CC18" i="42"/>
  <c r="CB18" i="42"/>
  <c r="BX18" i="42"/>
  <c r="BW18" i="42"/>
  <c r="BS18" i="42"/>
  <c r="BR18" i="42"/>
  <c r="BN18" i="42"/>
  <c r="BM18" i="42"/>
  <c r="BI18" i="42"/>
  <c r="BH18" i="42"/>
  <c r="BD18" i="42"/>
  <c r="BC18" i="42"/>
  <c r="AY18" i="42"/>
  <c r="AX18" i="42"/>
  <c r="AT18" i="42"/>
  <c r="AS18" i="42"/>
  <c r="AO18" i="42"/>
  <c r="AN18" i="42"/>
  <c r="AJ18" i="42"/>
  <c r="AI18" i="42"/>
  <c r="AE18" i="42"/>
  <c r="AD18" i="42"/>
  <c r="Z18" i="42"/>
  <c r="Y18" i="42"/>
  <c r="U18" i="42"/>
  <c r="T18" i="42"/>
  <c r="P18" i="42"/>
  <c r="O18" i="42"/>
  <c r="K18" i="42"/>
  <c r="J18" i="42"/>
  <c r="F18" i="42"/>
  <c r="E18" i="42"/>
  <c r="B18" i="42"/>
  <c r="EF17" i="42"/>
  <c r="EE17" i="42"/>
  <c r="ED17" i="42"/>
  <c r="EA17" i="42"/>
  <c r="DZ17" i="42"/>
  <c r="DY17" i="42"/>
  <c r="DV17" i="42"/>
  <c r="DU17" i="42"/>
  <c r="DQ17" i="42"/>
  <c r="DP17" i="42"/>
  <c r="DL17" i="42"/>
  <c r="DK17" i="42"/>
  <c r="DG17" i="42"/>
  <c r="DF17" i="42"/>
  <c r="DB17" i="42"/>
  <c r="DA17" i="42"/>
  <c r="CW17" i="42"/>
  <c r="CV17" i="42"/>
  <c r="CR17" i="42"/>
  <c r="CQ17" i="42"/>
  <c r="CM17" i="42"/>
  <c r="CL17" i="42"/>
  <c r="CH17" i="42"/>
  <c r="CG17" i="42"/>
  <c r="CC17" i="42"/>
  <c r="CB17" i="42"/>
  <c r="BX17" i="42"/>
  <c r="BW17" i="42"/>
  <c r="BS17" i="42"/>
  <c r="BR17" i="42"/>
  <c r="BN17" i="42"/>
  <c r="BM17" i="42"/>
  <c r="BI17" i="42"/>
  <c r="BH17" i="42"/>
  <c r="BD17" i="42"/>
  <c r="BC17" i="42"/>
  <c r="AY17" i="42"/>
  <c r="AX17" i="42"/>
  <c r="AT17" i="42"/>
  <c r="AS17" i="42"/>
  <c r="AO17" i="42"/>
  <c r="AN17" i="42"/>
  <c r="AJ17" i="42"/>
  <c r="AI17" i="42"/>
  <c r="AE17" i="42"/>
  <c r="AD17" i="42"/>
  <c r="Z17" i="42"/>
  <c r="Y17" i="42"/>
  <c r="U17" i="42"/>
  <c r="T17" i="42"/>
  <c r="P17" i="42"/>
  <c r="O17" i="42"/>
  <c r="K17" i="42"/>
  <c r="J17" i="42"/>
  <c r="F17" i="42"/>
  <c r="E17" i="42"/>
  <c r="B17" i="42"/>
  <c r="EF16" i="42"/>
  <c r="EE16" i="42"/>
  <c r="ED16" i="42"/>
  <c r="EA16" i="42"/>
  <c r="DZ16" i="42"/>
  <c r="DY16" i="42"/>
  <c r="DV16" i="42"/>
  <c r="DU16" i="42"/>
  <c r="DQ16" i="42"/>
  <c r="DP16" i="42"/>
  <c r="DL16" i="42"/>
  <c r="DK16" i="42"/>
  <c r="DG16" i="42"/>
  <c r="DF16" i="42"/>
  <c r="DB16" i="42"/>
  <c r="DA16" i="42"/>
  <c r="CW16" i="42"/>
  <c r="CV16" i="42"/>
  <c r="CR16" i="42"/>
  <c r="CQ16" i="42"/>
  <c r="CM16" i="42"/>
  <c r="CL16" i="42"/>
  <c r="CH16" i="42"/>
  <c r="CG16" i="42"/>
  <c r="CC16" i="42"/>
  <c r="CB16" i="42"/>
  <c r="BX16" i="42"/>
  <c r="BW16" i="42"/>
  <c r="BS16" i="42"/>
  <c r="BR16" i="42"/>
  <c r="BN16" i="42"/>
  <c r="BM16" i="42"/>
  <c r="BI16" i="42"/>
  <c r="BH16" i="42"/>
  <c r="BD16" i="42"/>
  <c r="BC16" i="42"/>
  <c r="AY16" i="42"/>
  <c r="AX16" i="42"/>
  <c r="AT16" i="42"/>
  <c r="AS16" i="42"/>
  <c r="AO16" i="42"/>
  <c r="AN16" i="42"/>
  <c r="AJ16" i="42"/>
  <c r="AI16" i="42"/>
  <c r="AE16" i="42"/>
  <c r="AD16" i="42"/>
  <c r="Z16" i="42"/>
  <c r="Y16" i="42"/>
  <c r="U16" i="42"/>
  <c r="T16" i="42"/>
  <c r="P16" i="42"/>
  <c r="O16" i="42"/>
  <c r="K16" i="42"/>
  <c r="J16" i="42"/>
  <c r="F16" i="42"/>
  <c r="E16" i="42"/>
  <c r="B16" i="42"/>
  <c r="EF15" i="42"/>
  <c r="EE15" i="42"/>
  <c r="ED15" i="42"/>
  <c r="EA15" i="42"/>
  <c r="DZ15" i="42"/>
  <c r="DY15" i="42"/>
  <c r="DV15" i="42"/>
  <c r="DU15" i="42"/>
  <c r="DQ15" i="42"/>
  <c r="DP15" i="42"/>
  <c r="DL15" i="42"/>
  <c r="DK15" i="42"/>
  <c r="DG15" i="42"/>
  <c r="DF15" i="42"/>
  <c r="DB15" i="42"/>
  <c r="DA15" i="42"/>
  <c r="CW15" i="42"/>
  <c r="CV15" i="42"/>
  <c r="CR15" i="42"/>
  <c r="CQ15" i="42"/>
  <c r="CM15" i="42"/>
  <c r="CL15" i="42"/>
  <c r="CH15" i="42"/>
  <c r="CG15" i="42"/>
  <c r="CC15" i="42"/>
  <c r="CB15" i="42"/>
  <c r="BX15" i="42"/>
  <c r="BW15" i="42"/>
  <c r="BS15" i="42"/>
  <c r="BR15" i="42"/>
  <c r="BN15" i="42"/>
  <c r="BM15" i="42"/>
  <c r="BI15" i="42"/>
  <c r="BH15" i="42"/>
  <c r="BD15" i="42"/>
  <c r="BC15" i="42"/>
  <c r="AY15" i="42"/>
  <c r="AX15" i="42"/>
  <c r="AT15" i="42"/>
  <c r="AS15" i="42"/>
  <c r="AO15" i="42"/>
  <c r="AN15" i="42"/>
  <c r="AJ15" i="42"/>
  <c r="AI15" i="42"/>
  <c r="AE15" i="42"/>
  <c r="AD15" i="42"/>
  <c r="Z15" i="42"/>
  <c r="Y15" i="42"/>
  <c r="U15" i="42"/>
  <c r="T15" i="42"/>
  <c r="P15" i="42"/>
  <c r="O15" i="42"/>
  <c r="K15" i="42"/>
  <c r="J15" i="42"/>
  <c r="F15" i="42"/>
  <c r="E15" i="42"/>
  <c r="B15" i="42"/>
  <c r="EG13" i="42"/>
  <c r="EB13" i="42"/>
  <c r="DW13" i="42"/>
  <c r="DR13" i="42"/>
  <c r="DM13" i="42"/>
  <c r="DH13" i="42"/>
  <c r="DC13" i="42"/>
  <c r="CX13" i="42"/>
  <c r="CS13" i="42"/>
  <c r="CN13" i="42"/>
  <c r="CI13" i="42"/>
  <c r="CD13" i="42"/>
  <c r="BY13" i="42"/>
  <c r="BT13" i="42"/>
  <c r="BO13" i="42"/>
  <c r="BJ13" i="42"/>
  <c r="BE13" i="42"/>
  <c r="AZ13" i="42"/>
  <c r="AU13" i="42"/>
  <c r="AP13" i="42"/>
  <c r="AK13" i="42"/>
  <c r="AF13" i="42"/>
  <c r="AA13" i="42"/>
  <c r="V13" i="42"/>
  <c r="Q13" i="42"/>
  <c r="L13" i="42"/>
  <c r="G13" i="42"/>
  <c r="EL12" i="42"/>
  <c r="ED12" i="42"/>
  <c r="EG12" i="42" s="1"/>
  <c r="EB12" i="42"/>
  <c r="EA51" i="41"/>
  <c r="DZ51" i="41"/>
  <c r="DY51" i="41"/>
  <c r="DV51" i="41"/>
  <c r="DU51" i="41"/>
  <c r="DQ51" i="41"/>
  <c r="DP51" i="41"/>
  <c r="DL51" i="41"/>
  <c r="DK51" i="41"/>
  <c r="DG51" i="41"/>
  <c r="DF51" i="41"/>
  <c r="DB51" i="41"/>
  <c r="DA51" i="41"/>
  <c r="CW51" i="41"/>
  <c r="CV51" i="41"/>
  <c r="CR51" i="41"/>
  <c r="CQ51" i="41"/>
  <c r="CM51" i="41"/>
  <c r="CL51" i="41"/>
  <c r="CH51" i="41"/>
  <c r="CG51" i="41"/>
  <c r="CC51" i="41"/>
  <c r="CB51" i="41"/>
  <c r="BX51" i="41"/>
  <c r="BW51" i="41"/>
  <c r="BS51" i="41"/>
  <c r="BR51" i="41"/>
  <c r="BN51" i="41"/>
  <c r="BM51" i="41"/>
  <c r="BI51" i="41"/>
  <c r="BH51" i="41"/>
  <c r="BD51" i="41"/>
  <c r="BC51" i="41"/>
  <c r="AY51" i="41"/>
  <c r="AX51" i="41"/>
  <c r="AT51" i="41"/>
  <c r="AS51" i="41"/>
  <c r="AO51" i="41"/>
  <c r="AN51" i="41"/>
  <c r="AJ51" i="41"/>
  <c r="AI51" i="41"/>
  <c r="AE51" i="41"/>
  <c r="AD51" i="41"/>
  <c r="Z51" i="41"/>
  <c r="Y51" i="41"/>
  <c r="U51" i="41"/>
  <c r="T51" i="41"/>
  <c r="P51" i="41"/>
  <c r="O51" i="41"/>
  <c r="K51" i="41"/>
  <c r="J51" i="41"/>
  <c r="F51" i="41"/>
  <c r="E51" i="41"/>
  <c r="B51" i="41"/>
  <c r="DV50" i="41"/>
  <c r="DW50" i="41" s="1"/>
  <c r="DU50" i="41"/>
  <c r="DX50" i="41"/>
  <c r="DQ50" i="41"/>
  <c r="DR50" i="41" s="1"/>
  <c r="DP50" i="41"/>
  <c r="DS50" i="41" s="1"/>
  <c r="DL50" i="41"/>
  <c r="DM50" i="41" s="1"/>
  <c r="DK50" i="41"/>
  <c r="DN50" i="41" s="1"/>
  <c r="DG50" i="41"/>
  <c r="DH50" i="41"/>
  <c r="DF50" i="41"/>
  <c r="DI50" i="41" s="1"/>
  <c r="DB50" i="41"/>
  <c r="DC50" i="41" s="1"/>
  <c r="DA50" i="41"/>
  <c r="DD50" i="41"/>
  <c r="CW50" i="41"/>
  <c r="CX50" i="41" s="1"/>
  <c r="CV50" i="41"/>
  <c r="CY50" i="41"/>
  <c r="CR50" i="41"/>
  <c r="CS50" i="41" s="1"/>
  <c r="CQ50" i="41"/>
  <c r="CT50" i="41" s="1"/>
  <c r="CM50" i="41"/>
  <c r="CN50" i="41"/>
  <c r="CL50" i="41"/>
  <c r="CO50" i="41" s="1"/>
  <c r="CH50" i="41"/>
  <c r="CI50" i="41" s="1"/>
  <c r="CG50" i="41"/>
  <c r="CJ50" i="41"/>
  <c r="CC50" i="41"/>
  <c r="CD50" i="41" s="1"/>
  <c r="CB50" i="41"/>
  <c r="CE50" i="41"/>
  <c r="BX50" i="41"/>
  <c r="BY50" i="41" s="1"/>
  <c r="BW50" i="41"/>
  <c r="BZ50" i="41"/>
  <c r="BS50" i="41"/>
  <c r="BT50" i="41" s="1"/>
  <c r="BR50" i="41"/>
  <c r="BU50" i="41" s="1"/>
  <c r="BN50" i="41"/>
  <c r="BO50" i="41" s="1"/>
  <c r="BM50" i="41"/>
  <c r="BP50" i="41" s="1"/>
  <c r="BI50" i="41"/>
  <c r="BJ50" i="41"/>
  <c r="BH50" i="41"/>
  <c r="BK50" i="41" s="1"/>
  <c r="BD50" i="41"/>
  <c r="BE50" i="41"/>
  <c r="BC50" i="41"/>
  <c r="BF50" i="41" s="1"/>
  <c r="AY50" i="41"/>
  <c r="AZ50" i="41" s="1"/>
  <c r="AX50" i="41"/>
  <c r="BA50" i="41" s="1"/>
  <c r="AT50" i="41"/>
  <c r="AU50" i="41" s="1"/>
  <c r="AS50" i="41"/>
  <c r="AV50" i="41" s="1"/>
  <c r="AO50" i="41"/>
  <c r="AP50" i="41"/>
  <c r="AN50" i="41"/>
  <c r="AQ50" i="41" s="1"/>
  <c r="AJ50" i="41"/>
  <c r="AK50" i="41"/>
  <c r="AI50" i="41"/>
  <c r="AL50" i="41" s="1"/>
  <c r="AE50" i="41"/>
  <c r="AF50" i="41"/>
  <c r="AD50" i="41"/>
  <c r="AG50" i="41" s="1"/>
  <c r="Z50" i="41"/>
  <c r="AA50" i="41" s="1"/>
  <c r="Y50" i="41"/>
  <c r="AB50" i="41"/>
  <c r="U50" i="41"/>
  <c r="V50" i="41" s="1"/>
  <c r="T50" i="41"/>
  <c r="W50" i="41" s="1"/>
  <c r="P50" i="41"/>
  <c r="Q50" i="41" s="1"/>
  <c r="O50" i="41"/>
  <c r="R50" i="41"/>
  <c r="K50" i="41"/>
  <c r="L50" i="41" s="1"/>
  <c r="J50" i="41"/>
  <c r="M50" i="41" s="1"/>
  <c r="F50" i="41"/>
  <c r="G50" i="41" s="1"/>
  <c r="E50" i="41"/>
  <c r="H50" i="41" s="1"/>
  <c r="DV49" i="41"/>
  <c r="DW49" i="41" s="1"/>
  <c r="DU49" i="41"/>
  <c r="DX49" i="41"/>
  <c r="DQ49" i="41"/>
  <c r="DR49" i="41" s="1"/>
  <c r="DP49" i="41"/>
  <c r="DS49" i="41"/>
  <c r="DL49" i="41"/>
  <c r="DM49" i="41" s="1"/>
  <c r="DK49" i="41"/>
  <c r="DN49" i="41"/>
  <c r="DG49" i="41"/>
  <c r="DH49" i="41" s="1"/>
  <c r="DF49" i="41"/>
  <c r="DI49" i="41" s="1"/>
  <c r="DB49" i="41"/>
  <c r="DC49" i="41" s="1"/>
  <c r="DA49" i="41"/>
  <c r="DD49" i="41" s="1"/>
  <c r="CW49" i="41"/>
  <c r="CX49" i="41"/>
  <c r="CV49" i="41"/>
  <c r="CY49" i="41" s="1"/>
  <c r="CR49" i="41"/>
  <c r="CS49" i="41" s="1"/>
  <c r="CQ49" i="41"/>
  <c r="CT49" i="41"/>
  <c r="CM49" i="41"/>
  <c r="CN49" i="41" s="1"/>
  <c r="CL49" i="41"/>
  <c r="CO49" i="41"/>
  <c r="CH49" i="41"/>
  <c r="CI49" i="41" s="1"/>
  <c r="CG49" i="41"/>
  <c r="CJ49" i="41" s="1"/>
  <c r="CC49" i="41"/>
  <c r="CD49" i="41"/>
  <c r="CB49" i="41"/>
  <c r="CE49" i="41" s="1"/>
  <c r="BX49" i="41"/>
  <c r="BY49" i="41"/>
  <c r="BW49" i="41"/>
  <c r="BZ49" i="41" s="1"/>
  <c r="BS49" i="41"/>
  <c r="BT49" i="41" s="1"/>
  <c r="BR49" i="41"/>
  <c r="BU49" i="41"/>
  <c r="BN49" i="41"/>
  <c r="BO49" i="41" s="1"/>
  <c r="BM49" i="41"/>
  <c r="BP49" i="41"/>
  <c r="BI49" i="41"/>
  <c r="BJ49" i="41" s="1"/>
  <c r="BH49" i="41"/>
  <c r="BK49" i="41" s="1"/>
  <c r="BD49" i="41"/>
  <c r="BE49" i="41"/>
  <c r="BC49" i="41"/>
  <c r="BF49" i="41" s="1"/>
  <c r="AY49" i="41"/>
  <c r="AZ49" i="41" s="1"/>
  <c r="AX49" i="41"/>
  <c r="BA49" i="41" s="1"/>
  <c r="AT49" i="41"/>
  <c r="AU49" i="41"/>
  <c r="AS49" i="41"/>
  <c r="AV49" i="41" s="1"/>
  <c r="AO49" i="41"/>
  <c r="AP49" i="41" s="1"/>
  <c r="AN49" i="41"/>
  <c r="AQ49" i="41"/>
  <c r="AJ49" i="41"/>
  <c r="AK49" i="41" s="1"/>
  <c r="AI49" i="41"/>
  <c r="AL49" i="41"/>
  <c r="AE49" i="41"/>
  <c r="AF49" i="41" s="1"/>
  <c r="AD49" i="41"/>
  <c r="AG49" i="41" s="1"/>
  <c r="Z49" i="41"/>
  <c r="AA49" i="41"/>
  <c r="Y49" i="41"/>
  <c r="U49" i="41"/>
  <c r="V49" i="41"/>
  <c r="T49" i="41"/>
  <c r="W49" i="41" s="1"/>
  <c r="P49" i="41"/>
  <c r="Q49" i="41" s="1"/>
  <c r="O49" i="41"/>
  <c r="R49" i="41" s="1"/>
  <c r="K49" i="41"/>
  <c r="L49" i="41"/>
  <c r="J49" i="41"/>
  <c r="M49" i="41" s="1"/>
  <c r="F49" i="41"/>
  <c r="G49" i="41"/>
  <c r="E49" i="41"/>
  <c r="H49" i="41" s="1"/>
  <c r="DV48" i="41"/>
  <c r="DW48" i="41"/>
  <c r="DU48" i="41"/>
  <c r="DX48" i="41" s="1"/>
  <c r="DQ48" i="41"/>
  <c r="DR48" i="41" s="1"/>
  <c r="DP48" i="41"/>
  <c r="DS48" i="41"/>
  <c r="DL48" i="41"/>
  <c r="DM48" i="41" s="1"/>
  <c r="DK48" i="41"/>
  <c r="DN48" i="41" s="1"/>
  <c r="DG48" i="41"/>
  <c r="DH48" i="41"/>
  <c r="DF48" i="41"/>
  <c r="DI48" i="41" s="1"/>
  <c r="DB48" i="41"/>
  <c r="DC48" i="41"/>
  <c r="DA48" i="41"/>
  <c r="DD48" i="41" s="1"/>
  <c r="CW48" i="41"/>
  <c r="CX48" i="41" s="1"/>
  <c r="CV48" i="41"/>
  <c r="CY48" i="41" s="1"/>
  <c r="CR48" i="41"/>
  <c r="CS48" i="41"/>
  <c r="CQ48" i="41"/>
  <c r="CT48" i="41" s="1"/>
  <c r="CM48" i="41"/>
  <c r="CN48" i="41" s="1"/>
  <c r="CL48" i="41"/>
  <c r="CO48" i="41"/>
  <c r="CH48" i="41"/>
  <c r="CI48" i="41"/>
  <c r="CG48" i="41"/>
  <c r="CJ48" i="41"/>
  <c r="CC48" i="41"/>
  <c r="CD48" i="41" s="1"/>
  <c r="CB48" i="41"/>
  <c r="CE48" i="41"/>
  <c r="BX48" i="41"/>
  <c r="BY48" i="41" s="1"/>
  <c r="BW48" i="41"/>
  <c r="BZ48" i="41"/>
  <c r="BS48" i="41"/>
  <c r="BT48" i="41" s="1"/>
  <c r="BR48" i="41"/>
  <c r="BU48" i="41" s="1"/>
  <c r="BN48" i="41"/>
  <c r="BO48" i="41" s="1"/>
  <c r="BM48" i="41"/>
  <c r="BP48" i="41"/>
  <c r="BI48" i="41"/>
  <c r="BJ48" i="41" s="1"/>
  <c r="BH48" i="41"/>
  <c r="BK48" i="41" s="1"/>
  <c r="BD48" i="41"/>
  <c r="BE48" i="41" s="1"/>
  <c r="BC48" i="41"/>
  <c r="BF48" i="41" s="1"/>
  <c r="AY48" i="41"/>
  <c r="AZ48" i="41" s="1"/>
  <c r="AX48" i="41"/>
  <c r="AT48" i="41"/>
  <c r="AU48" i="41" s="1"/>
  <c r="AS48" i="41"/>
  <c r="AV48" i="41" s="1"/>
  <c r="AO48" i="41"/>
  <c r="AP48" i="41"/>
  <c r="AN48" i="41"/>
  <c r="AQ48" i="41"/>
  <c r="AJ48" i="41"/>
  <c r="AK48" i="41"/>
  <c r="AI48" i="41"/>
  <c r="AL48" i="41" s="1"/>
  <c r="AE48" i="41"/>
  <c r="AF48" i="41"/>
  <c r="AD48" i="41"/>
  <c r="AG48" i="41" s="1"/>
  <c r="Z48" i="41"/>
  <c r="AA48" i="41"/>
  <c r="Y48" i="41"/>
  <c r="AB48" i="41" s="1"/>
  <c r="U48" i="41"/>
  <c r="V48" i="41"/>
  <c r="T48" i="41"/>
  <c r="W48" i="41" s="1"/>
  <c r="P48" i="41"/>
  <c r="Q48" i="41" s="1"/>
  <c r="O48" i="41"/>
  <c r="R48" i="41" s="1"/>
  <c r="K48" i="41"/>
  <c r="J48" i="41"/>
  <c r="F48" i="41"/>
  <c r="G48" i="41"/>
  <c r="E48" i="41"/>
  <c r="H48" i="41" s="1"/>
  <c r="DV47" i="41"/>
  <c r="DW47" i="41"/>
  <c r="DU47" i="41"/>
  <c r="DX47" i="41" s="1"/>
  <c r="DQ47" i="41"/>
  <c r="DR47" i="41"/>
  <c r="DP47" i="41"/>
  <c r="DS47" i="41" s="1"/>
  <c r="DL47" i="41"/>
  <c r="DM47" i="41" s="1"/>
  <c r="DK47" i="41"/>
  <c r="DN47" i="41"/>
  <c r="DG47" i="41"/>
  <c r="DH47" i="41" s="1"/>
  <c r="DF47" i="41"/>
  <c r="DI47" i="41" s="1"/>
  <c r="DB47" i="41"/>
  <c r="DC47" i="41" s="1"/>
  <c r="DA47" i="41"/>
  <c r="DD47" i="41"/>
  <c r="CW47" i="41"/>
  <c r="CX47" i="41"/>
  <c r="CV47" i="41"/>
  <c r="CY47" i="41"/>
  <c r="CR47" i="41"/>
  <c r="CS47" i="41" s="1"/>
  <c r="CQ47" i="41"/>
  <c r="CT47" i="41"/>
  <c r="CM47" i="41"/>
  <c r="CN47" i="41" s="1"/>
  <c r="CL47" i="41"/>
  <c r="CO47" i="41"/>
  <c r="CH47" i="41"/>
  <c r="CI47" i="41" s="1"/>
  <c r="CG47" i="41"/>
  <c r="CJ47" i="41"/>
  <c r="CC47" i="41"/>
  <c r="CD47" i="41"/>
  <c r="CB47" i="41"/>
  <c r="CE47" i="41" s="1"/>
  <c r="BX47" i="41"/>
  <c r="BY47" i="41" s="1"/>
  <c r="BW47" i="41"/>
  <c r="BZ47" i="41"/>
  <c r="BS47" i="41"/>
  <c r="BT47" i="41" s="1"/>
  <c r="BR47" i="41"/>
  <c r="BU47" i="41"/>
  <c r="BN47" i="41"/>
  <c r="BO47" i="41" s="1"/>
  <c r="BM47" i="41"/>
  <c r="BP47" i="41" s="1"/>
  <c r="BI47" i="41"/>
  <c r="BJ47" i="41"/>
  <c r="BH47" i="41"/>
  <c r="BK47" i="41"/>
  <c r="BD47" i="41"/>
  <c r="BE47" i="41" s="1"/>
  <c r="BC47" i="41"/>
  <c r="BF47" i="41" s="1"/>
  <c r="AY47" i="41"/>
  <c r="AZ47" i="41" s="1"/>
  <c r="AX47" i="41"/>
  <c r="BA47" i="41"/>
  <c r="AT47" i="41"/>
  <c r="AU47" i="41"/>
  <c r="AS47" i="41"/>
  <c r="AO47" i="41"/>
  <c r="AP47" i="41" s="1"/>
  <c r="AN47" i="41"/>
  <c r="AQ47" i="41"/>
  <c r="AJ47" i="41"/>
  <c r="AK47" i="41" s="1"/>
  <c r="AI47" i="41"/>
  <c r="AE47" i="41"/>
  <c r="AF47" i="41"/>
  <c r="AD47" i="41"/>
  <c r="AG47" i="41"/>
  <c r="Z47" i="41"/>
  <c r="AA47" i="41" s="1"/>
  <c r="Y47" i="41"/>
  <c r="AB47" i="41" s="1"/>
  <c r="U47" i="41"/>
  <c r="V47" i="41"/>
  <c r="T47" i="41"/>
  <c r="W47" i="41"/>
  <c r="P47" i="41"/>
  <c r="Q47" i="41"/>
  <c r="O47" i="41"/>
  <c r="K47" i="41"/>
  <c r="L47" i="41" s="1"/>
  <c r="J47" i="41"/>
  <c r="M47" i="41"/>
  <c r="F47" i="41"/>
  <c r="G47" i="41"/>
  <c r="E47" i="41"/>
  <c r="DV46" i="41"/>
  <c r="DW46" i="41" s="1"/>
  <c r="DU46" i="41"/>
  <c r="DX46" i="41"/>
  <c r="DQ46" i="41"/>
  <c r="DR46" i="41"/>
  <c r="DP46" i="41"/>
  <c r="DS46" i="41"/>
  <c r="DL46" i="41"/>
  <c r="DM46" i="41"/>
  <c r="DK46" i="41"/>
  <c r="DN46" i="41" s="1"/>
  <c r="DG46" i="41"/>
  <c r="DH46" i="41"/>
  <c r="DF46" i="41"/>
  <c r="DI46" i="41" s="1"/>
  <c r="DB46" i="41"/>
  <c r="DC46" i="41"/>
  <c r="DA46" i="41"/>
  <c r="DD46" i="41" s="1"/>
  <c r="CW46" i="41"/>
  <c r="CX46" i="41" s="1"/>
  <c r="CV46" i="41"/>
  <c r="CY46" i="41" s="1"/>
  <c r="CR46" i="41"/>
  <c r="CS46" i="41"/>
  <c r="CQ46" i="41"/>
  <c r="CT46" i="41"/>
  <c r="CM46" i="41"/>
  <c r="CN46" i="41"/>
  <c r="CL46" i="41"/>
  <c r="CO46" i="41" s="1"/>
  <c r="CH46" i="41"/>
  <c r="CI46" i="41"/>
  <c r="CG46" i="41"/>
  <c r="CJ46" i="41" s="1"/>
  <c r="CC46" i="41"/>
  <c r="CD46" i="41"/>
  <c r="CB46" i="41"/>
  <c r="CE46" i="41" s="1"/>
  <c r="BX46" i="41"/>
  <c r="BY46" i="41" s="1"/>
  <c r="BW46" i="41"/>
  <c r="BZ46" i="41" s="1"/>
  <c r="BS46" i="41"/>
  <c r="BT46" i="41" s="1"/>
  <c r="BR46" i="41"/>
  <c r="BU46" i="41" s="1"/>
  <c r="BN46" i="41"/>
  <c r="BO46" i="41"/>
  <c r="BM46" i="41"/>
  <c r="BP46" i="41" s="1"/>
  <c r="BI46" i="41"/>
  <c r="BJ46" i="41"/>
  <c r="BH46" i="41"/>
  <c r="BK46" i="41"/>
  <c r="BD46" i="41"/>
  <c r="BE46" i="41" s="1"/>
  <c r="BC46" i="41"/>
  <c r="BF46" i="41" s="1"/>
  <c r="AY46" i="41"/>
  <c r="AZ46" i="41" s="1"/>
  <c r="AX46" i="41"/>
  <c r="BA46" i="41" s="1"/>
  <c r="AT46" i="41"/>
  <c r="AU46" i="41"/>
  <c r="AS46" i="41"/>
  <c r="AV46" i="41" s="1"/>
  <c r="AO46" i="41"/>
  <c r="AP46" i="41" s="1"/>
  <c r="AN46" i="41"/>
  <c r="AQ46" i="41"/>
  <c r="AJ46" i="41"/>
  <c r="AK46" i="41" s="1"/>
  <c r="AI46" i="41"/>
  <c r="AL46" i="41" s="1"/>
  <c r="AE46" i="41"/>
  <c r="AF46" i="41"/>
  <c r="AD46" i="41"/>
  <c r="AG46" i="41" s="1"/>
  <c r="Z46" i="41"/>
  <c r="AA46" i="41"/>
  <c r="Y46" i="41"/>
  <c r="AB46" i="41" s="1"/>
  <c r="U46" i="41"/>
  <c r="V46" i="41"/>
  <c r="T46" i="41"/>
  <c r="W46" i="41" s="1"/>
  <c r="P46" i="41"/>
  <c r="Q46" i="41" s="1"/>
  <c r="O46" i="41"/>
  <c r="R46" i="41"/>
  <c r="K46" i="41"/>
  <c r="L46" i="41" s="1"/>
  <c r="J46" i="41"/>
  <c r="M46" i="41" s="1"/>
  <c r="F46" i="41"/>
  <c r="G46" i="41" s="1"/>
  <c r="E46" i="41"/>
  <c r="H46" i="41"/>
  <c r="C45" i="41"/>
  <c r="DV44" i="41"/>
  <c r="DW44" i="41" s="1"/>
  <c r="DU44" i="41"/>
  <c r="DX44" i="41"/>
  <c r="DQ44" i="41"/>
  <c r="DR44" i="41" s="1"/>
  <c r="DP44" i="41"/>
  <c r="DS44" i="41"/>
  <c r="DL44" i="41"/>
  <c r="DM44" i="41" s="1"/>
  <c r="DK44" i="41"/>
  <c r="DN44" i="41"/>
  <c r="DG44" i="41"/>
  <c r="DH44" i="41"/>
  <c r="DF44" i="41"/>
  <c r="DI44" i="41" s="1"/>
  <c r="DB44" i="41"/>
  <c r="DC44" i="41"/>
  <c r="DA44" i="41"/>
  <c r="DD44" i="41" s="1"/>
  <c r="CW44" i="41"/>
  <c r="CX44" i="41"/>
  <c r="CV44" i="41"/>
  <c r="CY44" i="41" s="1"/>
  <c r="CR44" i="41"/>
  <c r="CS44" i="41" s="1"/>
  <c r="CQ44" i="41"/>
  <c r="CT44" i="41" s="1"/>
  <c r="CM44" i="41"/>
  <c r="CN44" i="41" s="1"/>
  <c r="CL44" i="41"/>
  <c r="CO44" i="41" s="1"/>
  <c r="CH44" i="41"/>
  <c r="CI44" i="41"/>
  <c r="CG44" i="41"/>
  <c r="CJ44" i="41" s="1"/>
  <c r="CC44" i="41"/>
  <c r="CD44" i="41" s="1"/>
  <c r="CB44" i="41"/>
  <c r="CE44" i="41" s="1"/>
  <c r="BX44" i="41"/>
  <c r="BY44" i="41" s="1"/>
  <c r="BW44" i="41"/>
  <c r="BZ44" i="41" s="1"/>
  <c r="BS44" i="41"/>
  <c r="BT44" i="41" s="1"/>
  <c r="BR44" i="41"/>
  <c r="BU44" i="41" s="1"/>
  <c r="BN44" i="41"/>
  <c r="BO44" i="41" s="1"/>
  <c r="BM44" i="41"/>
  <c r="BP44" i="41"/>
  <c r="BI44" i="41"/>
  <c r="BJ44" i="41" s="1"/>
  <c r="BH44" i="41"/>
  <c r="BK44" i="41"/>
  <c r="BD44" i="41"/>
  <c r="BE44" i="41" s="1"/>
  <c r="BC44" i="41"/>
  <c r="BF44" i="41" s="1"/>
  <c r="AY44" i="41"/>
  <c r="AZ44" i="41" s="1"/>
  <c r="AX44" i="41"/>
  <c r="BA44" i="41" s="1"/>
  <c r="AT44" i="41"/>
  <c r="AU44" i="41" s="1"/>
  <c r="AS44" i="41"/>
  <c r="AV44" i="41"/>
  <c r="AO44" i="41"/>
  <c r="AP44" i="41" s="1"/>
  <c r="AN44" i="41"/>
  <c r="AQ44" i="41" s="1"/>
  <c r="AJ44" i="41"/>
  <c r="AK44" i="41" s="1"/>
  <c r="AI44" i="41"/>
  <c r="AL44" i="41" s="1"/>
  <c r="AE44" i="41"/>
  <c r="AF44" i="41" s="1"/>
  <c r="AD44" i="41"/>
  <c r="AG44" i="41" s="1"/>
  <c r="Z44" i="41"/>
  <c r="AA44" i="41" s="1"/>
  <c r="Y44" i="41"/>
  <c r="AB44" i="41" s="1"/>
  <c r="U44" i="41"/>
  <c r="V44" i="41"/>
  <c r="T44" i="41"/>
  <c r="W44" i="41"/>
  <c r="P44" i="41"/>
  <c r="Q44" i="41" s="1"/>
  <c r="O44" i="41"/>
  <c r="R44" i="41" s="1"/>
  <c r="K44" i="41"/>
  <c r="L44" i="41"/>
  <c r="J44" i="41"/>
  <c r="M44" i="41" s="1"/>
  <c r="F44" i="41"/>
  <c r="G44" i="41"/>
  <c r="E44" i="41"/>
  <c r="H44" i="41" s="1"/>
  <c r="B44" i="41"/>
  <c r="DV43" i="41"/>
  <c r="DW43" i="41"/>
  <c r="DU43" i="41"/>
  <c r="DX43" i="41" s="1"/>
  <c r="DQ43" i="41"/>
  <c r="DR43" i="41" s="1"/>
  <c r="DP43" i="41"/>
  <c r="DS43" i="41" s="1"/>
  <c r="DL43" i="41"/>
  <c r="DM43" i="41" s="1"/>
  <c r="DK43" i="41"/>
  <c r="DN43" i="41" s="1"/>
  <c r="DG43" i="41"/>
  <c r="DH43" i="41" s="1"/>
  <c r="DF43" i="41"/>
  <c r="DI43" i="41" s="1"/>
  <c r="DB43" i="41"/>
  <c r="DC43" i="41"/>
  <c r="DA43" i="41"/>
  <c r="DD43" i="41" s="1"/>
  <c r="CW43" i="41"/>
  <c r="CX43" i="41"/>
  <c r="CV43" i="41"/>
  <c r="CY43" i="41" s="1"/>
  <c r="CR43" i="41"/>
  <c r="CS43" i="41" s="1"/>
  <c r="CQ43" i="41"/>
  <c r="CT43" i="41" s="1"/>
  <c r="CM43" i="41"/>
  <c r="CN43" i="41" s="1"/>
  <c r="CL43" i="41"/>
  <c r="CO43" i="41" s="1"/>
  <c r="CH43" i="41"/>
  <c r="CI43" i="41" s="1"/>
  <c r="CG43" i="41"/>
  <c r="CJ43" i="41" s="1"/>
  <c r="CC43" i="41"/>
  <c r="CD43" i="41" s="1"/>
  <c r="CB43" i="41"/>
  <c r="CE43" i="41"/>
  <c r="BX43" i="41"/>
  <c r="BY43" i="41" s="1"/>
  <c r="BW43" i="41"/>
  <c r="BZ43" i="41" s="1"/>
  <c r="BS43" i="41"/>
  <c r="BT43" i="41" s="1"/>
  <c r="BR43" i="41"/>
  <c r="BU43" i="41" s="1"/>
  <c r="BN43" i="41"/>
  <c r="BO43" i="41" s="1"/>
  <c r="BM43" i="41"/>
  <c r="BP43" i="41"/>
  <c r="BI43" i="41"/>
  <c r="BJ43" i="41" s="1"/>
  <c r="BH43" i="41"/>
  <c r="BK43" i="41" s="1"/>
  <c r="BD43" i="41"/>
  <c r="BE43" i="41"/>
  <c r="BC43" i="41"/>
  <c r="BF43" i="41" s="1"/>
  <c r="AY43" i="41"/>
  <c r="AZ43" i="41" s="1"/>
  <c r="AX43" i="41"/>
  <c r="BA43" i="41" s="1"/>
  <c r="AT43" i="41"/>
  <c r="AU43" i="41" s="1"/>
  <c r="AS43" i="41"/>
  <c r="AV43" i="41" s="1"/>
  <c r="AO43" i="41"/>
  <c r="AP43" i="41" s="1"/>
  <c r="AN43" i="41"/>
  <c r="AQ43" i="41"/>
  <c r="AJ43" i="41"/>
  <c r="AK43" i="41" s="1"/>
  <c r="AI43" i="41"/>
  <c r="AL43" i="41" s="1"/>
  <c r="AE43" i="41"/>
  <c r="AF43" i="41"/>
  <c r="AD43" i="41"/>
  <c r="AG43" i="41" s="1"/>
  <c r="Z43" i="41"/>
  <c r="AA43" i="41" s="1"/>
  <c r="Y43" i="41"/>
  <c r="AB43" i="41"/>
  <c r="U43" i="41"/>
  <c r="V43" i="41" s="1"/>
  <c r="T43" i="41"/>
  <c r="W43" i="41" s="1"/>
  <c r="P43" i="41"/>
  <c r="Q43" i="41" s="1"/>
  <c r="O43" i="41"/>
  <c r="R43" i="41" s="1"/>
  <c r="K43" i="41"/>
  <c r="L43" i="41" s="1"/>
  <c r="J43" i="41"/>
  <c r="M43" i="41" s="1"/>
  <c r="F43" i="41"/>
  <c r="G43" i="41" s="1"/>
  <c r="E43" i="41"/>
  <c r="H43" i="41" s="1"/>
  <c r="DV42" i="41"/>
  <c r="DW42" i="41"/>
  <c r="DU42" i="41"/>
  <c r="DX42" i="41"/>
  <c r="DQ42" i="41"/>
  <c r="DR42" i="41"/>
  <c r="DP42" i="41"/>
  <c r="DS42" i="41"/>
  <c r="DL42" i="41"/>
  <c r="DM42" i="41"/>
  <c r="DK42" i="41"/>
  <c r="DN42" i="41" s="1"/>
  <c r="DG42" i="41"/>
  <c r="DH42" i="41" s="1"/>
  <c r="DF42" i="41"/>
  <c r="DI42" i="41" s="1"/>
  <c r="DB42" i="41"/>
  <c r="DC42" i="41" s="1"/>
  <c r="DA42" i="41"/>
  <c r="DD42" i="41" s="1"/>
  <c r="CW42" i="41"/>
  <c r="CX42" i="41" s="1"/>
  <c r="CV42" i="41"/>
  <c r="CY42" i="41" s="1"/>
  <c r="CR42" i="41"/>
  <c r="CS42" i="41"/>
  <c r="CQ42" i="41"/>
  <c r="CT42" i="41" s="1"/>
  <c r="CM42" i="41"/>
  <c r="CN42" i="41" s="1"/>
  <c r="CL42" i="41"/>
  <c r="CO42" i="41" s="1"/>
  <c r="CH42" i="41"/>
  <c r="CI42" i="41"/>
  <c r="CG42" i="41"/>
  <c r="CJ42" i="41"/>
  <c r="CC42" i="41"/>
  <c r="CD42" i="41"/>
  <c r="CB42" i="41"/>
  <c r="CE42" i="41"/>
  <c r="BX42" i="41"/>
  <c r="BY42" i="41"/>
  <c r="BW42" i="41"/>
  <c r="BZ42" i="41"/>
  <c r="BS42" i="41"/>
  <c r="BT42" i="41" s="1"/>
  <c r="BR42" i="41"/>
  <c r="BU42" i="41" s="1"/>
  <c r="BN42" i="41"/>
  <c r="BO42" i="41"/>
  <c r="BM42" i="41"/>
  <c r="BP42" i="41"/>
  <c r="BI42" i="41"/>
  <c r="BJ42" i="41"/>
  <c r="BH42" i="41"/>
  <c r="BK42" i="41"/>
  <c r="BD42" i="41"/>
  <c r="BE42" i="41"/>
  <c r="BC42" i="41"/>
  <c r="BF42" i="41"/>
  <c r="AY42" i="41"/>
  <c r="AZ42" i="41"/>
  <c r="AX42" i="41"/>
  <c r="BA42" i="41" s="1"/>
  <c r="AT42" i="41"/>
  <c r="AU42" i="41" s="1"/>
  <c r="AS42" i="41"/>
  <c r="AV42" i="41"/>
  <c r="AO42" i="41"/>
  <c r="AP42" i="41"/>
  <c r="AN42" i="41"/>
  <c r="AQ42" i="41"/>
  <c r="AJ42" i="41"/>
  <c r="AK42" i="41"/>
  <c r="AI42" i="41"/>
  <c r="AL42" i="41"/>
  <c r="AE42" i="41"/>
  <c r="AF42" i="41"/>
  <c r="AD42" i="41"/>
  <c r="AG42" i="41" s="1"/>
  <c r="Z42" i="41"/>
  <c r="AA42" i="41" s="1"/>
  <c r="Y42" i="41"/>
  <c r="AB42" i="41"/>
  <c r="U42" i="41"/>
  <c r="V42" i="41" s="1"/>
  <c r="T42" i="41"/>
  <c r="W42" i="41" s="1"/>
  <c r="P42" i="41"/>
  <c r="Q42" i="41"/>
  <c r="O42" i="41"/>
  <c r="R42" i="41"/>
  <c r="K42" i="41"/>
  <c r="L42" i="41"/>
  <c r="J42" i="41"/>
  <c r="M42" i="41" s="1"/>
  <c r="F42" i="41"/>
  <c r="G42" i="41" s="1"/>
  <c r="E42" i="41"/>
  <c r="H42" i="41"/>
  <c r="DV41" i="41"/>
  <c r="DW41" i="41"/>
  <c r="DU41" i="41"/>
  <c r="DX41" i="41"/>
  <c r="DQ41" i="41"/>
  <c r="DR41" i="41"/>
  <c r="DP41" i="41"/>
  <c r="DS41" i="41" s="1"/>
  <c r="DL41" i="41"/>
  <c r="DM41" i="41" s="1"/>
  <c r="DK41" i="41"/>
  <c r="DN41" i="41" s="1"/>
  <c r="DG41" i="41"/>
  <c r="DH41" i="41"/>
  <c r="DF41" i="41"/>
  <c r="DI41" i="41"/>
  <c r="DB41" i="41"/>
  <c r="DC41" i="41"/>
  <c r="DA41" i="41"/>
  <c r="DD41" i="41" s="1"/>
  <c r="CW41" i="41"/>
  <c r="CX41" i="41" s="1"/>
  <c r="CV41" i="41"/>
  <c r="CY41" i="41" s="1"/>
  <c r="CR41" i="41"/>
  <c r="CS41" i="41"/>
  <c r="CQ41" i="41"/>
  <c r="CT41" i="41" s="1"/>
  <c r="CM41" i="41"/>
  <c r="CN41" i="41" s="1"/>
  <c r="CL41" i="41"/>
  <c r="CO41" i="41" s="1"/>
  <c r="CH41" i="41"/>
  <c r="CI41" i="41" s="1"/>
  <c r="CG41" i="41"/>
  <c r="CJ41" i="41" s="1"/>
  <c r="CC41" i="41"/>
  <c r="CD41" i="41"/>
  <c r="CB41" i="41"/>
  <c r="CE41" i="41"/>
  <c r="BX41" i="41"/>
  <c r="BY41" i="41"/>
  <c r="BW41" i="41"/>
  <c r="BZ41" i="41" s="1"/>
  <c r="BS41" i="41"/>
  <c r="BT41" i="41" s="1"/>
  <c r="BR41" i="41"/>
  <c r="BU41" i="41"/>
  <c r="BN41" i="41"/>
  <c r="BO41" i="41"/>
  <c r="BM41" i="41"/>
  <c r="BP41" i="41"/>
  <c r="BI41" i="41"/>
  <c r="BJ41" i="41"/>
  <c r="BH41" i="41"/>
  <c r="BK41" i="41"/>
  <c r="BD41" i="41"/>
  <c r="BE41" i="41" s="1"/>
  <c r="BC41" i="41"/>
  <c r="BF41" i="41" s="1"/>
  <c r="AY41" i="41"/>
  <c r="AZ41" i="41"/>
  <c r="AX41" i="41"/>
  <c r="BA41" i="41" s="1"/>
  <c r="AT41" i="41"/>
  <c r="AU41" i="41" s="1"/>
  <c r="AS41" i="41"/>
  <c r="AV41" i="41" s="1"/>
  <c r="AO41" i="41"/>
  <c r="AP41" i="41" s="1"/>
  <c r="AN41" i="41"/>
  <c r="AJ41" i="41"/>
  <c r="AI41" i="41"/>
  <c r="AL41" i="41" s="1"/>
  <c r="AE41" i="41"/>
  <c r="AF41" i="41"/>
  <c r="AD41" i="41"/>
  <c r="AG41" i="41" s="1"/>
  <c r="Z41" i="41"/>
  <c r="AA41" i="41" s="1"/>
  <c r="Y41" i="41"/>
  <c r="AB41" i="41"/>
  <c r="U41" i="41"/>
  <c r="V41" i="41"/>
  <c r="T41" i="41"/>
  <c r="P41" i="41"/>
  <c r="Q41" i="41" s="1"/>
  <c r="O41" i="41"/>
  <c r="R41" i="41" s="1"/>
  <c r="K41" i="41"/>
  <c r="L41" i="41"/>
  <c r="J41" i="41"/>
  <c r="M41" i="41"/>
  <c r="F41" i="41"/>
  <c r="G41" i="41"/>
  <c r="E41" i="41"/>
  <c r="H41" i="41" s="1"/>
  <c r="C41" i="41"/>
  <c r="DV40" i="41"/>
  <c r="DW40" i="41" s="1"/>
  <c r="DU40" i="41"/>
  <c r="DX40" i="41" s="1"/>
  <c r="DQ40" i="41"/>
  <c r="DR40" i="41" s="1"/>
  <c r="DP40" i="41"/>
  <c r="DS40" i="41" s="1"/>
  <c r="DL40" i="41"/>
  <c r="DM40" i="41"/>
  <c r="DK40" i="41"/>
  <c r="DN40" i="41" s="1"/>
  <c r="DG40" i="41"/>
  <c r="DH40" i="41" s="1"/>
  <c r="DF40" i="41"/>
  <c r="DI40" i="41" s="1"/>
  <c r="DB40" i="41"/>
  <c r="DC40" i="41" s="1"/>
  <c r="DA40" i="41"/>
  <c r="DD40" i="41" s="1"/>
  <c r="CW40" i="41"/>
  <c r="CX40" i="41" s="1"/>
  <c r="CV40" i="41"/>
  <c r="CY40" i="41" s="1"/>
  <c r="CR40" i="41"/>
  <c r="CS40" i="41"/>
  <c r="CQ40" i="41"/>
  <c r="CT40" i="41"/>
  <c r="CM40" i="41"/>
  <c r="CN40" i="41" s="1"/>
  <c r="CL40" i="41"/>
  <c r="CO40" i="41" s="1"/>
  <c r="CH40" i="41"/>
  <c r="CI40" i="41" s="1"/>
  <c r="CG40" i="41"/>
  <c r="CJ40" i="41" s="1"/>
  <c r="CC40" i="41"/>
  <c r="CD40" i="41" s="1"/>
  <c r="CB40" i="41"/>
  <c r="CE40" i="41" s="1"/>
  <c r="BX40" i="41"/>
  <c r="BY40" i="41"/>
  <c r="BW40" i="41"/>
  <c r="BZ40" i="41" s="1"/>
  <c r="BS40" i="41"/>
  <c r="BT40" i="41" s="1"/>
  <c r="BR40" i="41"/>
  <c r="BU40" i="41" s="1"/>
  <c r="BN40" i="41"/>
  <c r="BO40" i="41" s="1"/>
  <c r="BM40" i="41"/>
  <c r="BP40" i="41" s="1"/>
  <c r="BI40" i="41"/>
  <c r="BJ40" i="41"/>
  <c r="BH40" i="41"/>
  <c r="BK40" i="41" s="1"/>
  <c r="BD40" i="41"/>
  <c r="BE40" i="41" s="1"/>
  <c r="BC40" i="41"/>
  <c r="BF40" i="41" s="1"/>
  <c r="AY40" i="41"/>
  <c r="AZ40" i="41" s="1"/>
  <c r="AX40" i="41"/>
  <c r="BA40" i="41" s="1"/>
  <c r="AT40" i="41"/>
  <c r="AU40" i="41" s="1"/>
  <c r="AS40" i="41"/>
  <c r="AV40" i="41" s="1"/>
  <c r="AO40" i="41"/>
  <c r="AP40" i="41" s="1"/>
  <c r="AN40" i="41"/>
  <c r="AQ40" i="41" s="1"/>
  <c r="AJ40" i="41"/>
  <c r="AK40" i="41" s="1"/>
  <c r="AI40" i="41"/>
  <c r="AL40" i="41"/>
  <c r="AE40" i="41"/>
  <c r="AF40" i="41"/>
  <c r="AD40" i="41"/>
  <c r="AG40" i="41"/>
  <c r="Z40" i="41"/>
  <c r="AA40" i="41"/>
  <c r="Y40" i="41"/>
  <c r="AB40" i="41"/>
  <c r="U40" i="41"/>
  <c r="V40" i="41" s="1"/>
  <c r="T40" i="41"/>
  <c r="W40" i="41" s="1"/>
  <c r="P40" i="41"/>
  <c r="Q40" i="41"/>
  <c r="O40" i="41"/>
  <c r="R40" i="41" s="1"/>
  <c r="K40" i="41"/>
  <c r="L40" i="41" s="1"/>
  <c r="J40" i="41"/>
  <c r="M40" i="41" s="1"/>
  <c r="F40" i="41"/>
  <c r="G40" i="41" s="1"/>
  <c r="E40" i="41"/>
  <c r="H40" i="41" s="1"/>
  <c r="DV39" i="41"/>
  <c r="DW39" i="41" s="1"/>
  <c r="DU39" i="41"/>
  <c r="DX39" i="41" s="1"/>
  <c r="DQ39" i="41"/>
  <c r="DR39" i="41" s="1"/>
  <c r="DP39" i="41"/>
  <c r="DS39" i="41" s="1"/>
  <c r="DL39" i="41"/>
  <c r="DM39" i="41"/>
  <c r="DK39" i="41"/>
  <c r="DN39" i="41"/>
  <c r="DG39" i="41"/>
  <c r="DH39" i="41"/>
  <c r="DF39" i="41"/>
  <c r="DI39" i="41"/>
  <c r="DB39" i="41"/>
  <c r="DC39" i="41"/>
  <c r="DA39" i="41"/>
  <c r="DD39" i="41" s="1"/>
  <c r="CW39" i="41"/>
  <c r="CX39" i="41" s="1"/>
  <c r="CV39" i="41"/>
  <c r="CY39" i="41"/>
  <c r="CR39" i="41"/>
  <c r="CS39" i="41" s="1"/>
  <c r="CQ39" i="41"/>
  <c r="CT39" i="41" s="1"/>
  <c r="CM39" i="41"/>
  <c r="CN39" i="41" s="1"/>
  <c r="CL39" i="41"/>
  <c r="CO39" i="41" s="1"/>
  <c r="CH39" i="41"/>
  <c r="CI39" i="41"/>
  <c r="CG39" i="41"/>
  <c r="CJ39" i="41" s="1"/>
  <c r="CC39" i="41"/>
  <c r="CD39" i="41" s="1"/>
  <c r="CB39" i="41"/>
  <c r="CE39" i="41"/>
  <c r="BX39" i="41"/>
  <c r="BY39" i="41" s="1"/>
  <c r="BW39" i="41"/>
  <c r="BZ39" i="41" s="1"/>
  <c r="BS39" i="41"/>
  <c r="BT39" i="41" s="1"/>
  <c r="BR39" i="41"/>
  <c r="BU39" i="41" s="1"/>
  <c r="BN39" i="41"/>
  <c r="BO39" i="41" s="1"/>
  <c r="BM39" i="41"/>
  <c r="BP39" i="41" s="1"/>
  <c r="BI39" i="41"/>
  <c r="BJ39" i="41" s="1"/>
  <c r="BH39" i="41"/>
  <c r="BK39" i="41" s="1"/>
  <c r="BD39" i="41"/>
  <c r="BE39" i="41"/>
  <c r="BC39" i="41"/>
  <c r="BF39" i="41"/>
  <c r="AY39" i="41"/>
  <c r="AZ39" i="41" s="1"/>
  <c r="AX39" i="41"/>
  <c r="BA39" i="41" s="1"/>
  <c r="AT39" i="41"/>
  <c r="AU39" i="41" s="1"/>
  <c r="AS39" i="41"/>
  <c r="AV39" i="41" s="1"/>
  <c r="AO39" i="41"/>
  <c r="AP39" i="41" s="1"/>
  <c r="AN39" i="41"/>
  <c r="AQ39" i="41" s="1"/>
  <c r="AJ39" i="41"/>
  <c r="AK39" i="41" s="1"/>
  <c r="AI39" i="41"/>
  <c r="AL39" i="41" s="1"/>
  <c r="AE39" i="41"/>
  <c r="AF39" i="41" s="1"/>
  <c r="AD39" i="41"/>
  <c r="AG39" i="41"/>
  <c r="Z39" i="41"/>
  <c r="AA39" i="41"/>
  <c r="Y39" i="41"/>
  <c r="AB39" i="41" s="1"/>
  <c r="U39" i="41"/>
  <c r="V39" i="41" s="1"/>
  <c r="T39" i="41"/>
  <c r="W39" i="41" s="1"/>
  <c r="P39" i="41"/>
  <c r="Q39" i="41" s="1"/>
  <c r="O39" i="41"/>
  <c r="R39" i="41"/>
  <c r="K39" i="41"/>
  <c r="L39" i="41"/>
  <c r="J39" i="41"/>
  <c r="M39" i="41" s="1"/>
  <c r="F39" i="41"/>
  <c r="G39" i="41" s="1"/>
  <c r="E39" i="41"/>
  <c r="H39" i="41" s="1"/>
  <c r="DV38" i="41"/>
  <c r="DW38" i="41" s="1"/>
  <c r="DU38" i="41"/>
  <c r="DX38" i="41" s="1"/>
  <c r="DQ38" i="41"/>
  <c r="DR38" i="41" s="1"/>
  <c r="DP38" i="41"/>
  <c r="DS38" i="41"/>
  <c r="DL38" i="41"/>
  <c r="DM38" i="41"/>
  <c r="DK38" i="41"/>
  <c r="DN38" i="41"/>
  <c r="DG38" i="41"/>
  <c r="DH38" i="41" s="1"/>
  <c r="DF38" i="41"/>
  <c r="DI38" i="41" s="1"/>
  <c r="DB38" i="41"/>
  <c r="DC38" i="41"/>
  <c r="DA38" i="41"/>
  <c r="DD38" i="41" s="1"/>
  <c r="CW38" i="41"/>
  <c r="CX38" i="41" s="1"/>
  <c r="CV38" i="41"/>
  <c r="CY38" i="41" s="1"/>
  <c r="CR38" i="41"/>
  <c r="CS38" i="41"/>
  <c r="CQ38" i="41"/>
  <c r="CT38" i="41"/>
  <c r="CM38" i="41"/>
  <c r="CN38" i="41" s="1"/>
  <c r="CL38" i="41"/>
  <c r="CO38" i="41" s="1"/>
  <c r="CH38" i="41"/>
  <c r="CI38" i="41"/>
  <c r="CG38" i="41"/>
  <c r="CJ38" i="41" s="1"/>
  <c r="CC38" i="41"/>
  <c r="CD38" i="41" s="1"/>
  <c r="CB38" i="41"/>
  <c r="CE38" i="41" s="1"/>
  <c r="BX38" i="41"/>
  <c r="BY38" i="41"/>
  <c r="BW38" i="41"/>
  <c r="BZ38" i="41"/>
  <c r="BS38" i="41"/>
  <c r="BT38" i="41"/>
  <c r="BR38" i="41"/>
  <c r="BU38" i="41" s="1"/>
  <c r="BN38" i="41"/>
  <c r="BO38" i="41" s="1"/>
  <c r="BM38" i="41"/>
  <c r="BP38" i="41"/>
  <c r="BI38" i="41"/>
  <c r="BJ38" i="41"/>
  <c r="BH38" i="41"/>
  <c r="BK38" i="41"/>
  <c r="BD38" i="41"/>
  <c r="BE38" i="41" s="1"/>
  <c r="BC38" i="41"/>
  <c r="BF38" i="41" s="1"/>
  <c r="AY38" i="41"/>
  <c r="AZ38" i="41" s="1"/>
  <c r="AX38" i="41"/>
  <c r="BA38" i="41" s="1"/>
  <c r="AT38" i="41"/>
  <c r="AU38" i="41" s="1"/>
  <c r="AS38" i="41"/>
  <c r="AV38" i="41" s="1"/>
  <c r="AO38" i="41"/>
  <c r="AP38" i="41" s="1"/>
  <c r="AN38" i="41"/>
  <c r="AQ38" i="41" s="1"/>
  <c r="AJ38" i="41"/>
  <c r="AK38" i="41" s="1"/>
  <c r="AI38" i="41"/>
  <c r="AL38" i="41"/>
  <c r="AE38" i="41"/>
  <c r="AF38" i="41" s="1"/>
  <c r="AD38" i="41"/>
  <c r="AG38" i="41" s="1"/>
  <c r="Z38" i="41"/>
  <c r="AA38" i="41"/>
  <c r="Y38" i="41"/>
  <c r="AB38" i="41" s="1"/>
  <c r="U38" i="41"/>
  <c r="V38" i="41" s="1"/>
  <c r="T38" i="41"/>
  <c r="W38" i="41" s="1"/>
  <c r="P38" i="41"/>
  <c r="Q38" i="41" s="1"/>
  <c r="O38" i="41"/>
  <c r="R38" i="41" s="1"/>
  <c r="K38" i="41"/>
  <c r="L38" i="41" s="1"/>
  <c r="J38" i="41"/>
  <c r="M38" i="41" s="1"/>
  <c r="F38" i="41"/>
  <c r="G38" i="41" s="1"/>
  <c r="E38" i="41"/>
  <c r="H38" i="41" s="1"/>
  <c r="EA37" i="41"/>
  <c r="DZ37" i="41"/>
  <c r="DY37" i="41"/>
  <c r="DV37" i="41"/>
  <c r="DU37" i="41"/>
  <c r="DQ37" i="41"/>
  <c r="DP37" i="41"/>
  <c r="DL37" i="41"/>
  <c r="DK37" i="41"/>
  <c r="DG37" i="41"/>
  <c r="DF37" i="41"/>
  <c r="DB37" i="41"/>
  <c r="DA37" i="41"/>
  <c r="CW37" i="41"/>
  <c r="CV37" i="41"/>
  <c r="CR37" i="41"/>
  <c r="CQ37" i="41"/>
  <c r="CM37" i="41"/>
  <c r="CL37" i="41"/>
  <c r="CH37" i="41"/>
  <c r="CG37" i="41"/>
  <c r="CC37" i="41"/>
  <c r="CB37" i="41"/>
  <c r="BX37" i="41"/>
  <c r="BW37" i="41"/>
  <c r="BS37" i="41"/>
  <c r="BR37" i="41"/>
  <c r="BN37" i="41"/>
  <c r="BM37" i="41"/>
  <c r="BI37" i="41"/>
  <c r="BH37" i="41"/>
  <c r="BD37" i="41"/>
  <c r="BC37" i="41"/>
  <c r="AY37" i="41"/>
  <c r="AX37" i="41"/>
  <c r="AT37" i="41"/>
  <c r="AS37" i="41"/>
  <c r="AO37" i="41"/>
  <c r="AN37" i="41"/>
  <c r="AJ37" i="41"/>
  <c r="AI37" i="41"/>
  <c r="AE37" i="41"/>
  <c r="AD37" i="41"/>
  <c r="Z37" i="41"/>
  <c r="AB37" i="41" s="1"/>
  <c r="Y37" i="41"/>
  <c r="U37" i="41"/>
  <c r="T37" i="41"/>
  <c r="P37" i="41"/>
  <c r="O37" i="41"/>
  <c r="K37" i="41"/>
  <c r="J37" i="41"/>
  <c r="F37" i="41"/>
  <c r="E37" i="41"/>
  <c r="B37" i="41"/>
  <c r="EA36" i="41"/>
  <c r="DZ36" i="41"/>
  <c r="DY36" i="41"/>
  <c r="DV36" i="41"/>
  <c r="DU36" i="41"/>
  <c r="DQ36" i="41"/>
  <c r="DP36" i="41"/>
  <c r="DL36" i="41"/>
  <c r="DN36" i="41" s="1"/>
  <c r="DK36" i="41"/>
  <c r="DG36" i="41"/>
  <c r="DF36" i="41"/>
  <c r="DB36" i="41"/>
  <c r="DA36" i="41"/>
  <c r="CW36" i="41"/>
  <c r="CV36" i="41"/>
  <c r="CR36" i="41"/>
  <c r="CQ36" i="41"/>
  <c r="CM36" i="41"/>
  <c r="CL36" i="41"/>
  <c r="CH36" i="41"/>
  <c r="CG36" i="41"/>
  <c r="CC36" i="41"/>
  <c r="CE36" i="41" s="1"/>
  <c r="CB36" i="41"/>
  <c r="BX36" i="41"/>
  <c r="BZ36" i="41" s="1"/>
  <c r="BW36" i="41"/>
  <c r="BS36" i="41"/>
  <c r="BR36" i="41"/>
  <c r="BN36" i="41"/>
  <c r="BM36" i="41"/>
  <c r="BI36" i="41"/>
  <c r="BH36" i="41"/>
  <c r="BD36" i="41"/>
  <c r="BC36" i="41"/>
  <c r="AY36" i="41"/>
  <c r="AX36" i="41"/>
  <c r="AT36" i="41"/>
  <c r="AS36" i="41"/>
  <c r="AO36" i="41"/>
  <c r="AN36" i="41"/>
  <c r="AJ36" i="41"/>
  <c r="AI36" i="41"/>
  <c r="AE36" i="41"/>
  <c r="AD36" i="41"/>
  <c r="Z36" i="41"/>
  <c r="Y36" i="41"/>
  <c r="U36" i="41"/>
  <c r="T36" i="41"/>
  <c r="P36" i="41"/>
  <c r="O36" i="41"/>
  <c r="K36" i="41"/>
  <c r="J36" i="41"/>
  <c r="F36" i="41"/>
  <c r="E36" i="41"/>
  <c r="B36" i="41"/>
  <c r="EA35" i="41"/>
  <c r="DZ35" i="41"/>
  <c r="DY35" i="41"/>
  <c r="DV35" i="41"/>
  <c r="DU35" i="41"/>
  <c r="DQ35" i="41"/>
  <c r="DP35" i="41"/>
  <c r="DL35" i="41"/>
  <c r="DK35" i="41"/>
  <c r="DG35" i="41"/>
  <c r="DF35" i="41"/>
  <c r="DB35" i="41"/>
  <c r="DA35" i="41"/>
  <c r="CW35" i="41"/>
  <c r="CV35" i="41"/>
  <c r="CR35" i="41"/>
  <c r="CQ35" i="41"/>
  <c r="CM35" i="41"/>
  <c r="CL35" i="41"/>
  <c r="CH35" i="41"/>
  <c r="CG35" i="41"/>
  <c r="CC35" i="41"/>
  <c r="CB35" i="41"/>
  <c r="BX35" i="41"/>
  <c r="BW35" i="41"/>
  <c r="BS35" i="41"/>
  <c r="BR35" i="41"/>
  <c r="BN35" i="41"/>
  <c r="BM35" i="41"/>
  <c r="BI35" i="41"/>
  <c r="BH35" i="41"/>
  <c r="BD35" i="41"/>
  <c r="BC35" i="41"/>
  <c r="AY35" i="41"/>
  <c r="AX35" i="41"/>
  <c r="AT35" i="41"/>
  <c r="AS35" i="41"/>
  <c r="AO35" i="41"/>
  <c r="AN35" i="41"/>
  <c r="AJ35" i="41"/>
  <c r="AI35" i="41"/>
  <c r="AE35" i="41"/>
  <c r="AD35" i="41"/>
  <c r="Z35" i="41"/>
  <c r="Y35" i="41"/>
  <c r="U35" i="41"/>
  <c r="T35" i="41"/>
  <c r="P35" i="41"/>
  <c r="O35" i="41"/>
  <c r="K35" i="41"/>
  <c r="J35" i="41"/>
  <c r="F35" i="41"/>
  <c r="E35" i="41"/>
  <c r="B35" i="41"/>
  <c r="DV32" i="41"/>
  <c r="DW32" i="41" s="1"/>
  <c r="DU32" i="41"/>
  <c r="DX32" i="41" s="1"/>
  <c r="DQ32" i="41"/>
  <c r="DR32" i="41" s="1"/>
  <c r="DP32" i="41"/>
  <c r="DS32" i="41" s="1"/>
  <c r="DL32" i="41"/>
  <c r="DM32" i="41" s="1"/>
  <c r="DK32" i="41"/>
  <c r="DN32" i="41" s="1"/>
  <c r="DG32" i="41"/>
  <c r="DH32" i="41" s="1"/>
  <c r="DF32" i="41"/>
  <c r="DI32" i="41" s="1"/>
  <c r="DB32" i="41"/>
  <c r="DC32" i="41" s="1"/>
  <c r="DA32" i="41"/>
  <c r="DD32" i="41" s="1"/>
  <c r="CW32" i="41"/>
  <c r="CX32" i="41" s="1"/>
  <c r="CV32" i="41"/>
  <c r="CY32" i="41" s="1"/>
  <c r="CR32" i="41"/>
  <c r="CS32" i="41" s="1"/>
  <c r="CQ32" i="41"/>
  <c r="CT32" i="41" s="1"/>
  <c r="CM32" i="41"/>
  <c r="CN32" i="41" s="1"/>
  <c r="CL32" i="41"/>
  <c r="CO32" i="41" s="1"/>
  <c r="CH32" i="41"/>
  <c r="CI32" i="41" s="1"/>
  <c r="CG32" i="41"/>
  <c r="CJ32" i="41" s="1"/>
  <c r="CC32" i="41"/>
  <c r="CD32" i="41" s="1"/>
  <c r="CB32" i="41"/>
  <c r="CE32" i="41"/>
  <c r="BX32" i="41"/>
  <c r="BY32" i="41"/>
  <c r="BW32" i="41"/>
  <c r="BZ32" i="41"/>
  <c r="BS32" i="41"/>
  <c r="BT32" i="41"/>
  <c r="BR32" i="41"/>
  <c r="BU32" i="41"/>
  <c r="BN32" i="41"/>
  <c r="BO32" i="41" s="1"/>
  <c r="BM32" i="41"/>
  <c r="BP32" i="41" s="1"/>
  <c r="BI32" i="41"/>
  <c r="BJ32" i="41" s="1"/>
  <c r="BH32" i="41"/>
  <c r="BK32" i="41"/>
  <c r="BD32" i="41"/>
  <c r="BE32" i="41"/>
  <c r="BC32" i="41"/>
  <c r="BF32" i="41"/>
  <c r="AY32" i="41"/>
  <c r="AZ32" i="41"/>
  <c r="AX32" i="41"/>
  <c r="BA32" i="41"/>
  <c r="AT32" i="41"/>
  <c r="AU32" i="41"/>
  <c r="AS32" i="41"/>
  <c r="AV32" i="41" s="1"/>
  <c r="AO32" i="41"/>
  <c r="AP32" i="41" s="1"/>
  <c r="AN32" i="41"/>
  <c r="AQ32" i="41"/>
  <c r="AJ32" i="41"/>
  <c r="AK32" i="41"/>
  <c r="AI32" i="41"/>
  <c r="AL32" i="41" s="1"/>
  <c r="AE32" i="41"/>
  <c r="AF32" i="41" s="1"/>
  <c r="AD32" i="41"/>
  <c r="AG32" i="41" s="1"/>
  <c r="Z32" i="41"/>
  <c r="AA32" i="41" s="1"/>
  <c r="Y32" i="41"/>
  <c r="AB32" i="41" s="1"/>
  <c r="U32" i="41"/>
  <c r="V32" i="41" s="1"/>
  <c r="T32" i="41"/>
  <c r="W32" i="41" s="1"/>
  <c r="P32" i="41"/>
  <c r="Q32" i="41" s="1"/>
  <c r="O32" i="41"/>
  <c r="R32" i="41" s="1"/>
  <c r="K32" i="41"/>
  <c r="L32" i="41" s="1"/>
  <c r="J32" i="41"/>
  <c r="M32" i="41"/>
  <c r="F32" i="41"/>
  <c r="G32" i="41"/>
  <c r="E32" i="41"/>
  <c r="H32" i="41"/>
  <c r="C32" i="41"/>
  <c r="DV31" i="41"/>
  <c r="DW31" i="41" s="1"/>
  <c r="DU31" i="41"/>
  <c r="DX31" i="41" s="1"/>
  <c r="DQ31" i="41"/>
  <c r="DR31" i="41"/>
  <c r="DP31" i="41"/>
  <c r="DS31" i="41"/>
  <c r="DL31" i="41"/>
  <c r="DM31" i="41" s="1"/>
  <c r="DK31" i="41"/>
  <c r="DN31" i="41" s="1"/>
  <c r="DG31" i="41"/>
  <c r="DH31" i="41" s="1"/>
  <c r="DF31" i="41"/>
  <c r="DI31" i="41"/>
  <c r="DB31" i="41"/>
  <c r="DC31" i="41" s="1"/>
  <c r="DA31" i="41"/>
  <c r="DD31" i="41" s="1"/>
  <c r="CW31" i="41"/>
  <c r="CX31" i="41"/>
  <c r="CV31" i="41"/>
  <c r="CY31" i="41"/>
  <c r="CR31" i="41"/>
  <c r="CS31" i="41"/>
  <c r="CQ31" i="41"/>
  <c r="CT31" i="41" s="1"/>
  <c r="CM31" i="41"/>
  <c r="CN31" i="41" s="1"/>
  <c r="CL31" i="41"/>
  <c r="CO31" i="41" s="1"/>
  <c r="CH31" i="41"/>
  <c r="CI31" i="41" s="1"/>
  <c r="CG31" i="41"/>
  <c r="CJ31" i="41" s="1"/>
  <c r="CC31" i="41"/>
  <c r="CD31" i="41"/>
  <c r="CB31" i="41"/>
  <c r="CE31" i="41" s="1"/>
  <c r="BX31" i="41"/>
  <c r="BY31" i="41" s="1"/>
  <c r="BW31" i="41"/>
  <c r="BZ31" i="41" s="1"/>
  <c r="BS31" i="41"/>
  <c r="BT31" i="41" s="1"/>
  <c r="BR31" i="41"/>
  <c r="BU31" i="41" s="1"/>
  <c r="BN31" i="41"/>
  <c r="BO31" i="41" s="1"/>
  <c r="BM31" i="41"/>
  <c r="BP31" i="41" s="1"/>
  <c r="BI31" i="41"/>
  <c r="BJ31" i="41" s="1"/>
  <c r="BH31" i="41"/>
  <c r="BK31" i="41" s="1"/>
  <c r="BD31" i="41"/>
  <c r="BE31" i="41" s="1"/>
  <c r="BC31" i="41"/>
  <c r="AY31" i="41"/>
  <c r="AZ31" i="41"/>
  <c r="AX31" i="41"/>
  <c r="AT31" i="41"/>
  <c r="AU31" i="41" s="1"/>
  <c r="AS31" i="41"/>
  <c r="AV31" i="41" s="1"/>
  <c r="AO31" i="41"/>
  <c r="AP31" i="41" s="1"/>
  <c r="AN31" i="41"/>
  <c r="AJ31" i="41"/>
  <c r="AK31" i="41"/>
  <c r="AI31" i="41"/>
  <c r="AL31" i="41" s="1"/>
  <c r="AE31" i="41"/>
  <c r="AF31" i="41" s="1"/>
  <c r="AD31" i="41"/>
  <c r="Z31" i="41"/>
  <c r="AA31" i="41" s="1"/>
  <c r="Y31" i="41"/>
  <c r="AB31" i="41"/>
  <c r="U31" i="41"/>
  <c r="V31" i="41"/>
  <c r="T31" i="41"/>
  <c r="P31" i="41"/>
  <c r="Q31" i="41" s="1"/>
  <c r="O31" i="41"/>
  <c r="R31" i="41" s="1"/>
  <c r="K31" i="41"/>
  <c r="J31" i="41"/>
  <c r="M31" i="41" s="1"/>
  <c r="F31" i="41"/>
  <c r="G31" i="41" s="1"/>
  <c r="E31" i="41"/>
  <c r="C31" i="41"/>
  <c r="EA30" i="41"/>
  <c r="DZ30" i="41"/>
  <c r="DY30" i="41"/>
  <c r="DV30" i="41"/>
  <c r="DU30" i="41"/>
  <c r="DQ30" i="41"/>
  <c r="DP30" i="41"/>
  <c r="DL30" i="41"/>
  <c r="DK30" i="41"/>
  <c r="DG30" i="41"/>
  <c r="DF30" i="41"/>
  <c r="DB30" i="41"/>
  <c r="DA30" i="41"/>
  <c r="CW30" i="41"/>
  <c r="CV30" i="41"/>
  <c r="CR30" i="41"/>
  <c r="CQ30" i="41"/>
  <c r="CM30" i="41"/>
  <c r="CL30" i="41"/>
  <c r="CH30" i="41"/>
  <c r="CG30" i="41"/>
  <c r="CC30" i="41"/>
  <c r="CB30" i="41"/>
  <c r="BX30" i="41"/>
  <c r="BW30" i="41"/>
  <c r="BS30" i="41"/>
  <c r="BR30" i="41"/>
  <c r="BN30" i="41"/>
  <c r="BM30" i="41"/>
  <c r="BI30" i="41"/>
  <c r="BH30" i="41"/>
  <c r="BD30" i="41"/>
  <c r="BC30" i="41"/>
  <c r="AY30" i="41"/>
  <c r="AX30" i="41"/>
  <c r="AT30" i="41"/>
  <c r="AS30" i="41"/>
  <c r="AO30" i="41"/>
  <c r="AN30" i="41"/>
  <c r="AJ30" i="41"/>
  <c r="AI30" i="41"/>
  <c r="AE30" i="41"/>
  <c r="AD30" i="41"/>
  <c r="Z30" i="41"/>
  <c r="Y30" i="41"/>
  <c r="U30" i="41"/>
  <c r="T30" i="41"/>
  <c r="P30" i="41"/>
  <c r="O30" i="41"/>
  <c r="K30" i="41"/>
  <c r="J30" i="41"/>
  <c r="F30" i="41"/>
  <c r="E30" i="41"/>
  <c r="B30" i="41"/>
  <c r="EA29" i="41"/>
  <c r="DZ29" i="41"/>
  <c r="DY29" i="41"/>
  <c r="DV29" i="41"/>
  <c r="DU29" i="41"/>
  <c r="DQ29" i="41"/>
  <c r="DP29" i="41"/>
  <c r="DL29" i="41"/>
  <c r="DK29" i="41"/>
  <c r="DG29" i="41"/>
  <c r="DF29" i="41"/>
  <c r="DB29" i="41"/>
  <c r="DA29" i="41"/>
  <c r="CW29" i="41"/>
  <c r="CV29" i="41"/>
  <c r="CR29" i="41"/>
  <c r="CQ29" i="41"/>
  <c r="CM29" i="41"/>
  <c r="CL29" i="41"/>
  <c r="CH29" i="41"/>
  <c r="CG29" i="41"/>
  <c r="CC29" i="41"/>
  <c r="CB29" i="41"/>
  <c r="BX29" i="41"/>
  <c r="BW29" i="41"/>
  <c r="BS29" i="41"/>
  <c r="BR29" i="41"/>
  <c r="BN29" i="41"/>
  <c r="BM29" i="41"/>
  <c r="BI29" i="41"/>
  <c r="BH29" i="41"/>
  <c r="BD29" i="41"/>
  <c r="BC29" i="41"/>
  <c r="AY29" i="41"/>
  <c r="AX29" i="41"/>
  <c r="AT29" i="41"/>
  <c r="AS29" i="41"/>
  <c r="AO29" i="41"/>
  <c r="AN29" i="41"/>
  <c r="AJ29" i="41"/>
  <c r="AI29" i="41"/>
  <c r="AE29" i="41"/>
  <c r="AD29" i="41"/>
  <c r="Z29" i="41"/>
  <c r="Y29" i="41"/>
  <c r="U29" i="41"/>
  <c r="T29" i="41"/>
  <c r="P29" i="41"/>
  <c r="O29" i="41"/>
  <c r="K29" i="41"/>
  <c r="J29" i="41"/>
  <c r="F29" i="41"/>
  <c r="E29" i="41"/>
  <c r="C29" i="41"/>
  <c r="EA28" i="41"/>
  <c r="DZ28" i="41"/>
  <c r="DY28" i="41"/>
  <c r="DV28" i="41"/>
  <c r="DU28" i="41"/>
  <c r="DQ28" i="41"/>
  <c r="DP28" i="41"/>
  <c r="DL28" i="41"/>
  <c r="DK28" i="41"/>
  <c r="DG28" i="41"/>
  <c r="DF28" i="41"/>
  <c r="DB28" i="41"/>
  <c r="DA28" i="41"/>
  <c r="CW28" i="41"/>
  <c r="CV28" i="41"/>
  <c r="CR28" i="41"/>
  <c r="CQ28" i="41"/>
  <c r="CM28" i="41"/>
  <c r="CL28" i="41"/>
  <c r="CH28" i="41"/>
  <c r="CG28" i="41"/>
  <c r="CC28" i="41"/>
  <c r="CB28" i="41"/>
  <c r="BX28" i="41"/>
  <c r="BW28" i="41"/>
  <c r="BS28" i="41"/>
  <c r="BR28" i="41"/>
  <c r="BN28" i="41"/>
  <c r="BM28" i="41"/>
  <c r="BI28" i="41"/>
  <c r="BH28" i="41"/>
  <c r="BD28" i="41"/>
  <c r="BC28" i="41"/>
  <c r="AY28" i="41"/>
  <c r="AX28" i="41"/>
  <c r="AT28" i="41"/>
  <c r="AS28" i="41"/>
  <c r="AO28" i="41"/>
  <c r="AN28" i="41"/>
  <c r="AJ28" i="41"/>
  <c r="AI28" i="41"/>
  <c r="AE28" i="41"/>
  <c r="AD28" i="41"/>
  <c r="Z28" i="41"/>
  <c r="Y28" i="41"/>
  <c r="U28" i="41"/>
  <c r="T28" i="41"/>
  <c r="P28" i="41"/>
  <c r="O28" i="41"/>
  <c r="K28" i="41"/>
  <c r="J28" i="41"/>
  <c r="F28" i="41"/>
  <c r="E28" i="41"/>
  <c r="C28" i="41"/>
  <c r="EA27" i="41"/>
  <c r="DZ27" i="41"/>
  <c r="DY27" i="41"/>
  <c r="DV27" i="41"/>
  <c r="DU27" i="41"/>
  <c r="DQ27" i="41"/>
  <c r="DP27" i="41"/>
  <c r="DL27" i="41"/>
  <c r="DK27" i="41"/>
  <c r="DG27" i="41"/>
  <c r="DF27" i="41"/>
  <c r="DB27" i="41"/>
  <c r="DA27" i="41"/>
  <c r="CW27" i="41"/>
  <c r="CV27" i="41"/>
  <c r="CR27" i="41"/>
  <c r="CQ27" i="41"/>
  <c r="CM27" i="41"/>
  <c r="CL27" i="41"/>
  <c r="CH27" i="41"/>
  <c r="CG27" i="41"/>
  <c r="CC27" i="41"/>
  <c r="CB27" i="41"/>
  <c r="BX27" i="41"/>
  <c r="BW27" i="41"/>
  <c r="BS27" i="41"/>
  <c r="BR27" i="41"/>
  <c r="BN27" i="41"/>
  <c r="BM27" i="41"/>
  <c r="BI27" i="41"/>
  <c r="BH27" i="41"/>
  <c r="BD27" i="41"/>
  <c r="BC27" i="41"/>
  <c r="AY27" i="41"/>
  <c r="AX27" i="41"/>
  <c r="AT27" i="41"/>
  <c r="AS27" i="41"/>
  <c r="AO27" i="41"/>
  <c r="AN27" i="41"/>
  <c r="AJ27" i="41"/>
  <c r="AI27" i="41"/>
  <c r="AE27" i="41"/>
  <c r="AD27" i="41"/>
  <c r="Z27" i="41"/>
  <c r="Y27" i="41"/>
  <c r="U27" i="41"/>
  <c r="T27" i="41"/>
  <c r="P27" i="41"/>
  <c r="O27" i="41"/>
  <c r="K27" i="41"/>
  <c r="J27" i="41"/>
  <c r="F27" i="41"/>
  <c r="E27" i="41"/>
  <c r="C27" i="41"/>
  <c r="EA26" i="41"/>
  <c r="DZ26" i="41"/>
  <c r="DY26" i="41"/>
  <c r="DV26" i="41"/>
  <c r="DU26" i="41"/>
  <c r="DQ26" i="41"/>
  <c r="DP26" i="41"/>
  <c r="DL26" i="41"/>
  <c r="DK26" i="41"/>
  <c r="DG26" i="41"/>
  <c r="DF26" i="41"/>
  <c r="DB26" i="41"/>
  <c r="DA26" i="41"/>
  <c r="CW26" i="41"/>
  <c r="CV26" i="41"/>
  <c r="CR26" i="41"/>
  <c r="CQ26" i="41"/>
  <c r="CM26" i="41"/>
  <c r="CL26" i="41"/>
  <c r="CH26" i="41"/>
  <c r="CG26" i="41"/>
  <c r="CC26" i="41"/>
  <c r="CB26" i="41"/>
  <c r="BX26" i="41"/>
  <c r="BW26" i="41"/>
  <c r="BS26" i="41"/>
  <c r="BR26" i="41"/>
  <c r="BN26" i="41"/>
  <c r="BM26" i="41"/>
  <c r="BI26" i="41"/>
  <c r="BH26" i="41"/>
  <c r="BD26" i="41"/>
  <c r="BC26" i="41"/>
  <c r="AY26" i="41"/>
  <c r="AX26" i="41"/>
  <c r="AT26" i="41"/>
  <c r="AS26" i="41"/>
  <c r="AO26" i="41"/>
  <c r="AN26" i="41"/>
  <c r="AJ26" i="41"/>
  <c r="AI26" i="41"/>
  <c r="AE26" i="41"/>
  <c r="AD26" i="41"/>
  <c r="Z26" i="41"/>
  <c r="Y26" i="41"/>
  <c r="U26" i="41"/>
  <c r="T26" i="41"/>
  <c r="P26" i="41"/>
  <c r="O26" i="41"/>
  <c r="K26" i="41"/>
  <c r="J26" i="41"/>
  <c r="F26" i="41"/>
  <c r="E26" i="41"/>
  <c r="C26" i="41"/>
  <c r="EA25" i="41"/>
  <c r="DZ25" i="41"/>
  <c r="DY25" i="41"/>
  <c r="DV25" i="41"/>
  <c r="DU25" i="41"/>
  <c r="DQ25" i="41"/>
  <c r="DP25" i="41"/>
  <c r="DL25" i="41"/>
  <c r="DK25" i="41"/>
  <c r="DG25" i="41"/>
  <c r="DF25" i="41"/>
  <c r="DB25" i="41"/>
  <c r="DA25" i="41"/>
  <c r="CW25" i="41"/>
  <c r="CV25" i="41"/>
  <c r="CR25" i="41"/>
  <c r="CQ25" i="41"/>
  <c r="CM25" i="41"/>
  <c r="CL25" i="41"/>
  <c r="CH25" i="41"/>
  <c r="CG25" i="41"/>
  <c r="CC25" i="41"/>
  <c r="CB25" i="41"/>
  <c r="BX25" i="41"/>
  <c r="BW25" i="41"/>
  <c r="BS25" i="41"/>
  <c r="BR25" i="41"/>
  <c r="BN25" i="41"/>
  <c r="BM25" i="41"/>
  <c r="BI25" i="41"/>
  <c r="BH25" i="41"/>
  <c r="BD25" i="41"/>
  <c r="BC25" i="41"/>
  <c r="AY25" i="41"/>
  <c r="AX25" i="41"/>
  <c r="AT25" i="41"/>
  <c r="AS25" i="41"/>
  <c r="AO25" i="41"/>
  <c r="AN25" i="41"/>
  <c r="AJ25" i="41"/>
  <c r="AI25" i="41"/>
  <c r="AE25" i="41"/>
  <c r="AD25" i="41"/>
  <c r="Z25" i="41"/>
  <c r="Y25" i="41"/>
  <c r="U25" i="41"/>
  <c r="T25" i="41"/>
  <c r="P25" i="41"/>
  <c r="O25" i="41"/>
  <c r="K25" i="41"/>
  <c r="J25" i="41"/>
  <c r="F25" i="41"/>
  <c r="E25" i="41"/>
  <c r="C25" i="41"/>
  <c r="EA24" i="41"/>
  <c r="DZ24" i="41"/>
  <c r="DY24" i="41"/>
  <c r="DV24" i="41"/>
  <c r="DU24" i="41"/>
  <c r="DQ24" i="41"/>
  <c r="DP24" i="41"/>
  <c r="DL24" i="41"/>
  <c r="DK24" i="41"/>
  <c r="DG24" i="41"/>
  <c r="DF24" i="41"/>
  <c r="DB24" i="41"/>
  <c r="DA24" i="41"/>
  <c r="CW24" i="41"/>
  <c r="CV24" i="41"/>
  <c r="CR24" i="41"/>
  <c r="CQ24" i="41"/>
  <c r="CM24" i="41"/>
  <c r="CL24" i="41"/>
  <c r="CH24" i="41"/>
  <c r="CG24" i="41"/>
  <c r="CC24" i="41"/>
  <c r="CB24" i="41"/>
  <c r="BX24" i="41"/>
  <c r="BW24" i="41"/>
  <c r="BS24" i="41"/>
  <c r="BR24" i="41"/>
  <c r="BN24" i="41"/>
  <c r="BM24" i="41"/>
  <c r="BI24" i="41"/>
  <c r="BH24" i="41"/>
  <c r="BD24" i="41"/>
  <c r="BC24" i="41"/>
  <c r="AY24" i="41"/>
  <c r="AX24" i="41"/>
  <c r="AT24" i="41"/>
  <c r="AS24" i="41"/>
  <c r="AO24" i="41"/>
  <c r="AN24" i="41"/>
  <c r="AJ24" i="41"/>
  <c r="AI24" i="41"/>
  <c r="AE24" i="41"/>
  <c r="AD24" i="41"/>
  <c r="Z24" i="41"/>
  <c r="Y24" i="41"/>
  <c r="U24" i="41"/>
  <c r="T24" i="41"/>
  <c r="P24" i="41"/>
  <c r="O24" i="41"/>
  <c r="K24" i="41"/>
  <c r="J24" i="41"/>
  <c r="F24" i="41"/>
  <c r="E24" i="41"/>
  <c r="B24" i="41"/>
  <c r="EA23" i="41"/>
  <c r="DZ23" i="41"/>
  <c r="DY23" i="41"/>
  <c r="DV23" i="41"/>
  <c r="DU23" i="41"/>
  <c r="DQ23" i="41"/>
  <c r="DP23" i="41"/>
  <c r="DL23" i="41"/>
  <c r="DK23" i="41"/>
  <c r="DG23" i="41"/>
  <c r="DF23" i="41"/>
  <c r="DB23" i="41"/>
  <c r="DA23" i="41"/>
  <c r="CW23" i="41"/>
  <c r="CV23" i="41"/>
  <c r="CR23" i="41"/>
  <c r="CQ23" i="41"/>
  <c r="CM23" i="41"/>
  <c r="CL23" i="41"/>
  <c r="CH23" i="41"/>
  <c r="CG23" i="41"/>
  <c r="CC23" i="41"/>
  <c r="CB23" i="41"/>
  <c r="BX23" i="41"/>
  <c r="BW23" i="41"/>
  <c r="BS23" i="41"/>
  <c r="BR23" i="41"/>
  <c r="BN23" i="41"/>
  <c r="BM23" i="41"/>
  <c r="BI23" i="41"/>
  <c r="BH23" i="41"/>
  <c r="BD23" i="41"/>
  <c r="BC23" i="41"/>
  <c r="AY23" i="41"/>
  <c r="AX23" i="41"/>
  <c r="AT23" i="41"/>
  <c r="AS23" i="41"/>
  <c r="AO23" i="41"/>
  <c r="AN23" i="41"/>
  <c r="AJ23" i="41"/>
  <c r="AI23" i="41"/>
  <c r="AE23" i="41"/>
  <c r="AD23" i="41"/>
  <c r="Z23" i="41"/>
  <c r="Y23" i="41"/>
  <c r="U23" i="41"/>
  <c r="T23" i="41"/>
  <c r="P23" i="41"/>
  <c r="O23" i="41"/>
  <c r="K23" i="41"/>
  <c r="J23" i="41"/>
  <c r="F23" i="41"/>
  <c r="E23" i="41"/>
  <c r="B23" i="41"/>
  <c r="DV21" i="41"/>
  <c r="DW21" i="41" s="1"/>
  <c r="DU21" i="41"/>
  <c r="DX21" i="41" s="1"/>
  <c r="DQ21" i="41"/>
  <c r="DR21" i="41"/>
  <c r="DP21" i="41"/>
  <c r="DS21" i="41"/>
  <c r="DL21" i="41"/>
  <c r="DM21" i="41"/>
  <c r="DK21" i="41"/>
  <c r="DN21" i="41"/>
  <c r="DG21" i="41"/>
  <c r="DH21" i="41" s="1"/>
  <c r="DF21" i="41"/>
  <c r="DI21" i="41" s="1"/>
  <c r="DB21" i="41"/>
  <c r="DC21" i="41" s="1"/>
  <c r="DA21" i="41"/>
  <c r="DD21" i="41" s="1"/>
  <c r="CW21" i="41"/>
  <c r="CX21" i="41" s="1"/>
  <c r="CV21" i="41"/>
  <c r="CY21" i="41" s="1"/>
  <c r="CR21" i="41"/>
  <c r="CS21" i="41"/>
  <c r="CQ21" i="41"/>
  <c r="CT21" i="41"/>
  <c r="CM21" i="41"/>
  <c r="CN21" i="41" s="1"/>
  <c r="CL21" i="41"/>
  <c r="CO21" i="41" s="1"/>
  <c r="CH21" i="41"/>
  <c r="CI21" i="41" s="1"/>
  <c r="CG21" i="41"/>
  <c r="CJ21" i="41" s="1"/>
  <c r="CC21" i="41"/>
  <c r="CD21" i="41" s="1"/>
  <c r="CB21" i="41"/>
  <c r="CE21" i="41" s="1"/>
  <c r="BX21" i="41"/>
  <c r="BY21" i="41"/>
  <c r="BW21" i="41"/>
  <c r="BZ21" i="41"/>
  <c r="BS21" i="41"/>
  <c r="BT21" i="41" s="1"/>
  <c r="BR21" i="41"/>
  <c r="BU21" i="41" s="1"/>
  <c r="BN21" i="41"/>
  <c r="BO21" i="41" s="1"/>
  <c r="BM21" i="41"/>
  <c r="BP21" i="41" s="1"/>
  <c r="BI21" i="41"/>
  <c r="BJ21" i="41"/>
  <c r="BH21" i="41"/>
  <c r="BK21" i="41"/>
  <c r="BD21" i="41"/>
  <c r="BE21" i="41"/>
  <c r="BC21" i="41"/>
  <c r="BF21" i="41"/>
  <c r="AY21" i="41"/>
  <c r="AZ21" i="41" s="1"/>
  <c r="AX21" i="41"/>
  <c r="BA21" i="41" s="1"/>
  <c r="AT21" i="41"/>
  <c r="AU21" i="41" s="1"/>
  <c r="AS21" i="41"/>
  <c r="AO21" i="41"/>
  <c r="AP21" i="41" s="1"/>
  <c r="AN21" i="41"/>
  <c r="AQ21" i="41" s="1"/>
  <c r="AJ21" i="41"/>
  <c r="AK21" i="41"/>
  <c r="AI21" i="41"/>
  <c r="AL21" i="41"/>
  <c r="AE21" i="41"/>
  <c r="AF21" i="41"/>
  <c r="AD21" i="41"/>
  <c r="Z21" i="41"/>
  <c r="AA21" i="41" s="1"/>
  <c r="Y21" i="41"/>
  <c r="U21" i="41"/>
  <c r="V21" i="41"/>
  <c r="T21" i="41"/>
  <c r="W21" i="41" s="1"/>
  <c r="P21" i="41"/>
  <c r="Q21" i="41" s="1"/>
  <c r="O21" i="41"/>
  <c r="R21" i="41"/>
  <c r="K21" i="41"/>
  <c r="L21" i="41" s="1"/>
  <c r="J21" i="41"/>
  <c r="M21" i="41" s="1"/>
  <c r="F21" i="41"/>
  <c r="G21" i="41"/>
  <c r="E21" i="41"/>
  <c r="B21" i="41"/>
  <c r="EA20" i="41"/>
  <c r="DZ20" i="41"/>
  <c r="DY20" i="41"/>
  <c r="DV20" i="41"/>
  <c r="DU20" i="41"/>
  <c r="DQ20" i="41"/>
  <c r="DP20" i="41"/>
  <c r="DL20" i="41"/>
  <c r="DK20" i="41"/>
  <c r="DG20" i="41"/>
  <c r="DF20" i="41"/>
  <c r="DB20" i="41"/>
  <c r="DA20" i="41"/>
  <c r="CW20" i="41"/>
  <c r="CV20" i="41"/>
  <c r="CR20" i="41"/>
  <c r="CQ20" i="41"/>
  <c r="CM20" i="41"/>
  <c r="CL20" i="41"/>
  <c r="CH20" i="41"/>
  <c r="CG20" i="41"/>
  <c r="CC20" i="41"/>
  <c r="CB20" i="41"/>
  <c r="BX20" i="41"/>
  <c r="BW20" i="41"/>
  <c r="BS20" i="41"/>
  <c r="BR20" i="41"/>
  <c r="BN20" i="41"/>
  <c r="BM20" i="41"/>
  <c r="BI20" i="41"/>
  <c r="BH20" i="41"/>
  <c r="BD20" i="41"/>
  <c r="BC20" i="41"/>
  <c r="AY20" i="41"/>
  <c r="AX20" i="41"/>
  <c r="AT20" i="41"/>
  <c r="AS20" i="41"/>
  <c r="AO20" i="41"/>
  <c r="AN20" i="41"/>
  <c r="AJ20" i="41"/>
  <c r="AI20" i="41"/>
  <c r="AE20" i="41"/>
  <c r="AD20" i="41"/>
  <c r="Z20" i="41"/>
  <c r="Y20" i="41"/>
  <c r="U20" i="41"/>
  <c r="T20" i="41"/>
  <c r="P20" i="41"/>
  <c r="O20" i="41"/>
  <c r="K20" i="41"/>
  <c r="J20" i="41"/>
  <c r="F20" i="41"/>
  <c r="E20" i="41"/>
  <c r="B20" i="41"/>
  <c r="EA19" i="41"/>
  <c r="DZ19" i="41"/>
  <c r="DY19" i="41"/>
  <c r="DV19" i="41"/>
  <c r="DU19" i="41"/>
  <c r="DQ19" i="41"/>
  <c r="DP19" i="41"/>
  <c r="DL19" i="41"/>
  <c r="DK19" i="41"/>
  <c r="DG19" i="41"/>
  <c r="DF19" i="41"/>
  <c r="DB19" i="41"/>
  <c r="DA19" i="41"/>
  <c r="CW19" i="41"/>
  <c r="CV19" i="41"/>
  <c r="CR19" i="41"/>
  <c r="CQ19" i="41"/>
  <c r="CM19" i="41"/>
  <c r="CL19" i="41"/>
  <c r="CH19" i="41"/>
  <c r="CG19" i="41"/>
  <c r="CC19" i="41"/>
  <c r="CB19" i="41"/>
  <c r="BX19" i="41"/>
  <c r="BW19" i="41"/>
  <c r="BS19" i="41"/>
  <c r="BR19" i="41"/>
  <c r="BN19" i="41"/>
  <c r="BM19" i="41"/>
  <c r="BI19" i="41"/>
  <c r="BH19" i="41"/>
  <c r="BD19" i="41"/>
  <c r="BC19" i="41"/>
  <c r="AY19" i="41"/>
  <c r="AX19" i="41"/>
  <c r="AT19" i="41"/>
  <c r="AS19" i="41"/>
  <c r="AO19" i="41"/>
  <c r="AN19" i="41"/>
  <c r="AJ19" i="41"/>
  <c r="AI19" i="41"/>
  <c r="AE19" i="41"/>
  <c r="AD19" i="41"/>
  <c r="Z19" i="41"/>
  <c r="Y19" i="41"/>
  <c r="U19" i="41"/>
  <c r="T19" i="41"/>
  <c r="P19" i="41"/>
  <c r="O19" i="41"/>
  <c r="K19" i="41"/>
  <c r="J19" i="41"/>
  <c r="F19" i="41"/>
  <c r="E19" i="41"/>
  <c r="B19" i="41"/>
  <c r="EA18" i="41"/>
  <c r="DZ18" i="41"/>
  <c r="DY18" i="41"/>
  <c r="DV18" i="41"/>
  <c r="DU18" i="41"/>
  <c r="DQ18" i="41"/>
  <c r="DP18" i="41"/>
  <c r="DL18" i="41"/>
  <c r="DK18" i="41"/>
  <c r="DG18" i="41"/>
  <c r="DF18" i="41"/>
  <c r="DB18" i="41"/>
  <c r="DA18" i="41"/>
  <c r="CW18" i="41"/>
  <c r="CV18" i="41"/>
  <c r="CR18" i="41"/>
  <c r="CQ18" i="41"/>
  <c r="CM18" i="41"/>
  <c r="CL18" i="41"/>
  <c r="CH18" i="41"/>
  <c r="CG18" i="41"/>
  <c r="CC18" i="41"/>
  <c r="CB18" i="41"/>
  <c r="BX18" i="41"/>
  <c r="BW18" i="41"/>
  <c r="BS18" i="41"/>
  <c r="BR18" i="41"/>
  <c r="BN18" i="41"/>
  <c r="BM18" i="41"/>
  <c r="BI18" i="41"/>
  <c r="BH18" i="41"/>
  <c r="BD18" i="41"/>
  <c r="BC18" i="41"/>
  <c r="AY18" i="41"/>
  <c r="AX18" i="41"/>
  <c r="AT18" i="41"/>
  <c r="AS18" i="41"/>
  <c r="AO18" i="41"/>
  <c r="AN18" i="41"/>
  <c r="AJ18" i="41"/>
  <c r="AI18" i="41"/>
  <c r="AE18" i="41"/>
  <c r="AD18" i="41"/>
  <c r="Z18" i="41"/>
  <c r="Y18" i="41"/>
  <c r="U18" i="41"/>
  <c r="T18" i="41"/>
  <c r="P18" i="41"/>
  <c r="O18" i="41"/>
  <c r="K18" i="41"/>
  <c r="J18" i="41"/>
  <c r="F18" i="41"/>
  <c r="E18" i="41"/>
  <c r="B18" i="41"/>
  <c r="EA17" i="41"/>
  <c r="DZ17" i="41"/>
  <c r="DY17" i="41"/>
  <c r="DV17" i="41"/>
  <c r="DU17" i="41"/>
  <c r="DQ17" i="41"/>
  <c r="DP17" i="41"/>
  <c r="DL17" i="41"/>
  <c r="DK17" i="41"/>
  <c r="DG17" i="41"/>
  <c r="DF17" i="41"/>
  <c r="DB17" i="41"/>
  <c r="DA17" i="41"/>
  <c r="CW17" i="41"/>
  <c r="CV17" i="41"/>
  <c r="CR17" i="41"/>
  <c r="CQ17" i="41"/>
  <c r="CM17" i="41"/>
  <c r="CL17" i="41"/>
  <c r="CH17" i="41"/>
  <c r="CG17" i="41"/>
  <c r="CC17" i="41"/>
  <c r="CB17" i="41"/>
  <c r="BX17" i="41"/>
  <c r="BW17" i="41"/>
  <c r="BS17" i="41"/>
  <c r="BR17" i="41"/>
  <c r="BN17" i="41"/>
  <c r="BM17" i="41"/>
  <c r="BI17" i="41"/>
  <c r="BH17" i="41"/>
  <c r="BD17" i="41"/>
  <c r="BC17" i="41"/>
  <c r="AY17" i="41"/>
  <c r="AX17" i="41"/>
  <c r="AT17" i="41"/>
  <c r="AS17" i="41"/>
  <c r="AO17" i="41"/>
  <c r="AN17" i="41"/>
  <c r="AJ17" i="41"/>
  <c r="AI17" i="41"/>
  <c r="AE17" i="41"/>
  <c r="AD17" i="41"/>
  <c r="Z17" i="41"/>
  <c r="Y17" i="41"/>
  <c r="U17" i="41"/>
  <c r="T17" i="41"/>
  <c r="P17" i="41"/>
  <c r="O17" i="41"/>
  <c r="K17" i="41"/>
  <c r="J17" i="41"/>
  <c r="F17" i="41"/>
  <c r="E17" i="41"/>
  <c r="B17" i="41"/>
  <c r="EA16" i="41"/>
  <c r="DZ16" i="41"/>
  <c r="DY16" i="41"/>
  <c r="DV16" i="41"/>
  <c r="DU16" i="41"/>
  <c r="DQ16" i="41"/>
  <c r="DP16" i="41"/>
  <c r="DL16" i="41"/>
  <c r="DK16" i="41"/>
  <c r="DG16" i="41"/>
  <c r="DF16" i="41"/>
  <c r="DB16" i="41"/>
  <c r="DA16" i="41"/>
  <c r="CW16" i="41"/>
  <c r="CV16" i="41"/>
  <c r="CR16" i="41"/>
  <c r="CQ16" i="41"/>
  <c r="CM16" i="41"/>
  <c r="CL16" i="41"/>
  <c r="CH16" i="41"/>
  <c r="CG16" i="41"/>
  <c r="CC16" i="41"/>
  <c r="CB16" i="41"/>
  <c r="BX16" i="41"/>
  <c r="BW16" i="41"/>
  <c r="BS16" i="41"/>
  <c r="BR16" i="41"/>
  <c r="BN16" i="41"/>
  <c r="BM16" i="41"/>
  <c r="BI16" i="41"/>
  <c r="BH16" i="41"/>
  <c r="BD16" i="41"/>
  <c r="BC16" i="41"/>
  <c r="AY16" i="41"/>
  <c r="AX16" i="41"/>
  <c r="AT16" i="41"/>
  <c r="AS16" i="41"/>
  <c r="AO16" i="41"/>
  <c r="AN16" i="41"/>
  <c r="AJ16" i="41"/>
  <c r="AI16" i="41"/>
  <c r="AE16" i="41"/>
  <c r="AD16" i="41"/>
  <c r="Z16" i="41"/>
  <c r="Y16" i="41"/>
  <c r="U16" i="41"/>
  <c r="T16" i="41"/>
  <c r="P16" i="41"/>
  <c r="O16" i="41"/>
  <c r="K16" i="41"/>
  <c r="J16" i="41"/>
  <c r="F16" i="41"/>
  <c r="E16" i="41"/>
  <c r="B16" i="41"/>
  <c r="EA15" i="41"/>
  <c r="DZ15" i="41"/>
  <c r="DY15" i="41"/>
  <c r="DV15" i="41"/>
  <c r="DU15" i="41"/>
  <c r="DQ15" i="41"/>
  <c r="DP15" i="41"/>
  <c r="DL15" i="41"/>
  <c r="DK15" i="41"/>
  <c r="DG15" i="41"/>
  <c r="DF15" i="41"/>
  <c r="DB15" i="41"/>
  <c r="DA15" i="41"/>
  <c r="CW15" i="41"/>
  <c r="CV15" i="41"/>
  <c r="CR15" i="41"/>
  <c r="CQ15" i="41"/>
  <c r="CM15" i="41"/>
  <c r="CL15" i="41"/>
  <c r="CH15" i="41"/>
  <c r="CG15" i="41"/>
  <c r="CC15" i="41"/>
  <c r="CB15" i="41"/>
  <c r="BX15" i="41"/>
  <c r="BW15" i="41"/>
  <c r="BS15" i="41"/>
  <c r="BR15" i="41"/>
  <c r="BN15" i="41"/>
  <c r="BM15" i="41"/>
  <c r="BI15" i="41"/>
  <c r="BH15" i="41"/>
  <c r="BD15" i="41"/>
  <c r="BC15" i="41"/>
  <c r="AY15" i="41"/>
  <c r="AX15" i="41"/>
  <c r="AT15" i="41"/>
  <c r="AS15" i="41"/>
  <c r="AO15" i="41"/>
  <c r="AN15" i="41"/>
  <c r="AJ15" i="41"/>
  <c r="AI15" i="41"/>
  <c r="AE15" i="41"/>
  <c r="AD15" i="41"/>
  <c r="Z15" i="41"/>
  <c r="Y15" i="41"/>
  <c r="U15" i="41"/>
  <c r="T15" i="41"/>
  <c r="P15" i="41"/>
  <c r="O15" i="41"/>
  <c r="K15" i="41"/>
  <c r="J15" i="41"/>
  <c r="F15" i="41"/>
  <c r="E15" i="41"/>
  <c r="B15" i="41"/>
  <c r="EB13" i="41"/>
  <c r="DW13" i="41"/>
  <c r="DR13" i="41"/>
  <c r="DM13" i="41"/>
  <c r="DH13" i="41"/>
  <c r="DC13" i="41"/>
  <c r="CX13" i="41"/>
  <c r="CS13" i="41"/>
  <c r="CN13" i="41"/>
  <c r="CI13" i="41"/>
  <c r="CD13" i="41"/>
  <c r="BY13" i="41"/>
  <c r="BT13" i="41"/>
  <c r="BO13" i="41"/>
  <c r="BJ13" i="41"/>
  <c r="BE13" i="41"/>
  <c r="AZ13" i="41"/>
  <c r="AU13" i="41"/>
  <c r="AP13" i="41"/>
  <c r="AK13" i="41"/>
  <c r="AF13" i="41"/>
  <c r="AA13" i="41"/>
  <c r="V13" i="41"/>
  <c r="Q13" i="41"/>
  <c r="L13" i="41"/>
  <c r="G13" i="41"/>
  <c r="EB12" i="41"/>
  <c r="IR9" i="40"/>
  <c r="IM9" i="40"/>
  <c r="IH9" i="40"/>
  <c r="IC9" i="40"/>
  <c r="HX9" i="40"/>
  <c r="HS9" i="40"/>
  <c r="HN9" i="40"/>
  <c r="HI9" i="40"/>
  <c r="HD9" i="40"/>
  <c r="GY9" i="40"/>
  <c r="GT9" i="40"/>
  <c r="GO9" i="40"/>
  <c r="GJ9" i="40"/>
  <c r="GE9" i="40"/>
  <c r="FZ9" i="40"/>
  <c r="FU9" i="40"/>
  <c r="FP9" i="40"/>
  <c r="FK9" i="40"/>
  <c r="FF9" i="40"/>
  <c r="FA9" i="40"/>
  <c r="EV9" i="40"/>
  <c r="EQ9" i="40"/>
  <c r="EL9" i="40"/>
  <c r="EG9" i="40"/>
  <c r="EB9" i="40"/>
  <c r="DW9" i="40"/>
  <c r="DR9" i="40"/>
  <c r="DM9" i="40"/>
  <c r="DH9" i="40"/>
  <c r="DC9" i="40"/>
  <c r="CX9" i="40"/>
  <c r="CS9" i="40"/>
  <c r="CN9" i="40"/>
  <c r="CI9" i="40"/>
  <c r="CD9" i="40"/>
  <c r="BY9" i="40"/>
  <c r="BT9" i="40"/>
  <c r="BO9" i="40"/>
  <c r="BJ9" i="40"/>
  <c r="BE9" i="40"/>
  <c r="AZ9" i="40"/>
  <c r="AU9" i="40"/>
  <c r="AP9" i="40"/>
  <c r="AK9" i="40"/>
  <c r="AF9" i="40"/>
  <c r="AA9" i="40"/>
  <c r="V9" i="40"/>
  <c r="Q9" i="40"/>
  <c r="L9" i="40"/>
  <c r="G9" i="40"/>
  <c r="IQ47" i="40"/>
  <c r="IP47" i="40"/>
  <c r="IL47" i="40"/>
  <c r="IK47" i="40"/>
  <c r="IG47" i="40"/>
  <c r="IF47" i="40"/>
  <c r="IB47" i="40"/>
  <c r="IA47" i="40"/>
  <c r="HW47" i="40"/>
  <c r="HV47" i="40"/>
  <c r="HR47" i="40"/>
  <c r="HQ47" i="40"/>
  <c r="HM47" i="40"/>
  <c r="HL47" i="40"/>
  <c r="HH47" i="40"/>
  <c r="HG47" i="40"/>
  <c r="HC47" i="40"/>
  <c r="HB47" i="40"/>
  <c r="GX47" i="40"/>
  <c r="GW47" i="40"/>
  <c r="GS47" i="40"/>
  <c r="GR47" i="40"/>
  <c r="GN47" i="40"/>
  <c r="GM47" i="40"/>
  <c r="GI47" i="40"/>
  <c r="GH47" i="40"/>
  <c r="GD47" i="40"/>
  <c r="GC47" i="40"/>
  <c r="FY47" i="40"/>
  <c r="FX47" i="40"/>
  <c r="FT47" i="40"/>
  <c r="FS47" i="40"/>
  <c r="FO47" i="40"/>
  <c r="FN47" i="40"/>
  <c r="FJ47" i="40"/>
  <c r="FI47" i="40"/>
  <c r="FE47" i="40"/>
  <c r="FD47" i="40"/>
  <c r="EZ47" i="40"/>
  <c r="EY47" i="40"/>
  <c r="EU47" i="40"/>
  <c r="ET47" i="40"/>
  <c r="EP47" i="40"/>
  <c r="EO47" i="40"/>
  <c r="EK47" i="40"/>
  <c r="EJ47" i="40"/>
  <c r="EF47" i="40"/>
  <c r="EE47" i="40"/>
  <c r="EA47" i="40"/>
  <c r="DZ47" i="40"/>
  <c r="DV47" i="40"/>
  <c r="DU47" i="40"/>
  <c r="DQ47" i="40"/>
  <c r="DP47" i="40"/>
  <c r="DL47" i="40"/>
  <c r="DK47" i="40"/>
  <c r="DG47" i="40"/>
  <c r="DF47" i="40"/>
  <c r="DB47" i="40"/>
  <c r="DA47" i="40"/>
  <c r="CW47" i="40"/>
  <c r="CV47" i="40"/>
  <c r="CR47" i="40"/>
  <c r="CQ47" i="40"/>
  <c r="CM47" i="40"/>
  <c r="CL47" i="40"/>
  <c r="CH47" i="40"/>
  <c r="CG47" i="40"/>
  <c r="CC47" i="40"/>
  <c r="CB47" i="40"/>
  <c r="BX47" i="40"/>
  <c r="BW47" i="40"/>
  <c r="BS47" i="40"/>
  <c r="BR47" i="40"/>
  <c r="BN47" i="40"/>
  <c r="BM47" i="40"/>
  <c r="BI47" i="40"/>
  <c r="BH47" i="40"/>
  <c r="BD47" i="40"/>
  <c r="BC47" i="40"/>
  <c r="AY47" i="40"/>
  <c r="AX47" i="40"/>
  <c r="AT47" i="40"/>
  <c r="AS47" i="40"/>
  <c r="AO47" i="40"/>
  <c r="AN47" i="40"/>
  <c r="AJ47" i="40"/>
  <c r="AI47" i="40"/>
  <c r="AE47" i="40"/>
  <c r="AD47" i="40"/>
  <c r="Z47" i="40"/>
  <c r="Y47" i="40"/>
  <c r="U47" i="40"/>
  <c r="T47" i="40"/>
  <c r="P47" i="40"/>
  <c r="O47" i="40"/>
  <c r="K47" i="40"/>
  <c r="J47" i="40"/>
  <c r="F47" i="40"/>
  <c r="E47" i="40"/>
  <c r="B47" i="40"/>
  <c r="IQ46" i="40"/>
  <c r="IR46" i="40" s="1"/>
  <c r="IP46" i="40"/>
  <c r="IS46" i="40" s="1"/>
  <c r="IL46" i="40"/>
  <c r="IM46" i="40"/>
  <c r="IK46" i="40"/>
  <c r="IN46" i="40" s="1"/>
  <c r="IG46" i="40"/>
  <c r="IH46" i="40" s="1"/>
  <c r="IF46" i="40"/>
  <c r="II46" i="40"/>
  <c r="IB46" i="40"/>
  <c r="IC46" i="40" s="1"/>
  <c r="IA46" i="40"/>
  <c r="ID46" i="40" s="1"/>
  <c r="HW46" i="40"/>
  <c r="HX46" i="40" s="1"/>
  <c r="HV46" i="40"/>
  <c r="HY46" i="40" s="1"/>
  <c r="HR46" i="40"/>
  <c r="HS46" i="40"/>
  <c r="HQ46" i="40"/>
  <c r="HT46" i="40" s="1"/>
  <c r="HM46" i="40"/>
  <c r="HN46" i="40" s="1"/>
  <c r="HL46" i="40"/>
  <c r="HO46" i="40" s="1"/>
  <c r="HH46" i="40"/>
  <c r="HI46" i="40" s="1"/>
  <c r="HG46" i="40"/>
  <c r="HJ46" i="40" s="1"/>
  <c r="HC46" i="40"/>
  <c r="HD46" i="40" s="1"/>
  <c r="HB46" i="40"/>
  <c r="HE46" i="40" s="1"/>
  <c r="GX46" i="40"/>
  <c r="GY46" i="40" s="1"/>
  <c r="GW46" i="40"/>
  <c r="GZ46" i="40" s="1"/>
  <c r="GS46" i="40"/>
  <c r="GT46" i="40" s="1"/>
  <c r="GR46" i="40"/>
  <c r="GU46" i="40" s="1"/>
  <c r="GN46" i="40"/>
  <c r="GO46" i="40" s="1"/>
  <c r="GM46" i="40"/>
  <c r="GP46" i="40" s="1"/>
  <c r="GI46" i="40"/>
  <c r="GJ46" i="40" s="1"/>
  <c r="GH46" i="40"/>
  <c r="GK46" i="40" s="1"/>
  <c r="GD46" i="40"/>
  <c r="GE46" i="40" s="1"/>
  <c r="GC46" i="40"/>
  <c r="GF46" i="40" s="1"/>
  <c r="FY46" i="40"/>
  <c r="FZ46" i="40" s="1"/>
  <c r="FX46" i="40"/>
  <c r="GA46" i="40"/>
  <c r="FT46" i="40"/>
  <c r="FU46" i="40"/>
  <c r="FS46" i="40"/>
  <c r="FV46" i="40" s="1"/>
  <c r="FO46" i="40"/>
  <c r="FP46" i="40" s="1"/>
  <c r="FN46" i="40"/>
  <c r="FQ46" i="40" s="1"/>
  <c r="FJ46" i="40"/>
  <c r="FK46" i="40" s="1"/>
  <c r="FI46" i="40"/>
  <c r="FL46" i="40" s="1"/>
  <c r="FE46" i="40"/>
  <c r="FF46" i="40" s="1"/>
  <c r="FD46" i="40"/>
  <c r="FG46" i="40" s="1"/>
  <c r="EZ46" i="40"/>
  <c r="FA46" i="40"/>
  <c r="EY46" i="40"/>
  <c r="FB46" i="40"/>
  <c r="EU46" i="40"/>
  <c r="EV46" i="40" s="1"/>
  <c r="ET46" i="40"/>
  <c r="EW46" i="40" s="1"/>
  <c r="EP46" i="40"/>
  <c r="EQ46" i="40"/>
  <c r="EO46" i="40"/>
  <c r="ER46" i="40" s="1"/>
  <c r="EK46" i="40"/>
  <c r="EL46" i="40" s="1"/>
  <c r="EJ46" i="40"/>
  <c r="EM46" i="40" s="1"/>
  <c r="EF46" i="40"/>
  <c r="EG46" i="40" s="1"/>
  <c r="EE46" i="40"/>
  <c r="EH46" i="40" s="1"/>
  <c r="EA46" i="40"/>
  <c r="EB46" i="40" s="1"/>
  <c r="DZ46" i="40"/>
  <c r="EC46" i="40" s="1"/>
  <c r="DV46" i="40"/>
  <c r="DW46" i="40"/>
  <c r="DU46" i="40"/>
  <c r="DX46" i="40"/>
  <c r="DQ46" i="40"/>
  <c r="DR46" i="40"/>
  <c r="DP46" i="40"/>
  <c r="DS46" i="40" s="1"/>
  <c r="DL46" i="40"/>
  <c r="DM46" i="40" s="1"/>
  <c r="DK46" i="40"/>
  <c r="DN46" i="40"/>
  <c r="DG46" i="40"/>
  <c r="DH46" i="40"/>
  <c r="DF46" i="40"/>
  <c r="DI46" i="40" s="1"/>
  <c r="DB46" i="40"/>
  <c r="DC46" i="40" s="1"/>
  <c r="DA46" i="40"/>
  <c r="DD46" i="40"/>
  <c r="CW46" i="40"/>
  <c r="CX46" i="40" s="1"/>
  <c r="CV46" i="40"/>
  <c r="CY46" i="40" s="1"/>
  <c r="CR46" i="40"/>
  <c r="CS46" i="40" s="1"/>
  <c r="CQ46" i="40"/>
  <c r="CT46" i="40"/>
  <c r="CM46" i="40"/>
  <c r="CN46" i="40"/>
  <c r="CL46" i="40"/>
  <c r="CO46" i="40" s="1"/>
  <c r="CH46" i="40"/>
  <c r="CI46" i="40" s="1"/>
  <c r="CG46" i="40"/>
  <c r="CJ46" i="40" s="1"/>
  <c r="CC46" i="40"/>
  <c r="CD46" i="40" s="1"/>
  <c r="CB46" i="40"/>
  <c r="CE46" i="40" s="1"/>
  <c r="BX46" i="40"/>
  <c r="BY46" i="40"/>
  <c r="BW46" i="40"/>
  <c r="BZ46" i="40" s="1"/>
  <c r="BS46" i="40"/>
  <c r="BT46" i="40" s="1"/>
  <c r="BR46" i="40"/>
  <c r="BU46" i="40" s="1"/>
  <c r="BN46" i="40"/>
  <c r="BO46" i="40"/>
  <c r="BM46" i="40"/>
  <c r="BP46" i="40"/>
  <c r="BI46" i="40"/>
  <c r="BJ46" i="40" s="1"/>
  <c r="BH46" i="40"/>
  <c r="BK46" i="40" s="1"/>
  <c r="BD46" i="40"/>
  <c r="BE46" i="40" s="1"/>
  <c r="BC46" i="40"/>
  <c r="BF46" i="40" s="1"/>
  <c r="AY46" i="40"/>
  <c r="AZ46" i="40"/>
  <c r="AX46" i="40"/>
  <c r="BA46" i="40" s="1"/>
  <c r="AT46" i="40"/>
  <c r="AU46" i="40" s="1"/>
  <c r="AS46" i="40"/>
  <c r="AV46" i="40" s="1"/>
  <c r="AO46" i="40"/>
  <c r="AP46" i="40"/>
  <c r="AN46" i="40"/>
  <c r="AQ46" i="40" s="1"/>
  <c r="AJ46" i="40"/>
  <c r="AK46" i="40" s="1"/>
  <c r="AI46" i="40"/>
  <c r="AL46" i="40" s="1"/>
  <c r="AE46" i="40"/>
  <c r="AF46" i="40" s="1"/>
  <c r="AD46" i="40"/>
  <c r="AG46" i="40" s="1"/>
  <c r="Z46" i="40"/>
  <c r="AA46" i="40" s="1"/>
  <c r="Y46" i="40"/>
  <c r="AB46" i="40" s="1"/>
  <c r="U46" i="40"/>
  <c r="V46" i="40" s="1"/>
  <c r="T46" i="40"/>
  <c r="W46" i="40"/>
  <c r="P46" i="40"/>
  <c r="Q46" i="40" s="1"/>
  <c r="O46" i="40"/>
  <c r="R46" i="40" s="1"/>
  <c r="K46" i="40"/>
  <c r="L46" i="40" s="1"/>
  <c r="J46" i="40"/>
  <c r="M46" i="40" s="1"/>
  <c r="F46" i="40"/>
  <c r="G46" i="40" s="1"/>
  <c r="E46" i="40"/>
  <c r="H46" i="40" s="1"/>
  <c r="IQ45" i="40"/>
  <c r="IR45" i="40" s="1"/>
  <c r="IP45" i="40"/>
  <c r="IS45" i="40" s="1"/>
  <c r="IL45" i="40"/>
  <c r="IM45" i="40" s="1"/>
  <c r="IK45" i="40"/>
  <c r="IN45" i="40" s="1"/>
  <c r="IG45" i="40"/>
  <c r="IH45" i="40" s="1"/>
  <c r="IF45" i="40"/>
  <c r="II45" i="40" s="1"/>
  <c r="IB45" i="40"/>
  <c r="IC45" i="40"/>
  <c r="IA45" i="40"/>
  <c r="ID45" i="40"/>
  <c r="HW45" i="40"/>
  <c r="HX45" i="40" s="1"/>
  <c r="HV45" i="40"/>
  <c r="HY45" i="40" s="1"/>
  <c r="HR45" i="40"/>
  <c r="HS45" i="40"/>
  <c r="HQ45" i="40"/>
  <c r="HT45" i="40" s="1"/>
  <c r="HM45" i="40"/>
  <c r="HN45" i="40" s="1"/>
  <c r="HL45" i="40"/>
  <c r="HO45" i="40" s="1"/>
  <c r="HH45" i="40"/>
  <c r="HI45" i="40" s="1"/>
  <c r="HG45" i="40"/>
  <c r="HJ45" i="40"/>
  <c r="HC45" i="40"/>
  <c r="HD45" i="40" s="1"/>
  <c r="HB45" i="40"/>
  <c r="HE45" i="40" s="1"/>
  <c r="GX45" i="40"/>
  <c r="GY45" i="40"/>
  <c r="GW45" i="40"/>
  <c r="GZ45" i="40" s="1"/>
  <c r="GS45" i="40"/>
  <c r="GT45" i="40" s="1"/>
  <c r="GR45" i="40"/>
  <c r="GU45" i="40" s="1"/>
  <c r="GN45" i="40"/>
  <c r="GO45" i="40" s="1"/>
  <c r="GM45" i="40"/>
  <c r="GP45" i="40"/>
  <c r="GI45" i="40"/>
  <c r="GJ45" i="40" s="1"/>
  <c r="GH45" i="40"/>
  <c r="GK45" i="40" s="1"/>
  <c r="GD45" i="40"/>
  <c r="GE45" i="40" s="1"/>
  <c r="GC45" i="40"/>
  <c r="GF45" i="40" s="1"/>
  <c r="FY45" i="40"/>
  <c r="FZ45" i="40" s="1"/>
  <c r="FX45" i="40"/>
  <c r="GA45" i="40" s="1"/>
  <c r="FT45" i="40"/>
  <c r="FU45" i="40" s="1"/>
  <c r="FS45" i="40"/>
  <c r="FV45" i="40" s="1"/>
  <c r="FO45" i="40"/>
  <c r="FP45" i="40" s="1"/>
  <c r="FN45" i="40"/>
  <c r="FQ45" i="40" s="1"/>
  <c r="FJ45" i="40"/>
  <c r="FK45" i="40" s="1"/>
  <c r="FI45" i="40"/>
  <c r="FL45" i="40"/>
  <c r="FE45" i="40"/>
  <c r="FF45" i="40"/>
  <c r="FD45" i="40"/>
  <c r="FG45" i="40" s="1"/>
  <c r="EZ45" i="40"/>
  <c r="FA45" i="40" s="1"/>
  <c r="EY45" i="40"/>
  <c r="FB45" i="40" s="1"/>
  <c r="EU45" i="40"/>
  <c r="EV45" i="40" s="1"/>
  <c r="ET45" i="40"/>
  <c r="EW45" i="40" s="1"/>
  <c r="EP45" i="40"/>
  <c r="EQ45" i="40" s="1"/>
  <c r="EO45" i="40"/>
  <c r="ER45" i="40"/>
  <c r="EK45" i="40"/>
  <c r="EL45" i="40"/>
  <c r="EJ45" i="40"/>
  <c r="EM45" i="40" s="1"/>
  <c r="EF45" i="40"/>
  <c r="EG45" i="40" s="1"/>
  <c r="EE45" i="40"/>
  <c r="EH45" i="40" s="1"/>
  <c r="EA45" i="40"/>
  <c r="EB45" i="40" s="1"/>
  <c r="DZ45" i="40"/>
  <c r="EC45" i="40" s="1"/>
  <c r="DV45" i="40"/>
  <c r="DW45" i="40"/>
  <c r="DU45" i="40"/>
  <c r="DX45" i="40"/>
  <c r="DQ45" i="40"/>
  <c r="DR45" i="40" s="1"/>
  <c r="DP45" i="40"/>
  <c r="DS45" i="40" s="1"/>
  <c r="DL45" i="40"/>
  <c r="DM45" i="40" s="1"/>
  <c r="DK45" i="40"/>
  <c r="DN45" i="40" s="1"/>
  <c r="DG45" i="40"/>
  <c r="DH45" i="40" s="1"/>
  <c r="DF45" i="40"/>
  <c r="DI45" i="40"/>
  <c r="DB45" i="40"/>
  <c r="DC45" i="40" s="1"/>
  <c r="DA45" i="40"/>
  <c r="DD45" i="40" s="1"/>
  <c r="CW45" i="40"/>
  <c r="CX45" i="40"/>
  <c r="CV45" i="40"/>
  <c r="CY45" i="40" s="1"/>
  <c r="CR45" i="40"/>
  <c r="CS45" i="40" s="1"/>
  <c r="CQ45" i="40"/>
  <c r="CT45" i="40" s="1"/>
  <c r="CM45" i="40"/>
  <c r="CN45" i="40" s="1"/>
  <c r="CL45" i="40"/>
  <c r="CO45" i="40" s="1"/>
  <c r="CH45" i="40"/>
  <c r="CI45" i="40"/>
  <c r="CG45" i="40"/>
  <c r="CJ45" i="40" s="1"/>
  <c r="CC45" i="40"/>
  <c r="CD45" i="40" s="1"/>
  <c r="CB45" i="40"/>
  <c r="CE45" i="40" s="1"/>
  <c r="BX45" i="40"/>
  <c r="BY45" i="40"/>
  <c r="BW45" i="40"/>
  <c r="BZ45" i="40"/>
  <c r="BS45" i="40"/>
  <c r="BT45" i="40"/>
  <c r="BR45" i="40"/>
  <c r="BU45" i="40" s="1"/>
  <c r="BN45" i="40"/>
  <c r="BO45" i="40" s="1"/>
  <c r="BM45" i="40"/>
  <c r="BP45" i="40"/>
  <c r="BI45" i="40"/>
  <c r="BJ45" i="40" s="1"/>
  <c r="BH45" i="40"/>
  <c r="BK45" i="40" s="1"/>
  <c r="BD45" i="40"/>
  <c r="BE45" i="40"/>
  <c r="BC45" i="40"/>
  <c r="BF45" i="40" s="1"/>
  <c r="AY45" i="40"/>
  <c r="AZ45" i="40"/>
  <c r="AX45" i="40"/>
  <c r="AT45" i="40"/>
  <c r="AU45" i="40" s="1"/>
  <c r="AS45" i="40"/>
  <c r="AV45" i="40" s="1"/>
  <c r="AO45" i="40"/>
  <c r="AP45" i="40" s="1"/>
  <c r="AN45" i="40"/>
  <c r="AQ45" i="40" s="1"/>
  <c r="AJ45" i="40"/>
  <c r="AK45" i="40" s="1"/>
  <c r="AI45" i="40"/>
  <c r="AL45" i="40"/>
  <c r="AE45" i="40"/>
  <c r="AF45" i="40" s="1"/>
  <c r="AD45" i="40"/>
  <c r="AG45" i="40" s="1"/>
  <c r="Z45" i="40"/>
  <c r="AA45" i="40" s="1"/>
  <c r="Y45" i="40"/>
  <c r="AB45" i="40" s="1"/>
  <c r="U45" i="40"/>
  <c r="V45" i="40" s="1"/>
  <c r="T45" i="40"/>
  <c r="W45" i="40" s="1"/>
  <c r="P45" i="40"/>
  <c r="Q45" i="40" s="1"/>
  <c r="O45" i="40"/>
  <c r="R45" i="40"/>
  <c r="K45" i="40"/>
  <c r="L45" i="40" s="1"/>
  <c r="J45" i="40"/>
  <c r="M45" i="40"/>
  <c r="F45" i="40"/>
  <c r="G45" i="40" s="1"/>
  <c r="E45" i="40"/>
  <c r="H45" i="40" s="1"/>
  <c r="IQ44" i="40"/>
  <c r="IR44" i="40" s="1"/>
  <c r="IP44" i="40"/>
  <c r="IS44" i="40" s="1"/>
  <c r="IL44" i="40"/>
  <c r="IM44" i="40" s="1"/>
  <c r="IK44" i="40"/>
  <c r="IN44" i="40" s="1"/>
  <c r="IG44" i="40"/>
  <c r="IH44" i="40" s="1"/>
  <c r="IF44" i="40"/>
  <c r="II44" i="40" s="1"/>
  <c r="IB44" i="40"/>
  <c r="IC44" i="40" s="1"/>
  <c r="IA44" i="40"/>
  <c r="ID44" i="40" s="1"/>
  <c r="HW44" i="40"/>
  <c r="HX44" i="40" s="1"/>
  <c r="HV44" i="40"/>
  <c r="HY44" i="40"/>
  <c r="HR44" i="40"/>
  <c r="HS44" i="40" s="1"/>
  <c r="HQ44" i="40"/>
  <c r="HT44" i="40"/>
  <c r="HM44" i="40"/>
  <c r="HN44" i="40" s="1"/>
  <c r="HL44" i="40"/>
  <c r="HO44" i="40"/>
  <c r="HH44" i="40"/>
  <c r="HI44" i="40" s="1"/>
  <c r="HG44" i="40"/>
  <c r="HJ44" i="40" s="1"/>
  <c r="HC44" i="40"/>
  <c r="HD44" i="40"/>
  <c r="HB44" i="40"/>
  <c r="HE44" i="40" s="1"/>
  <c r="GX44" i="40"/>
  <c r="GY44" i="40" s="1"/>
  <c r="GW44" i="40"/>
  <c r="GZ44" i="40" s="1"/>
  <c r="GS44" i="40"/>
  <c r="GT44" i="40" s="1"/>
  <c r="GR44" i="40"/>
  <c r="GU44" i="40" s="1"/>
  <c r="GN44" i="40"/>
  <c r="GO44" i="40" s="1"/>
  <c r="GM44" i="40"/>
  <c r="GP44" i="40" s="1"/>
  <c r="GI44" i="40"/>
  <c r="GJ44" i="40" s="1"/>
  <c r="GH44" i="40"/>
  <c r="GK44" i="40"/>
  <c r="GD44" i="40"/>
  <c r="GE44" i="40" s="1"/>
  <c r="GC44" i="40"/>
  <c r="GF44" i="40" s="1"/>
  <c r="FY44" i="40"/>
  <c r="FZ44" i="40" s="1"/>
  <c r="FX44" i="40"/>
  <c r="GA44" i="40" s="1"/>
  <c r="FT44" i="40"/>
  <c r="FU44" i="40"/>
  <c r="FS44" i="40"/>
  <c r="FV44" i="40" s="1"/>
  <c r="FO44" i="40"/>
  <c r="FP44" i="40" s="1"/>
  <c r="FN44" i="40"/>
  <c r="FQ44" i="40" s="1"/>
  <c r="FJ44" i="40"/>
  <c r="FK44" i="40" s="1"/>
  <c r="FI44" i="40"/>
  <c r="FL44" i="40" s="1"/>
  <c r="FE44" i="40"/>
  <c r="FF44" i="40" s="1"/>
  <c r="FD44" i="40"/>
  <c r="FG44" i="40" s="1"/>
  <c r="EZ44" i="40"/>
  <c r="FA44" i="40" s="1"/>
  <c r="EY44" i="40"/>
  <c r="FB44" i="40" s="1"/>
  <c r="EU44" i="40"/>
  <c r="EV44" i="40" s="1"/>
  <c r="ET44" i="40"/>
  <c r="EW44" i="40"/>
  <c r="EP44" i="40"/>
  <c r="EQ44" i="40" s="1"/>
  <c r="EO44" i="40"/>
  <c r="ER44" i="40" s="1"/>
  <c r="EK44" i="40"/>
  <c r="EL44" i="40" s="1"/>
  <c r="EJ44" i="40"/>
  <c r="EM44" i="40" s="1"/>
  <c r="EF44" i="40"/>
  <c r="EG44" i="40"/>
  <c r="EE44" i="40"/>
  <c r="EH44" i="40" s="1"/>
  <c r="EA44" i="40"/>
  <c r="EB44" i="40" s="1"/>
  <c r="DZ44" i="40"/>
  <c r="EC44" i="40" s="1"/>
  <c r="DV44" i="40"/>
  <c r="DW44" i="40" s="1"/>
  <c r="DU44" i="40"/>
  <c r="DX44" i="40"/>
  <c r="DQ44" i="40"/>
  <c r="DR44" i="40" s="1"/>
  <c r="DP44" i="40"/>
  <c r="DS44" i="40" s="1"/>
  <c r="DL44" i="40"/>
  <c r="DM44" i="40" s="1"/>
  <c r="DK44" i="40"/>
  <c r="DN44" i="40" s="1"/>
  <c r="DG44" i="40"/>
  <c r="DH44" i="40" s="1"/>
  <c r="DF44" i="40"/>
  <c r="DB44" i="40"/>
  <c r="DC44" i="40" s="1"/>
  <c r="DA44" i="40"/>
  <c r="DD44" i="40" s="1"/>
  <c r="CW44" i="40"/>
  <c r="CX44" i="40" s="1"/>
  <c r="CV44" i="40"/>
  <c r="CY44" i="40" s="1"/>
  <c r="CR44" i="40"/>
  <c r="CS44" i="40"/>
  <c r="CQ44" i="40"/>
  <c r="CM44" i="40"/>
  <c r="CN44" i="40" s="1"/>
  <c r="CL44" i="40"/>
  <c r="CO44" i="40" s="1"/>
  <c r="CH44" i="40"/>
  <c r="CI44" i="40" s="1"/>
  <c r="CG44" i="40"/>
  <c r="CJ44" i="40" s="1"/>
  <c r="CC44" i="40"/>
  <c r="CD44" i="40" s="1"/>
  <c r="CB44" i="40"/>
  <c r="CE44" i="40" s="1"/>
  <c r="BX44" i="40"/>
  <c r="BY44" i="40"/>
  <c r="BW44" i="40"/>
  <c r="BZ44" i="40" s="1"/>
  <c r="BS44" i="40"/>
  <c r="BT44" i="40"/>
  <c r="BR44" i="40"/>
  <c r="BU44" i="40" s="1"/>
  <c r="BN44" i="40"/>
  <c r="BO44" i="40" s="1"/>
  <c r="BM44" i="40"/>
  <c r="BP44" i="40" s="1"/>
  <c r="BI44" i="40"/>
  <c r="BJ44" i="40" s="1"/>
  <c r="BH44" i="40"/>
  <c r="BK44" i="40" s="1"/>
  <c r="BD44" i="40"/>
  <c r="BE44" i="40" s="1"/>
  <c r="BC44" i="40"/>
  <c r="BF44" i="40" s="1"/>
  <c r="AY44" i="40"/>
  <c r="AZ44" i="40" s="1"/>
  <c r="AX44" i="40"/>
  <c r="BA44" i="40" s="1"/>
  <c r="AT44" i="40"/>
  <c r="AU44" i="40" s="1"/>
  <c r="AS44" i="40"/>
  <c r="AV44" i="40" s="1"/>
  <c r="AO44" i="40"/>
  <c r="AP44" i="40" s="1"/>
  <c r="AN44" i="40"/>
  <c r="AQ44" i="40"/>
  <c r="AJ44" i="40"/>
  <c r="AK44" i="40" s="1"/>
  <c r="AI44" i="40"/>
  <c r="AL44" i="40"/>
  <c r="AE44" i="40"/>
  <c r="AF44" i="40" s="1"/>
  <c r="AD44" i="40"/>
  <c r="AG44" i="40" s="1"/>
  <c r="Z44" i="40"/>
  <c r="AA44" i="40" s="1"/>
  <c r="Y44" i="40"/>
  <c r="AB44" i="40" s="1"/>
  <c r="U44" i="40"/>
  <c r="V44" i="40" s="1"/>
  <c r="T44" i="40"/>
  <c r="P44" i="40"/>
  <c r="Q44" i="40" s="1"/>
  <c r="O44" i="40"/>
  <c r="K44" i="40"/>
  <c r="L44" i="40"/>
  <c r="J44" i="40"/>
  <c r="M44" i="40" s="1"/>
  <c r="F44" i="40"/>
  <c r="G44" i="40" s="1"/>
  <c r="E44" i="40"/>
  <c r="H44" i="40"/>
  <c r="IQ43" i="40"/>
  <c r="IR43" i="40" s="1"/>
  <c r="IP43" i="40"/>
  <c r="IS43" i="40" s="1"/>
  <c r="IL43" i="40"/>
  <c r="IM43" i="40" s="1"/>
  <c r="IK43" i="40"/>
  <c r="IN43" i="40" s="1"/>
  <c r="IG43" i="40"/>
  <c r="IH43" i="40" s="1"/>
  <c r="IF43" i="40"/>
  <c r="II43" i="40" s="1"/>
  <c r="IB43" i="40"/>
  <c r="IC43" i="40" s="1"/>
  <c r="IA43" i="40"/>
  <c r="ID43" i="40"/>
  <c r="HW43" i="40"/>
  <c r="HX43" i="40" s="1"/>
  <c r="HV43" i="40"/>
  <c r="HY43" i="40" s="1"/>
  <c r="HR43" i="40"/>
  <c r="HS43" i="40"/>
  <c r="HQ43" i="40"/>
  <c r="HT43" i="40" s="1"/>
  <c r="HM43" i="40"/>
  <c r="HN43" i="40" s="1"/>
  <c r="HL43" i="40"/>
  <c r="HO43" i="40" s="1"/>
  <c r="HH43" i="40"/>
  <c r="HI43" i="40" s="1"/>
  <c r="HG43" i="40"/>
  <c r="HJ43" i="40" s="1"/>
  <c r="HC43" i="40"/>
  <c r="HD43" i="40" s="1"/>
  <c r="HB43" i="40"/>
  <c r="HE43" i="40" s="1"/>
  <c r="GX43" i="40"/>
  <c r="GY43" i="40" s="1"/>
  <c r="GW43" i="40"/>
  <c r="GZ43" i="40" s="1"/>
  <c r="GS43" i="40"/>
  <c r="GT43" i="40" s="1"/>
  <c r="GR43" i="40"/>
  <c r="GU43" i="40" s="1"/>
  <c r="GN43" i="40"/>
  <c r="GO43" i="40"/>
  <c r="GM43" i="40"/>
  <c r="GP43" i="40" s="1"/>
  <c r="GI43" i="40"/>
  <c r="GJ43" i="40"/>
  <c r="GH43" i="40"/>
  <c r="GK43" i="40" s="1"/>
  <c r="GD43" i="40"/>
  <c r="GE43" i="40" s="1"/>
  <c r="GC43" i="40"/>
  <c r="GF43" i="40" s="1"/>
  <c r="FY43" i="40"/>
  <c r="FZ43" i="40" s="1"/>
  <c r="FX43" i="40"/>
  <c r="GA43" i="40" s="1"/>
  <c r="FT43" i="40"/>
  <c r="FU43" i="40"/>
  <c r="FS43" i="40"/>
  <c r="FV43" i="40" s="1"/>
  <c r="FO43" i="40"/>
  <c r="FP43" i="40"/>
  <c r="FN43" i="40"/>
  <c r="FQ43" i="40" s="1"/>
  <c r="FJ43" i="40"/>
  <c r="FK43" i="40" s="1"/>
  <c r="FI43" i="40"/>
  <c r="FL43" i="40"/>
  <c r="FE43" i="40"/>
  <c r="FF43" i="40" s="1"/>
  <c r="FD43" i="40"/>
  <c r="FG43" i="40" s="1"/>
  <c r="EZ43" i="40"/>
  <c r="FA43" i="40" s="1"/>
  <c r="EY43" i="40"/>
  <c r="FB43" i="40" s="1"/>
  <c r="EU43" i="40"/>
  <c r="EV43" i="40" s="1"/>
  <c r="ET43" i="40"/>
  <c r="EW43" i="40" s="1"/>
  <c r="EP43" i="40"/>
  <c r="EQ43" i="40" s="1"/>
  <c r="EO43" i="40"/>
  <c r="ER43" i="40" s="1"/>
  <c r="EK43" i="40"/>
  <c r="EL43" i="40" s="1"/>
  <c r="EJ43" i="40"/>
  <c r="EM43" i="40" s="1"/>
  <c r="EF43" i="40"/>
  <c r="EG43" i="40" s="1"/>
  <c r="EE43" i="40"/>
  <c r="EH43" i="40" s="1"/>
  <c r="EA43" i="40"/>
  <c r="EB43" i="40" s="1"/>
  <c r="DZ43" i="40"/>
  <c r="EC43" i="40" s="1"/>
  <c r="DV43" i="40"/>
  <c r="DW43" i="40" s="1"/>
  <c r="DU43" i="40"/>
  <c r="DX43" i="40" s="1"/>
  <c r="DQ43" i="40"/>
  <c r="DR43" i="40" s="1"/>
  <c r="DP43" i="40"/>
  <c r="DS43" i="40"/>
  <c r="DL43" i="40"/>
  <c r="DM43" i="40" s="1"/>
  <c r="DK43" i="40"/>
  <c r="DN43" i="40"/>
  <c r="DG43" i="40"/>
  <c r="DH43" i="40" s="1"/>
  <c r="DF43" i="40"/>
  <c r="DI43" i="40" s="1"/>
  <c r="DB43" i="40"/>
  <c r="DC43" i="40" s="1"/>
  <c r="DA43" i="40"/>
  <c r="DD43" i="40" s="1"/>
  <c r="CW43" i="40"/>
  <c r="CX43" i="40" s="1"/>
  <c r="CV43" i="40"/>
  <c r="CY43" i="40"/>
  <c r="CR43" i="40"/>
  <c r="CS43" i="40" s="1"/>
  <c r="CQ43" i="40"/>
  <c r="CT43" i="40" s="1"/>
  <c r="CM43" i="40"/>
  <c r="CN43" i="40" s="1"/>
  <c r="CL43" i="40"/>
  <c r="CH43" i="40"/>
  <c r="CI43" i="40"/>
  <c r="CG43" i="40"/>
  <c r="CJ43" i="40" s="1"/>
  <c r="CC43" i="40"/>
  <c r="CD43" i="40" s="1"/>
  <c r="CB43" i="40"/>
  <c r="BX43" i="40"/>
  <c r="BY43" i="40" s="1"/>
  <c r="BW43" i="40"/>
  <c r="BS43" i="40"/>
  <c r="BT43" i="40" s="1"/>
  <c r="BR43" i="40"/>
  <c r="BU43" i="40" s="1"/>
  <c r="BN43" i="40"/>
  <c r="BO43" i="40" s="1"/>
  <c r="BM43" i="40"/>
  <c r="BI43" i="40"/>
  <c r="BJ43" i="40" s="1"/>
  <c r="BH43" i="40"/>
  <c r="BK43" i="40" s="1"/>
  <c r="BD43" i="40"/>
  <c r="BE43" i="40"/>
  <c r="BC43" i="40"/>
  <c r="BF43" i="40" s="1"/>
  <c r="AY43" i="40"/>
  <c r="AZ43" i="40" s="1"/>
  <c r="AX43" i="40"/>
  <c r="BA43" i="40" s="1"/>
  <c r="AT43" i="40"/>
  <c r="AU43" i="40" s="1"/>
  <c r="AS43" i="40"/>
  <c r="AV43" i="40"/>
  <c r="AO43" i="40"/>
  <c r="AP43" i="40" s="1"/>
  <c r="AN43" i="40"/>
  <c r="AJ43" i="40"/>
  <c r="AK43" i="40"/>
  <c r="AI43" i="40"/>
  <c r="AE43" i="40"/>
  <c r="AF43" i="40" s="1"/>
  <c r="AD43" i="40"/>
  <c r="Z43" i="40"/>
  <c r="AA43" i="40" s="1"/>
  <c r="Y43" i="40"/>
  <c r="U43" i="40"/>
  <c r="V43" i="40" s="1"/>
  <c r="T43" i="40"/>
  <c r="W43" i="40" s="1"/>
  <c r="P43" i="40"/>
  <c r="Q43" i="40" s="1"/>
  <c r="O43" i="40"/>
  <c r="R43" i="40"/>
  <c r="K43" i="40"/>
  <c r="J43" i="40"/>
  <c r="M43" i="40" s="1"/>
  <c r="F43" i="40"/>
  <c r="G43" i="40" s="1"/>
  <c r="E43" i="40"/>
  <c r="IQ42" i="40"/>
  <c r="IR42" i="40" s="1"/>
  <c r="IP42" i="40"/>
  <c r="IS42" i="40" s="1"/>
  <c r="IL42" i="40"/>
  <c r="IM42" i="40" s="1"/>
  <c r="IK42" i="40"/>
  <c r="IN42" i="40" s="1"/>
  <c r="IG42" i="40"/>
  <c r="IH42" i="40" s="1"/>
  <c r="IF42" i="40"/>
  <c r="II42" i="40" s="1"/>
  <c r="IB42" i="40"/>
  <c r="IC42" i="40" s="1"/>
  <c r="IA42" i="40"/>
  <c r="ID42" i="40" s="1"/>
  <c r="HW42" i="40"/>
  <c r="HX42" i="40" s="1"/>
  <c r="HV42" i="40"/>
  <c r="HY42" i="40" s="1"/>
  <c r="HR42" i="40"/>
  <c r="HS42" i="40"/>
  <c r="HQ42" i="40"/>
  <c r="HT42" i="40" s="1"/>
  <c r="HM42" i="40"/>
  <c r="HN42" i="40" s="1"/>
  <c r="HL42" i="40"/>
  <c r="HO42" i="40" s="1"/>
  <c r="HH42" i="40"/>
  <c r="HI42" i="40" s="1"/>
  <c r="HG42" i="40"/>
  <c r="HJ42" i="40" s="1"/>
  <c r="HC42" i="40"/>
  <c r="HD42" i="40" s="1"/>
  <c r="HB42" i="40"/>
  <c r="HE42" i="40" s="1"/>
  <c r="GX42" i="40"/>
  <c r="GY42" i="40" s="1"/>
  <c r="GW42" i="40"/>
  <c r="GZ42" i="40" s="1"/>
  <c r="GS42" i="40"/>
  <c r="GT42" i="40" s="1"/>
  <c r="GR42" i="40"/>
  <c r="GU42" i="40" s="1"/>
  <c r="GN42" i="40"/>
  <c r="GO42" i="40" s="1"/>
  <c r="GM42" i="40"/>
  <c r="GP42" i="40"/>
  <c r="GI42" i="40"/>
  <c r="GJ42" i="40" s="1"/>
  <c r="GH42" i="40"/>
  <c r="GK42" i="40" s="1"/>
  <c r="GD42" i="40"/>
  <c r="GE42" i="40" s="1"/>
  <c r="GC42" i="40"/>
  <c r="GF42" i="40" s="1"/>
  <c r="FY42" i="40"/>
  <c r="FZ42" i="40" s="1"/>
  <c r="FX42" i="40"/>
  <c r="GA42" i="40" s="1"/>
  <c r="FT42" i="40"/>
  <c r="FU42" i="40"/>
  <c r="FS42" i="40"/>
  <c r="FV42" i="40" s="1"/>
  <c r="FO42" i="40"/>
  <c r="FP42" i="40" s="1"/>
  <c r="FN42" i="40"/>
  <c r="FQ42" i="40" s="1"/>
  <c r="FJ42" i="40"/>
  <c r="FK42" i="40" s="1"/>
  <c r="FI42" i="40"/>
  <c r="FL42" i="40"/>
  <c r="FE42" i="40"/>
  <c r="FF42" i="40" s="1"/>
  <c r="FD42" i="40"/>
  <c r="FG42" i="40" s="1"/>
  <c r="EZ42" i="40"/>
  <c r="FA42" i="40" s="1"/>
  <c r="EY42" i="40"/>
  <c r="FB42" i="40" s="1"/>
  <c r="EU42" i="40"/>
  <c r="EV42" i="40" s="1"/>
  <c r="ET42" i="40"/>
  <c r="EW42" i="40" s="1"/>
  <c r="EP42" i="40"/>
  <c r="EQ42" i="40" s="1"/>
  <c r="EO42" i="40"/>
  <c r="ER42" i="40" s="1"/>
  <c r="EK42" i="40"/>
  <c r="EL42" i="40" s="1"/>
  <c r="EJ42" i="40"/>
  <c r="EM42" i="40" s="1"/>
  <c r="EF42" i="40"/>
  <c r="EG42" i="40" s="1"/>
  <c r="EE42" i="40"/>
  <c r="EH42" i="40" s="1"/>
  <c r="EA42" i="40"/>
  <c r="EB42" i="40" s="1"/>
  <c r="DZ42" i="40"/>
  <c r="EC42" i="40" s="1"/>
  <c r="DV42" i="40"/>
  <c r="DW42" i="40" s="1"/>
  <c r="DU42" i="40"/>
  <c r="DX42" i="40" s="1"/>
  <c r="DQ42" i="40"/>
  <c r="DR42" i="40" s="1"/>
  <c r="DP42" i="40"/>
  <c r="DS42" i="40" s="1"/>
  <c r="DL42" i="40"/>
  <c r="DM42" i="40" s="1"/>
  <c r="DK42" i="40"/>
  <c r="DN42" i="40" s="1"/>
  <c r="DG42" i="40"/>
  <c r="DH42" i="40" s="1"/>
  <c r="DF42" i="40"/>
  <c r="DI42" i="40" s="1"/>
  <c r="DB42" i="40"/>
  <c r="DC42" i="40" s="1"/>
  <c r="DA42" i="40"/>
  <c r="DD42" i="40"/>
  <c r="CW42" i="40"/>
  <c r="CX42" i="40" s="1"/>
  <c r="CV42" i="40"/>
  <c r="CY42" i="40" s="1"/>
  <c r="CR42" i="40"/>
  <c r="CS42" i="40"/>
  <c r="CQ42" i="40"/>
  <c r="CT42" i="40" s="1"/>
  <c r="CM42" i="40"/>
  <c r="CN42" i="40"/>
  <c r="CL42" i="40"/>
  <c r="CO42" i="40" s="1"/>
  <c r="CH42" i="40"/>
  <c r="CI42" i="40" s="1"/>
  <c r="CG42" i="40"/>
  <c r="CJ42" i="40" s="1"/>
  <c r="CC42" i="40"/>
  <c r="CD42" i="40" s="1"/>
  <c r="CB42" i="40"/>
  <c r="CE42" i="40" s="1"/>
  <c r="BX42" i="40"/>
  <c r="BY42" i="40" s="1"/>
  <c r="BW42" i="40"/>
  <c r="BZ42" i="40" s="1"/>
  <c r="BS42" i="40"/>
  <c r="BT42" i="40" s="1"/>
  <c r="BR42" i="40"/>
  <c r="BU42" i="40" s="1"/>
  <c r="BN42" i="40"/>
  <c r="BO42" i="40" s="1"/>
  <c r="BM42" i="40"/>
  <c r="BP42" i="40" s="1"/>
  <c r="BI42" i="40"/>
  <c r="BJ42" i="40" s="1"/>
  <c r="BH42" i="40"/>
  <c r="BK42" i="40" s="1"/>
  <c r="BD42" i="40"/>
  <c r="BE42" i="40" s="1"/>
  <c r="BC42" i="40"/>
  <c r="BF42" i="40" s="1"/>
  <c r="AY42" i="40"/>
  <c r="AZ42" i="40" s="1"/>
  <c r="AX42" i="40"/>
  <c r="BA42" i="40" s="1"/>
  <c r="AT42" i="40"/>
  <c r="AU42" i="40" s="1"/>
  <c r="AS42" i="40"/>
  <c r="AV42" i="40" s="1"/>
  <c r="AO42" i="40"/>
  <c r="AP42" i="40" s="1"/>
  <c r="AN42" i="40"/>
  <c r="AQ42" i="40" s="1"/>
  <c r="AJ42" i="40"/>
  <c r="AK42" i="40"/>
  <c r="AI42" i="40"/>
  <c r="AL42" i="40" s="1"/>
  <c r="AE42" i="40"/>
  <c r="AF42" i="40" s="1"/>
  <c r="AD42" i="40"/>
  <c r="AG42" i="40" s="1"/>
  <c r="Z42" i="40"/>
  <c r="AA42" i="40" s="1"/>
  <c r="Y42" i="40"/>
  <c r="AB42" i="40" s="1"/>
  <c r="U42" i="40"/>
  <c r="V42" i="40" s="1"/>
  <c r="T42" i="40"/>
  <c r="W42" i="40" s="1"/>
  <c r="P42" i="40"/>
  <c r="Q42" i="40" s="1"/>
  <c r="O42" i="40"/>
  <c r="R42" i="40" s="1"/>
  <c r="K42" i="40"/>
  <c r="L42" i="40" s="1"/>
  <c r="J42" i="40"/>
  <c r="F42" i="40"/>
  <c r="G42" i="40" s="1"/>
  <c r="E42" i="40"/>
  <c r="H42" i="40" s="1"/>
  <c r="C41" i="40"/>
  <c r="IQ40" i="40"/>
  <c r="IR40" i="40" s="1"/>
  <c r="IP40" i="40"/>
  <c r="IS40" i="40" s="1"/>
  <c r="IL40" i="40"/>
  <c r="IM40" i="40" s="1"/>
  <c r="IK40" i="40"/>
  <c r="IN40" i="40" s="1"/>
  <c r="IG40" i="40"/>
  <c r="IH40" i="40" s="1"/>
  <c r="IF40" i="40"/>
  <c r="II40" i="40" s="1"/>
  <c r="IB40" i="40"/>
  <c r="IC40" i="40" s="1"/>
  <c r="IA40" i="40"/>
  <c r="ID40" i="40" s="1"/>
  <c r="HW40" i="40"/>
  <c r="HX40" i="40" s="1"/>
  <c r="HV40" i="40"/>
  <c r="HY40" i="40" s="1"/>
  <c r="HR40" i="40"/>
  <c r="HS40" i="40" s="1"/>
  <c r="HQ40" i="40"/>
  <c r="HT40" i="40" s="1"/>
  <c r="HM40" i="40"/>
  <c r="HN40" i="40"/>
  <c r="HL40" i="40"/>
  <c r="HO40" i="40" s="1"/>
  <c r="HH40" i="40"/>
  <c r="HI40" i="40" s="1"/>
  <c r="HG40" i="40"/>
  <c r="HJ40" i="40"/>
  <c r="HC40" i="40"/>
  <c r="HD40" i="40" s="1"/>
  <c r="HB40" i="40"/>
  <c r="HE40" i="40" s="1"/>
  <c r="GX40" i="40"/>
  <c r="GY40" i="40" s="1"/>
  <c r="GW40" i="40"/>
  <c r="GZ40" i="40" s="1"/>
  <c r="GS40" i="40"/>
  <c r="GT40" i="40"/>
  <c r="GR40" i="40"/>
  <c r="GU40" i="40" s="1"/>
  <c r="GN40" i="40"/>
  <c r="GO40" i="40" s="1"/>
  <c r="GM40" i="40"/>
  <c r="GP40" i="40" s="1"/>
  <c r="GI40" i="40"/>
  <c r="GJ40" i="40" s="1"/>
  <c r="GH40" i="40"/>
  <c r="GK40" i="40" s="1"/>
  <c r="GD40" i="40"/>
  <c r="GE40" i="40" s="1"/>
  <c r="GC40" i="40"/>
  <c r="GF40" i="40" s="1"/>
  <c r="FY40" i="40"/>
  <c r="FZ40" i="40" s="1"/>
  <c r="FX40" i="40"/>
  <c r="GA40" i="40" s="1"/>
  <c r="FT40" i="40"/>
  <c r="FU40" i="40" s="1"/>
  <c r="FS40" i="40"/>
  <c r="FV40" i="40" s="1"/>
  <c r="FO40" i="40"/>
  <c r="FP40" i="40" s="1"/>
  <c r="FN40" i="40"/>
  <c r="FQ40" i="40"/>
  <c r="FJ40" i="40"/>
  <c r="FK40" i="40" s="1"/>
  <c r="FI40" i="40"/>
  <c r="FL40" i="40" s="1"/>
  <c r="FE40" i="40"/>
  <c r="FF40" i="40" s="1"/>
  <c r="FD40" i="40"/>
  <c r="FG40" i="40" s="1"/>
  <c r="EZ40" i="40"/>
  <c r="FA40" i="40"/>
  <c r="EY40" i="40"/>
  <c r="FB40" i="40" s="1"/>
  <c r="EU40" i="40"/>
  <c r="EV40" i="40" s="1"/>
  <c r="ET40" i="40"/>
  <c r="EW40" i="40" s="1"/>
  <c r="EP40" i="40"/>
  <c r="EQ40" i="40" s="1"/>
  <c r="EO40" i="40"/>
  <c r="ER40" i="40" s="1"/>
  <c r="EK40" i="40"/>
  <c r="EL40" i="40" s="1"/>
  <c r="EJ40" i="40"/>
  <c r="EM40" i="40" s="1"/>
  <c r="EF40" i="40"/>
  <c r="EG40" i="40" s="1"/>
  <c r="EE40" i="40"/>
  <c r="EH40" i="40" s="1"/>
  <c r="EA40" i="40"/>
  <c r="EB40" i="40" s="1"/>
  <c r="DZ40" i="40"/>
  <c r="EC40" i="40" s="1"/>
  <c r="DV40" i="40"/>
  <c r="DW40" i="40" s="1"/>
  <c r="DU40" i="40"/>
  <c r="DX40" i="40" s="1"/>
  <c r="DQ40" i="40"/>
  <c r="DR40" i="40" s="1"/>
  <c r="DP40" i="40"/>
  <c r="DS40" i="40"/>
  <c r="DL40" i="40"/>
  <c r="DM40" i="40" s="1"/>
  <c r="DK40" i="40"/>
  <c r="DN40" i="40"/>
  <c r="DG40" i="40"/>
  <c r="DH40" i="40" s="1"/>
  <c r="DF40" i="40"/>
  <c r="DI40" i="40" s="1"/>
  <c r="DB40" i="40"/>
  <c r="DC40" i="40" s="1"/>
  <c r="DA40" i="40"/>
  <c r="DD40" i="40" s="1"/>
  <c r="CW40" i="40"/>
  <c r="CX40" i="40" s="1"/>
  <c r="CV40" i="40"/>
  <c r="CY40" i="40"/>
  <c r="CR40" i="40"/>
  <c r="CS40" i="40" s="1"/>
  <c r="CQ40" i="40"/>
  <c r="CT40" i="40"/>
  <c r="CM40" i="40"/>
  <c r="CN40" i="40" s="1"/>
  <c r="CL40" i="40"/>
  <c r="CO40" i="40" s="1"/>
  <c r="CH40" i="40"/>
  <c r="CI40" i="40" s="1"/>
  <c r="CG40" i="40"/>
  <c r="CJ40" i="40" s="1"/>
  <c r="CC40" i="40"/>
  <c r="CD40" i="40" s="1"/>
  <c r="CB40" i="40"/>
  <c r="CE40" i="40" s="1"/>
  <c r="BX40" i="40"/>
  <c r="BY40" i="40" s="1"/>
  <c r="BW40" i="40"/>
  <c r="BZ40" i="40" s="1"/>
  <c r="BS40" i="40"/>
  <c r="BT40" i="40" s="1"/>
  <c r="BR40" i="40"/>
  <c r="BU40" i="40" s="1"/>
  <c r="BN40" i="40"/>
  <c r="BO40" i="40" s="1"/>
  <c r="BM40" i="40"/>
  <c r="BP40" i="40" s="1"/>
  <c r="BI40" i="40"/>
  <c r="BJ40" i="40" s="1"/>
  <c r="BH40" i="40"/>
  <c r="BK40" i="40" s="1"/>
  <c r="BD40" i="40"/>
  <c r="BE40" i="40" s="1"/>
  <c r="BC40" i="40"/>
  <c r="BF40" i="40"/>
  <c r="AY40" i="40"/>
  <c r="AZ40" i="40" s="1"/>
  <c r="AX40" i="40"/>
  <c r="BA40" i="40" s="1"/>
  <c r="AT40" i="40"/>
  <c r="AU40" i="40" s="1"/>
  <c r="AS40" i="40"/>
  <c r="AV40" i="40" s="1"/>
  <c r="AO40" i="40"/>
  <c r="AP40" i="40" s="1"/>
  <c r="AN40" i="40"/>
  <c r="AQ40" i="40" s="1"/>
  <c r="AJ40" i="40"/>
  <c r="AK40" i="40" s="1"/>
  <c r="AI40" i="40"/>
  <c r="AL40" i="40" s="1"/>
  <c r="AE40" i="40"/>
  <c r="AF40" i="40" s="1"/>
  <c r="AD40" i="40"/>
  <c r="AG40" i="40"/>
  <c r="Z40" i="40"/>
  <c r="AA40" i="40" s="1"/>
  <c r="Y40" i="40"/>
  <c r="AB40" i="40" s="1"/>
  <c r="U40" i="40"/>
  <c r="V40" i="40" s="1"/>
  <c r="T40" i="40"/>
  <c r="W40" i="40" s="1"/>
  <c r="P40" i="40"/>
  <c r="Q40" i="40" s="1"/>
  <c r="O40" i="40"/>
  <c r="R40" i="40" s="1"/>
  <c r="K40" i="40"/>
  <c r="L40" i="40" s="1"/>
  <c r="J40" i="40"/>
  <c r="M40" i="40" s="1"/>
  <c r="F40" i="40"/>
  <c r="G40" i="40" s="1"/>
  <c r="E40" i="40"/>
  <c r="H40" i="40" s="1"/>
  <c r="B40" i="40"/>
  <c r="IQ39" i="40"/>
  <c r="IR39" i="40" s="1"/>
  <c r="IP39" i="40"/>
  <c r="IS39" i="40" s="1"/>
  <c r="IL39" i="40"/>
  <c r="IM39" i="40" s="1"/>
  <c r="IK39" i="40"/>
  <c r="IN39" i="40"/>
  <c r="IG39" i="40"/>
  <c r="IH39" i="40" s="1"/>
  <c r="IF39" i="40"/>
  <c r="II39" i="40" s="1"/>
  <c r="IB39" i="40"/>
  <c r="IC39" i="40" s="1"/>
  <c r="IA39" i="40"/>
  <c r="ID39" i="40" s="1"/>
  <c r="HW39" i="40"/>
  <c r="HX39" i="40"/>
  <c r="HV39" i="40"/>
  <c r="HY39" i="40" s="1"/>
  <c r="HR39" i="40"/>
  <c r="HS39" i="40" s="1"/>
  <c r="HQ39" i="40"/>
  <c r="HT39" i="40" s="1"/>
  <c r="HM39" i="40"/>
  <c r="HN39" i="40" s="1"/>
  <c r="HL39" i="40"/>
  <c r="HO39" i="40" s="1"/>
  <c r="HH39" i="40"/>
  <c r="HI39" i="40" s="1"/>
  <c r="HG39" i="40"/>
  <c r="HJ39" i="40" s="1"/>
  <c r="HC39" i="40"/>
  <c r="HD39" i="40" s="1"/>
  <c r="HB39" i="40"/>
  <c r="HE39" i="40" s="1"/>
  <c r="GX39" i="40"/>
  <c r="GY39" i="40" s="1"/>
  <c r="GW39" i="40"/>
  <c r="GZ39" i="40"/>
  <c r="GS39" i="40"/>
  <c r="GT39" i="40" s="1"/>
  <c r="GR39" i="40"/>
  <c r="GU39" i="40"/>
  <c r="GN39" i="40"/>
  <c r="GO39" i="40" s="1"/>
  <c r="GM39" i="40"/>
  <c r="GP39" i="40" s="1"/>
  <c r="GI39" i="40"/>
  <c r="GJ39" i="40" s="1"/>
  <c r="GH39" i="40"/>
  <c r="GK39" i="40" s="1"/>
  <c r="GD39" i="40"/>
  <c r="GE39" i="40" s="1"/>
  <c r="GC39" i="40"/>
  <c r="GF39" i="40" s="1"/>
  <c r="FY39" i="40"/>
  <c r="FZ39" i="40" s="1"/>
  <c r="FX39" i="40"/>
  <c r="GA39" i="40" s="1"/>
  <c r="FT39" i="40"/>
  <c r="FU39" i="40" s="1"/>
  <c r="FS39" i="40"/>
  <c r="FV39" i="40"/>
  <c r="FO39" i="40"/>
  <c r="FP39" i="40" s="1"/>
  <c r="FN39" i="40"/>
  <c r="FQ39" i="40" s="1"/>
  <c r="FJ39" i="40"/>
  <c r="FK39" i="40" s="1"/>
  <c r="FI39" i="40"/>
  <c r="FL39" i="40" s="1"/>
  <c r="FE39" i="40"/>
  <c r="FF39" i="40"/>
  <c r="FD39" i="40"/>
  <c r="FG39" i="40" s="1"/>
  <c r="EZ39" i="40"/>
  <c r="FA39" i="40" s="1"/>
  <c r="EY39" i="40"/>
  <c r="FB39" i="40"/>
  <c r="EU39" i="40"/>
  <c r="EV39" i="40" s="1"/>
  <c r="ET39" i="40"/>
  <c r="EW39" i="40" s="1"/>
  <c r="EP39" i="40"/>
  <c r="EQ39" i="40" s="1"/>
  <c r="EO39" i="40"/>
  <c r="ER39" i="40" s="1"/>
  <c r="EK39" i="40"/>
  <c r="EL39" i="40" s="1"/>
  <c r="EJ39" i="40"/>
  <c r="EM39" i="40" s="1"/>
  <c r="EF39" i="40"/>
  <c r="EG39" i="40" s="1"/>
  <c r="EE39" i="40"/>
  <c r="EH39" i="40"/>
  <c r="EA39" i="40"/>
  <c r="EB39" i="40" s="1"/>
  <c r="DZ39" i="40"/>
  <c r="EC39" i="40" s="1"/>
  <c r="DV39" i="40"/>
  <c r="DW39" i="40" s="1"/>
  <c r="DU39" i="40"/>
  <c r="DX39" i="40" s="1"/>
  <c r="DQ39" i="40"/>
  <c r="DR39" i="40" s="1"/>
  <c r="DP39" i="40"/>
  <c r="DS39" i="40" s="1"/>
  <c r="DL39" i="40"/>
  <c r="DM39" i="40" s="1"/>
  <c r="DK39" i="40"/>
  <c r="DN39" i="40" s="1"/>
  <c r="DG39" i="40"/>
  <c r="DH39" i="40" s="1"/>
  <c r="DF39" i="40"/>
  <c r="DI39" i="40" s="1"/>
  <c r="DB39" i="40"/>
  <c r="DC39" i="40"/>
  <c r="DA39" i="40"/>
  <c r="DD39" i="40" s="1"/>
  <c r="CW39" i="40"/>
  <c r="CX39" i="40" s="1"/>
  <c r="CV39" i="40"/>
  <c r="CY39" i="40"/>
  <c r="CR39" i="40"/>
  <c r="CS39" i="40" s="1"/>
  <c r="CQ39" i="40"/>
  <c r="CT39" i="40" s="1"/>
  <c r="CM39" i="40"/>
  <c r="CN39" i="40" s="1"/>
  <c r="CL39" i="40"/>
  <c r="CO39" i="40" s="1"/>
  <c r="CH39" i="40"/>
  <c r="CI39" i="40"/>
  <c r="CG39" i="40"/>
  <c r="CJ39" i="40" s="1"/>
  <c r="CC39" i="40"/>
  <c r="CD39" i="40" s="1"/>
  <c r="CB39" i="40"/>
  <c r="CE39" i="40" s="1"/>
  <c r="BX39" i="40"/>
  <c r="BY39" i="40" s="1"/>
  <c r="BW39" i="40"/>
  <c r="BZ39" i="40"/>
  <c r="BS39" i="40"/>
  <c r="BT39" i="40" s="1"/>
  <c r="BR39" i="40"/>
  <c r="BU39" i="40" s="1"/>
  <c r="BN39" i="40"/>
  <c r="BO39" i="40" s="1"/>
  <c r="BM39" i="40"/>
  <c r="BP39" i="40" s="1"/>
  <c r="BI39" i="40"/>
  <c r="BJ39" i="40" s="1"/>
  <c r="BH39" i="40"/>
  <c r="BK39" i="40" s="1"/>
  <c r="BD39" i="40"/>
  <c r="BE39" i="40" s="1"/>
  <c r="BC39" i="40"/>
  <c r="BF39" i="40" s="1"/>
  <c r="AY39" i="40"/>
  <c r="AZ39" i="40" s="1"/>
  <c r="AX39" i="40"/>
  <c r="BA39" i="40"/>
  <c r="AT39" i="40"/>
  <c r="AU39" i="40" s="1"/>
  <c r="AS39" i="40"/>
  <c r="AV39" i="40"/>
  <c r="AO39" i="40"/>
  <c r="AP39" i="40" s="1"/>
  <c r="AN39" i="40"/>
  <c r="AQ39" i="40" s="1"/>
  <c r="AJ39" i="40"/>
  <c r="AK39" i="40" s="1"/>
  <c r="AI39" i="40"/>
  <c r="AL39" i="40" s="1"/>
  <c r="AE39" i="40"/>
  <c r="AF39" i="40"/>
  <c r="AD39" i="40"/>
  <c r="AG39" i="40" s="1"/>
  <c r="Z39" i="40"/>
  <c r="AA39" i="40" s="1"/>
  <c r="Y39" i="40"/>
  <c r="AB39" i="40" s="1"/>
  <c r="U39" i="40"/>
  <c r="V39" i="40" s="1"/>
  <c r="T39" i="40"/>
  <c r="W39" i="40" s="1"/>
  <c r="P39" i="40"/>
  <c r="Q39" i="40" s="1"/>
  <c r="O39" i="40"/>
  <c r="R39" i="40"/>
  <c r="K39" i="40"/>
  <c r="J39" i="40"/>
  <c r="F39" i="40"/>
  <c r="G39" i="40"/>
  <c r="E39" i="40"/>
  <c r="IQ38" i="40"/>
  <c r="IR38" i="40" s="1"/>
  <c r="IP38" i="40"/>
  <c r="IS38" i="40" s="1"/>
  <c r="IL38" i="40"/>
  <c r="IM38" i="40" s="1"/>
  <c r="IK38" i="40"/>
  <c r="IN38" i="40" s="1"/>
  <c r="IG38" i="40"/>
  <c r="IH38" i="40" s="1"/>
  <c r="IF38" i="40"/>
  <c r="II38" i="40"/>
  <c r="IB38" i="40"/>
  <c r="IC38" i="40" s="1"/>
  <c r="IA38" i="40"/>
  <c r="ID38" i="40"/>
  <c r="HW38" i="40"/>
  <c r="HX38" i="40" s="1"/>
  <c r="HV38" i="40"/>
  <c r="HY38" i="40"/>
  <c r="HR38" i="40"/>
  <c r="HS38" i="40" s="1"/>
  <c r="HQ38" i="40"/>
  <c r="HT38" i="40" s="1"/>
  <c r="HM38" i="40"/>
  <c r="HN38" i="40" s="1"/>
  <c r="HL38" i="40"/>
  <c r="HO38" i="40" s="1"/>
  <c r="HH38" i="40"/>
  <c r="HI38" i="40" s="1"/>
  <c r="HG38" i="40"/>
  <c r="HJ38" i="40"/>
  <c r="HC38" i="40"/>
  <c r="HD38" i="40" s="1"/>
  <c r="HB38" i="40"/>
  <c r="HE38" i="40"/>
  <c r="GX38" i="40"/>
  <c r="GY38" i="40" s="1"/>
  <c r="GW38" i="40"/>
  <c r="GZ38" i="40" s="1"/>
  <c r="GS38" i="40"/>
  <c r="GT38" i="40" s="1"/>
  <c r="GR38" i="40"/>
  <c r="GU38" i="40" s="1"/>
  <c r="GN38" i="40"/>
  <c r="GO38" i="40" s="1"/>
  <c r="GM38" i="40"/>
  <c r="GP38" i="40" s="1"/>
  <c r="GI38" i="40"/>
  <c r="GJ38" i="40" s="1"/>
  <c r="GH38" i="40"/>
  <c r="GK38" i="40" s="1"/>
  <c r="GD38" i="40"/>
  <c r="GE38" i="40" s="1"/>
  <c r="GC38" i="40"/>
  <c r="GF38" i="40" s="1"/>
  <c r="FY38" i="40"/>
  <c r="FZ38" i="40" s="1"/>
  <c r="FX38" i="40"/>
  <c r="GA38" i="40"/>
  <c r="FT38" i="40"/>
  <c r="FU38" i="40" s="1"/>
  <c r="FS38" i="40"/>
  <c r="FV38" i="40" s="1"/>
  <c r="FO38" i="40"/>
  <c r="FP38" i="40" s="1"/>
  <c r="FN38" i="40"/>
  <c r="FQ38" i="40" s="1"/>
  <c r="FJ38" i="40"/>
  <c r="FK38" i="40" s="1"/>
  <c r="FI38" i="40"/>
  <c r="FL38" i="40" s="1"/>
  <c r="FE38" i="40"/>
  <c r="FF38" i="40" s="1"/>
  <c r="FD38" i="40"/>
  <c r="FG38" i="40" s="1"/>
  <c r="EZ38" i="40"/>
  <c r="FA38" i="40" s="1"/>
  <c r="EY38" i="40"/>
  <c r="FB38" i="40" s="1"/>
  <c r="EU38" i="40"/>
  <c r="EV38" i="40" s="1"/>
  <c r="ET38" i="40"/>
  <c r="EW38" i="40" s="1"/>
  <c r="EP38" i="40"/>
  <c r="EQ38" i="40" s="1"/>
  <c r="EO38" i="40"/>
  <c r="ER38" i="40" s="1"/>
  <c r="EK38" i="40"/>
  <c r="EL38" i="40" s="1"/>
  <c r="EJ38" i="40"/>
  <c r="EM38" i="40"/>
  <c r="EF38" i="40"/>
  <c r="EG38" i="40" s="1"/>
  <c r="EE38" i="40"/>
  <c r="EH38" i="40" s="1"/>
  <c r="EA38" i="40"/>
  <c r="EB38" i="40" s="1"/>
  <c r="DZ38" i="40"/>
  <c r="EC38" i="40" s="1"/>
  <c r="DV38" i="40"/>
  <c r="DW38" i="40" s="1"/>
  <c r="DU38" i="40"/>
  <c r="DX38" i="40" s="1"/>
  <c r="DQ38" i="40"/>
  <c r="DR38" i="40" s="1"/>
  <c r="DP38" i="40"/>
  <c r="DS38" i="40" s="1"/>
  <c r="DL38" i="40"/>
  <c r="DM38" i="40" s="1"/>
  <c r="DK38" i="40"/>
  <c r="DN38" i="40" s="1"/>
  <c r="DG38" i="40"/>
  <c r="DH38" i="40" s="1"/>
  <c r="DF38" i="40"/>
  <c r="DI38" i="40" s="1"/>
  <c r="DB38" i="40"/>
  <c r="DC38" i="40" s="1"/>
  <c r="DA38" i="40"/>
  <c r="DD38" i="40" s="1"/>
  <c r="CW38" i="40"/>
  <c r="CX38" i="40" s="1"/>
  <c r="CV38" i="40"/>
  <c r="CY38" i="40" s="1"/>
  <c r="CR38" i="40"/>
  <c r="CS38" i="40" s="1"/>
  <c r="CQ38" i="40"/>
  <c r="CT38" i="40"/>
  <c r="CM38" i="40"/>
  <c r="CN38" i="40" s="1"/>
  <c r="CL38" i="40"/>
  <c r="CO38" i="40" s="1"/>
  <c r="CH38" i="40"/>
  <c r="CI38" i="40"/>
  <c r="CG38" i="40"/>
  <c r="CJ38" i="40" s="1"/>
  <c r="CC38" i="40"/>
  <c r="CD38" i="40" s="1"/>
  <c r="CB38" i="40"/>
  <c r="CE38" i="40" s="1"/>
  <c r="BX38" i="40"/>
  <c r="BY38" i="40" s="1"/>
  <c r="BW38" i="40"/>
  <c r="BZ38" i="40"/>
  <c r="BS38" i="40"/>
  <c r="BT38" i="40" s="1"/>
  <c r="BR38" i="40"/>
  <c r="BU38" i="40" s="1"/>
  <c r="BN38" i="40"/>
  <c r="BO38" i="40" s="1"/>
  <c r="BM38" i="40"/>
  <c r="BP38" i="40" s="1"/>
  <c r="BI38" i="40"/>
  <c r="BJ38" i="40" s="1"/>
  <c r="BH38" i="40"/>
  <c r="BK38" i="40" s="1"/>
  <c r="BD38" i="40"/>
  <c r="BE38" i="40" s="1"/>
  <c r="BC38" i="40"/>
  <c r="BF38" i="40" s="1"/>
  <c r="AY38" i="40"/>
  <c r="AZ38" i="40" s="1"/>
  <c r="AX38" i="40"/>
  <c r="BA38" i="40" s="1"/>
  <c r="AT38" i="40"/>
  <c r="AU38" i="40" s="1"/>
  <c r="AS38" i="40"/>
  <c r="AV38" i="40" s="1"/>
  <c r="AO38" i="40"/>
  <c r="AP38" i="40" s="1"/>
  <c r="AN38" i="40"/>
  <c r="AQ38" i="40" s="1"/>
  <c r="AJ38" i="40"/>
  <c r="AK38" i="40"/>
  <c r="AI38" i="40"/>
  <c r="AL38" i="40" s="1"/>
  <c r="AE38" i="40"/>
  <c r="AF38" i="40" s="1"/>
  <c r="AD38" i="40"/>
  <c r="AG38" i="40" s="1"/>
  <c r="Z38" i="40"/>
  <c r="AA38" i="40" s="1"/>
  <c r="Y38" i="40"/>
  <c r="AB38" i="40" s="1"/>
  <c r="U38" i="40"/>
  <c r="V38" i="40" s="1"/>
  <c r="T38" i="40"/>
  <c r="W38" i="40" s="1"/>
  <c r="P38" i="40"/>
  <c r="Q38" i="40" s="1"/>
  <c r="O38" i="40"/>
  <c r="R38" i="40" s="1"/>
  <c r="K38" i="40"/>
  <c r="L38" i="40" s="1"/>
  <c r="J38" i="40"/>
  <c r="M38" i="40"/>
  <c r="F38" i="40"/>
  <c r="G38" i="40" s="1"/>
  <c r="E38" i="40"/>
  <c r="H38" i="40" s="1"/>
  <c r="IQ37" i="40"/>
  <c r="IR37" i="40" s="1"/>
  <c r="IP37" i="40"/>
  <c r="IS37" i="40" s="1"/>
  <c r="IL37" i="40"/>
  <c r="IM37" i="40" s="1"/>
  <c r="IK37" i="40"/>
  <c r="IN37" i="40" s="1"/>
  <c r="IG37" i="40"/>
  <c r="IH37" i="40" s="1"/>
  <c r="IF37" i="40"/>
  <c r="II37" i="40" s="1"/>
  <c r="IB37" i="40"/>
  <c r="IC37" i="40" s="1"/>
  <c r="IA37" i="40"/>
  <c r="ID37" i="40" s="1"/>
  <c r="HW37" i="40"/>
  <c r="HX37" i="40" s="1"/>
  <c r="HV37" i="40"/>
  <c r="HY37" i="40" s="1"/>
  <c r="HR37" i="40"/>
  <c r="HS37" i="40"/>
  <c r="HQ37" i="40"/>
  <c r="HT37" i="40" s="1"/>
  <c r="HM37" i="40"/>
  <c r="HN37" i="40" s="1"/>
  <c r="HL37" i="40"/>
  <c r="HO37" i="40" s="1"/>
  <c r="HH37" i="40"/>
  <c r="HI37" i="40" s="1"/>
  <c r="HG37" i="40"/>
  <c r="HJ37" i="40" s="1"/>
  <c r="HC37" i="40"/>
  <c r="HD37" i="40" s="1"/>
  <c r="HB37" i="40"/>
  <c r="HE37" i="40" s="1"/>
  <c r="GX37" i="40"/>
  <c r="GY37" i="40" s="1"/>
  <c r="GW37" i="40"/>
  <c r="GZ37" i="40"/>
  <c r="GS37" i="40"/>
  <c r="GT37" i="40" s="1"/>
  <c r="GR37" i="40"/>
  <c r="GU37" i="40" s="1"/>
  <c r="GN37" i="40"/>
  <c r="GO37" i="40" s="1"/>
  <c r="GM37" i="40"/>
  <c r="GP37" i="40" s="1"/>
  <c r="GI37" i="40"/>
  <c r="GJ37" i="40" s="1"/>
  <c r="GH37" i="40"/>
  <c r="GK37" i="40" s="1"/>
  <c r="GD37" i="40"/>
  <c r="GE37" i="40" s="1"/>
  <c r="GC37" i="40"/>
  <c r="GF37" i="40" s="1"/>
  <c r="FY37" i="40"/>
  <c r="FZ37" i="40" s="1"/>
  <c r="FX37" i="40"/>
  <c r="GA37" i="40" s="1"/>
  <c r="FT37" i="40"/>
  <c r="FU37" i="40" s="1"/>
  <c r="FS37" i="40"/>
  <c r="FV37" i="40" s="1"/>
  <c r="FO37" i="40"/>
  <c r="FP37" i="40" s="1"/>
  <c r="FN37" i="40"/>
  <c r="FQ37" i="40" s="1"/>
  <c r="FJ37" i="40"/>
  <c r="FK37" i="40" s="1"/>
  <c r="FI37" i="40"/>
  <c r="FL37" i="40" s="1"/>
  <c r="FE37" i="40"/>
  <c r="FF37" i="40" s="1"/>
  <c r="FD37" i="40"/>
  <c r="FG37" i="40" s="1"/>
  <c r="EZ37" i="40"/>
  <c r="FA37" i="40" s="1"/>
  <c r="EY37" i="40"/>
  <c r="FB37" i="40" s="1"/>
  <c r="EU37" i="40"/>
  <c r="EV37" i="40" s="1"/>
  <c r="ET37" i="40"/>
  <c r="EW37" i="40" s="1"/>
  <c r="EP37" i="40"/>
  <c r="EQ37" i="40" s="1"/>
  <c r="EO37" i="40"/>
  <c r="ER37" i="40" s="1"/>
  <c r="EK37" i="40"/>
  <c r="EL37" i="40" s="1"/>
  <c r="EJ37" i="40"/>
  <c r="EM37" i="40"/>
  <c r="EF37" i="40"/>
  <c r="EG37" i="40" s="1"/>
  <c r="EE37" i="40"/>
  <c r="EH37" i="40" s="1"/>
  <c r="EA37" i="40"/>
  <c r="EB37" i="40" s="1"/>
  <c r="DZ37" i="40"/>
  <c r="EC37" i="40" s="1"/>
  <c r="DV37" i="40"/>
  <c r="DW37" i="40" s="1"/>
  <c r="DU37" i="40"/>
  <c r="DX37" i="40" s="1"/>
  <c r="DQ37" i="40"/>
  <c r="DR37" i="40" s="1"/>
  <c r="DP37" i="40"/>
  <c r="DS37" i="40" s="1"/>
  <c r="DL37" i="40"/>
  <c r="DM37" i="40" s="1"/>
  <c r="DK37" i="40"/>
  <c r="DN37" i="40" s="1"/>
  <c r="DG37" i="40"/>
  <c r="DH37" i="40" s="1"/>
  <c r="DF37" i="40"/>
  <c r="DI37" i="40" s="1"/>
  <c r="DB37" i="40"/>
  <c r="DC37" i="40" s="1"/>
  <c r="DA37" i="40"/>
  <c r="CW37" i="40"/>
  <c r="CX37" i="40" s="1"/>
  <c r="CV37" i="40"/>
  <c r="CR37" i="40"/>
  <c r="CS37" i="40" s="1"/>
  <c r="CQ37" i="40"/>
  <c r="CM37" i="40"/>
  <c r="CN37" i="40"/>
  <c r="CL37" i="40"/>
  <c r="CH37" i="40"/>
  <c r="CI37" i="40" s="1"/>
  <c r="CG37" i="40"/>
  <c r="CC37" i="40"/>
  <c r="CD37" i="40" s="1"/>
  <c r="CB37" i="40"/>
  <c r="CE37" i="40" s="1"/>
  <c r="BX37" i="40"/>
  <c r="BY37" i="40"/>
  <c r="BW37" i="40"/>
  <c r="BZ37" i="40" s="1"/>
  <c r="BS37" i="40"/>
  <c r="BT37" i="40" s="1"/>
  <c r="BR37" i="40"/>
  <c r="BN37" i="40"/>
  <c r="BO37" i="40" s="1"/>
  <c r="BM37" i="40"/>
  <c r="BI37" i="40"/>
  <c r="BJ37" i="40" s="1"/>
  <c r="BH37" i="40"/>
  <c r="BD37" i="40"/>
  <c r="BC37" i="40"/>
  <c r="BF37" i="40" s="1"/>
  <c r="AY37" i="40"/>
  <c r="AZ37" i="40" s="1"/>
  <c r="AX37" i="40"/>
  <c r="AT37" i="40"/>
  <c r="AU37" i="40" s="1"/>
  <c r="AS37" i="40"/>
  <c r="AO37" i="40"/>
  <c r="AP37" i="40"/>
  <c r="AN37" i="40"/>
  <c r="AQ37" i="40" s="1"/>
  <c r="AJ37" i="40"/>
  <c r="AK37" i="40" s="1"/>
  <c r="AI37" i="40"/>
  <c r="AL37" i="40" s="1"/>
  <c r="AE37" i="40"/>
  <c r="AF37" i="40" s="1"/>
  <c r="AD37" i="40"/>
  <c r="Z37" i="40"/>
  <c r="AA37" i="40"/>
  <c r="Y37" i="40"/>
  <c r="AB37" i="40" s="1"/>
  <c r="U37" i="40"/>
  <c r="V37" i="40" s="1"/>
  <c r="T37" i="40"/>
  <c r="W37" i="40" s="1"/>
  <c r="P37" i="40"/>
  <c r="Q37" i="40" s="1"/>
  <c r="O37" i="40"/>
  <c r="R37" i="40" s="1"/>
  <c r="K37" i="40"/>
  <c r="L37" i="40" s="1"/>
  <c r="J37" i="40"/>
  <c r="F37" i="40"/>
  <c r="G37" i="40" s="1"/>
  <c r="E37" i="40"/>
  <c r="H37" i="40"/>
  <c r="C37" i="40"/>
  <c r="IQ36" i="40"/>
  <c r="IR36" i="40" s="1"/>
  <c r="IP36" i="40"/>
  <c r="IS36" i="40" s="1"/>
  <c r="IL36" i="40"/>
  <c r="IM36" i="40" s="1"/>
  <c r="IK36" i="40"/>
  <c r="IN36" i="40"/>
  <c r="IG36" i="40"/>
  <c r="IH36" i="40" s="1"/>
  <c r="IF36" i="40"/>
  <c r="II36" i="40" s="1"/>
  <c r="IB36" i="40"/>
  <c r="IC36" i="40"/>
  <c r="IA36" i="40"/>
  <c r="ID36" i="40" s="1"/>
  <c r="HW36" i="40"/>
  <c r="HX36" i="40" s="1"/>
  <c r="HV36" i="40"/>
  <c r="HY36" i="40"/>
  <c r="HR36" i="40"/>
  <c r="HS36" i="40" s="1"/>
  <c r="HQ36" i="40"/>
  <c r="HT36" i="40" s="1"/>
  <c r="HM36" i="40"/>
  <c r="HN36" i="40" s="1"/>
  <c r="HL36" i="40"/>
  <c r="HO36" i="40" s="1"/>
  <c r="HH36" i="40"/>
  <c r="HI36" i="40" s="1"/>
  <c r="HG36" i="40"/>
  <c r="HJ36" i="40" s="1"/>
  <c r="HC36" i="40"/>
  <c r="HD36" i="40" s="1"/>
  <c r="HB36" i="40"/>
  <c r="HE36" i="40"/>
  <c r="GX36" i="40"/>
  <c r="GY36" i="40" s="1"/>
  <c r="GW36" i="40"/>
  <c r="GZ36" i="40" s="1"/>
  <c r="GS36" i="40"/>
  <c r="GT36" i="40" s="1"/>
  <c r="GR36" i="40"/>
  <c r="GU36" i="40" s="1"/>
  <c r="GN36" i="40"/>
  <c r="GO36" i="40"/>
  <c r="GM36" i="40"/>
  <c r="GP36" i="40" s="1"/>
  <c r="GI36" i="40"/>
  <c r="GJ36" i="40"/>
  <c r="GH36" i="40"/>
  <c r="GK36" i="40" s="1"/>
  <c r="GD36" i="40"/>
  <c r="GE36" i="40" s="1"/>
  <c r="GC36" i="40"/>
  <c r="GF36" i="40" s="1"/>
  <c r="FY36" i="40"/>
  <c r="FZ36" i="40" s="1"/>
  <c r="FX36" i="40"/>
  <c r="GA36" i="40" s="1"/>
  <c r="FT36" i="40"/>
  <c r="FU36" i="40"/>
  <c r="FS36" i="40"/>
  <c r="FV36" i="40" s="1"/>
  <c r="FO36" i="40"/>
  <c r="FP36" i="40" s="1"/>
  <c r="FN36" i="40"/>
  <c r="FQ36" i="40" s="1"/>
  <c r="FJ36" i="40"/>
  <c r="FK36" i="40" s="1"/>
  <c r="FI36" i="40"/>
  <c r="FL36" i="40" s="1"/>
  <c r="FE36" i="40"/>
  <c r="FF36" i="40" s="1"/>
  <c r="FD36" i="40"/>
  <c r="FG36" i="40" s="1"/>
  <c r="EZ36" i="40"/>
  <c r="FA36" i="40"/>
  <c r="EY36" i="40"/>
  <c r="FB36" i="40" s="1"/>
  <c r="EU36" i="40"/>
  <c r="EV36" i="40" s="1"/>
  <c r="ET36" i="40"/>
  <c r="EW36" i="40" s="1"/>
  <c r="EP36" i="40"/>
  <c r="EQ36" i="40"/>
  <c r="EO36" i="40"/>
  <c r="ER36" i="40" s="1"/>
  <c r="EK36" i="40"/>
  <c r="EL36" i="40" s="1"/>
  <c r="EJ36" i="40"/>
  <c r="EM36" i="40" s="1"/>
  <c r="EF36" i="40"/>
  <c r="EG36" i="40" s="1"/>
  <c r="EE36" i="40"/>
  <c r="EH36" i="40" s="1"/>
  <c r="EA36" i="40"/>
  <c r="EB36" i="40"/>
  <c r="DZ36" i="40"/>
  <c r="EC36" i="40" s="1"/>
  <c r="DV36" i="40"/>
  <c r="DW36" i="40" s="1"/>
  <c r="DU36" i="40"/>
  <c r="DX36" i="40" s="1"/>
  <c r="DQ36" i="40"/>
  <c r="DR36" i="40" s="1"/>
  <c r="DP36" i="40"/>
  <c r="DS36" i="40" s="1"/>
  <c r="DL36" i="40"/>
  <c r="DM36" i="40" s="1"/>
  <c r="DK36" i="40"/>
  <c r="DN36" i="40"/>
  <c r="DG36" i="40"/>
  <c r="DH36" i="40" s="1"/>
  <c r="DF36" i="40"/>
  <c r="DI36" i="40" s="1"/>
  <c r="DB36" i="40"/>
  <c r="DC36" i="40" s="1"/>
  <c r="DA36" i="40"/>
  <c r="DD36" i="40" s="1"/>
  <c r="CW36" i="40"/>
  <c r="CX36" i="40" s="1"/>
  <c r="CV36" i="40"/>
  <c r="CY36" i="40" s="1"/>
  <c r="CR36" i="40"/>
  <c r="CS36" i="40"/>
  <c r="CQ36" i="40"/>
  <c r="CT36" i="40" s="1"/>
  <c r="CM36" i="40"/>
  <c r="CN36" i="40" s="1"/>
  <c r="CL36" i="40"/>
  <c r="CO36" i="40"/>
  <c r="CH36" i="40"/>
  <c r="CI36" i="40"/>
  <c r="CG36" i="40"/>
  <c r="CJ36" i="40"/>
  <c r="CC36" i="40"/>
  <c r="CD36" i="40" s="1"/>
  <c r="CB36" i="40"/>
  <c r="CE36" i="40" s="1"/>
  <c r="BX36" i="40"/>
  <c r="BY36" i="40"/>
  <c r="BW36" i="40"/>
  <c r="BZ36" i="40"/>
  <c r="BS36" i="40"/>
  <c r="BT36" i="40"/>
  <c r="BR36" i="40"/>
  <c r="BU36" i="40" s="1"/>
  <c r="BN36" i="40"/>
  <c r="BO36" i="40" s="1"/>
  <c r="BM36" i="40"/>
  <c r="BP36" i="40" s="1"/>
  <c r="BI36" i="40"/>
  <c r="BJ36" i="40" s="1"/>
  <c r="BH36" i="40"/>
  <c r="BK36" i="40" s="1"/>
  <c r="BD36" i="40"/>
  <c r="BE36" i="40" s="1"/>
  <c r="BC36" i="40"/>
  <c r="BF36" i="40" s="1"/>
  <c r="AY36" i="40"/>
  <c r="AZ36" i="40" s="1"/>
  <c r="AX36" i="40"/>
  <c r="BA36" i="40"/>
  <c r="AT36" i="40"/>
  <c r="AU36" i="40" s="1"/>
  <c r="AS36" i="40"/>
  <c r="AV36" i="40" s="1"/>
  <c r="AO36" i="40"/>
  <c r="AP36" i="40" s="1"/>
  <c r="AN36" i="40"/>
  <c r="AQ36" i="40" s="1"/>
  <c r="AJ36" i="40"/>
  <c r="AK36" i="40" s="1"/>
  <c r="AI36" i="40"/>
  <c r="AL36" i="40" s="1"/>
  <c r="AE36" i="40"/>
  <c r="AF36" i="40"/>
  <c r="AD36" i="40"/>
  <c r="AG36" i="40" s="1"/>
  <c r="Z36" i="40"/>
  <c r="AA36" i="40" s="1"/>
  <c r="Y36" i="40"/>
  <c r="AB36" i="40" s="1"/>
  <c r="U36" i="40"/>
  <c r="V36" i="40"/>
  <c r="T36" i="40"/>
  <c r="W36" i="40" s="1"/>
  <c r="P36" i="40"/>
  <c r="Q36" i="40"/>
  <c r="O36" i="40"/>
  <c r="R36" i="40" s="1"/>
  <c r="K36" i="40"/>
  <c r="L36" i="40" s="1"/>
  <c r="J36" i="40"/>
  <c r="M36" i="40" s="1"/>
  <c r="F36" i="40"/>
  <c r="G36" i="40" s="1"/>
  <c r="E36" i="40"/>
  <c r="H36" i="40"/>
  <c r="IQ35" i="40"/>
  <c r="IR35" i="40" s="1"/>
  <c r="IP35" i="40"/>
  <c r="IS35" i="40" s="1"/>
  <c r="IL35" i="40"/>
  <c r="IM35" i="40"/>
  <c r="IK35" i="40"/>
  <c r="IN35" i="40" s="1"/>
  <c r="IG35" i="40"/>
  <c r="IH35" i="40" s="1"/>
  <c r="IF35" i="40"/>
  <c r="II35" i="40"/>
  <c r="IB35" i="40"/>
  <c r="IC35" i="40"/>
  <c r="IA35" i="40"/>
  <c r="ID35" i="40"/>
  <c r="HW35" i="40"/>
  <c r="HX35" i="40"/>
  <c r="HV35" i="40"/>
  <c r="HY35" i="40" s="1"/>
  <c r="HR35" i="40"/>
  <c r="HS35" i="40" s="1"/>
  <c r="HQ35" i="40"/>
  <c r="HT35" i="40"/>
  <c r="HM35" i="40"/>
  <c r="HN35" i="40" s="1"/>
  <c r="HL35" i="40"/>
  <c r="HO35" i="40"/>
  <c r="HH35" i="40"/>
  <c r="HI35" i="40" s="1"/>
  <c r="HG35" i="40"/>
  <c r="HJ35" i="40"/>
  <c r="HC35" i="40"/>
  <c r="HD35" i="40" s="1"/>
  <c r="HB35" i="40"/>
  <c r="HE35" i="40" s="1"/>
  <c r="GX35" i="40"/>
  <c r="GY35" i="40"/>
  <c r="GW35" i="40"/>
  <c r="GZ35" i="40" s="1"/>
  <c r="GS35" i="40"/>
  <c r="GT35" i="40" s="1"/>
  <c r="GR35" i="40"/>
  <c r="GU35" i="40" s="1"/>
  <c r="GN35" i="40"/>
  <c r="GO35" i="40" s="1"/>
  <c r="GM35" i="40"/>
  <c r="GP35" i="40" s="1"/>
  <c r="GI35" i="40"/>
  <c r="GJ35" i="40" s="1"/>
  <c r="GH35" i="40"/>
  <c r="GK35" i="40" s="1"/>
  <c r="GD35" i="40"/>
  <c r="GE35" i="40" s="1"/>
  <c r="GC35" i="40"/>
  <c r="GF35" i="40"/>
  <c r="FY35" i="40"/>
  <c r="FZ35" i="40" s="1"/>
  <c r="FX35" i="40"/>
  <c r="GA35" i="40" s="1"/>
  <c r="FT35" i="40"/>
  <c r="FU35" i="40"/>
  <c r="FS35" i="40"/>
  <c r="FV35" i="40" s="1"/>
  <c r="FO35" i="40"/>
  <c r="FP35" i="40"/>
  <c r="FN35" i="40"/>
  <c r="FQ35" i="40" s="1"/>
  <c r="FJ35" i="40"/>
  <c r="FK35" i="40" s="1"/>
  <c r="FI35" i="40"/>
  <c r="FL35" i="40" s="1"/>
  <c r="FE35" i="40"/>
  <c r="FF35" i="40" s="1"/>
  <c r="FD35" i="40"/>
  <c r="FG35" i="40" s="1"/>
  <c r="EZ35" i="40"/>
  <c r="FA35" i="40" s="1"/>
  <c r="EY35" i="40"/>
  <c r="FB35" i="40" s="1"/>
  <c r="EU35" i="40"/>
  <c r="EV35" i="40" s="1"/>
  <c r="ET35" i="40"/>
  <c r="EW35" i="40" s="1"/>
  <c r="EP35" i="40"/>
  <c r="EQ35" i="40" s="1"/>
  <c r="EO35" i="40"/>
  <c r="ER35" i="40" s="1"/>
  <c r="EK35" i="40"/>
  <c r="EL35" i="40"/>
  <c r="EJ35" i="40"/>
  <c r="EM35" i="40" s="1"/>
  <c r="EF35" i="40"/>
  <c r="EG35" i="40" s="1"/>
  <c r="EE35" i="40"/>
  <c r="EH35" i="40"/>
  <c r="EA35" i="40"/>
  <c r="EB35" i="40" s="1"/>
  <c r="DZ35" i="40"/>
  <c r="EC35" i="40" s="1"/>
  <c r="DV35" i="40"/>
  <c r="DW35" i="40"/>
  <c r="DU35" i="40"/>
  <c r="DX35" i="40" s="1"/>
  <c r="DQ35" i="40"/>
  <c r="DR35" i="40" s="1"/>
  <c r="DP35" i="40"/>
  <c r="DS35" i="40" s="1"/>
  <c r="DL35" i="40"/>
  <c r="DM35" i="40" s="1"/>
  <c r="DK35" i="40"/>
  <c r="DN35" i="40" s="1"/>
  <c r="DG35" i="40"/>
  <c r="DH35" i="40" s="1"/>
  <c r="DF35" i="40"/>
  <c r="DI35" i="40" s="1"/>
  <c r="DB35" i="40"/>
  <c r="DC35" i="40"/>
  <c r="DA35" i="40"/>
  <c r="DD35" i="40" s="1"/>
  <c r="CW35" i="40"/>
  <c r="CX35" i="40" s="1"/>
  <c r="CV35" i="40"/>
  <c r="CY35" i="40" s="1"/>
  <c r="CR35" i="40"/>
  <c r="CS35" i="40" s="1"/>
  <c r="CQ35" i="40"/>
  <c r="CT35" i="40" s="1"/>
  <c r="CM35" i="40"/>
  <c r="CN35" i="40"/>
  <c r="CL35" i="40"/>
  <c r="CO35" i="40" s="1"/>
  <c r="CH35" i="40"/>
  <c r="CI35" i="40" s="1"/>
  <c r="CG35" i="40"/>
  <c r="CJ35" i="40" s="1"/>
  <c r="CC35" i="40"/>
  <c r="CD35" i="40"/>
  <c r="CB35" i="40"/>
  <c r="CE35" i="40" s="1"/>
  <c r="BX35" i="40"/>
  <c r="BY35" i="40" s="1"/>
  <c r="BW35" i="40"/>
  <c r="BZ35" i="40" s="1"/>
  <c r="BS35" i="40"/>
  <c r="BT35" i="40" s="1"/>
  <c r="BR35" i="40"/>
  <c r="BU35" i="40" s="1"/>
  <c r="BN35" i="40"/>
  <c r="BO35" i="40"/>
  <c r="BM35" i="40"/>
  <c r="BP35" i="40"/>
  <c r="BI35" i="40"/>
  <c r="BJ35" i="40"/>
  <c r="BH35" i="40"/>
  <c r="BK35" i="40"/>
  <c r="BD35" i="40"/>
  <c r="BE35" i="40"/>
  <c r="BC35" i="40"/>
  <c r="BF35" i="40"/>
  <c r="AY35" i="40"/>
  <c r="AZ35" i="40" s="1"/>
  <c r="AX35" i="40"/>
  <c r="BA35" i="40" s="1"/>
  <c r="AT35" i="40"/>
  <c r="AU35" i="40"/>
  <c r="AS35" i="40"/>
  <c r="AV35" i="40"/>
  <c r="AO35" i="40"/>
  <c r="AP35" i="40"/>
  <c r="AN35" i="40"/>
  <c r="AQ35" i="40"/>
  <c r="AJ35" i="40"/>
  <c r="AK35" i="40"/>
  <c r="AI35" i="40"/>
  <c r="AL35" i="40"/>
  <c r="AE35" i="40"/>
  <c r="AF35" i="40"/>
  <c r="AD35" i="40"/>
  <c r="AG35" i="40" s="1"/>
  <c r="Z35" i="40"/>
  <c r="AA35" i="40" s="1"/>
  <c r="Y35" i="40"/>
  <c r="AB35" i="40"/>
  <c r="U35" i="40"/>
  <c r="V35" i="40" s="1"/>
  <c r="T35" i="40"/>
  <c r="W35" i="40"/>
  <c r="P35" i="40"/>
  <c r="Q35" i="40" s="1"/>
  <c r="O35" i="40"/>
  <c r="R35" i="40" s="1"/>
  <c r="K35" i="40"/>
  <c r="L35" i="40" s="1"/>
  <c r="J35" i="40"/>
  <c r="M35" i="40" s="1"/>
  <c r="F35" i="40"/>
  <c r="G35" i="40" s="1"/>
  <c r="E35" i="40"/>
  <c r="H35" i="40"/>
  <c r="IQ34" i="40"/>
  <c r="IR34" i="40"/>
  <c r="IP34" i="40"/>
  <c r="IS34" i="40"/>
  <c r="IL34" i="40"/>
  <c r="IM34" i="40"/>
  <c r="IK34" i="40"/>
  <c r="IN34" i="40" s="1"/>
  <c r="IG34" i="40"/>
  <c r="IH34" i="40" s="1"/>
  <c r="IF34" i="40"/>
  <c r="II34" i="40" s="1"/>
  <c r="IB34" i="40"/>
  <c r="IC34" i="40" s="1"/>
  <c r="IA34" i="40"/>
  <c r="ID34" i="40" s="1"/>
  <c r="HW34" i="40"/>
  <c r="HX34" i="40" s="1"/>
  <c r="HV34" i="40"/>
  <c r="HY34" i="40" s="1"/>
  <c r="HR34" i="40"/>
  <c r="HS34" i="40"/>
  <c r="HQ34" i="40"/>
  <c r="HT34" i="40" s="1"/>
  <c r="HM34" i="40"/>
  <c r="HN34" i="40" s="1"/>
  <c r="HL34" i="40"/>
  <c r="HO34" i="40"/>
  <c r="HH34" i="40"/>
  <c r="HI34" i="40" s="1"/>
  <c r="HG34" i="40"/>
  <c r="HJ34" i="40" s="1"/>
  <c r="HC34" i="40"/>
  <c r="HD34" i="40"/>
  <c r="HB34" i="40"/>
  <c r="HE34" i="40" s="1"/>
  <c r="GX34" i="40"/>
  <c r="GY34" i="40" s="1"/>
  <c r="GW34" i="40"/>
  <c r="GZ34" i="40" s="1"/>
  <c r="GS34" i="40"/>
  <c r="GT34" i="40" s="1"/>
  <c r="GR34" i="40"/>
  <c r="GU34" i="40" s="1"/>
  <c r="GN34" i="40"/>
  <c r="GO34" i="40" s="1"/>
  <c r="GM34" i="40"/>
  <c r="GP34" i="40" s="1"/>
  <c r="GI34" i="40"/>
  <c r="GJ34" i="40" s="1"/>
  <c r="GH34" i="40"/>
  <c r="GK34" i="40" s="1"/>
  <c r="GD34" i="40"/>
  <c r="GE34" i="40" s="1"/>
  <c r="GC34" i="40"/>
  <c r="GF34" i="40" s="1"/>
  <c r="FY34" i="40"/>
  <c r="FZ34" i="40" s="1"/>
  <c r="FX34" i="40"/>
  <c r="GA34" i="40"/>
  <c r="FT34" i="40"/>
  <c r="FU34" i="40" s="1"/>
  <c r="FS34" i="40"/>
  <c r="FV34" i="40" s="1"/>
  <c r="FO34" i="40"/>
  <c r="FP34" i="40" s="1"/>
  <c r="FN34" i="40"/>
  <c r="FQ34" i="40"/>
  <c r="FJ34" i="40"/>
  <c r="FK34" i="40"/>
  <c r="FI34" i="40"/>
  <c r="FL34" i="40"/>
  <c r="FE34" i="40"/>
  <c r="FF34" i="40" s="1"/>
  <c r="FD34" i="40"/>
  <c r="FG34" i="40" s="1"/>
  <c r="EZ34" i="40"/>
  <c r="FA34" i="40" s="1"/>
  <c r="EY34" i="40"/>
  <c r="FB34" i="40" s="1"/>
  <c r="EU34" i="40"/>
  <c r="EV34" i="40" s="1"/>
  <c r="ET34" i="40"/>
  <c r="EW34" i="40" s="1"/>
  <c r="EP34" i="40"/>
  <c r="EQ34" i="40"/>
  <c r="EO34" i="40"/>
  <c r="ER34" i="40"/>
  <c r="EK34" i="40"/>
  <c r="EL34" i="40"/>
  <c r="EJ34" i="40"/>
  <c r="EM34" i="40" s="1"/>
  <c r="EF34" i="40"/>
  <c r="EG34" i="40" s="1"/>
  <c r="EE34" i="40"/>
  <c r="EH34" i="40" s="1"/>
  <c r="EA34" i="40"/>
  <c r="EB34" i="40" s="1"/>
  <c r="DZ34" i="40"/>
  <c r="EC34" i="40" s="1"/>
  <c r="DV34" i="40"/>
  <c r="DW34" i="40"/>
  <c r="DU34" i="40"/>
  <c r="DX34" i="40"/>
  <c r="DQ34" i="40"/>
  <c r="DR34" i="40"/>
  <c r="DP34" i="40"/>
  <c r="DS34" i="40"/>
  <c r="DL34" i="40"/>
  <c r="DM34" i="40" s="1"/>
  <c r="DK34" i="40"/>
  <c r="DN34" i="40" s="1"/>
  <c r="DG34" i="40"/>
  <c r="DH34" i="40" s="1"/>
  <c r="DF34" i="40"/>
  <c r="DI34" i="40" s="1"/>
  <c r="DB34" i="40"/>
  <c r="DC34" i="40" s="1"/>
  <c r="DA34" i="40"/>
  <c r="DD34" i="40" s="1"/>
  <c r="CW34" i="40"/>
  <c r="CX34" i="40" s="1"/>
  <c r="CV34" i="40"/>
  <c r="CY34" i="40"/>
  <c r="CR34" i="40"/>
  <c r="CS34" i="40" s="1"/>
  <c r="CQ34" i="40"/>
  <c r="CT34" i="40"/>
  <c r="CM34" i="40"/>
  <c r="CN34" i="40" s="1"/>
  <c r="CL34" i="40"/>
  <c r="CO34" i="40" s="1"/>
  <c r="CH34" i="40"/>
  <c r="CI34" i="40" s="1"/>
  <c r="CG34" i="40"/>
  <c r="CJ34" i="40" s="1"/>
  <c r="CC34" i="40"/>
  <c r="CD34" i="40"/>
  <c r="CB34" i="40"/>
  <c r="CE34" i="40" s="1"/>
  <c r="BX34" i="40"/>
  <c r="BY34" i="40" s="1"/>
  <c r="BW34" i="40"/>
  <c r="BZ34" i="40"/>
  <c r="BS34" i="40"/>
  <c r="BT34" i="40" s="1"/>
  <c r="BR34" i="40"/>
  <c r="BU34" i="40" s="1"/>
  <c r="BN34" i="40"/>
  <c r="BO34" i="40" s="1"/>
  <c r="BM34" i="40"/>
  <c r="BP34" i="40" s="1"/>
  <c r="BI34" i="40"/>
  <c r="BJ34" i="40" s="1"/>
  <c r="BH34" i="40"/>
  <c r="BK34" i="40"/>
  <c r="BD34" i="40"/>
  <c r="BE34" i="40" s="1"/>
  <c r="BC34" i="40"/>
  <c r="BF34" i="40" s="1"/>
  <c r="AY34" i="40"/>
  <c r="AZ34" i="40" s="1"/>
  <c r="AX34" i="40"/>
  <c r="BA34" i="40"/>
  <c r="AT34" i="40"/>
  <c r="AU34" i="40" s="1"/>
  <c r="AS34" i="40"/>
  <c r="AV34" i="40" s="1"/>
  <c r="AO34" i="40"/>
  <c r="AP34" i="40"/>
  <c r="AN34" i="40"/>
  <c r="AQ34" i="40" s="1"/>
  <c r="AJ34" i="40"/>
  <c r="AK34" i="40" s="1"/>
  <c r="AI34" i="40"/>
  <c r="AL34" i="40"/>
  <c r="AE34" i="40"/>
  <c r="AF34" i="40"/>
  <c r="AD34" i="40"/>
  <c r="AG34" i="40"/>
  <c r="Z34" i="40"/>
  <c r="AA34" i="40"/>
  <c r="Y34" i="40"/>
  <c r="AB34" i="40"/>
  <c r="U34" i="40"/>
  <c r="V34" i="40" s="1"/>
  <c r="T34" i="40"/>
  <c r="W34" i="40" s="1"/>
  <c r="P34" i="40"/>
  <c r="Q34" i="40" s="1"/>
  <c r="O34" i="40"/>
  <c r="R34" i="40"/>
  <c r="K34" i="40"/>
  <c r="L34" i="40"/>
  <c r="J34" i="40"/>
  <c r="F34" i="40"/>
  <c r="G34" i="40" s="1"/>
  <c r="E34" i="40"/>
  <c r="H34" i="40" s="1"/>
  <c r="IQ33" i="40"/>
  <c r="IP33" i="40"/>
  <c r="IL33" i="40"/>
  <c r="IK33" i="40"/>
  <c r="IG33" i="40"/>
  <c r="IF33" i="40"/>
  <c r="IB33" i="40"/>
  <c r="IA33" i="40"/>
  <c r="HW33" i="40"/>
  <c r="HV33" i="40"/>
  <c r="HY33" i="40" s="1"/>
  <c r="HR33" i="40"/>
  <c r="HQ33" i="40"/>
  <c r="HM33" i="40"/>
  <c r="HL33" i="40"/>
  <c r="HO33" i="40" s="1"/>
  <c r="HH33" i="40"/>
  <c r="HG33" i="40"/>
  <c r="HC33" i="40"/>
  <c r="HB33" i="40"/>
  <c r="GX33" i="40"/>
  <c r="GZ33" i="40" s="1"/>
  <c r="GW33" i="40"/>
  <c r="GS33" i="40"/>
  <c r="GU33" i="40"/>
  <c r="GR33" i="40"/>
  <c r="GN33" i="40"/>
  <c r="GM33" i="40"/>
  <c r="GI33" i="40"/>
  <c r="GK33" i="40" s="1"/>
  <c r="GH33" i="40"/>
  <c r="GD33" i="40"/>
  <c r="GC33" i="40"/>
  <c r="FY33" i="40"/>
  <c r="FX33" i="40"/>
  <c r="FT33" i="40"/>
  <c r="FS33" i="40"/>
  <c r="FO33" i="40"/>
  <c r="FN33" i="40"/>
  <c r="FJ33" i="40"/>
  <c r="FI33" i="40"/>
  <c r="FE33" i="40"/>
  <c r="FD33" i="40"/>
  <c r="EZ33" i="40"/>
  <c r="EY33" i="40"/>
  <c r="EU33" i="40"/>
  <c r="EW33" i="40" s="1"/>
  <c r="ET33" i="40"/>
  <c r="EP33" i="40"/>
  <c r="EO33" i="40"/>
  <c r="ER33" i="40" s="1"/>
  <c r="EK33" i="40"/>
  <c r="EJ33" i="40"/>
  <c r="EF33" i="40"/>
  <c r="EE33" i="40"/>
  <c r="EA33" i="40"/>
  <c r="DZ33" i="40"/>
  <c r="DV33" i="40"/>
  <c r="DU33" i="40"/>
  <c r="DQ33" i="40"/>
  <c r="DP33" i="40"/>
  <c r="DL33" i="40"/>
  <c r="DK33" i="40"/>
  <c r="DG33" i="40"/>
  <c r="DF33" i="40"/>
  <c r="DB33" i="40"/>
  <c r="DA33" i="40"/>
  <c r="DD33" i="40" s="1"/>
  <c r="CW33" i="40"/>
  <c r="CV33" i="40"/>
  <c r="CR33" i="40"/>
  <c r="CQ33" i="40"/>
  <c r="CT33" i="40" s="1"/>
  <c r="CM33" i="40"/>
  <c r="CL33" i="40"/>
  <c r="CH33" i="40"/>
  <c r="CG33" i="40"/>
  <c r="CC33" i="40"/>
  <c r="CE33" i="40" s="1"/>
  <c r="CB33" i="40"/>
  <c r="BX33" i="40"/>
  <c r="BW33" i="40"/>
  <c r="BS33" i="40"/>
  <c r="BU33" i="40" s="1"/>
  <c r="BR33" i="40"/>
  <c r="BN33" i="40"/>
  <c r="BM33" i="40"/>
  <c r="BI33" i="40"/>
  <c r="BH33" i="40"/>
  <c r="BK33" i="40" s="1"/>
  <c r="BD33" i="40"/>
  <c r="BC33" i="40"/>
  <c r="AY33" i="40"/>
  <c r="BA33" i="40"/>
  <c r="AX33" i="40"/>
  <c r="AT33" i="40"/>
  <c r="AS33" i="40"/>
  <c r="AO33" i="40"/>
  <c r="AQ33" i="40" s="1"/>
  <c r="AN33" i="40"/>
  <c r="AJ33" i="40"/>
  <c r="AI33" i="40"/>
  <c r="AE33" i="40"/>
  <c r="AD33" i="40"/>
  <c r="Z33" i="40"/>
  <c r="Y33" i="40"/>
  <c r="U33" i="40"/>
  <c r="T33" i="40"/>
  <c r="P33" i="40"/>
  <c r="O33" i="40"/>
  <c r="K33" i="40"/>
  <c r="M33" i="40" s="1"/>
  <c r="J33" i="40"/>
  <c r="F33" i="40"/>
  <c r="E33" i="40"/>
  <c r="B33" i="40"/>
  <c r="IQ32" i="40"/>
  <c r="IS32" i="40" s="1"/>
  <c r="IP32" i="40"/>
  <c r="IL32" i="40"/>
  <c r="IK32" i="40"/>
  <c r="IG32" i="40"/>
  <c r="IF32" i="40"/>
  <c r="IB32" i="40"/>
  <c r="IA32" i="40"/>
  <c r="HW32" i="40"/>
  <c r="HV32" i="40"/>
  <c r="HR32" i="40"/>
  <c r="HQ32" i="40"/>
  <c r="HM32" i="40"/>
  <c r="HL32" i="40"/>
  <c r="HH32" i="40"/>
  <c r="HG32" i="40"/>
  <c r="HC32" i="40"/>
  <c r="HB32" i="40"/>
  <c r="HE32" i="40"/>
  <c r="GX32" i="40"/>
  <c r="GW32" i="40"/>
  <c r="GS32" i="40"/>
  <c r="GR32" i="40"/>
  <c r="GN32" i="40"/>
  <c r="GM32" i="40"/>
  <c r="GI32" i="40"/>
  <c r="GH32" i="40"/>
  <c r="GD32" i="40"/>
  <c r="GC32" i="40"/>
  <c r="FY32" i="40"/>
  <c r="FX32" i="40"/>
  <c r="FT32" i="40"/>
  <c r="FS32" i="40"/>
  <c r="FO32" i="40"/>
  <c r="FN32" i="40"/>
  <c r="FJ32" i="40"/>
  <c r="FI32" i="40"/>
  <c r="FE32" i="40"/>
  <c r="FD32" i="40"/>
  <c r="EZ32" i="40"/>
  <c r="EY32" i="40"/>
  <c r="EU32" i="40"/>
  <c r="ET32" i="40"/>
  <c r="EP32" i="40"/>
  <c r="EO32" i="40"/>
  <c r="EK32" i="40"/>
  <c r="EJ32" i="40"/>
  <c r="EF32" i="40"/>
  <c r="EE32" i="40"/>
  <c r="EH32" i="40" s="1"/>
  <c r="EA32" i="40"/>
  <c r="DZ32" i="40"/>
  <c r="DV32" i="40"/>
  <c r="DU32" i="40"/>
  <c r="DQ32" i="40"/>
  <c r="DP32" i="40"/>
  <c r="DL32" i="40"/>
  <c r="DK32" i="40"/>
  <c r="DG32" i="40"/>
  <c r="DF32" i="40"/>
  <c r="DI32" i="40" s="1"/>
  <c r="DB32" i="40"/>
  <c r="DA32" i="40"/>
  <c r="CW32" i="40"/>
  <c r="CV32" i="40"/>
  <c r="CR32" i="40"/>
  <c r="CQ32" i="40"/>
  <c r="CT32" i="40" s="1"/>
  <c r="CM32" i="40"/>
  <c r="CO32" i="40"/>
  <c r="CL32" i="40"/>
  <c r="CH32" i="40"/>
  <c r="CG32" i="40"/>
  <c r="CC32" i="40"/>
  <c r="CB32" i="40"/>
  <c r="BX32" i="40"/>
  <c r="BW32" i="40"/>
  <c r="BS32" i="40"/>
  <c r="BU32" i="40" s="1"/>
  <c r="BR32" i="40"/>
  <c r="BN32" i="40"/>
  <c r="BM32" i="40"/>
  <c r="BI32" i="40"/>
  <c r="BH32" i="40"/>
  <c r="BD32" i="40"/>
  <c r="BC32" i="40"/>
  <c r="AY32" i="40"/>
  <c r="BA32" i="40" s="1"/>
  <c r="AX32" i="40"/>
  <c r="AT32" i="40"/>
  <c r="AS32" i="40"/>
  <c r="AO32" i="40"/>
  <c r="AN32" i="40"/>
  <c r="AJ32" i="40"/>
  <c r="AL32" i="40" s="1"/>
  <c r="AI32" i="40"/>
  <c r="AE32" i="40"/>
  <c r="AD32" i="40"/>
  <c r="Z32" i="40"/>
  <c r="Y32" i="40"/>
  <c r="U32" i="40"/>
  <c r="T32" i="40"/>
  <c r="P32" i="40"/>
  <c r="O32" i="40"/>
  <c r="K32" i="40"/>
  <c r="J32" i="40"/>
  <c r="F32" i="40"/>
  <c r="E32" i="40"/>
  <c r="B32" i="40"/>
  <c r="IQ31" i="40"/>
  <c r="IP31" i="40"/>
  <c r="IL31" i="40"/>
  <c r="IK31" i="40"/>
  <c r="IG31" i="40"/>
  <c r="IF31" i="40"/>
  <c r="IB31" i="40"/>
  <c r="IA31" i="40"/>
  <c r="HW31" i="40"/>
  <c r="HV31" i="40"/>
  <c r="HR31" i="40"/>
  <c r="HQ31" i="40"/>
  <c r="HM31" i="40"/>
  <c r="HL31" i="40"/>
  <c r="HH31" i="40"/>
  <c r="HG31" i="40"/>
  <c r="HC31" i="40"/>
  <c r="HB31" i="40"/>
  <c r="GX31" i="40"/>
  <c r="GW31" i="40"/>
  <c r="GS31" i="40"/>
  <c r="GR31" i="40"/>
  <c r="GN31" i="40"/>
  <c r="GM31" i="40"/>
  <c r="GI31" i="40"/>
  <c r="GH31" i="40"/>
  <c r="GD31" i="40"/>
  <c r="GC31" i="40"/>
  <c r="FY31" i="40"/>
  <c r="FX31" i="40"/>
  <c r="FT31" i="40"/>
  <c r="FS31" i="40"/>
  <c r="FO31" i="40"/>
  <c r="FN31" i="40"/>
  <c r="FJ31" i="40"/>
  <c r="FI31" i="40"/>
  <c r="FE31" i="40"/>
  <c r="FD31" i="40"/>
  <c r="EZ31" i="40"/>
  <c r="EY31" i="40"/>
  <c r="EU31" i="40"/>
  <c r="ET31" i="40"/>
  <c r="EP31" i="40"/>
  <c r="EO31" i="40"/>
  <c r="EK31" i="40"/>
  <c r="EJ31" i="40"/>
  <c r="EF31" i="40"/>
  <c r="EE31" i="40"/>
  <c r="EA31" i="40"/>
  <c r="DZ31" i="40"/>
  <c r="DV31" i="40"/>
  <c r="DU31" i="40"/>
  <c r="DQ31" i="40"/>
  <c r="DP31" i="40"/>
  <c r="DL31" i="40"/>
  <c r="DK31" i="40"/>
  <c r="DG31" i="40"/>
  <c r="DF31" i="40"/>
  <c r="DB31" i="40"/>
  <c r="DA31" i="40"/>
  <c r="CW31" i="40"/>
  <c r="CV31" i="40"/>
  <c r="CR31" i="40"/>
  <c r="CQ31" i="40"/>
  <c r="CM31" i="40"/>
  <c r="CL31" i="40"/>
  <c r="CH31" i="40"/>
  <c r="CG31" i="40"/>
  <c r="CC31" i="40"/>
  <c r="CB31" i="40"/>
  <c r="BX31" i="40"/>
  <c r="BW31" i="40"/>
  <c r="BS31" i="40"/>
  <c r="BR31" i="40"/>
  <c r="BN31" i="40"/>
  <c r="BM31" i="40"/>
  <c r="BI31" i="40"/>
  <c r="BH31" i="40"/>
  <c r="BD31" i="40"/>
  <c r="BC31" i="40"/>
  <c r="AY31" i="40"/>
  <c r="AX31" i="40"/>
  <c r="AT31" i="40"/>
  <c r="AS31" i="40"/>
  <c r="AO31" i="40"/>
  <c r="AN31" i="40"/>
  <c r="AJ31" i="40"/>
  <c r="AI31" i="40"/>
  <c r="AE31" i="40"/>
  <c r="AD31" i="40"/>
  <c r="Z31" i="40"/>
  <c r="Y31" i="40"/>
  <c r="U31" i="40"/>
  <c r="T31" i="40"/>
  <c r="P31" i="40"/>
  <c r="O31" i="40"/>
  <c r="K31" i="40"/>
  <c r="J31" i="40"/>
  <c r="F31" i="40"/>
  <c r="E31" i="40"/>
  <c r="B31" i="40"/>
  <c r="IQ28" i="40"/>
  <c r="IR28" i="40" s="1"/>
  <c r="IP28" i="40"/>
  <c r="IS28" i="40" s="1"/>
  <c r="IL28" i="40"/>
  <c r="IM28" i="40" s="1"/>
  <c r="IK28" i="40"/>
  <c r="IN28" i="40" s="1"/>
  <c r="IG28" i="40"/>
  <c r="IH28" i="40" s="1"/>
  <c r="IF28" i="40"/>
  <c r="II28" i="40" s="1"/>
  <c r="IB28" i="40"/>
  <c r="IC28" i="40" s="1"/>
  <c r="IA28" i="40"/>
  <c r="ID28" i="40" s="1"/>
  <c r="HW28" i="40"/>
  <c r="HX28" i="40" s="1"/>
  <c r="HV28" i="40"/>
  <c r="HY28" i="40" s="1"/>
  <c r="HR28" i="40"/>
  <c r="HS28" i="40" s="1"/>
  <c r="HQ28" i="40"/>
  <c r="HT28" i="40" s="1"/>
  <c r="HM28" i="40"/>
  <c r="HN28" i="40"/>
  <c r="HL28" i="40"/>
  <c r="HO28" i="40"/>
  <c r="HH28" i="40"/>
  <c r="HI28" i="40"/>
  <c r="HG28" i="40"/>
  <c r="HJ28" i="40" s="1"/>
  <c r="HC28" i="40"/>
  <c r="HD28" i="40" s="1"/>
  <c r="HB28" i="40"/>
  <c r="HE28" i="40" s="1"/>
  <c r="GX28" i="40"/>
  <c r="GY28" i="40" s="1"/>
  <c r="GW28" i="40"/>
  <c r="GZ28" i="40" s="1"/>
  <c r="GS28" i="40"/>
  <c r="GT28" i="40" s="1"/>
  <c r="GR28" i="40"/>
  <c r="GU28" i="40"/>
  <c r="GN28" i="40"/>
  <c r="GO28" i="40"/>
  <c r="GM28" i="40"/>
  <c r="GP28" i="40" s="1"/>
  <c r="GI28" i="40"/>
  <c r="GJ28" i="40" s="1"/>
  <c r="GH28" i="40"/>
  <c r="GK28" i="40" s="1"/>
  <c r="GD28" i="40"/>
  <c r="GE28" i="40"/>
  <c r="GC28" i="40"/>
  <c r="GF28" i="40"/>
  <c r="FY28" i="40"/>
  <c r="FZ28" i="40" s="1"/>
  <c r="FX28" i="40"/>
  <c r="GA28" i="40" s="1"/>
  <c r="FT28" i="40"/>
  <c r="FU28" i="40"/>
  <c r="FS28" i="40"/>
  <c r="FV28" i="40" s="1"/>
  <c r="FO28" i="40"/>
  <c r="FP28" i="40" s="1"/>
  <c r="FN28" i="40"/>
  <c r="FQ28" i="40" s="1"/>
  <c r="FJ28" i="40"/>
  <c r="FK28" i="40" s="1"/>
  <c r="FI28" i="40"/>
  <c r="FL28" i="40" s="1"/>
  <c r="FE28" i="40"/>
  <c r="FF28" i="40" s="1"/>
  <c r="FD28" i="40"/>
  <c r="FG28" i="40" s="1"/>
  <c r="EZ28" i="40"/>
  <c r="FA28" i="40" s="1"/>
  <c r="EY28" i="40"/>
  <c r="FB28" i="40" s="1"/>
  <c r="EU28" i="40"/>
  <c r="EV28" i="40" s="1"/>
  <c r="ET28" i="40"/>
  <c r="EW28" i="40" s="1"/>
  <c r="EP28" i="40"/>
  <c r="EQ28" i="40" s="1"/>
  <c r="EO28" i="40"/>
  <c r="ER28" i="40"/>
  <c r="EK28" i="40"/>
  <c r="EL28" i="40"/>
  <c r="EJ28" i="40"/>
  <c r="EM28" i="40" s="1"/>
  <c r="EF28" i="40"/>
  <c r="EG28" i="40" s="1"/>
  <c r="EE28" i="40"/>
  <c r="EH28" i="40" s="1"/>
  <c r="EA28" i="40"/>
  <c r="EB28" i="40" s="1"/>
  <c r="DZ28" i="40"/>
  <c r="EC28" i="40" s="1"/>
  <c r="DV28" i="40"/>
  <c r="DW28" i="40" s="1"/>
  <c r="DU28" i="40"/>
  <c r="DX28" i="40" s="1"/>
  <c r="DQ28" i="40"/>
  <c r="DR28" i="40" s="1"/>
  <c r="DP28" i="40"/>
  <c r="DS28" i="40" s="1"/>
  <c r="DL28" i="40"/>
  <c r="DM28" i="40"/>
  <c r="DK28" i="40"/>
  <c r="DN28" i="40" s="1"/>
  <c r="DG28" i="40"/>
  <c r="DH28" i="40" s="1"/>
  <c r="DF28" i="40"/>
  <c r="DI28" i="40" s="1"/>
  <c r="DB28" i="40"/>
  <c r="DC28" i="40" s="1"/>
  <c r="DA28" i="40"/>
  <c r="DD28" i="40" s="1"/>
  <c r="CW28" i="40"/>
  <c r="CX28" i="40"/>
  <c r="CV28" i="40"/>
  <c r="CY28" i="40" s="1"/>
  <c r="CR28" i="40"/>
  <c r="CS28" i="40" s="1"/>
  <c r="CQ28" i="40"/>
  <c r="CT28" i="40" s="1"/>
  <c r="CM28" i="40"/>
  <c r="CN28" i="40"/>
  <c r="CL28" i="40"/>
  <c r="CO28" i="40"/>
  <c r="CH28" i="40"/>
  <c r="CI28" i="40"/>
  <c r="CG28" i="40"/>
  <c r="CJ28" i="40"/>
  <c r="CC28" i="40"/>
  <c r="CD28" i="40" s="1"/>
  <c r="CB28" i="40"/>
  <c r="CE28" i="40" s="1"/>
  <c r="BX28" i="40"/>
  <c r="BY28" i="40" s="1"/>
  <c r="BW28" i="40"/>
  <c r="BZ28" i="40" s="1"/>
  <c r="BS28" i="40"/>
  <c r="BT28" i="40" s="1"/>
  <c r="BR28" i="40"/>
  <c r="BN28" i="40"/>
  <c r="BO28" i="40"/>
  <c r="BM28" i="40"/>
  <c r="BP28" i="40" s="1"/>
  <c r="BI28" i="40"/>
  <c r="BJ28" i="40" s="1"/>
  <c r="BH28" i="40"/>
  <c r="BK28" i="40" s="1"/>
  <c r="BD28" i="40"/>
  <c r="BE28" i="40"/>
  <c r="BC28" i="40"/>
  <c r="BF28" i="40" s="1"/>
  <c r="AY28" i="40"/>
  <c r="AZ28" i="40" s="1"/>
  <c r="AX28" i="40"/>
  <c r="BA28" i="40"/>
  <c r="AT28" i="40"/>
  <c r="AU28" i="40"/>
  <c r="AS28" i="40"/>
  <c r="AV28" i="40"/>
  <c r="AO28" i="40"/>
  <c r="AP28" i="40" s="1"/>
  <c r="AN28" i="40"/>
  <c r="AQ28" i="40" s="1"/>
  <c r="AJ28" i="40"/>
  <c r="AK28" i="40"/>
  <c r="AI28" i="40"/>
  <c r="AL28" i="40"/>
  <c r="AE28" i="40"/>
  <c r="AF28" i="40" s="1"/>
  <c r="AD28" i="40"/>
  <c r="AG28" i="40" s="1"/>
  <c r="Z28" i="40"/>
  <c r="AA28" i="40" s="1"/>
  <c r="Y28" i="40"/>
  <c r="AB28" i="40" s="1"/>
  <c r="U28" i="40"/>
  <c r="V28" i="40" s="1"/>
  <c r="T28" i="40"/>
  <c r="P28" i="40"/>
  <c r="Q28" i="40" s="1"/>
  <c r="O28" i="40"/>
  <c r="R28" i="40" s="1"/>
  <c r="K28" i="40"/>
  <c r="L28" i="40"/>
  <c r="J28" i="40"/>
  <c r="F28" i="40"/>
  <c r="G28" i="40" s="1"/>
  <c r="E28" i="40"/>
  <c r="H28" i="40" s="1"/>
  <c r="C28" i="40"/>
  <c r="IQ27" i="40"/>
  <c r="IR27" i="40" s="1"/>
  <c r="IP27" i="40"/>
  <c r="IS27" i="40" s="1"/>
  <c r="IL27" i="40"/>
  <c r="IM27" i="40" s="1"/>
  <c r="IK27" i="40"/>
  <c r="IN27" i="40" s="1"/>
  <c r="IG27" i="40"/>
  <c r="IH27" i="40" s="1"/>
  <c r="IF27" i="40"/>
  <c r="II27" i="40" s="1"/>
  <c r="IB27" i="40"/>
  <c r="IC27" i="40"/>
  <c r="IA27" i="40"/>
  <c r="ID27" i="40"/>
  <c r="HW27" i="40"/>
  <c r="HX27" i="40"/>
  <c r="HV27" i="40"/>
  <c r="HY27" i="40" s="1"/>
  <c r="HR27" i="40"/>
  <c r="HS27" i="40" s="1"/>
  <c r="HQ27" i="40"/>
  <c r="HT27" i="40" s="1"/>
  <c r="HM27" i="40"/>
  <c r="HN27" i="40"/>
  <c r="HL27" i="40"/>
  <c r="HO27" i="40" s="1"/>
  <c r="HH27" i="40"/>
  <c r="HI27" i="40" s="1"/>
  <c r="HG27" i="40"/>
  <c r="HJ27" i="40" s="1"/>
  <c r="HC27" i="40"/>
  <c r="HD27" i="40" s="1"/>
  <c r="HB27" i="40"/>
  <c r="HE27" i="40"/>
  <c r="GX27" i="40"/>
  <c r="GY27" i="40" s="1"/>
  <c r="GW27" i="40"/>
  <c r="GZ27" i="40" s="1"/>
  <c r="GS27" i="40"/>
  <c r="GT27" i="40" s="1"/>
  <c r="GR27" i="40"/>
  <c r="GU27" i="40" s="1"/>
  <c r="GN27" i="40"/>
  <c r="GO27" i="40" s="1"/>
  <c r="GM27" i="40"/>
  <c r="GP27" i="40" s="1"/>
  <c r="GI27" i="40"/>
  <c r="GJ27" i="40"/>
  <c r="GH27" i="40"/>
  <c r="GK27" i="40"/>
  <c r="GD27" i="40"/>
  <c r="GE27" i="40"/>
  <c r="GC27" i="40"/>
  <c r="GF27" i="40" s="1"/>
  <c r="FY27" i="40"/>
  <c r="FZ27" i="40" s="1"/>
  <c r="FX27" i="40"/>
  <c r="GA27" i="40" s="1"/>
  <c r="FT27" i="40"/>
  <c r="FU27" i="40" s="1"/>
  <c r="FS27" i="40"/>
  <c r="FV27" i="40" s="1"/>
  <c r="FO27" i="40"/>
  <c r="FP27" i="40" s="1"/>
  <c r="FN27" i="40"/>
  <c r="FQ27" i="40" s="1"/>
  <c r="FJ27" i="40"/>
  <c r="FK27" i="40" s="1"/>
  <c r="FI27" i="40"/>
  <c r="FL27" i="40" s="1"/>
  <c r="FE27" i="40"/>
  <c r="FF27" i="40" s="1"/>
  <c r="FD27" i="40"/>
  <c r="FG27" i="40" s="1"/>
  <c r="EZ27" i="40"/>
  <c r="FA27" i="40"/>
  <c r="EY27" i="40"/>
  <c r="FB27" i="40" s="1"/>
  <c r="EU27" i="40"/>
  <c r="EV27" i="40" s="1"/>
  <c r="ET27" i="40"/>
  <c r="EW27" i="40" s="1"/>
  <c r="EP27" i="40"/>
  <c r="EQ27" i="40" s="1"/>
  <c r="EO27" i="40"/>
  <c r="ER27" i="40" s="1"/>
  <c r="EK27" i="40"/>
  <c r="EL27" i="40" s="1"/>
  <c r="EJ27" i="40"/>
  <c r="EM27" i="40" s="1"/>
  <c r="EF27" i="40"/>
  <c r="EG27" i="40" s="1"/>
  <c r="EE27" i="40"/>
  <c r="EH27" i="40" s="1"/>
  <c r="EA27" i="40"/>
  <c r="EB27" i="40" s="1"/>
  <c r="DZ27" i="40"/>
  <c r="EC27" i="40"/>
  <c r="DV27" i="40"/>
  <c r="DW27" i="40"/>
  <c r="DU27" i="40"/>
  <c r="DX27" i="40"/>
  <c r="DQ27" i="40"/>
  <c r="DR27" i="40"/>
  <c r="DP27" i="40"/>
  <c r="DS27" i="40" s="1"/>
  <c r="DL27" i="40"/>
  <c r="DM27" i="40" s="1"/>
  <c r="DK27" i="40"/>
  <c r="DN27" i="40"/>
  <c r="DG27" i="40"/>
  <c r="DH27" i="40"/>
  <c r="DF27" i="40"/>
  <c r="DI27" i="40" s="1"/>
  <c r="DB27" i="40"/>
  <c r="DC27" i="40" s="1"/>
  <c r="DA27" i="40"/>
  <c r="DD27" i="40" s="1"/>
  <c r="CW27" i="40"/>
  <c r="CX27" i="40"/>
  <c r="CV27" i="40"/>
  <c r="CR27" i="40"/>
  <c r="CS27" i="40" s="1"/>
  <c r="CQ27" i="40"/>
  <c r="CT27" i="40"/>
  <c r="CM27" i="40"/>
  <c r="CN27" i="40" s="1"/>
  <c r="CL27" i="40"/>
  <c r="CO27" i="40" s="1"/>
  <c r="CH27" i="40"/>
  <c r="CI27" i="40" s="1"/>
  <c r="CG27" i="40"/>
  <c r="CJ27" i="40" s="1"/>
  <c r="CC27" i="40"/>
  <c r="CD27" i="40" s="1"/>
  <c r="CB27" i="40"/>
  <c r="BX27" i="40"/>
  <c r="BY27" i="40"/>
  <c r="BW27" i="40"/>
  <c r="BS27" i="40"/>
  <c r="BT27" i="40" s="1"/>
  <c r="BR27" i="40"/>
  <c r="BU27" i="40" s="1"/>
  <c r="BN27" i="40"/>
  <c r="BO27" i="40"/>
  <c r="BM27" i="40"/>
  <c r="BI27" i="40"/>
  <c r="BJ27" i="40" s="1"/>
  <c r="BH27" i="40"/>
  <c r="BD27" i="40"/>
  <c r="BE27" i="40" s="1"/>
  <c r="BC27" i="40"/>
  <c r="BF27" i="40" s="1"/>
  <c r="AY27" i="40"/>
  <c r="AZ27" i="40" s="1"/>
  <c r="AX27" i="40"/>
  <c r="AT27" i="40"/>
  <c r="AU27" i="40" s="1"/>
  <c r="AS27" i="40"/>
  <c r="AO27" i="40"/>
  <c r="AP27" i="40" s="1"/>
  <c r="AN27" i="40"/>
  <c r="AJ27" i="40"/>
  <c r="AK27" i="40"/>
  <c r="AI27" i="40"/>
  <c r="AL27" i="40"/>
  <c r="AE27" i="40"/>
  <c r="AF27" i="40" s="1"/>
  <c r="AD27" i="40"/>
  <c r="Z27" i="40"/>
  <c r="AA27" i="40" s="1"/>
  <c r="Y27" i="40"/>
  <c r="U27" i="40"/>
  <c r="V27" i="40" s="1"/>
  <c r="T27" i="40"/>
  <c r="P27" i="40"/>
  <c r="Q27" i="40" s="1"/>
  <c r="O27" i="40"/>
  <c r="K27" i="40"/>
  <c r="L27" i="40" s="1"/>
  <c r="J27" i="40"/>
  <c r="F27" i="40"/>
  <c r="G27" i="40" s="1"/>
  <c r="E27" i="40"/>
  <c r="H27" i="40" s="1"/>
  <c r="C27" i="40"/>
  <c r="IQ26" i="40"/>
  <c r="IP26" i="40"/>
  <c r="IL26" i="40"/>
  <c r="IK26" i="40"/>
  <c r="IG26" i="40"/>
  <c r="IF26" i="40"/>
  <c r="IB26" i="40"/>
  <c r="IA26" i="40"/>
  <c r="HW26" i="40"/>
  <c r="HV26" i="40"/>
  <c r="HR26" i="40"/>
  <c r="HQ26" i="40"/>
  <c r="HM26" i="40"/>
  <c r="HL26" i="40"/>
  <c r="HH26" i="40"/>
  <c r="HG26" i="40"/>
  <c r="HC26" i="40"/>
  <c r="HB26" i="40"/>
  <c r="GX26" i="40"/>
  <c r="GW26" i="40"/>
  <c r="GS26" i="40"/>
  <c r="GR26" i="40"/>
  <c r="GN26" i="40"/>
  <c r="GM26" i="40"/>
  <c r="GI26" i="40"/>
  <c r="GH26" i="40"/>
  <c r="GD26" i="40"/>
  <c r="GC26" i="40"/>
  <c r="FY26" i="40"/>
  <c r="FX26" i="40"/>
  <c r="FT26" i="40"/>
  <c r="FS26" i="40"/>
  <c r="FO26" i="40"/>
  <c r="FN26" i="40"/>
  <c r="FJ26" i="40"/>
  <c r="FI26" i="40"/>
  <c r="FE26" i="40"/>
  <c r="FD26" i="40"/>
  <c r="EZ26" i="40"/>
  <c r="EY26" i="40"/>
  <c r="EU26" i="40"/>
  <c r="ET26" i="40"/>
  <c r="EP26" i="40"/>
  <c r="EO26" i="40"/>
  <c r="EK26" i="40"/>
  <c r="EJ26" i="40"/>
  <c r="EF26" i="40"/>
  <c r="EE26" i="40"/>
  <c r="EA26" i="40"/>
  <c r="DZ26" i="40"/>
  <c r="DV26" i="40"/>
  <c r="DU26" i="40"/>
  <c r="DQ26" i="40"/>
  <c r="DP26" i="40"/>
  <c r="DL26" i="40"/>
  <c r="DK26" i="40"/>
  <c r="DG26" i="40"/>
  <c r="DF26" i="40"/>
  <c r="DB26" i="40"/>
  <c r="DA26" i="40"/>
  <c r="CW26" i="40"/>
  <c r="CV26" i="40"/>
  <c r="CR26" i="40"/>
  <c r="CQ26" i="40"/>
  <c r="CM26" i="40"/>
  <c r="CL26" i="40"/>
  <c r="CH26" i="40"/>
  <c r="CG26" i="40"/>
  <c r="CC26" i="40"/>
  <c r="CB26" i="40"/>
  <c r="BX26" i="40"/>
  <c r="BW26" i="40"/>
  <c r="BS26" i="40"/>
  <c r="BR26" i="40"/>
  <c r="BN26" i="40"/>
  <c r="BM26" i="40"/>
  <c r="BI26" i="40"/>
  <c r="BH26" i="40"/>
  <c r="BD26" i="40"/>
  <c r="BC26" i="40"/>
  <c r="AY26" i="40"/>
  <c r="AX26" i="40"/>
  <c r="AT26" i="40"/>
  <c r="AS26" i="40"/>
  <c r="AO26" i="40"/>
  <c r="AN26" i="40"/>
  <c r="AJ26" i="40"/>
  <c r="AI26" i="40"/>
  <c r="AE26" i="40"/>
  <c r="AD26" i="40"/>
  <c r="Z26" i="40"/>
  <c r="Y26" i="40"/>
  <c r="U26" i="40"/>
  <c r="T26" i="40"/>
  <c r="P26" i="40"/>
  <c r="O26" i="40"/>
  <c r="K26" i="40"/>
  <c r="J26" i="40"/>
  <c r="F26" i="40"/>
  <c r="E26" i="40"/>
  <c r="B26" i="40"/>
  <c r="IQ25" i="40"/>
  <c r="IP25" i="40"/>
  <c r="IL25" i="40"/>
  <c r="IK25" i="40"/>
  <c r="IG25" i="40"/>
  <c r="IF25" i="40"/>
  <c r="IB25" i="40"/>
  <c r="IA25" i="40"/>
  <c r="HW25" i="40"/>
  <c r="HV25" i="40"/>
  <c r="HR25" i="40"/>
  <c r="HQ25" i="40"/>
  <c r="HM25" i="40"/>
  <c r="HL25" i="40"/>
  <c r="HH25" i="40"/>
  <c r="HG25" i="40"/>
  <c r="HC25" i="40"/>
  <c r="HB25" i="40"/>
  <c r="GX25" i="40"/>
  <c r="GW25" i="40"/>
  <c r="GS25" i="40"/>
  <c r="GR25" i="40"/>
  <c r="GN25" i="40"/>
  <c r="GM25" i="40"/>
  <c r="GI25" i="40"/>
  <c r="GH25" i="40"/>
  <c r="GD25" i="40"/>
  <c r="GC25" i="40"/>
  <c r="FY25" i="40"/>
  <c r="FX25" i="40"/>
  <c r="FT25" i="40"/>
  <c r="FS25" i="40"/>
  <c r="FO25" i="40"/>
  <c r="FN25" i="40"/>
  <c r="FJ25" i="40"/>
  <c r="FI25" i="40"/>
  <c r="FE25" i="40"/>
  <c r="FD25" i="40"/>
  <c r="EZ25" i="40"/>
  <c r="EY25" i="40"/>
  <c r="EU25" i="40"/>
  <c r="ET25" i="40"/>
  <c r="EP25" i="40"/>
  <c r="EO25" i="40"/>
  <c r="EK25" i="40"/>
  <c r="EJ25" i="40"/>
  <c r="EF25" i="40"/>
  <c r="EE25" i="40"/>
  <c r="EA25" i="40"/>
  <c r="DZ25" i="40"/>
  <c r="DV25" i="40"/>
  <c r="DU25" i="40"/>
  <c r="DQ25" i="40"/>
  <c r="DP25" i="40"/>
  <c r="DL25" i="40"/>
  <c r="DK25" i="40"/>
  <c r="DG25" i="40"/>
  <c r="DF25" i="40"/>
  <c r="DB25" i="40"/>
  <c r="DA25" i="40"/>
  <c r="CW25" i="40"/>
  <c r="CV25" i="40"/>
  <c r="CR25" i="40"/>
  <c r="CQ25" i="40"/>
  <c r="CM25" i="40"/>
  <c r="CL25" i="40"/>
  <c r="CH25" i="40"/>
  <c r="CG25" i="40"/>
  <c r="CC25" i="40"/>
  <c r="CB25" i="40"/>
  <c r="BX25" i="40"/>
  <c r="BW25" i="40"/>
  <c r="BS25" i="40"/>
  <c r="BR25" i="40"/>
  <c r="BN25" i="40"/>
  <c r="BM25" i="40"/>
  <c r="BI25" i="40"/>
  <c r="BH25" i="40"/>
  <c r="BD25" i="40"/>
  <c r="BC25" i="40"/>
  <c r="AY25" i="40"/>
  <c r="AX25" i="40"/>
  <c r="AT25" i="40"/>
  <c r="AS25" i="40"/>
  <c r="AO25" i="40"/>
  <c r="AN25" i="40"/>
  <c r="AJ25" i="40"/>
  <c r="AI25" i="40"/>
  <c r="AE25" i="40"/>
  <c r="AD25" i="40"/>
  <c r="Z25" i="40"/>
  <c r="Y25" i="40"/>
  <c r="U25" i="40"/>
  <c r="T25" i="40"/>
  <c r="P25" i="40"/>
  <c r="O25" i="40"/>
  <c r="K25" i="40"/>
  <c r="J25" i="40"/>
  <c r="F25" i="40"/>
  <c r="E25" i="40"/>
  <c r="C25" i="40"/>
  <c r="IQ24" i="40"/>
  <c r="IP24" i="40"/>
  <c r="IL24" i="40"/>
  <c r="IK24" i="40"/>
  <c r="IG24" i="40"/>
  <c r="IF24" i="40"/>
  <c r="IB24" i="40"/>
  <c r="IA24" i="40"/>
  <c r="HW24" i="40"/>
  <c r="HV24" i="40"/>
  <c r="HR24" i="40"/>
  <c r="HQ24" i="40"/>
  <c r="HM24" i="40"/>
  <c r="HL24" i="40"/>
  <c r="HH24" i="40"/>
  <c r="HG24" i="40"/>
  <c r="HC24" i="40"/>
  <c r="HB24" i="40"/>
  <c r="GX24" i="40"/>
  <c r="GW24" i="40"/>
  <c r="GS24" i="40"/>
  <c r="GR24" i="40"/>
  <c r="GN24" i="40"/>
  <c r="GM24" i="40"/>
  <c r="GI24" i="40"/>
  <c r="GH24" i="40"/>
  <c r="GD24" i="40"/>
  <c r="GC24" i="40"/>
  <c r="FY24" i="40"/>
  <c r="FX24" i="40"/>
  <c r="FT24" i="40"/>
  <c r="FS24" i="40"/>
  <c r="FO24" i="40"/>
  <c r="FN24" i="40"/>
  <c r="FJ24" i="40"/>
  <c r="FI24" i="40"/>
  <c r="FE24" i="40"/>
  <c r="FD24" i="40"/>
  <c r="EZ24" i="40"/>
  <c r="EY24" i="40"/>
  <c r="EU24" i="40"/>
  <c r="ET24" i="40"/>
  <c r="EP24" i="40"/>
  <c r="EO24" i="40"/>
  <c r="EK24" i="40"/>
  <c r="EJ24" i="40"/>
  <c r="EF24" i="40"/>
  <c r="EE24" i="40"/>
  <c r="EA24" i="40"/>
  <c r="DZ24" i="40"/>
  <c r="DV24" i="40"/>
  <c r="DU24" i="40"/>
  <c r="DQ24" i="40"/>
  <c r="DP24" i="40"/>
  <c r="DL24" i="40"/>
  <c r="DK24" i="40"/>
  <c r="DG24" i="40"/>
  <c r="DF24" i="40"/>
  <c r="DB24" i="40"/>
  <c r="DA24" i="40"/>
  <c r="CW24" i="40"/>
  <c r="CV24" i="40"/>
  <c r="CR24" i="40"/>
  <c r="CQ24" i="40"/>
  <c r="CM24" i="40"/>
  <c r="CL24" i="40"/>
  <c r="CH24" i="40"/>
  <c r="CG24" i="40"/>
  <c r="CC24" i="40"/>
  <c r="CB24" i="40"/>
  <c r="BX24" i="40"/>
  <c r="BW24" i="40"/>
  <c r="BS24" i="40"/>
  <c r="BR24" i="40"/>
  <c r="BN24" i="40"/>
  <c r="BM24" i="40"/>
  <c r="BI24" i="40"/>
  <c r="BH24" i="40"/>
  <c r="BD24" i="40"/>
  <c r="BC24" i="40"/>
  <c r="AY24" i="40"/>
  <c r="AX24" i="40"/>
  <c r="AT24" i="40"/>
  <c r="AS24" i="40"/>
  <c r="AO24" i="40"/>
  <c r="AN24" i="40"/>
  <c r="AJ24" i="40"/>
  <c r="AI24" i="40"/>
  <c r="AE24" i="40"/>
  <c r="AD24" i="40"/>
  <c r="Z24" i="40"/>
  <c r="Y24" i="40"/>
  <c r="U24" i="40"/>
  <c r="T24" i="40"/>
  <c r="P24" i="40"/>
  <c r="O24" i="40"/>
  <c r="K24" i="40"/>
  <c r="J24" i="40"/>
  <c r="F24" i="40"/>
  <c r="E24" i="40"/>
  <c r="C24" i="40"/>
  <c r="IQ23" i="40"/>
  <c r="IP23" i="40"/>
  <c r="IL23" i="40"/>
  <c r="IK23" i="40"/>
  <c r="IG23" i="40"/>
  <c r="IF23" i="40"/>
  <c r="IB23" i="40"/>
  <c r="IA23" i="40"/>
  <c r="HW23" i="40"/>
  <c r="HV23" i="40"/>
  <c r="HR23" i="40"/>
  <c r="HQ23" i="40"/>
  <c r="HM23" i="40"/>
  <c r="HL23" i="40"/>
  <c r="HH23" i="40"/>
  <c r="HG23" i="40"/>
  <c r="HC23" i="40"/>
  <c r="HB23" i="40"/>
  <c r="GX23" i="40"/>
  <c r="GW23" i="40"/>
  <c r="GS23" i="40"/>
  <c r="GR23" i="40"/>
  <c r="GN23" i="40"/>
  <c r="GM23" i="40"/>
  <c r="GI23" i="40"/>
  <c r="GH23" i="40"/>
  <c r="GD23" i="40"/>
  <c r="GC23" i="40"/>
  <c r="FY23" i="40"/>
  <c r="FX23" i="40"/>
  <c r="FT23" i="40"/>
  <c r="FS23" i="40"/>
  <c r="FO23" i="40"/>
  <c r="FN23" i="40"/>
  <c r="FJ23" i="40"/>
  <c r="FI23" i="40"/>
  <c r="FE23" i="40"/>
  <c r="FD23" i="40"/>
  <c r="EZ23" i="40"/>
  <c r="EY23" i="40"/>
  <c r="EU23" i="40"/>
  <c r="ET23" i="40"/>
  <c r="EP23" i="40"/>
  <c r="EO23" i="40"/>
  <c r="EK23" i="40"/>
  <c r="EJ23" i="40"/>
  <c r="EF23" i="40"/>
  <c r="EE23" i="40"/>
  <c r="EA23" i="40"/>
  <c r="DZ23" i="40"/>
  <c r="DV23" i="40"/>
  <c r="DU23" i="40"/>
  <c r="DQ23" i="40"/>
  <c r="DP23" i="40"/>
  <c r="DL23" i="40"/>
  <c r="DK23" i="40"/>
  <c r="DG23" i="40"/>
  <c r="DF23" i="40"/>
  <c r="DB23" i="40"/>
  <c r="DA23" i="40"/>
  <c r="CW23" i="40"/>
  <c r="CV23" i="40"/>
  <c r="CR23" i="40"/>
  <c r="CQ23" i="40"/>
  <c r="CM23" i="40"/>
  <c r="CL23" i="40"/>
  <c r="CH23" i="40"/>
  <c r="CG23" i="40"/>
  <c r="CC23" i="40"/>
  <c r="CB23" i="40"/>
  <c r="BX23" i="40"/>
  <c r="BW23" i="40"/>
  <c r="BS23" i="40"/>
  <c r="BR23" i="40"/>
  <c r="BN23" i="40"/>
  <c r="BM23" i="40"/>
  <c r="BI23" i="40"/>
  <c r="BH23" i="40"/>
  <c r="BD23" i="40"/>
  <c r="BC23" i="40"/>
  <c r="AY23" i="40"/>
  <c r="AX23" i="40"/>
  <c r="AT23" i="40"/>
  <c r="AS23" i="40"/>
  <c r="AO23" i="40"/>
  <c r="AN23" i="40"/>
  <c r="AJ23" i="40"/>
  <c r="AI23" i="40"/>
  <c r="AE23" i="40"/>
  <c r="AD23" i="40"/>
  <c r="Z23" i="40"/>
  <c r="Y23" i="40"/>
  <c r="U23" i="40"/>
  <c r="T23" i="40"/>
  <c r="P23" i="40"/>
  <c r="O23" i="40"/>
  <c r="K23" i="40"/>
  <c r="J23" i="40"/>
  <c r="F23" i="40"/>
  <c r="E23" i="40"/>
  <c r="C23" i="40"/>
  <c r="IQ22" i="40"/>
  <c r="IP22" i="40"/>
  <c r="IL22" i="40"/>
  <c r="IK22" i="40"/>
  <c r="IG22" i="40"/>
  <c r="IF22" i="40"/>
  <c r="IB22" i="40"/>
  <c r="IA22" i="40"/>
  <c r="HW22" i="40"/>
  <c r="HV22" i="40"/>
  <c r="HR22" i="40"/>
  <c r="HQ22" i="40"/>
  <c r="HM22" i="40"/>
  <c r="HL22" i="40"/>
  <c r="HH22" i="40"/>
  <c r="HG22" i="40"/>
  <c r="HC22" i="40"/>
  <c r="HB22" i="40"/>
  <c r="GX22" i="40"/>
  <c r="GW22" i="40"/>
  <c r="GS22" i="40"/>
  <c r="GR22" i="40"/>
  <c r="GN22" i="40"/>
  <c r="GM22" i="40"/>
  <c r="GI22" i="40"/>
  <c r="GH22" i="40"/>
  <c r="GD22" i="40"/>
  <c r="GC22" i="40"/>
  <c r="FY22" i="40"/>
  <c r="FX22" i="40"/>
  <c r="FT22" i="40"/>
  <c r="FS22" i="40"/>
  <c r="FO22" i="40"/>
  <c r="FN22" i="40"/>
  <c r="FJ22" i="40"/>
  <c r="FI22" i="40"/>
  <c r="FE22" i="40"/>
  <c r="FD22" i="40"/>
  <c r="EZ22" i="40"/>
  <c r="EY22" i="40"/>
  <c r="EU22" i="40"/>
  <c r="ET22" i="40"/>
  <c r="EP22" i="40"/>
  <c r="EO22" i="40"/>
  <c r="EK22" i="40"/>
  <c r="EJ22" i="40"/>
  <c r="EF22" i="40"/>
  <c r="EE22" i="40"/>
  <c r="EA22" i="40"/>
  <c r="DZ22" i="40"/>
  <c r="DV22" i="40"/>
  <c r="DU22" i="40"/>
  <c r="DQ22" i="40"/>
  <c r="DP22" i="40"/>
  <c r="DL22" i="40"/>
  <c r="DK22" i="40"/>
  <c r="DG22" i="40"/>
  <c r="DF22" i="40"/>
  <c r="DB22" i="40"/>
  <c r="DA22" i="40"/>
  <c r="CW22" i="40"/>
  <c r="CV22" i="40"/>
  <c r="CR22" i="40"/>
  <c r="CQ22" i="40"/>
  <c r="CM22" i="40"/>
  <c r="CL22" i="40"/>
  <c r="CH22" i="40"/>
  <c r="CG22" i="40"/>
  <c r="CC22" i="40"/>
  <c r="CB22" i="40"/>
  <c r="BX22" i="40"/>
  <c r="BW22" i="40"/>
  <c r="BS22" i="40"/>
  <c r="BR22" i="40"/>
  <c r="BN22" i="40"/>
  <c r="BM22" i="40"/>
  <c r="BI22" i="40"/>
  <c r="BH22" i="40"/>
  <c r="BD22" i="40"/>
  <c r="BC22" i="40"/>
  <c r="AY22" i="40"/>
  <c r="AX22" i="40"/>
  <c r="AT22" i="40"/>
  <c r="AS22" i="40"/>
  <c r="AO22" i="40"/>
  <c r="AN22" i="40"/>
  <c r="AJ22" i="40"/>
  <c r="AI22" i="40"/>
  <c r="AE22" i="40"/>
  <c r="AD22" i="40"/>
  <c r="Z22" i="40"/>
  <c r="Y22" i="40"/>
  <c r="U22" i="40"/>
  <c r="T22" i="40"/>
  <c r="P22" i="40"/>
  <c r="O22" i="40"/>
  <c r="K22" i="40"/>
  <c r="J22" i="40"/>
  <c r="F22" i="40"/>
  <c r="E22" i="40"/>
  <c r="C22" i="40"/>
  <c r="IQ21" i="40"/>
  <c r="IP21" i="40"/>
  <c r="IL21" i="40"/>
  <c r="IK21" i="40"/>
  <c r="IG21" i="40"/>
  <c r="IF21" i="40"/>
  <c r="IB21" i="40"/>
  <c r="IA21" i="40"/>
  <c r="HW21" i="40"/>
  <c r="HV21" i="40"/>
  <c r="HR21" i="40"/>
  <c r="HQ21" i="40"/>
  <c r="HM21" i="40"/>
  <c r="HL21" i="40"/>
  <c r="HH21" i="40"/>
  <c r="HG21" i="40"/>
  <c r="HC21" i="40"/>
  <c r="HB21" i="40"/>
  <c r="GX21" i="40"/>
  <c r="GW21" i="40"/>
  <c r="GS21" i="40"/>
  <c r="GR21" i="40"/>
  <c r="GN21" i="40"/>
  <c r="GM21" i="40"/>
  <c r="GI21" i="40"/>
  <c r="GH21" i="40"/>
  <c r="GD21" i="40"/>
  <c r="GC21" i="40"/>
  <c r="FY21" i="40"/>
  <c r="FX21" i="40"/>
  <c r="FT21" i="40"/>
  <c r="FS21" i="40"/>
  <c r="FO21" i="40"/>
  <c r="FN21" i="40"/>
  <c r="FJ21" i="40"/>
  <c r="FI21" i="40"/>
  <c r="FE21" i="40"/>
  <c r="FD21" i="40"/>
  <c r="EZ21" i="40"/>
  <c r="EY21" i="40"/>
  <c r="EU21" i="40"/>
  <c r="ET21" i="40"/>
  <c r="EP21" i="40"/>
  <c r="EO21" i="40"/>
  <c r="EK21" i="40"/>
  <c r="EJ21" i="40"/>
  <c r="EF21" i="40"/>
  <c r="EE21" i="40"/>
  <c r="EA21" i="40"/>
  <c r="DZ21" i="40"/>
  <c r="DV21" i="40"/>
  <c r="DU21" i="40"/>
  <c r="DQ21" i="40"/>
  <c r="DP21" i="40"/>
  <c r="DL21" i="40"/>
  <c r="DK21" i="40"/>
  <c r="DG21" i="40"/>
  <c r="DF21" i="40"/>
  <c r="DB21" i="40"/>
  <c r="DA21" i="40"/>
  <c r="CW21" i="40"/>
  <c r="CV21" i="40"/>
  <c r="CR21" i="40"/>
  <c r="CQ21" i="40"/>
  <c r="CM21" i="40"/>
  <c r="CL21" i="40"/>
  <c r="CH21" i="40"/>
  <c r="CG21" i="40"/>
  <c r="CC21" i="40"/>
  <c r="CB21" i="40"/>
  <c r="BX21" i="40"/>
  <c r="BW21" i="40"/>
  <c r="BS21" i="40"/>
  <c r="BR21" i="40"/>
  <c r="BN21" i="40"/>
  <c r="BM21" i="40"/>
  <c r="BI21" i="40"/>
  <c r="BH21" i="40"/>
  <c r="BD21" i="40"/>
  <c r="BC21" i="40"/>
  <c r="AY21" i="40"/>
  <c r="AX21" i="40"/>
  <c r="AT21" i="40"/>
  <c r="AS21" i="40"/>
  <c r="AO21" i="40"/>
  <c r="AN21" i="40"/>
  <c r="AJ21" i="40"/>
  <c r="AI21" i="40"/>
  <c r="AE21" i="40"/>
  <c r="AD21" i="40"/>
  <c r="Z21" i="40"/>
  <c r="Y21" i="40"/>
  <c r="U21" i="40"/>
  <c r="T21" i="40"/>
  <c r="P21" i="40"/>
  <c r="O21" i="40"/>
  <c r="K21" i="40"/>
  <c r="J21" i="40"/>
  <c r="F21" i="40"/>
  <c r="E21" i="40"/>
  <c r="C21" i="40"/>
  <c r="IQ20" i="40"/>
  <c r="IP20" i="40"/>
  <c r="IL20" i="40"/>
  <c r="IK20" i="40"/>
  <c r="IG20" i="40"/>
  <c r="IF20" i="40"/>
  <c r="IB20" i="40"/>
  <c r="IA20" i="40"/>
  <c r="HW20" i="40"/>
  <c r="HV20" i="40"/>
  <c r="HR20" i="40"/>
  <c r="HQ20" i="40"/>
  <c r="HM20" i="40"/>
  <c r="HL20" i="40"/>
  <c r="HH20" i="40"/>
  <c r="HG20" i="40"/>
  <c r="HC20" i="40"/>
  <c r="HB20" i="40"/>
  <c r="GX20" i="40"/>
  <c r="GW20" i="40"/>
  <c r="GS20" i="40"/>
  <c r="GR20" i="40"/>
  <c r="GN20" i="40"/>
  <c r="GM20" i="40"/>
  <c r="GI20" i="40"/>
  <c r="GH20" i="40"/>
  <c r="GD20" i="40"/>
  <c r="GC20" i="40"/>
  <c r="FY20" i="40"/>
  <c r="FX20" i="40"/>
  <c r="FT20" i="40"/>
  <c r="FS20" i="40"/>
  <c r="FO20" i="40"/>
  <c r="FN20" i="40"/>
  <c r="FJ20" i="40"/>
  <c r="FI20" i="40"/>
  <c r="FE20" i="40"/>
  <c r="FD20" i="40"/>
  <c r="EZ20" i="40"/>
  <c r="EY20" i="40"/>
  <c r="EU20" i="40"/>
  <c r="ET20" i="40"/>
  <c r="EP20" i="40"/>
  <c r="EO20" i="40"/>
  <c r="EK20" i="40"/>
  <c r="EJ20" i="40"/>
  <c r="EF20" i="40"/>
  <c r="EE20" i="40"/>
  <c r="EA20" i="40"/>
  <c r="DZ20" i="40"/>
  <c r="DV20" i="40"/>
  <c r="DU20" i="40"/>
  <c r="DQ20" i="40"/>
  <c r="DP20" i="40"/>
  <c r="DL20" i="40"/>
  <c r="DK20" i="40"/>
  <c r="DG20" i="40"/>
  <c r="DF20" i="40"/>
  <c r="DB20" i="40"/>
  <c r="DA20" i="40"/>
  <c r="CW20" i="40"/>
  <c r="CV20" i="40"/>
  <c r="CR20" i="40"/>
  <c r="CQ20" i="40"/>
  <c r="CM20" i="40"/>
  <c r="CL20" i="40"/>
  <c r="CH20" i="40"/>
  <c r="CG20" i="40"/>
  <c r="CC20" i="40"/>
  <c r="CB20" i="40"/>
  <c r="BX20" i="40"/>
  <c r="BW20" i="40"/>
  <c r="BS20" i="40"/>
  <c r="BR20" i="40"/>
  <c r="BN20" i="40"/>
  <c r="BM20" i="40"/>
  <c r="BI20" i="40"/>
  <c r="BH20" i="40"/>
  <c r="BD20" i="40"/>
  <c r="BC20" i="40"/>
  <c r="AY20" i="40"/>
  <c r="AX20" i="40"/>
  <c r="AT20" i="40"/>
  <c r="AS20" i="40"/>
  <c r="AO20" i="40"/>
  <c r="AN20" i="40"/>
  <c r="AJ20" i="40"/>
  <c r="AI20" i="40"/>
  <c r="AE20" i="40"/>
  <c r="AD20" i="40"/>
  <c r="Z20" i="40"/>
  <c r="Y20" i="40"/>
  <c r="U20" i="40"/>
  <c r="T20" i="40"/>
  <c r="P20" i="40"/>
  <c r="O20" i="40"/>
  <c r="K20" i="40"/>
  <c r="J20" i="40"/>
  <c r="F20" i="40"/>
  <c r="E20" i="40"/>
  <c r="B20" i="40"/>
  <c r="IQ19" i="40"/>
  <c r="IP19" i="40"/>
  <c r="IL19" i="40"/>
  <c r="IK19" i="40"/>
  <c r="IG19" i="40"/>
  <c r="IF19" i="40"/>
  <c r="IB19" i="40"/>
  <c r="IA19" i="40"/>
  <c r="HW19" i="40"/>
  <c r="HV19" i="40"/>
  <c r="HR19" i="40"/>
  <c r="HQ19" i="40"/>
  <c r="HM19" i="40"/>
  <c r="HL19" i="40"/>
  <c r="HH19" i="40"/>
  <c r="HG19" i="40"/>
  <c r="HC19" i="40"/>
  <c r="HB19" i="40"/>
  <c r="GX19" i="40"/>
  <c r="GW19" i="40"/>
  <c r="GS19" i="40"/>
  <c r="GR19" i="40"/>
  <c r="GN19" i="40"/>
  <c r="GM19" i="40"/>
  <c r="GI19" i="40"/>
  <c r="GH19" i="40"/>
  <c r="GD19" i="40"/>
  <c r="GC19" i="40"/>
  <c r="FY19" i="40"/>
  <c r="FX19" i="40"/>
  <c r="FT19" i="40"/>
  <c r="FS19" i="40"/>
  <c r="FO19" i="40"/>
  <c r="FN19" i="40"/>
  <c r="FJ19" i="40"/>
  <c r="FI19" i="40"/>
  <c r="FE19" i="40"/>
  <c r="FD19" i="40"/>
  <c r="EZ19" i="40"/>
  <c r="EY19" i="40"/>
  <c r="EU19" i="40"/>
  <c r="ET19" i="40"/>
  <c r="EP19" i="40"/>
  <c r="EO19" i="40"/>
  <c r="EK19" i="40"/>
  <c r="EJ19" i="40"/>
  <c r="EF19" i="40"/>
  <c r="EE19" i="40"/>
  <c r="EA19" i="40"/>
  <c r="DZ19" i="40"/>
  <c r="DV19" i="40"/>
  <c r="DU19" i="40"/>
  <c r="DQ19" i="40"/>
  <c r="DP19" i="40"/>
  <c r="DL19" i="40"/>
  <c r="DK19" i="40"/>
  <c r="DG19" i="40"/>
  <c r="DF19" i="40"/>
  <c r="DB19" i="40"/>
  <c r="DA19" i="40"/>
  <c r="CW19" i="40"/>
  <c r="CV19" i="40"/>
  <c r="CR19" i="40"/>
  <c r="CQ19" i="40"/>
  <c r="CM19" i="40"/>
  <c r="CL19" i="40"/>
  <c r="CH19" i="40"/>
  <c r="CG19" i="40"/>
  <c r="CC19" i="40"/>
  <c r="CB19" i="40"/>
  <c r="BX19" i="40"/>
  <c r="BW19" i="40"/>
  <c r="BS19" i="40"/>
  <c r="BR19" i="40"/>
  <c r="BN19" i="40"/>
  <c r="BM19" i="40"/>
  <c r="BI19" i="40"/>
  <c r="BH19" i="40"/>
  <c r="BD19" i="40"/>
  <c r="BC19" i="40"/>
  <c r="AY19" i="40"/>
  <c r="AX19" i="40"/>
  <c r="AT19" i="40"/>
  <c r="AS19" i="40"/>
  <c r="AO19" i="40"/>
  <c r="AN19" i="40"/>
  <c r="AJ19" i="40"/>
  <c r="AI19" i="40"/>
  <c r="AE19" i="40"/>
  <c r="AD19" i="40"/>
  <c r="Z19" i="40"/>
  <c r="Y19" i="40"/>
  <c r="U19" i="40"/>
  <c r="T19" i="40"/>
  <c r="P19" i="40"/>
  <c r="O19" i="40"/>
  <c r="K19" i="40"/>
  <c r="J19" i="40"/>
  <c r="F19" i="40"/>
  <c r="E19" i="40"/>
  <c r="B19" i="40"/>
  <c r="IQ17" i="40"/>
  <c r="IR17" i="40" s="1"/>
  <c r="IP17" i="40"/>
  <c r="IS17" i="40"/>
  <c r="IL17" i="40"/>
  <c r="IM17" i="40" s="1"/>
  <c r="IK17" i="40"/>
  <c r="IN17" i="40" s="1"/>
  <c r="IG17" i="40"/>
  <c r="IH17" i="40" s="1"/>
  <c r="IF17" i="40"/>
  <c r="II17" i="40" s="1"/>
  <c r="IB17" i="40"/>
  <c r="IC17" i="40"/>
  <c r="IA17" i="40"/>
  <c r="ID17" i="40"/>
  <c r="HW17" i="40"/>
  <c r="HX17" i="40" s="1"/>
  <c r="HV17" i="40"/>
  <c r="HY17" i="40" s="1"/>
  <c r="HR17" i="40"/>
  <c r="HS17" i="40" s="1"/>
  <c r="HQ17" i="40"/>
  <c r="HT17" i="40" s="1"/>
  <c r="HM17" i="40"/>
  <c r="HN17" i="40"/>
  <c r="HL17" i="40"/>
  <c r="HO17" i="40" s="1"/>
  <c r="HH17" i="40"/>
  <c r="HI17" i="40" s="1"/>
  <c r="HG17" i="40"/>
  <c r="HJ17" i="40" s="1"/>
  <c r="HC17" i="40"/>
  <c r="HD17" i="40" s="1"/>
  <c r="HB17" i="40"/>
  <c r="HE17" i="40" s="1"/>
  <c r="GX17" i="40"/>
  <c r="GY17" i="40"/>
  <c r="GW17" i="40"/>
  <c r="GZ17" i="40"/>
  <c r="GS17" i="40"/>
  <c r="GT17" i="40" s="1"/>
  <c r="GR17" i="40"/>
  <c r="GU17" i="40" s="1"/>
  <c r="GN17" i="40"/>
  <c r="GO17" i="40"/>
  <c r="GM17" i="40"/>
  <c r="GP17" i="40"/>
  <c r="GI17" i="40"/>
  <c r="GJ17" i="40"/>
  <c r="GH17" i="40"/>
  <c r="GK17" i="40" s="1"/>
  <c r="GD17" i="40"/>
  <c r="GE17" i="40" s="1"/>
  <c r="GC17" i="40"/>
  <c r="GF17" i="40" s="1"/>
  <c r="FY17" i="40"/>
  <c r="FZ17" i="40" s="1"/>
  <c r="FX17" i="40"/>
  <c r="GA17" i="40" s="1"/>
  <c r="FT17" i="40"/>
  <c r="FU17" i="40" s="1"/>
  <c r="FS17" i="40"/>
  <c r="FV17" i="40" s="1"/>
  <c r="FO17" i="40"/>
  <c r="FP17" i="40" s="1"/>
  <c r="FN17" i="40"/>
  <c r="FQ17" i="40" s="1"/>
  <c r="FJ17" i="40"/>
  <c r="FK17" i="40" s="1"/>
  <c r="FI17" i="40"/>
  <c r="FL17" i="40"/>
  <c r="FE17" i="40"/>
  <c r="FF17" i="40" s="1"/>
  <c r="FD17" i="40"/>
  <c r="FG17" i="40" s="1"/>
  <c r="EZ17" i="40"/>
  <c r="FA17" i="40"/>
  <c r="EY17" i="40"/>
  <c r="FB17" i="40" s="1"/>
  <c r="EU17" i="40"/>
  <c r="EV17" i="40" s="1"/>
  <c r="ET17" i="40"/>
  <c r="EW17" i="40" s="1"/>
  <c r="EP17" i="40"/>
  <c r="EQ17" i="40" s="1"/>
  <c r="EO17" i="40"/>
  <c r="ER17" i="40"/>
  <c r="EK17" i="40"/>
  <c r="EL17" i="40"/>
  <c r="EJ17" i="40"/>
  <c r="EM17" i="40" s="1"/>
  <c r="EF17" i="40"/>
  <c r="EG17" i="40" s="1"/>
  <c r="EE17" i="40"/>
  <c r="EH17" i="40"/>
  <c r="EA17" i="40"/>
  <c r="EB17" i="40" s="1"/>
  <c r="DZ17" i="40"/>
  <c r="EC17" i="40" s="1"/>
  <c r="DV17" i="40"/>
  <c r="DW17" i="40"/>
  <c r="DU17" i="40"/>
  <c r="DX17" i="40" s="1"/>
  <c r="DQ17" i="40"/>
  <c r="DR17" i="40" s="1"/>
  <c r="DP17" i="40"/>
  <c r="DS17" i="40" s="1"/>
  <c r="DL17" i="40"/>
  <c r="DM17" i="40"/>
  <c r="DK17" i="40"/>
  <c r="DN17" i="40"/>
  <c r="DG17" i="40"/>
  <c r="DH17" i="40"/>
  <c r="DF17" i="40"/>
  <c r="DB17" i="40"/>
  <c r="DC17" i="40" s="1"/>
  <c r="DA17" i="40"/>
  <c r="DD17" i="40" s="1"/>
  <c r="CW17" i="40"/>
  <c r="CX17" i="40" s="1"/>
  <c r="CV17" i="40"/>
  <c r="CR17" i="40"/>
  <c r="CS17" i="40" s="1"/>
  <c r="CQ17" i="40"/>
  <c r="CT17" i="40"/>
  <c r="CM17" i="40"/>
  <c r="CN17" i="40" s="1"/>
  <c r="CL17" i="40"/>
  <c r="CO17" i="40" s="1"/>
  <c r="CH17" i="40"/>
  <c r="CI17" i="40"/>
  <c r="CG17" i="40"/>
  <c r="CJ17" i="40"/>
  <c r="CC17" i="40"/>
  <c r="CD17" i="40" s="1"/>
  <c r="CB17" i="40"/>
  <c r="CE17" i="40" s="1"/>
  <c r="BX17" i="40"/>
  <c r="BY17" i="40" s="1"/>
  <c r="BW17" i="40"/>
  <c r="BS17" i="40"/>
  <c r="BR17" i="40"/>
  <c r="BN17" i="40"/>
  <c r="BO17" i="40"/>
  <c r="BM17" i="40"/>
  <c r="BP17" i="40" s="1"/>
  <c r="BI17" i="40"/>
  <c r="BJ17" i="40" s="1"/>
  <c r="BH17" i="40"/>
  <c r="BK17" i="40" s="1"/>
  <c r="BD17" i="40"/>
  <c r="BE17" i="40" s="1"/>
  <c r="BC17" i="40"/>
  <c r="AY17" i="40"/>
  <c r="AZ17" i="40" s="1"/>
  <c r="AX17" i="40"/>
  <c r="BA17" i="40" s="1"/>
  <c r="AT17" i="40"/>
  <c r="AU17" i="40" s="1"/>
  <c r="AS17" i="40"/>
  <c r="AV17" i="40" s="1"/>
  <c r="AO17" i="40"/>
  <c r="AP17" i="40"/>
  <c r="AN17" i="40"/>
  <c r="AQ17" i="40" s="1"/>
  <c r="AJ17" i="40"/>
  <c r="AK17" i="40" s="1"/>
  <c r="AI17" i="40"/>
  <c r="AL17" i="40" s="1"/>
  <c r="AE17" i="40"/>
  <c r="AF17" i="40" s="1"/>
  <c r="AD17" i="40"/>
  <c r="Z17" i="40"/>
  <c r="AA17" i="40" s="1"/>
  <c r="Y17" i="40"/>
  <c r="U17" i="40"/>
  <c r="V17" i="40"/>
  <c r="T17" i="40"/>
  <c r="W17" i="40" s="1"/>
  <c r="P17" i="40"/>
  <c r="Q17" i="40" s="1"/>
  <c r="O17" i="40"/>
  <c r="R17" i="40" s="1"/>
  <c r="K17" i="40"/>
  <c r="L17" i="40" s="1"/>
  <c r="J17" i="40"/>
  <c r="M17" i="40" s="1"/>
  <c r="F17" i="40"/>
  <c r="G17" i="40" s="1"/>
  <c r="E17" i="40"/>
  <c r="B17" i="40"/>
  <c r="IQ16" i="40"/>
  <c r="IP16" i="40"/>
  <c r="IL16" i="40"/>
  <c r="IK16" i="40"/>
  <c r="IG16" i="40"/>
  <c r="IF16" i="40"/>
  <c r="IB16" i="40"/>
  <c r="IA16" i="40"/>
  <c r="HW16" i="40"/>
  <c r="HV16" i="40"/>
  <c r="HR16" i="40"/>
  <c r="HQ16" i="40"/>
  <c r="HM16" i="40"/>
  <c r="HL16" i="40"/>
  <c r="HH16" i="40"/>
  <c r="HG16" i="40"/>
  <c r="HC16" i="40"/>
  <c r="HB16" i="40"/>
  <c r="GX16" i="40"/>
  <c r="GW16" i="40"/>
  <c r="GS16" i="40"/>
  <c r="GR16" i="40"/>
  <c r="GN16" i="40"/>
  <c r="GM16" i="40"/>
  <c r="GI16" i="40"/>
  <c r="GH16" i="40"/>
  <c r="GD16" i="40"/>
  <c r="GC16" i="40"/>
  <c r="FY16" i="40"/>
  <c r="FX16" i="40"/>
  <c r="FT16" i="40"/>
  <c r="FS16" i="40"/>
  <c r="FO16" i="40"/>
  <c r="FN16" i="40"/>
  <c r="FJ16" i="40"/>
  <c r="FI16" i="40"/>
  <c r="FE16" i="40"/>
  <c r="FD16" i="40"/>
  <c r="EZ16" i="40"/>
  <c r="EY16" i="40"/>
  <c r="EU16" i="40"/>
  <c r="ET16" i="40"/>
  <c r="EP16" i="40"/>
  <c r="EO16" i="40"/>
  <c r="EK16" i="40"/>
  <c r="EJ16" i="40"/>
  <c r="EF16" i="40"/>
  <c r="EE16" i="40"/>
  <c r="EA16" i="40"/>
  <c r="DZ16" i="40"/>
  <c r="DV16" i="40"/>
  <c r="DU16" i="40"/>
  <c r="DQ16" i="40"/>
  <c r="DP16" i="40"/>
  <c r="DL16" i="40"/>
  <c r="DK16" i="40"/>
  <c r="DG16" i="40"/>
  <c r="DF16" i="40"/>
  <c r="DB16" i="40"/>
  <c r="DA16" i="40"/>
  <c r="CW16" i="40"/>
  <c r="CV16" i="40"/>
  <c r="CR16" i="40"/>
  <c r="CQ16" i="40"/>
  <c r="CM16" i="40"/>
  <c r="CL16" i="40"/>
  <c r="CH16" i="40"/>
  <c r="CG16" i="40"/>
  <c r="CC16" i="40"/>
  <c r="CB16" i="40"/>
  <c r="BX16" i="40"/>
  <c r="BW16" i="40"/>
  <c r="BS16" i="40"/>
  <c r="BR16" i="40"/>
  <c r="BN16" i="40"/>
  <c r="BM16" i="40"/>
  <c r="BI16" i="40"/>
  <c r="BH16" i="40"/>
  <c r="BD16" i="40"/>
  <c r="BC16" i="40"/>
  <c r="AY16" i="40"/>
  <c r="AX16" i="40"/>
  <c r="AT16" i="40"/>
  <c r="AS16" i="40"/>
  <c r="AO16" i="40"/>
  <c r="AN16" i="40"/>
  <c r="AJ16" i="40"/>
  <c r="AI16" i="40"/>
  <c r="AE16" i="40"/>
  <c r="AD16" i="40"/>
  <c r="Z16" i="40"/>
  <c r="Y16" i="40"/>
  <c r="U16" i="40"/>
  <c r="T16" i="40"/>
  <c r="P16" i="40"/>
  <c r="O16" i="40"/>
  <c r="K16" i="40"/>
  <c r="J16" i="40"/>
  <c r="F16" i="40"/>
  <c r="E16" i="40"/>
  <c r="B16" i="40"/>
  <c r="IQ15" i="40"/>
  <c r="IP15" i="40"/>
  <c r="IL15" i="40"/>
  <c r="IK15" i="40"/>
  <c r="IG15" i="40"/>
  <c r="IF15" i="40"/>
  <c r="IB15" i="40"/>
  <c r="IA15" i="40"/>
  <c r="HW15" i="40"/>
  <c r="HV15" i="40"/>
  <c r="HR15" i="40"/>
  <c r="HQ15" i="40"/>
  <c r="HM15" i="40"/>
  <c r="HL15" i="40"/>
  <c r="HH15" i="40"/>
  <c r="HG15" i="40"/>
  <c r="HC15" i="40"/>
  <c r="HB15" i="40"/>
  <c r="GX15" i="40"/>
  <c r="GW15" i="40"/>
  <c r="GS15" i="40"/>
  <c r="GR15" i="40"/>
  <c r="GN15" i="40"/>
  <c r="GM15" i="40"/>
  <c r="GI15" i="40"/>
  <c r="GH15" i="40"/>
  <c r="GD15" i="40"/>
  <c r="GC15" i="40"/>
  <c r="FY15" i="40"/>
  <c r="FX15" i="40"/>
  <c r="FT15" i="40"/>
  <c r="FS15" i="40"/>
  <c r="FO15" i="40"/>
  <c r="FN15" i="40"/>
  <c r="FJ15" i="40"/>
  <c r="FI15" i="40"/>
  <c r="FE15" i="40"/>
  <c r="FD15" i="40"/>
  <c r="EZ15" i="40"/>
  <c r="EY15" i="40"/>
  <c r="EU15" i="40"/>
  <c r="ET15" i="40"/>
  <c r="EP15" i="40"/>
  <c r="EO15" i="40"/>
  <c r="EK15" i="40"/>
  <c r="EJ15" i="40"/>
  <c r="EF15" i="40"/>
  <c r="EE15" i="40"/>
  <c r="EA15" i="40"/>
  <c r="DZ15" i="40"/>
  <c r="DV15" i="40"/>
  <c r="DU15" i="40"/>
  <c r="DQ15" i="40"/>
  <c r="DP15" i="40"/>
  <c r="DL15" i="40"/>
  <c r="DK15" i="40"/>
  <c r="DG15" i="40"/>
  <c r="DF15" i="40"/>
  <c r="DB15" i="40"/>
  <c r="DA15" i="40"/>
  <c r="CW15" i="40"/>
  <c r="CV15" i="40"/>
  <c r="CR15" i="40"/>
  <c r="CQ15" i="40"/>
  <c r="CM15" i="40"/>
  <c r="CL15" i="40"/>
  <c r="CH15" i="40"/>
  <c r="CG15" i="40"/>
  <c r="CC15" i="40"/>
  <c r="CB15" i="40"/>
  <c r="BX15" i="40"/>
  <c r="BW15" i="40"/>
  <c r="BS15" i="40"/>
  <c r="BR15" i="40"/>
  <c r="BN15" i="40"/>
  <c r="BM15" i="40"/>
  <c r="BI15" i="40"/>
  <c r="BH15" i="40"/>
  <c r="BD15" i="40"/>
  <c r="BC15" i="40"/>
  <c r="AY15" i="40"/>
  <c r="AX15" i="40"/>
  <c r="AT15" i="40"/>
  <c r="AS15" i="40"/>
  <c r="AO15" i="40"/>
  <c r="AN15" i="40"/>
  <c r="AJ15" i="40"/>
  <c r="AI15" i="40"/>
  <c r="AE15" i="40"/>
  <c r="AD15" i="40"/>
  <c r="Z15" i="40"/>
  <c r="Y15" i="40"/>
  <c r="U15" i="40"/>
  <c r="T15" i="40"/>
  <c r="P15" i="40"/>
  <c r="O15" i="40"/>
  <c r="K15" i="40"/>
  <c r="J15" i="40"/>
  <c r="F15" i="40"/>
  <c r="E15" i="40"/>
  <c r="B15" i="40"/>
  <c r="IQ14" i="40"/>
  <c r="IP14" i="40"/>
  <c r="IL14" i="40"/>
  <c r="IK14" i="40"/>
  <c r="IG14" i="40"/>
  <c r="IF14" i="40"/>
  <c r="IB14" i="40"/>
  <c r="IA14" i="40"/>
  <c r="HW14" i="40"/>
  <c r="HV14" i="40"/>
  <c r="HR14" i="40"/>
  <c r="HQ14" i="40"/>
  <c r="HM14" i="40"/>
  <c r="HL14" i="40"/>
  <c r="HH14" i="40"/>
  <c r="HG14" i="40"/>
  <c r="HC14" i="40"/>
  <c r="HB14" i="40"/>
  <c r="GX14" i="40"/>
  <c r="GW14" i="40"/>
  <c r="GS14" i="40"/>
  <c r="GR14" i="40"/>
  <c r="GN14" i="40"/>
  <c r="GM14" i="40"/>
  <c r="GI14" i="40"/>
  <c r="GH14" i="40"/>
  <c r="GD14" i="40"/>
  <c r="GC14" i="40"/>
  <c r="FY14" i="40"/>
  <c r="FX14" i="40"/>
  <c r="FT14" i="40"/>
  <c r="FS14" i="40"/>
  <c r="FO14" i="40"/>
  <c r="FN14" i="40"/>
  <c r="FJ14" i="40"/>
  <c r="FI14" i="40"/>
  <c r="FE14" i="40"/>
  <c r="FD14" i="40"/>
  <c r="EZ14" i="40"/>
  <c r="EY14" i="40"/>
  <c r="EU14" i="40"/>
  <c r="ET14" i="40"/>
  <c r="EP14" i="40"/>
  <c r="EO14" i="40"/>
  <c r="EK14" i="40"/>
  <c r="EJ14" i="40"/>
  <c r="EF14" i="40"/>
  <c r="EE14" i="40"/>
  <c r="EA14" i="40"/>
  <c r="DZ14" i="40"/>
  <c r="DV14" i="40"/>
  <c r="DU14" i="40"/>
  <c r="DQ14" i="40"/>
  <c r="DP14" i="40"/>
  <c r="DL14" i="40"/>
  <c r="DK14" i="40"/>
  <c r="DG14" i="40"/>
  <c r="DF14" i="40"/>
  <c r="DB14" i="40"/>
  <c r="DA14" i="40"/>
  <c r="CW14" i="40"/>
  <c r="CV14" i="40"/>
  <c r="CR14" i="40"/>
  <c r="CQ14" i="40"/>
  <c r="CM14" i="40"/>
  <c r="CL14" i="40"/>
  <c r="CH14" i="40"/>
  <c r="CG14" i="40"/>
  <c r="CC14" i="40"/>
  <c r="CB14" i="40"/>
  <c r="BX14" i="40"/>
  <c r="BW14" i="40"/>
  <c r="BS14" i="40"/>
  <c r="BR14" i="40"/>
  <c r="BN14" i="40"/>
  <c r="BM14" i="40"/>
  <c r="BI14" i="40"/>
  <c r="BH14" i="40"/>
  <c r="BD14" i="40"/>
  <c r="BC14" i="40"/>
  <c r="AY14" i="40"/>
  <c r="AX14" i="40"/>
  <c r="AT14" i="40"/>
  <c r="AS14" i="40"/>
  <c r="AO14" i="40"/>
  <c r="AN14" i="40"/>
  <c r="AJ14" i="40"/>
  <c r="AI14" i="40"/>
  <c r="AE14" i="40"/>
  <c r="AD14" i="40"/>
  <c r="Z14" i="40"/>
  <c r="Y14" i="40"/>
  <c r="U14" i="40"/>
  <c r="T14" i="40"/>
  <c r="P14" i="40"/>
  <c r="O14" i="40"/>
  <c r="K14" i="40"/>
  <c r="J14" i="40"/>
  <c r="F14" i="40"/>
  <c r="E14" i="40"/>
  <c r="B14" i="40"/>
  <c r="IQ13" i="40"/>
  <c r="IP13" i="40"/>
  <c r="IL13" i="40"/>
  <c r="IK13" i="40"/>
  <c r="IG13" i="40"/>
  <c r="IF13" i="40"/>
  <c r="IB13" i="40"/>
  <c r="IA13" i="40"/>
  <c r="HW13" i="40"/>
  <c r="HV13" i="40"/>
  <c r="HR13" i="40"/>
  <c r="HQ13" i="40"/>
  <c r="HM13" i="40"/>
  <c r="HL13" i="40"/>
  <c r="HH13" i="40"/>
  <c r="HG13" i="40"/>
  <c r="HC13" i="40"/>
  <c r="HB13" i="40"/>
  <c r="GX13" i="40"/>
  <c r="GW13" i="40"/>
  <c r="GS13" i="40"/>
  <c r="GR13" i="40"/>
  <c r="GN13" i="40"/>
  <c r="GM13" i="40"/>
  <c r="GI13" i="40"/>
  <c r="GH13" i="40"/>
  <c r="GD13" i="40"/>
  <c r="GC13" i="40"/>
  <c r="FY13" i="40"/>
  <c r="FX13" i="40"/>
  <c r="FT13" i="40"/>
  <c r="FS13" i="40"/>
  <c r="FO13" i="40"/>
  <c r="FN13" i="40"/>
  <c r="FJ13" i="40"/>
  <c r="FI13" i="40"/>
  <c r="FE13" i="40"/>
  <c r="FD13" i="40"/>
  <c r="EZ13" i="40"/>
  <c r="EY13" i="40"/>
  <c r="EU13" i="40"/>
  <c r="ET13" i="40"/>
  <c r="EP13" i="40"/>
  <c r="EO13" i="40"/>
  <c r="EK13" i="40"/>
  <c r="EJ13" i="40"/>
  <c r="EF13" i="40"/>
  <c r="EE13" i="40"/>
  <c r="EA13" i="40"/>
  <c r="DZ13" i="40"/>
  <c r="DV13" i="40"/>
  <c r="DU13" i="40"/>
  <c r="DQ13" i="40"/>
  <c r="DP13" i="40"/>
  <c r="DL13" i="40"/>
  <c r="DK13" i="40"/>
  <c r="DG13" i="40"/>
  <c r="DF13" i="40"/>
  <c r="DB13" i="40"/>
  <c r="DA13" i="40"/>
  <c r="CW13" i="40"/>
  <c r="CV13" i="40"/>
  <c r="CR13" i="40"/>
  <c r="CQ13" i="40"/>
  <c r="CM13" i="40"/>
  <c r="CL13" i="40"/>
  <c r="CH13" i="40"/>
  <c r="CG13" i="40"/>
  <c r="CC13" i="40"/>
  <c r="CB13" i="40"/>
  <c r="BX13" i="40"/>
  <c r="BW13" i="40"/>
  <c r="BS13" i="40"/>
  <c r="BR13" i="40"/>
  <c r="BN13" i="40"/>
  <c r="BM13" i="40"/>
  <c r="BI13" i="40"/>
  <c r="BH13" i="40"/>
  <c r="BD13" i="40"/>
  <c r="BC13" i="40"/>
  <c r="AY13" i="40"/>
  <c r="AX13" i="40"/>
  <c r="AT13" i="40"/>
  <c r="AS13" i="40"/>
  <c r="AO13" i="40"/>
  <c r="AN13" i="40"/>
  <c r="AJ13" i="40"/>
  <c r="AI13" i="40"/>
  <c r="AE13" i="40"/>
  <c r="AD13" i="40"/>
  <c r="Z13" i="40"/>
  <c r="Y13" i="40"/>
  <c r="U13" i="40"/>
  <c r="T13" i="40"/>
  <c r="P13" i="40"/>
  <c r="O13" i="40"/>
  <c r="K13" i="40"/>
  <c r="J13" i="40"/>
  <c r="F13" i="40"/>
  <c r="E13" i="40"/>
  <c r="B13" i="40"/>
  <c r="IQ12" i="40"/>
  <c r="IP12" i="40"/>
  <c r="IL12" i="40"/>
  <c r="IK12" i="40"/>
  <c r="IG12" i="40"/>
  <c r="IF12" i="40"/>
  <c r="IB12" i="40"/>
  <c r="IA12" i="40"/>
  <c r="HW12" i="40"/>
  <c r="HV12" i="40"/>
  <c r="HR12" i="40"/>
  <c r="HQ12" i="40"/>
  <c r="HM12" i="40"/>
  <c r="HL12" i="40"/>
  <c r="HH12" i="40"/>
  <c r="HG12" i="40"/>
  <c r="HC12" i="40"/>
  <c r="HB12" i="40"/>
  <c r="GX12" i="40"/>
  <c r="GW12" i="40"/>
  <c r="GS12" i="40"/>
  <c r="GR12" i="40"/>
  <c r="GN12" i="40"/>
  <c r="GM12" i="40"/>
  <c r="GI12" i="40"/>
  <c r="GH12" i="40"/>
  <c r="GD12" i="40"/>
  <c r="GC12" i="40"/>
  <c r="FY12" i="40"/>
  <c r="FX12" i="40"/>
  <c r="FT12" i="40"/>
  <c r="FS12" i="40"/>
  <c r="FO12" i="40"/>
  <c r="FN12" i="40"/>
  <c r="FJ12" i="40"/>
  <c r="FI12" i="40"/>
  <c r="FE12" i="40"/>
  <c r="FD12" i="40"/>
  <c r="EZ12" i="40"/>
  <c r="EY12" i="40"/>
  <c r="EU12" i="40"/>
  <c r="ET12" i="40"/>
  <c r="EP12" i="40"/>
  <c r="EO12" i="40"/>
  <c r="EK12" i="40"/>
  <c r="EJ12" i="40"/>
  <c r="EF12" i="40"/>
  <c r="EE12" i="40"/>
  <c r="EA12" i="40"/>
  <c r="DZ12" i="40"/>
  <c r="DV12" i="40"/>
  <c r="DU12" i="40"/>
  <c r="DQ12" i="40"/>
  <c r="DP12" i="40"/>
  <c r="DL12" i="40"/>
  <c r="DK12" i="40"/>
  <c r="DG12" i="40"/>
  <c r="DF12" i="40"/>
  <c r="DB12" i="40"/>
  <c r="DA12" i="40"/>
  <c r="CW12" i="40"/>
  <c r="CV12" i="40"/>
  <c r="CR12" i="40"/>
  <c r="CQ12" i="40"/>
  <c r="CM12" i="40"/>
  <c r="CL12" i="40"/>
  <c r="CH12" i="40"/>
  <c r="CG12" i="40"/>
  <c r="CC12" i="40"/>
  <c r="CB12" i="40"/>
  <c r="BX12" i="40"/>
  <c r="BW12" i="40"/>
  <c r="BS12" i="40"/>
  <c r="BR12" i="40"/>
  <c r="BN12" i="40"/>
  <c r="BM12" i="40"/>
  <c r="BI12" i="40"/>
  <c r="BH12" i="40"/>
  <c r="BD12" i="40"/>
  <c r="BC12" i="40"/>
  <c r="AY12" i="40"/>
  <c r="AX12" i="40"/>
  <c r="AT12" i="40"/>
  <c r="AS12" i="40"/>
  <c r="AO12" i="40"/>
  <c r="AN12" i="40"/>
  <c r="AJ12" i="40"/>
  <c r="AI12" i="40"/>
  <c r="AE12" i="40"/>
  <c r="AD12" i="40"/>
  <c r="Z12" i="40"/>
  <c r="Y12" i="40"/>
  <c r="U12" i="40"/>
  <c r="T12" i="40"/>
  <c r="P12" i="40"/>
  <c r="O12" i="40"/>
  <c r="K12" i="40"/>
  <c r="J12" i="40"/>
  <c r="F12" i="40"/>
  <c r="E12" i="40"/>
  <c r="B12" i="40"/>
  <c r="IQ11" i="40"/>
  <c r="IP11" i="40"/>
  <c r="IL11" i="40"/>
  <c r="IK11" i="40"/>
  <c r="IG11" i="40"/>
  <c r="IF11" i="40"/>
  <c r="IB11" i="40"/>
  <c r="IA11" i="40"/>
  <c r="HW11" i="40"/>
  <c r="HV11" i="40"/>
  <c r="HR11" i="40"/>
  <c r="HQ11" i="40"/>
  <c r="HM11" i="40"/>
  <c r="HL11" i="40"/>
  <c r="HH11" i="40"/>
  <c r="HG11" i="40"/>
  <c r="HC11" i="40"/>
  <c r="HB11" i="40"/>
  <c r="GX11" i="40"/>
  <c r="GW11" i="40"/>
  <c r="GS11" i="40"/>
  <c r="GR11" i="40"/>
  <c r="GN11" i="40"/>
  <c r="GM11" i="40"/>
  <c r="GI11" i="40"/>
  <c r="GH11" i="40"/>
  <c r="GD11" i="40"/>
  <c r="GC11" i="40"/>
  <c r="FY11" i="40"/>
  <c r="FX11" i="40"/>
  <c r="FT11" i="40"/>
  <c r="FS11" i="40"/>
  <c r="FO11" i="40"/>
  <c r="FN11" i="40"/>
  <c r="FJ11" i="40"/>
  <c r="FI11" i="40"/>
  <c r="FE11" i="40"/>
  <c r="FD11" i="40"/>
  <c r="EZ11" i="40"/>
  <c r="EY11" i="40"/>
  <c r="EU11" i="40"/>
  <c r="ET11" i="40"/>
  <c r="EP11" i="40"/>
  <c r="EO11" i="40"/>
  <c r="EK11" i="40"/>
  <c r="EJ11" i="40"/>
  <c r="EF11" i="40"/>
  <c r="EE11" i="40"/>
  <c r="EA11" i="40"/>
  <c r="DZ11" i="40"/>
  <c r="DV11" i="40"/>
  <c r="DU11" i="40"/>
  <c r="DQ11" i="40"/>
  <c r="DP11" i="40"/>
  <c r="DL11" i="40"/>
  <c r="DK11" i="40"/>
  <c r="DG11" i="40"/>
  <c r="DF11" i="40"/>
  <c r="DB11" i="40"/>
  <c r="DA11" i="40"/>
  <c r="CW11" i="40"/>
  <c r="CV11" i="40"/>
  <c r="CR11" i="40"/>
  <c r="CQ11" i="40"/>
  <c r="CM11" i="40"/>
  <c r="CL11" i="40"/>
  <c r="CH11" i="40"/>
  <c r="CG11" i="40"/>
  <c r="CC11" i="40"/>
  <c r="CB11" i="40"/>
  <c r="BX11" i="40"/>
  <c r="BW11" i="40"/>
  <c r="BS11" i="40"/>
  <c r="BR11" i="40"/>
  <c r="BN11" i="40"/>
  <c r="BM11" i="40"/>
  <c r="BI11" i="40"/>
  <c r="BH11" i="40"/>
  <c r="BD11" i="40"/>
  <c r="BC11" i="40"/>
  <c r="AY11" i="40"/>
  <c r="AX11" i="40"/>
  <c r="AT11" i="40"/>
  <c r="AS11" i="40"/>
  <c r="AO11" i="40"/>
  <c r="AN11" i="40"/>
  <c r="AJ11" i="40"/>
  <c r="AI11" i="40"/>
  <c r="AE11" i="40"/>
  <c r="AD11" i="40"/>
  <c r="Z11" i="40"/>
  <c r="Y11" i="40"/>
  <c r="U11" i="40"/>
  <c r="T11" i="40"/>
  <c r="P11" i="40"/>
  <c r="O11" i="40"/>
  <c r="K11" i="40"/>
  <c r="J11" i="40"/>
  <c r="F11" i="40"/>
  <c r="E11" i="40"/>
  <c r="B11" i="40"/>
  <c r="FA12" i="33"/>
  <c r="FB12" i="33"/>
  <c r="FC12" i="33"/>
  <c r="FA13" i="33"/>
  <c r="FB13" i="33"/>
  <c r="FC13" i="33"/>
  <c r="FA14" i="33"/>
  <c r="FB14" i="33"/>
  <c r="FC14" i="33"/>
  <c r="FA15" i="33"/>
  <c r="FB15" i="33"/>
  <c r="FC15" i="33"/>
  <c r="FA16" i="33"/>
  <c r="FB16" i="33"/>
  <c r="FC16" i="33"/>
  <c r="FA19" i="33"/>
  <c r="FB19" i="33"/>
  <c r="FC19" i="33"/>
  <c r="FA20" i="33"/>
  <c r="FB20" i="33"/>
  <c r="FC20" i="33"/>
  <c r="FA21" i="33"/>
  <c r="FB21" i="33"/>
  <c r="FC21" i="33"/>
  <c r="FA22" i="33"/>
  <c r="FB22" i="33"/>
  <c r="FC22" i="33"/>
  <c r="FA23" i="33"/>
  <c r="FB23" i="33"/>
  <c r="FC23" i="33"/>
  <c r="FA24" i="33"/>
  <c r="FB24" i="33"/>
  <c r="FC24" i="33"/>
  <c r="FA25" i="33"/>
  <c r="FB25" i="33"/>
  <c r="FC25" i="33"/>
  <c r="FA26" i="33"/>
  <c r="FB26" i="33"/>
  <c r="FC26" i="33"/>
  <c r="FA31" i="33"/>
  <c r="FB31" i="33"/>
  <c r="FC31" i="33"/>
  <c r="FA32" i="33"/>
  <c r="FB32" i="33"/>
  <c r="FC32" i="33"/>
  <c r="FA33" i="33"/>
  <c r="FB33" i="33"/>
  <c r="FC33" i="33"/>
  <c r="FA47" i="33"/>
  <c r="FB47" i="33"/>
  <c r="FC47" i="33"/>
  <c r="FB11" i="33"/>
  <c r="FC11" i="33"/>
  <c r="FA11" i="33"/>
  <c r="EW47" i="33"/>
  <c r="EV47" i="33"/>
  <c r="EW46" i="33"/>
  <c r="EV46" i="33"/>
  <c r="EW45" i="33"/>
  <c r="EV45" i="33"/>
  <c r="EW44" i="33"/>
  <c r="EV44" i="33"/>
  <c r="EW43" i="33"/>
  <c r="EV43" i="33"/>
  <c r="EW42" i="33"/>
  <c r="EV42" i="33"/>
  <c r="EW40" i="33"/>
  <c r="EV40" i="33"/>
  <c r="EW39" i="33"/>
  <c r="EV39" i="33"/>
  <c r="EW38" i="33"/>
  <c r="EV38" i="33"/>
  <c r="EW37" i="33"/>
  <c r="EV37" i="33"/>
  <c r="EW36" i="33"/>
  <c r="EV36" i="33"/>
  <c r="EW35" i="33"/>
  <c r="EV35" i="33"/>
  <c r="EW34" i="33"/>
  <c r="EV34" i="33"/>
  <c r="EW33" i="33"/>
  <c r="EV33" i="33"/>
  <c r="EW32" i="33"/>
  <c r="EV32" i="33"/>
  <c r="EW31" i="33"/>
  <c r="EV31" i="33"/>
  <c r="EW28" i="33"/>
  <c r="EV28" i="33"/>
  <c r="EW27" i="33"/>
  <c r="EV27" i="33"/>
  <c r="EW26" i="33"/>
  <c r="EV26" i="33"/>
  <c r="EW25" i="33"/>
  <c r="EV25" i="33"/>
  <c r="EW24" i="33"/>
  <c r="EV24" i="33"/>
  <c r="EW23" i="33"/>
  <c r="EV23" i="33"/>
  <c r="EW22" i="33"/>
  <c r="EV22" i="33"/>
  <c r="EW21" i="33"/>
  <c r="EV21" i="33"/>
  <c r="EW20" i="33"/>
  <c r="EV20" i="33"/>
  <c r="EW19" i="33"/>
  <c r="EV19" i="33"/>
  <c r="EW17" i="33"/>
  <c r="EV17" i="33"/>
  <c r="EW16" i="33"/>
  <c r="EV16" i="33"/>
  <c r="EW15" i="33"/>
  <c r="EV15" i="33"/>
  <c r="EW14" i="33"/>
  <c r="EV14" i="33"/>
  <c r="EW13" i="33"/>
  <c r="EV13" i="33"/>
  <c r="EW12" i="33"/>
  <c r="EV12" i="33"/>
  <c r="EW11" i="33"/>
  <c r="EV11" i="33"/>
  <c r="EQ47" i="33"/>
  <c r="EP47" i="33"/>
  <c r="EQ46" i="33"/>
  <c r="EP46" i="33"/>
  <c r="EQ45" i="33"/>
  <c r="EP45" i="33"/>
  <c r="EQ44" i="33"/>
  <c r="EP44" i="33"/>
  <c r="EQ43" i="33"/>
  <c r="EP43" i="33"/>
  <c r="EQ42" i="33"/>
  <c r="EP42" i="33"/>
  <c r="EQ40" i="33"/>
  <c r="EP40" i="33"/>
  <c r="EQ39" i="33"/>
  <c r="EP39" i="33"/>
  <c r="EQ38" i="33"/>
  <c r="EP38" i="33"/>
  <c r="EQ37" i="33"/>
  <c r="EP37" i="33"/>
  <c r="EQ36" i="33"/>
  <c r="EP36" i="33"/>
  <c r="EQ35" i="33"/>
  <c r="EP35" i="33"/>
  <c r="EQ34" i="33"/>
  <c r="EP34" i="33"/>
  <c r="EQ33" i="33"/>
  <c r="EP33" i="33"/>
  <c r="EQ32" i="33"/>
  <c r="EP32" i="33"/>
  <c r="EQ31" i="33"/>
  <c r="EP31" i="33"/>
  <c r="EQ28" i="33"/>
  <c r="EP28" i="33"/>
  <c r="EQ27" i="33"/>
  <c r="EP27" i="33"/>
  <c r="EQ26" i="33"/>
  <c r="EP26" i="33"/>
  <c r="EQ25" i="33"/>
  <c r="EP25" i="33"/>
  <c r="EQ24" i="33"/>
  <c r="EP24" i="33"/>
  <c r="EQ23" i="33"/>
  <c r="EP23" i="33"/>
  <c r="EQ22" i="33"/>
  <c r="EP22" i="33"/>
  <c r="EQ21" i="33"/>
  <c r="EP21" i="33"/>
  <c r="EQ20" i="33"/>
  <c r="EP20" i="33"/>
  <c r="EQ19" i="33"/>
  <c r="EP19" i="33"/>
  <c r="EQ17" i="33"/>
  <c r="EP17" i="33"/>
  <c r="EQ16" i="33"/>
  <c r="EP16" i="33"/>
  <c r="EQ15" i="33"/>
  <c r="EP15" i="33"/>
  <c r="EQ14" i="33"/>
  <c r="EP14" i="33"/>
  <c r="EQ13" i="33"/>
  <c r="EP13" i="33"/>
  <c r="EQ12" i="33"/>
  <c r="EP12" i="33"/>
  <c r="EQ11" i="33"/>
  <c r="EP11" i="33"/>
  <c r="EK47" i="33"/>
  <c r="EJ47" i="33"/>
  <c r="EK46" i="33"/>
  <c r="EJ46" i="33"/>
  <c r="EK45" i="33"/>
  <c r="EJ45" i="33"/>
  <c r="EK44" i="33"/>
  <c r="EJ44" i="33"/>
  <c r="EK43" i="33"/>
  <c r="EJ43" i="33"/>
  <c r="EK42" i="33"/>
  <c r="EJ42" i="33"/>
  <c r="EK40" i="33"/>
  <c r="EJ40" i="33"/>
  <c r="EK39" i="33"/>
  <c r="EJ39" i="33"/>
  <c r="EK38" i="33"/>
  <c r="EJ38" i="33"/>
  <c r="EK37" i="33"/>
  <c r="EJ37" i="33"/>
  <c r="EK36" i="33"/>
  <c r="EJ36" i="33"/>
  <c r="EK35" i="33"/>
  <c r="EJ35" i="33"/>
  <c r="EK34" i="33"/>
  <c r="EJ34" i="33"/>
  <c r="EK33" i="33"/>
  <c r="EJ33" i="33"/>
  <c r="EK32" i="33"/>
  <c r="EJ32" i="33"/>
  <c r="EK31" i="33"/>
  <c r="EJ31" i="33"/>
  <c r="EK28" i="33"/>
  <c r="EJ28" i="33"/>
  <c r="EK27" i="33"/>
  <c r="EJ27" i="33"/>
  <c r="EK26" i="33"/>
  <c r="EJ26" i="33"/>
  <c r="EK25" i="33"/>
  <c r="EJ25" i="33"/>
  <c r="EK24" i="33"/>
  <c r="EJ24" i="33"/>
  <c r="EK23" i="33"/>
  <c r="EJ23" i="33"/>
  <c r="EK22" i="33"/>
  <c r="EJ22" i="33"/>
  <c r="EK21" i="33"/>
  <c r="EJ21" i="33"/>
  <c r="EK20" i="33"/>
  <c r="EJ20" i="33"/>
  <c r="EK19" i="33"/>
  <c r="EJ19" i="33"/>
  <c r="EK17" i="33"/>
  <c r="EJ17" i="33"/>
  <c r="EK16" i="33"/>
  <c r="EJ16" i="33"/>
  <c r="EK15" i="33"/>
  <c r="EJ15" i="33"/>
  <c r="EK14" i="33"/>
  <c r="EJ14" i="33"/>
  <c r="EK13" i="33"/>
  <c r="EJ13" i="33"/>
  <c r="EK12" i="33"/>
  <c r="EJ12" i="33"/>
  <c r="EK11" i="33"/>
  <c r="EJ11" i="33"/>
  <c r="EE47" i="33"/>
  <c r="ED47" i="33"/>
  <c r="EE46" i="33"/>
  <c r="ED46" i="33"/>
  <c r="EE45" i="33"/>
  <c r="ED45" i="33"/>
  <c r="EE44" i="33"/>
  <c r="ED44" i="33"/>
  <c r="EE43" i="33"/>
  <c r="ED43" i="33"/>
  <c r="EE42" i="33"/>
  <c r="ED42" i="33"/>
  <c r="EE40" i="33"/>
  <c r="ED40" i="33"/>
  <c r="EE39" i="33"/>
  <c r="ED39" i="33"/>
  <c r="EE38" i="33"/>
  <c r="ED38" i="33"/>
  <c r="EE37" i="33"/>
  <c r="ED37" i="33"/>
  <c r="EE36" i="33"/>
  <c r="ED36" i="33"/>
  <c r="EE35" i="33"/>
  <c r="ED35" i="33"/>
  <c r="EE34" i="33"/>
  <c r="ED34" i="33"/>
  <c r="EE33" i="33"/>
  <c r="ED33" i="33"/>
  <c r="EE32" i="33"/>
  <c r="ED32" i="33"/>
  <c r="EE31" i="33"/>
  <c r="ED31" i="33"/>
  <c r="EE28" i="33"/>
  <c r="ED28" i="33"/>
  <c r="EE27" i="33"/>
  <c r="ED27" i="33"/>
  <c r="EE26" i="33"/>
  <c r="ED26" i="33"/>
  <c r="EE25" i="33"/>
  <c r="ED25" i="33"/>
  <c r="EE24" i="33"/>
  <c r="ED24" i="33"/>
  <c r="EE23" i="33"/>
  <c r="ED23" i="33"/>
  <c r="EE22" i="33"/>
  <c r="ED22" i="33"/>
  <c r="EE21" i="33"/>
  <c r="ED21" i="33"/>
  <c r="EE20" i="33"/>
  <c r="ED20" i="33"/>
  <c r="EE19" i="33"/>
  <c r="ED19" i="33"/>
  <c r="EE17" i="33"/>
  <c r="ED17" i="33"/>
  <c r="EE16" i="33"/>
  <c r="ED16" i="33"/>
  <c r="EE15" i="33"/>
  <c r="ED15" i="33"/>
  <c r="EE14" i="33"/>
  <c r="ED14" i="33"/>
  <c r="EE13" i="33"/>
  <c r="ED13" i="33"/>
  <c r="EE12" i="33"/>
  <c r="ED12" i="33"/>
  <c r="EE11" i="33"/>
  <c r="ED11" i="33"/>
  <c r="DY47" i="33"/>
  <c r="DX47" i="33"/>
  <c r="DY46" i="33"/>
  <c r="DX46" i="33"/>
  <c r="DY45" i="33"/>
  <c r="DX45" i="33"/>
  <c r="DY44" i="33"/>
  <c r="DX44" i="33"/>
  <c r="DY43" i="33"/>
  <c r="DX43" i="33"/>
  <c r="DY42" i="33"/>
  <c r="DX42" i="33"/>
  <c r="DY40" i="33"/>
  <c r="DX40" i="33"/>
  <c r="DY39" i="33"/>
  <c r="DX39" i="33"/>
  <c r="DY38" i="33"/>
  <c r="DX38" i="33"/>
  <c r="DY37" i="33"/>
  <c r="DX37" i="33"/>
  <c r="DY36" i="33"/>
  <c r="DX36" i="33"/>
  <c r="DY35" i="33"/>
  <c r="DX35" i="33"/>
  <c r="DY34" i="33"/>
  <c r="DX34" i="33"/>
  <c r="DY33" i="33"/>
  <c r="DX33" i="33"/>
  <c r="DY32" i="33"/>
  <c r="DX32" i="33"/>
  <c r="DY31" i="33"/>
  <c r="DX31" i="33"/>
  <c r="DY28" i="33"/>
  <c r="DX28" i="33"/>
  <c r="DY27" i="33"/>
  <c r="DX27" i="33"/>
  <c r="DY26" i="33"/>
  <c r="DX26" i="33"/>
  <c r="DY25" i="33"/>
  <c r="DX25" i="33"/>
  <c r="DY24" i="33"/>
  <c r="DX24" i="33"/>
  <c r="DY23" i="33"/>
  <c r="DX23" i="33"/>
  <c r="DY22" i="33"/>
  <c r="DX22" i="33"/>
  <c r="DY21" i="33"/>
  <c r="DX21" i="33"/>
  <c r="DY20" i="33"/>
  <c r="DX20" i="33"/>
  <c r="DY19" i="33"/>
  <c r="DX19" i="33"/>
  <c r="DY17" i="33"/>
  <c r="DX17" i="33"/>
  <c r="DY16" i="33"/>
  <c r="DX16" i="33"/>
  <c r="DY15" i="33"/>
  <c r="DX15" i="33"/>
  <c r="DY14" i="33"/>
  <c r="DX14" i="33"/>
  <c r="DY13" i="33"/>
  <c r="DX13" i="33"/>
  <c r="DY12" i="33"/>
  <c r="DX12" i="33"/>
  <c r="DY11" i="33"/>
  <c r="DX11" i="33"/>
  <c r="DS47" i="33"/>
  <c r="DR47" i="33"/>
  <c r="DS46" i="33"/>
  <c r="DR46" i="33"/>
  <c r="DS45" i="33"/>
  <c r="DR45" i="33"/>
  <c r="DS44" i="33"/>
  <c r="DR44" i="33"/>
  <c r="DS43" i="33"/>
  <c r="DR43" i="33"/>
  <c r="DS42" i="33"/>
  <c r="DR42" i="33"/>
  <c r="DS40" i="33"/>
  <c r="DR40" i="33"/>
  <c r="DS39" i="33"/>
  <c r="DR39" i="33"/>
  <c r="DS38" i="33"/>
  <c r="DR38" i="33"/>
  <c r="DS37" i="33"/>
  <c r="DR37" i="33"/>
  <c r="DS36" i="33"/>
  <c r="DR36" i="33"/>
  <c r="DS35" i="33"/>
  <c r="DR35" i="33"/>
  <c r="DS34" i="33"/>
  <c r="DR34" i="33"/>
  <c r="DS33" i="33"/>
  <c r="DR33" i="33"/>
  <c r="DS32" i="33"/>
  <c r="DR32" i="33"/>
  <c r="DS31" i="33"/>
  <c r="DR31" i="33"/>
  <c r="DS28" i="33"/>
  <c r="DR28" i="33"/>
  <c r="DS27" i="33"/>
  <c r="DR27" i="33"/>
  <c r="DS26" i="33"/>
  <c r="DR26" i="33"/>
  <c r="DS25" i="33"/>
  <c r="DR25" i="33"/>
  <c r="DS24" i="33"/>
  <c r="DR24" i="33"/>
  <c r="DS23" i="33"/>
  <c r="DR23" i="33"/>
  <c r="DS22" i="33"/>
  <c r="DR22" i="33"/>
  <c r="DS21" i="33"/>
  <c r="DR21" i="33"/>
  <c r="DS20" i="33"/>
  <c r="DR20" i="33"/>
  <c r="DS19" i="33"/>
  <c r="DR19" i="33"/>
  <c r="DS17" i="33"/>
  <c r="DR17" i="33"/>
  <c r="DS16" i="33"/>
  <c r="DR16" i="33"/>
  <c r="DS15" i="33"/>
  <c r="DR15" i="33"/>
  <c r="DS14" i="33"/>
  <c r="DR14" i="33"/>
  <c r="DS13" i="33"/>
  <c r="DR13" i="33"/>
  <c r="DS12" i="33"/>
  <c r="DR12" i="33"/>
  <c r="DS11" i="33"/>
  <c r="DR11" i="33"/>
  <c r="DM47" i="33"/>
  <c r="DL47" i="33"/>
  <c r="DM46" i="33"/>
  <c r="DL46" i="33"/>
  <c r="DM45" i="33"/>
  <c r="DL45" i="33"/>
  <c r="DM44" i="33"/>
  <c r="DL44" i="33"/>
  <c r="DM43" i="33"/>
  <c r="DL43" i="33"/>
  <c r="DM42" i="33"/>
  <c r="DL42" i="33"/>
  <c r="DM40" i="33"/>
  <c r="DL40" i="33"/>
  <c r="DM39" i="33"/>
  <c r="DL39" i="33"/>
  <c r="DM38" i="33"/>
  <c r="DL38" i="33"/>
  <c r="DM37" i="33"/>
  <c r="DL37" i="33"/>
  <c r="DM36" i="33"/>
  <c r="DL36" i="33"/>
  <c r="DM35" i="33"/>
  <c r="DL35" i="33"/>
  <c r="DM34" i="33"/>
  <c r="DL34" i="33"/>
  <c r="DM33" i="33"/>
  <c r="DL33" i="33"/>
  <c r="DM32" i="33"/>
  <c r="DL32" i="33"/>
  <c r="DM31" i="33"/>
  <c r="DL31" i="33"/>
  <c r="DM28" i="33"/>
  <c r="DL28" i="33"/>
  <c r="DM27" i="33"/>
  <c r="DL27" i="33"/>
  <c r="DM26" i="33"/>
  <c r="DL26" i="33"/>
  <c r="DM25" i="33"/>
  <c r="DL25" i="33"/>
  <c r="DM24" i="33"/>
  <c r="DL24" i="33"/>
  <c r="DM23" i="33"/>
  <c r="DL23" i="33"/>
  <c r="DM22" i="33"/>
  <c r="DL22" i="33"/>
  <c r="DM21" i="33"/>
  <c r="DL21" i="33"/>
  <c r="DM20" i="33"/>
  <c r="DL20" i="33"/>
  <c r="DM19" i="33"/>
  <c r="DL19" i="33"/>
  <c r="DM17" i="33"/>
  <c r="DL17" i="33"/>
  <c r="DM16" i="33"/>
  <c r="DL16" i="33"/>
  <c r="DM15" i="33"/>
  <c r="DL15" i="33"/>
  <c r="DM14" i="33"/>
  <c r="DL14" i="33"/>
  <c r="DM13" i="33"/>
  <c r="DL13" i="33"/>
  <c r="DM12" i="33"/>
  <c r="DL12" i="33"/>
  <c r="DM11" i="33"/>
  <c r="DL11" i="33"/>
  <c r="DG47" i="33"/>
  <c r="DF47" i="33"/>
  <c r="DG46" i="33"/>
  <c r="DF46" i="33"/>
  <c r="DG45" i="33"/>
  <c r="DF45" i="33"/>
  <c r="DG44" i="33"/>
  <c r="DF44" i="33"/>
  <c r="DG43" i="33"/>
  <c r="DF43" i="33"/>
  <c r="DG42" i="33"/>
  <c r="DF42" i="33"/>
  <c r="DG40" i="33"/>
  <c r="DF40" i="33"/>
  <c r="DG39" i="33"/>
  <c r="DF39" i="33"/>
  <c r="DG38" i="33"/>
  <c r="DF38" i="33"/>
  <c r="DG37" i="33"/>
  <c r="DF37" i="33"/>
  <c r="DG36" i="33"/>
  <c r="DF36" i="33"/>
  <c r="DG35" i="33"/>
  <c r="DF35" i="33"/>
  <c r="DG34" i="33"/>
  <c r="DF34" i="33"/>
  <c r="DG33" i="33"/>
  <c r="DF33" i="33"/>
  <c r="DG32" i="33"/>
  <c r="DF32" i="33"/>
  <c r="DG31" i="33"/>
  <c r="DF31" i="33"/>
  <c r="DG28" i="33"/>
  <c r="DF28" i="33"/>
  <c r="DG27" i="33"/>
  <c r="DF27" i="33"/>
  <c r="DG26" i="33"/>
  <c r="DF26" i="33"/>
  <c r="DG25" i="33"/>
  <c r="DF25" i="33"/>
  <c r="DG24" i="33"/>
  <c r="DF24" i="33"/>
  <c r="DG23" i="33"/>
  <c r="DF23" i="33"/>
  <c r="DG22" i="33"/>
  <c r="DF22" i="33"/>
  <c r="DG21" i="33"/>
  <c r="DF21" i="33"/>
  <c r="DG20" i="33"/>
  <c r="DF20" i="33"/>
  <c r="DG19" i="33"/>
  <c r="DF19" i="33"/>
  <c r="DG17" i="33"/>
  <c r="DF17" i="33"/>
  <c r="DG16" i="33"/>
  <c r="DF16" i="33"/>
  <c r="DG15" i="33"/>
  <c r="DF15" i="33"/>
  <c r="DG14" i="33"/>
  <c r="DF14" i="33"/>
  <c r="DG13" i="33"/>
  <c r="DF13" i="33"/>
  <c r="DG12" i="33"/>
  <c r="DF12" i="33"/>
  <c r="DG11" i="33"/>
  <c r="DF11" i="33"/>
  <c r="DA47" i="33"/>
  <c r="CZ47" i="33"/>
  <c r="DA46" i="33"/>
  <c r="CZ46" i="33"/>
  <c r="DA45" i="33"/>
  <c r="CZ45" i="33"/>
  <c r="DA44" i="33"/>
  <c r="CZ44" i="33"/>
  <c r="DA43" i="33"/>
  <c r="CZ43" i="33"/>
  <c r="DA42" i="33"/>
  <c r="CZ42" i="33"/>
  <c r="DA40" i="33"/>
  <c r="CZ40" i="33"/>
  <c r="DA39" i="33"/>
  <c r="CZ39" i="33"/>
  <c r="DA38" i="33"/>
  <c r="CZ38" i="33"/>
  <c r="DA37" i="33"/>
  <c r="CZ37" i="33"/>
  <c r="DA36" i="33"/>
  <c r="CZ36" i="33"/>
  <c r="DA35" i="33"/>
  <c r="CZ35" i="33"/>
  <c r="DA34" i="33"/>
  <c r="CZ34" i="33"/>
  <c r="DA33" i="33"/>
  <c r="CZ33" i="33"/>
  <c r="DA32" i="33"/>
  <c r="CZ32" i="33"/>
  <c r="DA31" i="33"/>
  <c r="CZ31" i="33"/>
  <c r="DA28" i="33"/>
  <c r="CZ28" i="33"/>
  <c r="DA27" i="33"/>
  <c r="CZ27" i="33"/>
  <c r="DA26" i="33"/>
  <c r="CZ26" i="33"/>
  <c r="DA25" i="33"/>
  <c r="CZ25" i="33"/>
  <c r="DA24" i="33"/>
  <c r="CZ24" i="33"/>
  <c r="DA23" i="33"/>
  <c r="CZ23" i="33"/>
  <c r="DA22" i="33"/>
  <c r="CZ22" i="33"/>
  <c r="DA21" i="33"/>
  <c r="CZ21" i="33"/>
  <c r="DA20" i="33"/>
  <c r="CZ20" i="33"/>
  <c r="DA19" i="33"/>
  <c r="CZ19" i="33"/>
  <c r="DA17" i="33"/>
  <c r="CZ17" i="33"/>
  <c r="DA16" i="33"/>
  <c r="CZ16" i="33"/>
  <c r="DA15" i="33"/>
  <c r="CZ15" i="33"/>
  <c r="DA14" i="33"/>
  <c r="CZ14" i="33"/>
  <c r="DA13" i="33"/>
  <c r="CZ13" i="33"/>
  <c r="DA12" i="33"/>
  <c r="CZ12" i="33"/>
  <c r="DA11" i="33"/>
  <c r="CZ11" i="33"/>
  <c r="CU47" i="33"/>
  <c r="CT47" i="33"/>
  <c r="CU46" i="33"/>
  <c r="CT46" i="33"/>
  <c r="CU45" i="33"/>
  <c r="CT45" i="33"/>
  <c r="CU44" i="33"/>
  <c r="CT44" i="33"/>
  <c r="CU43" i="33"/>
  <c r="CT43" i="33"/>
  <c r="CU42" i="33"/>
  <c r="CT42" i="33"/>
  <c r="CU40" i="33"/>
  <c r="CT40" i="33"/>
  <c r="CU39" i="33"/>
  <c r="CT39" i="33"/>
  <c r="CU38" i="33"/>
  <c r="CT38" i="33"/>
  <c r="CU37" i="33"/>
  <c r="CT37" i="33"/>
  <c r="CU36" i="33"/>
  <c r="CT36" i="33"/>
  <c r="CU35" i="33"/>
  <c r="CT35" i="33"/>
  <c r="CU34" i="33"/>
  <c r="CT34" i="33"/>
  <c r="CU33" i="33"/>
  <c r="CT33" i="33"/>
  <c r="CU32" i="33"/>
  <c r="CT32" i="33"/>
  <c r="CU31" i="33"/>
  <c r="CT31" i="33"/>
  <c r="CU28" i="33"/>
  <c r="CT28" i="33"/>
  <c r="CU27" i="33"/>
  <c r="CT27" i="33"/>
  <c r="CU26" i="33"/>
  <c r="CT26" i="33"/>
  <c r="CU25" i="33"/>
  <c r="CT25" i="33"/>
  <c r="CU24" i="33"/>
  <c r="CT24" i="33"/>
  <c r="CU23" i="33"/>
  <c r="CT23" i="33"/>
  <c r="CU22" i="33"/>
  <c r="CT22" i="33"/>
  <c r="CU21" i="33"/>
  <c r="CT21" i="33"/>
  <c r="CU20" i="33"/>
  <c r="CT20" i="33"/>
  <c r="CU19" i="33"/>
  <c r="CT19" i="33"/>
  <c r="CU17" i="33"/>
  <c r="CT17" i="33"/>
  <c r="CU16" i="33"/>
  <c r="CT16" i="33"/>
  <c r="CU15" i="33"/>
  <c r="CT15" i="33"/>
  <c r="CU14" i="33"/>
  <c r="CT14" i="33"/>
  <c r="CU13" i="33"/>
  <c r="CT13" i="33"/>
  <c r="CU12" i="33"/>
  <c r="CT12" i="33"/>
  <c r="CU11" i="33"/>
  <c r="CT11" i="33"/>
  <c r="CO47" i="33"/>
  <c r="CN47" i="33"/>
  <c r="CO46" i="33"/>
  <c r="CN46" i="33"/>
  <c r="CO45" i="33"/>
  <c r="CN45" i="33"/>
  <c r="CO44" i="33"/>
  <c r="CN44" i="33"/>
  <c r="CO43" i="33"/>
  <c r="CN43" i="33"/>
  <c r="CO42" i="33"/>
  <c r="CN42" i="33"/>
  <c r="CO40" i="33"/>
  <c r="CN40" i="33"/>
  <c r="CO39" i="33"/>
  <c r="CN39" i="33"/>
  <c r="CO38" i="33"/>
  <c r="CN38" i="33"/>
  <c r="CO37" i="33"/>
  <c r="CN37" i="33"/>
  <c r="CO36" i="33"/>
  <c r="CN36" i="33"/>
  <c r="CO35" i="33"/>
  <c r="CN35" i="33"/>
  <c r="CO34" i="33"/>
  <c r="CN34" i="33"/>
  <c r="CO33" i="33"/>
  <c r="CN33" i="33"/>
  <c r="CO32" i="33"/>
  <c r="CN32" i="33"/>
  <c r="CO31" i="33"/>
  <c r="CN31" i="33"/>
  <c r="CO28" i="33"/>
  <c r="CN28" i="33"/>
  <c r="CO27" i="33"/>
  <c r="CN27" i="33"/>
  <c r="CO26" i="33"/>
  <c r="CN26" i="33"/>
  <c r="CO25" i="33"/>
  <c r="CN25" i="33"/>
  <c r="CO24" i="33"/>
  <c r="CN24" i="33"/>
  <c r="CO23" i="33"/>
  <c r="CN23" i="33"/>
  <c r="CO22" i="33"/>
  <c r="CN22" i="33"/>
  <c r="CO21" i="33"/>
  <c r="CN21" i="33"/>
  <c r="CO20" i="33"/>
  <c r="CN20" i="33"/>
  <c r="CO19" i="33"/>
  <c r="CN19" i="33"/>
  <c r="CO17" i="33"/>
  <c r="CN17" i="33"/>
  <c r="CO16" i="33"/>
  <c r="CN16" i="33"/>
  <c r="CO15" i="33"/>
  <c r="CN15" i="33"/>
  <c r="CO14" i="33"/>
  <c r="CN14" i="33"/>
  <c r="CO13" i="33"/>
  <c r="CN13" i="33"/>
  <c r="CO12" i="33"/>
  <c r="CN12" i="33"/>
  <c r="CO11" i="33"/>
  <c r="CN11" i="33"/>
  <c r="CI47" i="33"/>
  <c r="CH47" i="33"/>
  <c r="CI46" i="33"/>
  <c r="CH46" i="33"/>
  <c r="CI45" i="33"/>
  <c r="CH45" i="33"/>
  <c r="CI44" i="33"/>
  <c r="CH44" i="33"/>
  <c r="CI43" i="33"/>
  <c r="CH43" i="33"/>
  <c r="CI42" i="33"/>
  <c r="CH42" i="33"/>
  <c r="CI40" i="33"/>
  <c r="CH40" i="33"/>
  <c r="CI39" i="33"/>
  <c r="CH39" i="33"/>
  <c r="CI38" i="33"/>
  <c r="CH38" i="33"/>
  <c r="CI37" i="33"/>
  <c r="CH37" i="33"/>
  <c r="CI36" i="33"/>
  <c r="CH36" i="33"/>
  <c r="CI35" i="33"/>
  <c r="CH35" i="33"/>
  <c r="CI34" i="33"/>
  <c r="CH34" i="33"/>
  <c r="CI33" i="33"/>
  <c r="CH33" i="33"/>
  <c r="CI32" i="33"/>
  <c r="CH32" i="33"/>
  <c r="CI31" i="33"/>
  <c r="CH31" i="33"/>
  <c r="CI28" i="33"/>
  <c r="CH28" i="33"/>
  <c r="CI27" i="33"/>
  <c r="CH27" i="33"/>
  <c r="CI26" i="33"/>
  <c r="CH26" i="33"/>
  <c r="CI25" i="33"/>
  <c r="CH25" i="33"/>
  <c r="CI24" i="33"/>
  <c r="CH24" i="33"/>
  <c r="CI23" i="33"/>
  <c r="CH23" i="33"/>
  <c r="CI22" i="33"/>
  <c r="CH22" i="33"/>
  <c r="CI21" i="33"/>
  <c r="CH21" i="33"/>
  <c r="CI20" i="33"/>
  <c r="CH20" i="33"/>
  <c r="CI19" i="33"/>
  <c r="CH19" i="33"/>
  <c r="CI17" i="33"/>
  <c r="CH17" i="33"/>
  <c r="CI16" i="33"/>
  <c r="CH16" i="33"/>
  <c r="CI15" i="33"/>
  <c r="CH15" i="33"/>
  <c r="CI14" i="33"/>
  <c r="CH14" i="33"/>
  <c r="CI13" i="33"/>
  <c r="CH13" i="33"/>
  <c r="CI12" i="33"/>
  <c r="CH12" i="33"/>
  <c r="CI11" i="33"/>
  <c r="CH11" i="33"/>
  <c r="CC47" i="33"/>
  <c r="CB47" i="33"/>
  <c r="CC46" i="33"/>
  <c r="CB46" i="33"/>
  <c r="CC45" i="33"/>
  <c r="CB45" i="33"/>
  <c r="CC44" i="33"/>
  <c r="CB44" i="33"/>
  <c r="CC43" i="33"/>
  <c r="CB43" i="33"/>
  <c r="CC42" i="33"/>
  <c r="CB42" i="33"/>
  <c r="CC40" i="33"/>
  <c r="CB40" i="33"/>
  <c r="CC39" i="33"/>
  <c r="CB39" i="33"/>
  <c r="CC38" i="33"/>
  <c r="CB38" i="33"/>
  <c r="CC37" i="33"/>
  <c r="CB37" i="33"/>
  <c r="CC36" i="33"/>
  <c r="CB36" i="33"/>
  <c r="CC35" i="33"/>
  <c r="CB35" i="33"/>
  <c r="CC34" i="33"/>
  <c r="CB34" i="33"/>
  <c r="CC33" i="33"/>
  <c r="CB33" i="33"/>
  <c r="CC32" i="33"/>
  <c r="CB32" i="33"/>
  <c r="CC31" i="33"/>
  <c r="CB31" i="33"/>
  <c r="CC28" i="33"/>
  <c r="CB28" i="33"/>
  <c r="CC27" i="33"/>
  <c r="CB27" i="33"/>
  <c r="CC26" i="33"/>
  <c r="CB26" i="33"/>
  <c r="CC25" i="33"/>
  <c r="CB25" i="33"/>
  <c r="CC24" i="33"/>
  <c r="CB24" i="33"/>
  <c r="CC23" i="33"/>
  <c r="CB23" i="33"/>
  <c r="CC22" i="33"/>
  <c r="CB22" i="33"/>
  <c r="CC21" i="33"/>
  <c r="CB21" i="33"/>
  <c r="CC20" i="33"/>
  <c r="CB20" i="33"/>
  <c r="CC19" i="33"/>
  <c r="CB19" i="33"/>
  <c r="CC17" i="33"/>
  <c r="CB17" i="33"/>
  <c r="CC16" i="33"/>
  <c r="CB16" i="33"/>
  <c r="CC15" i="33"/>
  <c r="CB15" i="33"/>
  <c r="CC14" i="33"/>
  <c r="CB14" i="33"/>
  <c r="CC13" i="33"/>
  <c r="CB13" i="33"/>
  <c r="CC12" i="33"/>
  <c r="CB12" i="33"/>
  <c r="CC11" i="33"/>
  <c r="CB11" i="33"/>
  <c r="BW47" i="33"/>
  <c r="BV47" i="33"/>
  <c r="BW46" i="33"/>
  <c r="BV46" i="33"/>
  <c r="BW45" i="33"/>
  <c r="BV45" i="33"/>
  <c r="BW44" i="33"/>
  <c r="BV44" i="33"/>
  <c r="BW43" i="33"/>
  <c r="BV43" i="33"/>
  <c r="BW42" i="33"/>
  <c r="BV42" i="33"/>
  <c r="BW40" i="33"/>
  <c r="BV40" i="33"/>
  <c r="BW39" i="33"/>
  <c r="BV39" i="33"/>
  <c r="BW38" i="33"/>
  <c r="BV38" i="33"/>
  <c r="BW37" i="33"/>
  <c r="BV37" i="33"/>
  <c r="BW36" i="33"/>
  <c r="BV36" i="33"/>
  <c r="BW35" i="33"/>
  <c r="BV35" i="33"/>
  <c r="BW34" i="33"/>
  <c r="BV34" i="33"/>
  <c r="BW33" i="33"/>
  <c r="BV33" i="33"/>
  <c r="BW32" i="33"/>
  <c r="BV32" i="33"/>
  <c r="BW31" i="33"/>
  <c r="BV31" i="33"/>
  <c r="BW28" i="33"/>
  <c r="BV28" i="33"/>
  <c r="BW27" i="33"/>
  <c r="BV27" i="33"/>
  <c r="BW26" i="33"/>
  <c r="BV26" i="33"/>
  <c r="BW25" i="33"/>
  <c r="BV25" i="33"/>
  <c r="BW24" i="33"/>
  <c r="BV24" i="33"/>
  <c r="BW23" i="33"/>
  <c r="BV23" i="33"/>
  <c r="BW22" i="33"/>
  <c r="BV22" i="33"/>
  <c r="BW21" i="33"/>
  <c r="BV21" i="33"/>
  <c r="BW20" i="33"/>
  <c r="BV20" i="33"/>
  <c r="BW19" i="33"/>
  <c r="BV19" i="33"/>
  <c r="BW17" i="33"/>
  <c r="BV17" i="33"/>
  <c r="BW16" i="33"/>
  <c r="BV16" i="33"/>
  <c r="BW15" i="33"/>
  <c r="BV15" i="33"/>
  <c r="BW14" i="33"/>
  <c r="BV14" i="33"/>
  <c r="BW13" i="33"/>
  <c r="BV13" i="33"/>
  <c r="BW12" i="33"/>
  <c r="BV12" i="33"/>
  <c r="BW11" i="33"/>
  <c r="BV11" i="33"/>
  <c r="BQ47" i="33"/>
  <c r="BP47" i="33"/>
  <c r="BQ46" i="33"/>
  <c r="BP46" i="33"/>
  <c r="BQ45" i="33"/>
  <c r="BP45" i="33"/>
  <c r="BQ44" i="33"/>
  <c r="BP44" i="33"/>
  <c r="BQ43" i="33"/>
  <c r="BP43" i="33"/>
  <c r="BQ42" i="33"/>
  <c r="BP42" i="33"/>
  <c r="BQ40" i="33"/>
  <c r="BP40" i="33"/>
  <c r="BQ39" i="33"/>
  <c r="BP39" i="33"/>
  <c r="BQ38" i="33"/>
  <c r="BP38" i="33"/>
  <c r="BQ37" i="33"/>
  <c r="BP37" i="33"/>
  <c r="BQ36" i="33"/>
  <c r="BP36" i="33"/>
  <c r="BQ35" i="33"/>
  <c r="BP35" i="33"/>
  <c r="BQ34" i="33"/>
  <c r="BP34" i="33"/>
  <c r="BQ33" i="33"/>
  <c r="BP33" i="33"/>
  <c r="BQ32" i="33"/>
  <c r="BP32" i="33"/>
  <c r="BQ31" i="33"/>
  <c r="BP31" i="33"/>
  <c r="BQ28" i="33"/>
  <c r="BP28" i="33"/>
  <c r="BQ27" i="33"/>
  <c r="BP27" i="33"/>
  <c r="BQ26" i="33"/>
  <c r="BP26" i="33"/>
  <c r="BQ25" i="33"/>
  <c r="BP25" i="33"/>
  <c r="BQ24" i="33"/>
  <c r="BP24" i="33"/>
  <c r="BQ23" i="33"/>
  <c r="BP23" i="33"/>
  <c r="BQ22" i="33"/>
  <c r="BP22" i="33"/>
  <c r="BQ21" i="33"/>
  <c r="BP21" i="33"/>
  <c r="BQ20" i="33"/>
  <c r="BP20" i="33"/>
  <c r="BQ19" i="33"/>
  <c r="BP19" i="33"/>
  <c r="BQ17" i="33"/>
  <c r="BP17" i="33"/>
  <c r="BQ16" i="33"/>
  <c r="BP16" i="33"/>
  <c r="BQ15" i="33"/>
  <c r="BP15" i="33"/>
  <c r="BQ14" i="33"/>
  <c r="BP14" i="33"/>
  <c r="BQ13" i="33"/>
  <c r="BP13" i="33"/>
  <c r="BQ12" i="33"/>
  <c r="BP12" i="33"/>
  <c r="BQ11" i="33"/>
  <c r="BP11" i="33"/>
  <c r="BK47" i="33"/>
  <c r="BJ47" i="33"/>
  <c r="BK46" i="33"/>
  <c r="BJ46" i="33"/>
  <c r="BK45" i="33"/>
  <c r="BJ45" i="33"/>
  <c r="BK44" i="33"/>
  <c r="BJ44" i="33"/>
  <c r="BK43" i="33"/>
  <c r="BJ43" i="33"/>
  <c r="BK42" i="33"/>
  <c r="BJ42" i="33"/>
  <c r="BK40" i="33"/>
  <c r="BJ40" i="33"/>
  <c r="BK39" i="33"/>
  <c r="BJ39" i="33"/>
  <c r="BK38" i="33"/>
  <c r="BJ38" i="33"/>
  <c r="BK37" i="33"/>
  <c r="BJ37" i="33"/>
  <c r="BK36" i="33"/>
  <c r="BJ36" i="33"/>
  <c r="BK35" i="33"/>
  <c r="BJ35" i="33"/>
  <c r="BK34" i="33"/>
  <c r="BJ34" i="33"/>
  <c r="BK33" i="33"/>
  <c r="BJ33" i="33"/>
  <c r="BK32" i="33"/>
  <c r="BJ32" i="33"/>
  <c r="BK31" i="33"/>
  <c r="BJ31" i="33"/>
  <c r="BK28" i="33"/>
  <c r="BJ28" i="33"/>
  <c r="BK27" i="33"/>
  <c r="BJ27" i="33"/>
  <c r="BK26" i="33"/>
  <c r="BJ26" i="33"/>
  <c r="BK25" i="33"/>
  <c r="BJ25" i="33"/>
  <c r="BK24" i="33"/>
  <c r="BJ24" i="33"/>
  <c r="BK23" i="33"/>
  <c r="BJ23" i="33"/>
  <c r="BK22" i="33"/>
  <c r="BJ22" i="33"/>
  <c r="BK21" i="33"/>
  <c r="BJ21" i="33"/>
  <c r="BK20" i="33"/>
  <c r="BJ20" i="33"/>
  <c r="BK19" i="33"/>
  <c r="BJ19" i="33"/>
  <c r="BK17" i="33"/>
  <c r="BJ17" i="33"/>
  <c r="BK16" i="33"/>
  <c r="BJ16" i="33"/>
  <c r="BK15" i="33"/>
  <c r="BJ15" i="33"/>
  <c r="BK14" i="33"/>
  <c r="BJ14" i="33"/>
  <c r="BK13" i="33"/>
  <c r="BJ13" i="33"/>
  <c r="BK12" i="33"/>
  <c r="BJ12" i="33"/>
  <c r="BK11" i="33"/>
  <c r="BJ11" i="33"/>
  <c r="BE47" i="33"/>
  <c r="BD47" i="33"/>
  <c r="BE46" i="33"/>
  <c r="BD46" i="33"/>
  <c r="BE45" i="33"/>
  <c r="BD45" i="33"/>
  <c r="BE44" i="33"/>
  <c r="BD44" i="33"/>
  <c r="BE43" i="33"/>
  <c r="BD43" i="33"/>
  <c r="BE42" i="33"/>
  <c r="BD42" i="33"/>
  <c r="BE40" i="33"/>
  <c r="BD40" i="33"/>
  <c r="BE39" i="33"/>
  <c r="BD39" i="33"/>
  <c r="BE38" i="33"/>
  <c r="BD38" i="33"/>
  <c r="BE37" i="33"/>
  <c r="BD37" i="33"/>
  <c r="BE36" i="33"/>
  <c r="BD36" i="33"/>
  <c r="BE35" i="33"/>
  <c r="BD35" i="33"/>
  <c r="BE34" i="33"/>
  <c r="BD34" i="33"/>
  <c r="BE33" i="33"/>
  <c r="BD33" i="33"/>
  <c r="BE32" i="33"/>
  <c r="BD32" i="33"/>
  <c r="BE31" i="33"/>
  <c r="BD31" i="33"/>
  <c r="BE28" i="33"/>
  <c r="BD28" i="33"/>
  <c r="BE27" i="33"/>
  <c r="BD27" i="33"/>
  <c r="BE26" i="33"/>
  <c r="BD26" i="33"/>
  <c r="BE25" i="33"/>
  <c r="BD25" i="33"/>
  <c r="BE24" i="33"/>
  <c r="BD24" i="33"/>
  <c r="BE23" i="33"/>
  <c r="BD23" i="33"/>
  <c r="BE22" i="33"/>
  <c r="BD22" i="33"/>
  <c r="BE21" i="33"/>
  <c r="BD21" i="33"/>
  <c r="BE20" i="33"/>
  <c r="BD20" i="33"/>
  <c r="BE19" i="33"/>
  <c r="BD19" i="33"/>
  <c r="BE17" i="33"/>
  <c r="BD17" i="33"/>
  <c r="BE16" i="33"/>
  <c r="BD16" i="33"/>
  <c r="BE15" i="33"/>
  <c r="BD15" i="33"/>
  <c r="BE14" i="33"/>
  <c r="BD14" i="33"/>
  <c r="BE13" i="33"/>
  <c r="BD13" i="33"/>
  <c r="BE12" i="33"/>
  <c r="BD12" i="33"/>
  <c r="BE11" i="33"/>
  <c r="BD11" i="33"/>
  <c r="AY47" i="33"/>
  <c r="AX47" i="33"/>
  <c r="AY46" i="33"/>
  <c r="AX46" i="33"/>
  <c r="AY45" i="33"/>
  <c r="AX45" i="33"/>
  <c r="AY44" i="33"/>
  <c r="AX44" i="33"/>
  <c r="AY43" i="33"/>
  <c r="AX43" i="33"/>
  <c r="AY42" i="33"/>
  <c r="AX42" i="33"/>
  <c r="AY40" i="33"/>
  <c r="AX40" i="33"/>
  <c r="AY39" i="33"/>
  <c r="AX39" i="33"/>
  <c r="AY38" i="33"/>
  <c r="AX38" i="33"/>
  <c r="AY37" i="33"/>
  <c r="AX37" i="33"/>
  <c r="AY36" i="33"/>
  <c r="AX36" i="33"/>
  <c r="AY35" i="33"/>
  <c r="AX35" i="33"/>
  <c r="AY34" i="33"/>
  <c r="AX34" i="33"/>
  <c r="AY33" i="33"/>
  <c r="AX33" i="33"/>
  <c r="AY32" i="33"/>
  <c r="AX32" i="33"/>
  <c r="AY31" i="33"/>
  <c r="AX31" i="33"/>
  <c r="AY28" i="33"/>
  <c r="AX28" i="33"/>
  <c r="AY27" i="33"/>
  <c r="AX27" i="33"/>
  <c r="AY26" i="33"/>
  <c r="AX26" i="33"/>
  <c r="AY25" i="33"/>
  <c r="AX25" i="33"/>
  <c r="AY24" i="33"/>
  <c r="AX24" i="33"/>
  <c r="AY23" i="33"/>
  <c r="AX23" i="33"/>
  <c r="AY22" i="33"/>
  <c r="AX22" i="33"/>
  <c r="AY21" i="33"/>
  <c r="AX21" i="33"/>
  <c r="AY20" i="33"/>
  <c r="AX20" i="33"/>
  <c r="AY19" i="33"/>
  <c r="AX19" i="33"/>
  <c r="AY17" i="33"/>
  <c r="AX17" i="33"/>
  <c r="AY16" i="33"/>
  <c r="AX16" i="33"/>
  <c r="AY15" i="33"/>
  <c r="AX15" i="33"/>
  <c r="AY14" i="33"/>
  <c r="AX14" i="33"/>
  <c r="AY13" i="33"/>
  <c r="AX13" i="33"/>
  <c r="AY12" i="33"/>
  <c r="AX12" i="33"/>
  <c r="AY11" i="33"/>
  <c r="AX11" i="33"/>
  <c r="AS47" i="33"/>
  <c r="AR47" i="33"/>
  <c r="AS46" i="33"/>
  <c r="AR46" i="33"/>
  <c r="AS45" i="33"/>
  <c r="AR45" i="33"/>
  <c r="AS44" i="33"/>
  <c r="AR44" i="33"/>
  <c r="AS43" i="33"/>
  <c r="AR43" i="33"/>
  <c r="AS42" i="33"/>
  <c r="AR42" i="33"/>
  <c r="AS40" i="33"/>
  <c r="AR40" i="33"/>
  <c r="AS39" i="33"/>
  <c r="AR39" i="33"/>
  <c r="AS38" i="33"/>
  <c r="AR38" i="33"/>
  <c r="AS37" i="33"/>
  <c r="AR37" i="33"/>
  <c r="AS36" i="33"/>
  <c r="AR36" i="33"/>
  <c r="AS35" i="33"/>
  <c r="AR35" i="33"/>
  <c r="AS34" i="33"/>
  <c r="AR34" i="33"/>
  <c r="AS33" i="33"/>
  <c r="AR33" i="33"/>
  <c r="AS32" i="33"/>
  <c r="AR32" i="33"/>
  <c r="AS31" i="33"/>
  <c r="AR31" i="33"/>
  <c r="AS28" i="33"/>
  <c r="AR28" i="33"/>
  <c r="AS27" i="33"/>
  <c r="AR27" i="33"/>
  <c r="AS26" i="33"/>
  <c r="AR26" i="33"/>
  <c r="AS25" i="33"/>
  <c r="AR25" i="33"/>
  <c r="AS24" i="33"/>
  <c r="AR24" i="33"/>
  <c r="AS23" i="33"/>
  <c r="AR23" i="33"/>
  <c r="AS22" i="33"/>
  <c r="AR22" i="33"/>
  <c r="AS21" i="33"/>
  <c r="AR21" i="33"/>
  <c r="AS20" i="33"/>
  <c r="AR20" i="33"/>
  <c r="AS19" i="33"/>
  <c r="AR19" i="33"/>
  <c r="AS17" i="33"/>
  <c r="AR17" i="33"/>
  <c r="AS16" i="33"/>
  <c r="AR16" i="33"/>
  <c r="AS15" i="33"/>
  <c r="AR15" i="33"/>
  <c r="AS14" i="33"/>
  <c r="AR14" i="33"/>
  <c r="AS13" i="33"/>
  <c r="AR13" i="33"/>
  <c r="AS12" i="33"/>
  <c r="AR12" i="33"/>
  <c r="AS11" i="33"/>
  <c r="AR11" i="33"/>
  <c r="AM47" i="33"/>
  <c r="AL47" i="33"/>
  <c r="AM46" i="33"/>
  <c r="AL46" i="33"/>
  <c r="AM45" i="33"/>
  <c r="AL45" i="33"/>
  <c r="AM44" i="33"/>
  <c r="AL44" i="33"/>
  <c r="AM43" i="33"/>
  <c r="AL43" i="33"/>
  <c r="AM42" i="33"/>
  <c r="AL42" i="33"/>
  <c r="AM40" i="33"/>
  <c r="AL40" i="33"/>
  <c r="AM39" i="33"/>
  <c r="AL39" i="33"/>
  <c r="AM38" i="33"/>
  <c r="AL38" i="33"/>
  <c r="AM37" i="33"/>
  <c r="AL37" i="33"/>
  <c r="AM36" i="33"/>
  <c r="AL36" i="33"/>
  <c r="AM35" i="33"/>
  <c r="AL35" i="33"/>
  <c r="AM34" i="33"/>
  <c r="AL34" i="33"/>
  <c r="AM33" i="33"/>
  <c r="AL33" i="33"/>
  <c r="AM32" i="33"/>
  <c r="AL32" i="33"/>
  <c r="AM31" i="33"/>
  <c r="AL31" i="33"/>
  <c r="AM28" i="33"/>
  <c r="AL28" i="33"/>
  <c r="AM27" i="33"/>
  <c r="AL27" i="33"/>
  <c r="AM26" i="33"/>
  <c r="AL26" i="33"/>
  <c r="AM25" i="33"/>
  <c r="AL25" i="33"/>
  <c r="AM24" i="33"/>
  <c r="AL24" i="33"/>
  <c r="AM23" i="33"/>
  <c r="AL23" i="33"/>
  <c r="AM22" i="33"/>
  <c r="AL22" i="33"/>
  <c r="AM21" i="33"/>
  <c r="AL21" i="33"/>
  <c r="AM20" i="33"/>
  <c r="AL20" i="33"/>
  <c r="AM19" i="33"/>
  <c r="AL19" i="33"/>
  <c r="AM17" i="33"/>
  <c r="AL17" i="33"/>
  <c r="AM16" i="33"/>
  <c r="AL16" i="33"/>
  <c r="AM15" i="33"/>
  <c r="AL15" i="33"/>
  <c r="AM14" i="33"/>
  <c r="AL14" i="33"/>
  <c r="AM13" i="33"/>
  <c r="AL13" i="33"/>
  <c r="AM12" i="33"/>
  <c r="AL12" i="33"/>
  <c r="AM11" i="33"/>
  <c r="AL11" i="33"/>
  <c r="AG47" i="33"/>
  <c r="AF47" i="33"/>
  <c r="AG46" i="33"/>
  <c r="AF46" i="33"/>
  <c r="AG45" i="33"/>
  <c r="AF45" i="33"/>
  <c r="AG44" i="33"/>
  <c r="AF44" i="33"/>
  <c r="AG43" i="33"/>
  <c r="AF43" i="33"/>
  <c r="AG42" i="33"/>
  <c r="AF42" i="33"/>
  <c r="AG40" i="33"/>
  <c r="AF40" i="33"/>
  <c r="AG39" i="33"/>
  <c r="AF39" i="33"/>
  <c r="AG38" i="33"/>
  <c r="AF38" i="33"/>
  <c r="AG37" i="33"/>
  <c r="AF37" i="33"/>
  <c r="AG36" i="33"/>
  <c r="AF36" i="33"/>
  <c r="AG35" i="33"/>
  <c r="AF35" i="33"/>
  <c r="AG34" i="33"/>
  <c r="AF34" i="33"/>
  <c r="AG33" i="33"/>
  <c r="AF33" i="33"/>
  <c r="AG32" i="33"/>
  <c r="AF32" i="33"/>
  <c r="AG31" i="33"/>
  <c r="AF31" i="33"/>
  <c r="AG28" i="33"/>
  <c r="AF28" i="33"/>
  <c r="AG27" i="33"/>
  <c r="AF27" i="33"/>
  <c r="AG26" i="33"/>
  <c r="AF26" i="33"/>
  <c r="AG25" i="33"/>
  <c r="AF25" i="33"/>
  <c r="AG24" i="33"/>
  <c r="AF24" i="33"/>
  <c r="AG23" i="33"/>
  <c r="AF23" i="33"/>
  <c r="AG22" i="33"/>
  <c r="AF22" i="33"/>
  <c r="AG21" i="33"/>
  <c r="AF21" i="33"/>
  <c r="AG20" i="33"/>
  <c r="AF20" i="33"/>
  <c r="AG19" i="33"/>
  <c r="AF19" i="33"/>
  <c r="AG17" i="33"/>
  <c r="AF17" i="33"/>
  <c r="AG16" i="33"/>
  <c r="AF16" i="33"/>
  <c r="AG15" i="33"/>
  <c r="AF15" i="33"/>
  <c r="AG14" i="33"/>
  <c r="AF14" i="33"/>
  <c r="AG13" i="33"/>
  <c r="AF13" i="33"/>
  <c r="AG12" i="33"/>
  <c r="AF12" i="33"/>
  <c r="AG11" i="33"/>
  <c r="AF11" i="33"/>
  <c r="AA47" i="33"/>
  <c r="Z47" i="33"/>
  <c r="AA46" i="33"/>
  <c r="Z46" i="33"/>
  <c r="AA45" i="33"/>
  <c r="Z45" i="33"/>
  <c r="AA44" i="33"/>
  <c r="Z44" i="33"/>
  <c r="AA43" i="33"/>
  <c r="Z43" i="33"/>
  <c r="AA42" i="33"/>
  <c r="Z42" i="33"/>
  <c r="AA40" i="33"/>
  <c r="Z40" i="33"/>
  <c r="AA39" i="33"/>
  <c r="Z39" i="33"/>
  <c r="AA38" i="33"/>
  <c r="Z38" i="33"/>
  <c r="AA37" i="33"/>
  <c r="Z37" i="33"/>
  <c r="AA36" i="33"/>
  <c r="Z36" i="33"/>
  <c r="AA35" i="33"/>
  <c r="Z35" i="33"/>
  <c r="AA34" i="33"/>
  <c r="Z34" i="33"/>
  <c r="AA33" i="33"/>
  <c r="Z33" i="33"/>
  <c r="AA32" i="33"/>
  <c r="Z32" i="33"/>
  <c r="AA31" i="33"/>
  <c r="Z31" i="33"/>
  <c r="AA28" i="33"/>
  <c r="Z28" i="33"/>
  <c r="AA27" i="33"/>
  <c r="Z27" i="33"/>
  <c r="AA26" i="33"/>
  <c r="Z26" i="33"/>
  <c r="AA25" i="33"/>
  <c r="Z25" i="33"/>
  <c r="AA24" i="33"/>
  <c r="Z24" i="33"/>
  <c r="AA23" i="33"/>
  <c r="Z23" i="33"/>
  <c r="AA22" i="33"/>
  <c r="Z22" i="33"/>
  <c r="AA21" i="33"/>
  <c r="Z21" i="33"/>
  <c r="AA20" i="33"/>
  <c r="Z20" i="33"/>
  <c r="AA19" i="33"/>
  <c r="Z19" i="33"/>
  <c r="AA17" i="33"/>
  <c r="Z17" i="33"/>
  <c r="AA16" i="33"/>
  <c r="Z16" i="33"/>
  <c r="AA15" i="33"/>
  <c r="Z15" i="33"/>
  <c r="AA14" i="33"/>
  <c r="Z14" i="33"/>
  <c r="AA13" i="33"/>
  <c r="Z13" i="33"/>
  <c r="AA12" i="33"/>
  <c r="Z12" i="33"/>
  <c r="AA11" i="33"/>
  <c r="Z11" i="33"/>
  <c r="U47" i="33"/>
  <c r="T47" i="33"/>
  <c r="U46" i="33"/>
  <c r="T46" i="33"/>
  <c r="U45" i="33"/>
  <c r="T45" i="33"/>
  <c r="U44" i="33"/>
  <c r="T44" i="33"/>
  <c r="U43" i="33"/>
  <c r="T43" i="33"/>
  <c r="U42" i="33"/>
  <c r="T42" i="33"/>
  <c r="U40" i="33"/>
  <c r="T40" i="33"/>
  <c r="U39" i="33"/>
  <c r="T39" i="33"/>
  <c r="U38" i="33"/>
  <c r="T38" i="33"/>
  <c r="U37" i="33"/>
  <c r="T37" i="33"/>
  <c r="U36" i="33"/>
  <c r="T36" i="33"/>
  <c r="U35" i="33"/>
  <c r="T35" i="33"/>
  <c r="U34" i="33"/>
  <c r="T34" i="33"/>
  <c r="U33" i="33"/>
  <c r="T33" i="33"/>
  <c r="U32" i="33"/>
  <c r="T32" i="33"/>
  <c r="U31" i="33"/>
  <c r="T31" i="33"/>
  <c r="U28" i="33"/>
  <c r="T28" i="33"/>
  <c r="U27" i="33"/>
  <c r="T27" i="33"/>
  <c r="U26" i="33"/>
  <c r="T26" i="33"/>
  <c r="U25" i="33"/>
  <c r="T25" i="33"/>
  <c r="U24" i="33"/>
  <c r="T24" i="33"/>
  <c r="U23" i="33"/>
  <c r="T23" i="33"/>
  <c r="U22" i="33"/>
  <c r="T22" i="33"/>
  <c r="U21" i="33"/>
  <c r="T21" i="33"/>
  <c r="U20" i="33"/>
  <c r="T20" i="33"/>
  <c r="U19" i="33"/>
  <c r="T19" i="33"/>
  <c r="U17" i="33"/>
  <c r="T17" i="33"/>
  <c r="U16" i="33"/>
  <c r="T16" i="33"/>
  <c r="U15" i="33"/>
  <c r="T15" i="33"/>
  <c r="U14" i="33"/>
  <c r="T14" i="33"/>
  <c r="U13" i="33"/>
  <c r="T13" i="33"/>
  <c r="U12" i="33"/>
  <c r="T12" i="33"/>
  <c r="U11" i="33"/>
  <c r="T11" i="33"/>
  <c r="O47" i="33"/>
  <c r="N47" i="33"/>
  <c r="O46" i="33"/>
  <c r="N46" i="33"/>
  <c r="O45" i="33"/>
  <c r="N45" i="33"/>
  <c r="O44" i="33"/>
  <c r="N44" i="33"/>
  <c r="O43" i="33"/>
  <c r="N43" i="33"/>
  <c r="O42" i="33"/>
  <c r="N42" i="33"/>
  <c r="O40" i="33"/>
  <c r="N40" i="33"/>
  <c r="O39" i="33"/>
  <c r="N39" i="33"/>
  <c r="O38" i="33"/>
  <c r="N38" i="33"/>
  <c r="O37" i="33"/>
  <c r="N37" i="33"/>
  <c r="O36" i="33"/>
  <c r="N36" i="33"/>
  <c r="O35" i="33"/>
  <c r="N35" i="33"/>
  <c r="O34" i="33"/>
  <c r="N34" i="33"/>
  <c r="O33" i="33"/>
  <c r="N33" i="33"/>
  <c r="O32" i="33"/>
  <c r="N32" i="33"/>
  <c r="O31" i="33"/>
  <c r="N31" i="33"/>
  <c r="O28" i="33"/>
  <c r="N28" i="33"/>
  <c r="O27" i="33"/>
  <c r="N27" i="33"/>
  <c r="O26" i="33"/>
  <c r="N26" i="33"/>
  <c r="O25" i="33"/>
  <c r="N25" i="33"/>
  <c r="O24" i="33"/>
  <c r="N24" i="33"/>
  <c r="O23" i="33"/>
  <c r="N23" i="33"/>
  <c r="O22" i="33"/>
  <c r="N22" i="33"/>
  <c r="O21" i="33"/>
  <c r="N21" i="33"/>
  <c r="O20" i="33"/>
  <c r="N20" i="33"/>
  <c r="O19" i="33"/>
  <c r="N19" i="33"/>
  <c r="O17" i="33"/>
  <c r="N17" i="33"/>
  <c r="O16" i="33"/>
  <c r="N16" i="33"/>
  <c r="O15" i="33"/>
  <c r="N15" i="33"/>
  <c r="O14" i="33"/>
  <c r="N14" i="33"/>
  <c r="O13" i="33"/>
  <c r="N13" i="33"/>
  <c r="O12" i="33"/>
  <c r="N12" i="33"/>
  <c r="O11" i="33"/>
  <c r="N11" i="33"/>
  <c r="ET47" i="33"/>
  <c r="ES47" i="33"/>
  <c r="ET46" i="33"/>
  <c r="ES46" i="33"/>
  <c r="ET45" i="33"/>
  <c r="ES45" i="33"/>
  <c r="ET44" i="33"/>
  <c r="ES44" i="33"/>
  <c r="ET43" i="33"/>
  <c r="ES43" i="33"/>
  <c r="ET42" i="33"/>
  <c r="ES42" i="33"/>
  <c r="ET40" i="33"/>
  <c r="ES40" i="33"/>
  <c r="ET39" i="33"/>
  <c r="ES39" i="33"/>
  <c r="ET38" i="33"/>
  <c r="ES38" i="33"/>
  <c r="ET37" i="33"/>
  <c r="ES37" i="33"/>
  <c r="ET36" i="33"/>
  <c r="ES36" i="33"/>
  <c r="ET35" i="33"/>
  <c r="ES35" i="33"/>
  <c r="ET34" i="33"/>
  <c r="ES34" i="33"/>
  <c r="ET33" i="33"/>
  <c r="ES33" i="33"/>
  <c r="ET32" i="33"/>
  <c r="ES32" i="33"/>
  <c r="ET31" i="33"/>
  <c r="ES31" i="33"/>
  <c r="ET28" i="33"/>
  <c r="ES28" i="33"/>
  <c r="ET27" i="33"/>
  <c r="ES27" i="33"/>
  <c r="ET26" i="33"/>
  <c r="ES26" i="33"/>
  <c r="ET25" i="33"/>
  <c r="ES25" i="33"/>
  <c r="ET24" i="33"/>
  <c r="ES24" i="33"/>
  <c r="ET23" i="33"/>
  <c r="ES23" i="33"/>
  <c r="ET22" i="33"/>
  <c r="ES22" i="33"/>
  <c r="ET21" i="33"/>
  <c r="ES21" i="33"/>
  <c r="ET20" i="33"/>
  <c r="ES20" i="33"/>
  <c r="ET19" i="33"/>
  <c r="ES19" i="33"/>
  <c r="ET17" i="33"/>
  <c r="ES17" i="33"/>
  <c r="ET16" i="33"/>
  <c r="ES16" i="33"/>
  <c r="ET15" i="33"/>
  <c r="ES15" i="33"/>
  <c r="ET14" i="33"/>
  <c r="ES14" i="33"/>
  <c r="ET13" i="33"/>
  <c r="ES13" i="33"/>
  <c r="ET12" i="33"/>
  <c r="ES12" i="33"/>
  <c r="ET11" i="33"/>
  <c r="ES11" i="33"/>
  <c r="EN47" i="33"/>
  <c r="EM47" i="33"/>
  <c r="EN46" i="33"/>
  <c r="EM46" i="33"/>
  <c r="EN45" i="33"/>
  <c r="EM45" i="33"/>
  <c r="EN44" i="33"/>
  <c r="EM44" i="33"/>
  <c r="EN43" i="33"/>
  <c r="EM43" i="33"/>
  <c r="EN42" i="33"/>
  <c r="EM42" i="33"/>
  <c r="EN40" i="33"/>
  <c r="EM40" i="33"/>
  <c r="EN39" i="33"/>
  <c r="EM39" i="33"/>
  <c r="EN38" i="33"/>
  <c r="EM38" i="33"/>
  <c r="EN37" i="33"/>
  <c r="EM37" i="33"/>
  <c r="EN36" i="33"/>
  <c r="EM36" i="33"/>
  <c r="EN35" i="33"/>
  <c r="EM35" i="33"/>
  <c r="EN34" i="33"/>
  <c r="EM34" i="33"/>
  <c r="EN33" i="33"/>
  <c r="EM33" i="33"/>
  <c r="EN32" i="33"/>
  <c r="EM32" i="33"/>
  <c r="EN31" i="33"/>
  <c r="EM31" i="33"/>
  <c r="EN28" i="33"/>
  <c r="EM28" i="33"/>
  <c r="EN27" i="33"/>
  <c r="EM27" i="33"/>
  <c r="EN26" i="33"/>
  <c r="EM26" i="33"/>
  <c r="EN25" i="33"/>
  <c r="EM25" i="33"/>
  <c r="EN24" i="33"/>
  <c r="EM24" i="33"/>
  <c r="EN23" i="33"/>
  <c r="EM23" i="33"/>
  <c r="EN22" i="33"/>
  <c r="EM22" i="33"/>
  <c r="EN21" i="33"/>
  <c r="EM21" i="33"/>
  <c r="EN20" i="33"/>
  <c r="EM20" i="33"/>
  <c r="EN19" i="33"/>
  <c r="EM19" i="33"/>
  <c r="EN17" i="33"/>
  <c r="EM17" i="33"/>
  <c r="EN16" i="33"/>
  <c r="EM16" i="33"/>
  <c r="EN15" i="33"/>
  <c r="EM15" i="33"/>
  <c r="EN14" i="33"/>
  <c r="EM14" i="33"/>
  <c r="EN13" i="33"/>
  <c r="EM13" i="33"/>
  <c r="EN12" i="33"/>
  <c r="EM12" i="33"/>
  <c r="EN11" i="33"/>
  <c r="EM11" i="33"/>
  <c r="EH47" i="33"/>
  <c r="EG47" i="33"/>
  <c r="EH46" i="33"/>
  <c r="EG46" i="33"/>
  <c r="EH45" i="33"/>
  <c r="EG45" i="33"/>
  <c r="EH44" i="33"/>
  <c r="EG44" i="33"/>
  <c r="EH43" i="33"/>
  <c r="EG43" i="33"/>
  <c r="EH42" i="33"/>
  <c r="EG42" i="33"/>
  <c r="EH40" i="33"/>
  <c r="EG40" i="33"/>
  <c r="EH39" i="33"/>
  <c r="EG39" i="33"/>
  <c r="EH38" i="33"/>
  <c r="EG38" i="33"/>
  <c r="EH37" i="33"/>
  <c r="EG37" i="33"/>
  <c r="EH36" i="33"/>
  <c r="EG36" i="33"/>
  <c r="EH35" i="33"/>
  <c r="EG35" i="33"/>
  <c r="EH34" i="33"/>
  <c r="EG34" i="33"/>
  <c r="EH33" i="33"/>
  <c r="EG33" i="33"/>
  <c r="EH32" i="33"/>
  <c r="EG32" i="33"/>
  <c r="EH31" i="33"/>
  <c r="EG31" i="33"/>
  <c r="EH28" i="33"/>
  <c r="EG28" i="33"/>
  <c r="EH27" i="33"/>
  <c r="EG27" i="33"/>
  <c r="EH26" i="33"/>
  <c r="EG26" i="33"/>
  <c r="EH25" i="33"/>
  <c r="EG25" i="33"/>
  <c r="EH24" i="33"/>
  <c r="EG24" i="33"/>
  <c r="EH23" i="33"/>
  <c r="EG23" i="33"/>
  <c r="EH22" i="33"/>
  <c r="EG22" i="33"/>
  <c r="EH21" i="33"/>
  <c r="EG21" i="33"/>
  <c r="EH20" i="33"/>
  <c r="EG20" i="33"/>
  <c r="EH19" i="33"/>
  <c r="EG19" i="33"/>
  <c r="EH17" i="33"/>
  <c r="EG17" i="33"/>
  <c r="EH16" i="33"/>
  <c r="EG16" i="33"/>
  <c r="EH15" i="33"/>
  <c r="EG15" i="33"/>
  <c r="EH14" i="33"/>
  <c r="EG14" i="33"/>
  <c r="EH13" i="33"/>
  <c r="EG13" i="33"/>
  <c r="EH12" i="33"/>
  <c r="EG12" i="33"/>
  <c r="EH11" i="33"/>
  <c r="EG11" i="33"/>
  <c r="EB47" i="33"/>
  <c r="EA47" i="33"/>
  <c r="EB46" i="33"/>
  <c r="EA46" i="33"/>
  <c r="EB45" i="33"/>
  <c r="EA45" i="33"/>
  <c r="EB44" i="33"/>
  <c r="EA44" i="33"/>
  <c r="EB43" i="33"/>
  <c r="EA43" i="33"/>
  <c r="EB42" i="33"/>
  <c r="EA42" i="33"/>
  <c r="EB40" i="33"/>
  <c r="EA40" i="33"/>
  <c r="EB39" i="33"/>
  <c r="EA39" i="33"/>
  <c r="EB38" i="33"/>
  <c r="EA38" i="33"/>
  <c r="EB37" i="33"/>
  <c r="EA37" i="33"/>
  <c r="EB36" i="33"/>
  <c r="EA36" i="33"/>
  <c r="EB35" i="33"/>
  <c r="EA35" i="33"/>
  <c r="EB34" i="33"/>
  <c r="EA34" i="33"/>
  <c r="EB33" i="33"/>
  <c r="EA33" i="33"/>
  <c r="EB32" i="33"/>
  <c r="EA32" i="33"/>
  <c r="EB31" i="33"/>
  <c r="EA31" i="33"/>
  <c r="EB28" i="33"/>
  <c r="EA28" i="33"/>
  <c r="EB27" i="33"/>
  <c r="EA27" i="33"/>
  <c r="EB26" i="33"/>
  <c r="EA26" i="33"/>
  <c r="EB25" i="33"/>
  <c r="EA25" i="33"/>
  <c r="EB24" i="33"/>
  <c r="EA24" i="33"/>
  <c r="EB23" i="33"/>
  <c r="EA23" i="33"/>
  <c r="EB22" i="33"/>
  <c r="EA22" i="33"/>
  <c r="EB21" i="33"/>
  <c r="EA21" i="33"/>
  <c r="EB20" i="33"/>
  <c r="EA20" i="33"/>
  <c r="EB19" i="33"/>
  <c r="EA19" i="33"/>
  <c r="EB17" i="33"/>
  <c r="EA17" i="33"/>
  <c r="EB16" i="33"/>
  <c r="EA16" i="33"/>
  <c r="EB15" i="33"/>
  <c r="EA15" i="33"/>
  <c r="EB14" i="33"/>
  <c r="EA14" i="33"/>
  <c r="EB13" i="33"/>
  <c r="EA13" i="33"/>
  <c r="EB12" i="33"/>
  <c r="EA12" i="33"/>
  <c r="EB11" i="33"/>
  <c r="EA11" i="33"/>
  <c r="DV47" i="33"/>
  <c r="DU47" i="33"/>
  <c r="DV46" i="33"/>
  <c r="DU46" i="33"/>
  <c r="DV45" i="33"/>
  <c r="DU45" i="33"/>
  <c r="DV44" i="33"/>
  <c r="DU44" i="33"/>
  <c r="DV43" i="33"/>
  <c r="DU43" i="33"/>
  <c r="DV42" i="33"/>
  <c r="DU42" i="33"/>
  <c r="DV40" i="33"/>
  <c r="DU40" i="33"/>
  <c r="DV39" i="33"/>
  <c r="DU39" i="33"/>
  <c r="DV38" i="33"/>
  <c r="DU38" i="33"/>
  <c r="DV37" i="33"/>
  <c r="DU37" i="33"/>
  <c r="DV36" i="33"/>
  <c r="DU36" i="33"/>
  <c r="DV35" i="33"/>
  <c r="DU35" i="33"/>
  <c r="DV34" i="33"/>
  <c r="DU34" i="33"/>
  <c r="DV33" i="33"/>
  <c r="DU33" i="33"/>
  <c r="DV32" i="33"/>
  <c r="DU32" i="33"/>
  <c r="DV31" i="33"/>
  <c r="DU31" i="33"/>
  <c r="DV28" i="33"/>
  <c r="DU28" i="33"/>
  <c r="DV27" i="33"/>
  <c r="DU27" i="33"/>
  <c r="DV26" i="33"/>
  <c r="DU26" i="33"/>
  <c r="DV25" i="33"/>
  <c r="DU25" i="33"/>
  <c r="DV24" i="33"/>
  <c r="DU24" i="33"/>
  <c r="DV23" i="33"/>
  <c r="DU23" i="33"/>
  <c r="DV22" i="33"/>
  <c r="DU22" i="33"/>
  <c r="DV21" i="33"/>
  <c r="DU21" i="33"/>
  <c r="DV20" i="33"/>
  <c r="DU20" i="33"/>
  <c r="DV19" i="33"/>
  <c r="DU19" i="33"/>
  <c r="DV17" i="33"/>
  <c r="DU17" i="33"/>
  <c r="DV16" i="33"/>
  <c r="DU16" i="33"/>
  <c r="DV15" i="33"/>
  <c r="DU15" i="33"/>
  <c r="DV14" i="33"/>
  <c r="DU14" i="33"/>
  <c r="DV13" i="33"/>
  <c r="DU13" i="33"/>
  <c r="DV12" i="33"/>
  <c r="DU12" i="33"/>
  <c r="DV11" i="33"/>
  <c r="DU11" i="33"/>
  <c r="DP47" i="33"/>
  <c r="DO47" i="33"/>
  <c r="DP46" i="33"/>
  <c r="DO46" i="33"/>
  <c r="DP45" i="33"/>
  <c r="DO45" i="33"/>
  <c r="DP44" i="33"/>
  <c r="DO44" i="33"/>
  <c r="DP43" i="33"/>
  <c r="DO43" i="33"/>
  <c r="DP42" i="33"/>
  <c r="DO42" i="33"/>
  <c r="DP40" i="33"/>
  <c r="DO40" i="33"/>
  <c r="DP39" i="33"/>
  <c r="DO39" i="33"/>
  <c r="DP38" i="33"/>
  <c r="DO38" i="33"/>
  <c r="DP37" i="33"/>
  <c r="DO37" i="33"/>
  <c r="DP36" i="33"/>
  <c r="DO36" i="33"/>
  <c r="DP35" i="33"/>
  <c r="DO35" i="33"/>
  <c r="DP34" i="33"/>
  <c r="DO34" i="33"/>
  <c r="DP33" i="33"/>
  <c r="DO33" i="33"/>
  <c r="DP32" i="33"/>
  <c r="DO32" i="33"/>
  <c r="DP31" i="33"/>
  <c r="DO31" i="33"/>
  <c r="DP28" i="33"/>
  <c r="DO28" i="33"/>
  <c r="DP27" i="33"/>
  <c r="DO27" i="33"/>
  <c r="DP26" i="33"/>
  <c r="DO26" i="33"/>
  <c r="DP25" i="33"/>
  <c r="DO25" i="33"/>
  <c r="DP24" i="33"/>
  <c r="DO24" i="33"/>
  <c r="DP23" i="33"/>
  <c r="DO23" i="33"/>
  <c r="DP22" i="33"/>
  <c r="DO22" i="33"/>
  <c r="DP21" i="33"/>
  <c r="DO21" i="33"/>
  <c r="DP20" i="33"/>
  <c r="DO20" i="33"/>
  <c r="DP19" i="33"/>
  <c r="DO19" i="33"/>
  <c r="DP17" i="33"/>
  <c r="DO17" i="33"/>
  <c r="DP16" i="33"/>
  <c r="DO16" i="33"/>
  <c r="DP15" i="33"/>
  <c r="DO15" i="33"/>
  <c r="DP14" i="33"/>
  <c r="DO14" i="33"/>
  <c r="DP13" i="33"/>
  <c r="DO13" i="33"/>
  <c r="DP12" i="33"/>
  <c r="DO12" i="33"/>
  <c r="DP11" i="33"/>
  <c r="DO11" i="33"/>
  <c r="DJ47" i="33"/>
  <c r="DI47" i="33"/>
  <c r="DJ46" i="33"/>
  <c r="DI46" i="33"/>
  <c r="DJ45" i="33"/>
  <c r="DI45" i="33"/>
  <c r="DJ44" i="33"/>
  <c r="DI44" i="33"/>
  <c r="DJ43" i="33"/>
  <c r="DI43" i="33"/>
  <c r="DJ42" i="33"/>
  <c r="DI42" i="33"/>
  <c r="DJ40" i="33"/>
  <c r="DI40" i="33"/>
  <c r="DJ39" i="33"/>
  <c r="DI39" i="33"/>
  <c r="DJ38" i="33"/>
  <c r="DI38" i="33"/>
  <c r="DJ37" i="33"/>
  <c r="DI37" i="33"/>
  <c r="DJ36" i="33"/>
  <c r="DI36" i="33"/>
  <c r="DJ35" i="33"/>
  <c r="DI35" i="33"/>
  <c r="DJ34" i="33"/>
  <c r="DI34" i="33"/>
  <c r="DJ33" i="33"/>
  <c r="DI33" i="33"/>
  <c r="DJ32" i="33"/>
  <c r="DI32" i="33"/>
  <c r="DJ31" i="33"/>
  <c r="DI31" i="33"/>
  <c r="DJ28" i="33"/>
  <c r="DI28" i="33"/>
  <c r="DJ27" i="33"/>
  <c r="DI27" i="33"/>
  <c r="DJ26" i="33"/>
  <c r="DI26" i="33"/>
  <c r="DJ25" i="33"/>
  <c r="DI25" i="33"/>
  <c r="DJ24" i="33"/>
  <c r="DI24" i="33"/>
  <c r="DJ23" i="33"/>
  <c r="DI23" i="33"/>
  <c r="DJ22" i="33"/>
  <c r="DI22" i="33"/>
  <c r="DJ21" i="33"/>
  <c r="DI21" i="33"/>
  <c r="DJ20" i="33"/>
  <c r="DI20" i="33"/>
  <c r="DJ19" i="33"/>
  <c r="DI19" i="33"/>
  <c r="DJ17" i="33"/>
  <c r="DI17" i="33"/>
  <c r="DJ16" i="33"/>
  <c r="DI16" i="33"/>
  <c r="DJ15" i="33"/>
  <c r="DI15" i="33"/>
  <c r="DJ14" i="33"/>
  <c r="DI14" i="33"/>
  <c r="DJ13" i="33"/>
  <c r="DI13" i="33"/>
  <c r="DJ12" i="33"/>
  <c r="DI12" i="33"/>
  <c r="DJ11" i="33"/>
  <c r="DI11" i="33"/>
  <c r="DD47" i="33"/>
  <c r="DC47" i="33"/>
  <c r="DD46" i="33"/>
  <c r="DC46" i="33"/>
  <c r="DD45" i="33"/>
  <c r="DC45" i="33"/>
  <c r="DD44" i="33"/>
  <c r="DC44" i="33"/>
  <c r="DD43" i="33"/>
  <c r="DC43" i="33"/>
  <c r="DD42" i="33"/>
  <c r="DC42" i="33"/>
  <c r="DD40" i="33"/>
  <c r="DC40" i="33"/>
  <c r="DD39" i="33"/>
  <c r="DC39" i="33"/>
  <c r="DD38" i="33"/>
  <c r="DC38" i="33"/>
  <c r="DD37" i="33"/>
  <c r="DC37" i="33"/>
  <c r="DD36" i="33"/>
  <c r="DC36" i="33"/>
  <c r="DD35" i="33"/>
  <c r="DC35" i="33"/>
  <c r="DD34" i="33"/>
  <c r="DC34" i="33"/>
  <c r="DD33" i="33"/>
  <c r="DC33" i="33"/>
  <c r="DD32" i="33"/>
  <c r="DC32" i="33"/>
  <c r="DD31" i="33"/>
  <c r="DC31" i="33"/>
  <c r="DD28" i="33"/>
  <c r="DC28" i="33"/>
  <c r="DD27" i="33"/>
  <c r="DC27" i="33"/>
  <c r="DD26" i="33"/>
  <c r="DC26" i="33"/>
  <c r="DD25" i="33"/>
  <c r="DC25" i="33"/>
  <c r="DD24" i="33"/>
  <c r="DC24" i="33"/>
  <c r="DD23" i="33"/>
  <c r="DC23" i="33"/>
  <c r="DD22" i="33"/>
  <c r="DC22" i="33"/>
  <c r="DD21" i="33"/>
  <c r="DC21" i="33"/>
  <c r="DD20" i="33"/>
  <c r="DC20" i="33"/>
  <c r="DD19" i="33"/>
  <c r="DC19" i="33"/>
  <c r="DD17" i="33"/>
  <c r="DC17" i="33"/>
  <c r="DD16" i="33"/>
  <c r="DC16" i="33"/>
  <c r="DD15" i="33"/>
  <c r="DC15" i="33"/>
  <c r="DD14" i="33"/>
  <c r="DC14" i="33"/>
  <c r="DD13" i="33"/>
  <c r="DC13" i="33"/>
  <c r="DD12" i="33"/>
  <c r="DC12" i="33"/>
  <c r="DD11" i="33"/>
  <c r="DC11" i="33"/>
  <c r="CX47" i="33"/>
  <c r="CW47" i="33"/>
  <c r="CX46" i="33"/>
  <c r="CW46" i="33"/>
  <c r="CX45" i="33"/>
  <c r="CW45" i="33"/>
  <c r="CX44" i="33"/>
  <c r="CW44" i="33"/>
  <c r="CX43" i="33"/>
  <c r="CW43" i="33"/>
  <c r="CX42" i="33"/>
  <c r="CW42" i="33"/>
  <c r="CX40" i="33"/>
  <c r="CW40" i="33"/>
  <c r="CX39" i="33"/>
  <c r="CW39" i="33"/>
  <c r="CX38" i="33"/>
  <c r="CW38" i="33"/>
  <c r="CX37" i="33"/>
  <c r="CW37" i="33"/>
  <c r="CX36" i="33"/>
  <c r="CW36" i="33"/>
  <c r="CX35" i="33"/>
  <c r="CW35" i="33"/>
  <c r="CX34" i="33"/>
  <c r="CW34" i="33"/>
  <c r="CX33" i="33"/>
  <c r="CW33" i="33"/>
  <c r="CX32" i="33"/>
  <c r="CW32" i="33"/>
  <c r="CX31" i="33"/>
  <c r="CW31" i="33"/>
  <c r="CX28" i="33"/>
  <c r="CW28" i="33"/>
  <c r="CX27" i="33"/>
  <c r="CW27" i="33"/>
  <c r="CX26" i="33"/>
  <c r="CW26" i="33"/>
  <c r="CX25" i="33"/>
  <c r="CW25" i="33"/>
  <c r="CX24" i="33"/>
  <c r="CW24" i="33"/>
  <c r="CX23" i="33"/>
  <c r="CW23" i="33"/>
  <c r="CX22" i="33"/>
  <c r="CW22" i="33"/>
  <c r="CX21" i="33"/>
  <c r="CW21" i="33"/>
  <c r="CX20" i="33"/>
  <c r="CW20" i="33"/>
  <c r="CX19" i="33"/>
  <c r="CW19" i="33"/>
  <c r="CX17" i="33"/>
  <c r="CW17" i="33"/>
  <c r="CX16" i="33"/>
  <c r="CW16" i="33"/>
  <c r="CX15" i="33"/>
  <c r="CW15" i="33"/>
  <c r="CX14" i="33"/>
  <c r="CW14" i="33"/>
  <c r="CX13" i="33"/>
  <c r="CW13" i="33"/>
  <c r="CX12" i="33"/>
  <c r="CW12" i="33"/>
  <c r="CX11" i="33"/>
  <c r="CW11" i="33"/>
  <c r="CR47" i="33"/>
  <c r="CQ47" i="33"/>
  <c r="CR46" i="33"/>
  <c r="CQ46" i="33"/>
  <c r="CR45" i="33"/>
  <c r="CQ45" i="33"/>
  <c r="CR44" i="33"/>
  <c r="CQ44" i="33"/>
  <c r="CR43" i="33"/>
  <c r="CQ43" i="33"/>
  <c r="CR42" i="33"/>
  <c r="CQ42" i="33"/>
  <c r="CR40" i="33"/>
  <c r="CQ40" i="33"/>
  <c r="CR39" i="33"/>
  <c r="CQ39" i="33"/>
  <c r="CR38" i="33"/>
  <c r="CQ38" i="33"/>
  <c r="CR37" i="33"/>
  <c r="CQ37" i="33"/>
  <c r="CR36" i="33"/>
  <c r="CQ36" i="33"/>
  <c r="CR35" i="33"/>
  <c r="CQ35" i="33"/>
  <c r="CR34" i="33"/>
  <c r="CQ34" i="33"/>
  <c r="CR33" i="33"/>
  <c r="CQ33" i="33"/>
  <c r="CR32" i="33"/>
  <c r="CQ32" i="33"/>
  <c r="CR31" i="33"/>
  <c r="CQ31" i="33"/>
  <c r="CR28" i="33"/>
  <c r="CQ28" i="33"/>
  <c r="CR27" i="33"/>
  <c r="CQ27" i="33"/>
  <c r="CR26" i="33"/>
  <c r="CQ26" i="33"/>
  <c r="CR25" i="33"/>
  <c r="CQ25" i="33"/>
  <c r="CR24" i="33"/>
  <c r="CQ24" i="33"/>
  <c r="CR23" i="33"/>
  <c r="CQ23" i="33"/>
  <c r="CR22" i="33"/>
  <c r="CQ22" i="33"/>
  <c r="CR21" i="33"/>
  <c r="CQ21" i="33"/>
  <c r="CR20" i="33"/>
  <c r="CQ20" i="33"/>
  <c r="CR19" i="33"/>
  <c r="CQ19" i="33"/>
  <c r="CR17" i="33"/>
  <c r="CQ17" i="33"/>
  <c r="CR16" i="33"/>
  <c r="CQ16" i="33"/>
  <c r="CR15" i="33"/>
  <c r="CQ15" i="33"/>
  <c r="CR14" i="33"/>
  <c r="CQ14" i="33"/>
  <c r="CR13" i="33"/>
  <c r="CQ13" i="33"/>
  <c r="CR12" i="33"/>
  <c r="CQ12" i="33"/>
  <c r="CR11" i="33"/>
  <c r="CQ11" i="33"/>
  <c r="CL47" i="33"/>
  <c r="CK47" i="33"/>
  <c r="CL46" i="33"/>
  <c r="CK46" i="33"/>
  <c r="CL45" i="33"/>
  <c r="CK45" i="33"/>
  <c r="CL44" i="33"/>
  <c r="CK44" i="33"/>
  <c r="CL43" i="33"/>
  <c r="CK43" i="33"/>
  <c r="CL42" i="33"/>
  <c r="CK42" i="33"/>
  <c r="CL40" i="33"/>
  <c r="CK40" i="33"/>
  <c r="CL39" i="33"/>
  <c r="CK39" i="33"/>
  <c r="CL38" i="33"/>
  <c r="CK38" i="33"/>
  <c r="CL37" i="33"/>
  <c r="CK37" i="33"/>
  <c r="CL36" i="33"/>
  <c r="CK36" i="33"/>
  <c r="CL35" i="33"/>
  <c r="CK35" i="33"/>
  <c r="CL34" i="33"/>
  <c r="CK34" i="33"/>
  <c r="CL33" i="33"/>
  <c r="CK33" i="33"/>
  <c r="CL32" i="33"/>
  <c r="CK32" i="33"/>
  <c r="CL31" i="33"/>
  <c r="CK31" i="33"/>
  <c r="CL28" i="33"/>
  <c r="CK28" i="33"/>
  <c r="CL27" i="33"/>
  <c r="CK27" i="33"/>
  <c r="CL26" i="33"/>
  <c r="CK26" i="33"/>
  <c r="CL25" i="33"/>
  <c r="CK25" i="33"/>
  <c r="CL24" i="33"/>
  <c r="CK24" i="33"/>
  <c r="CL23" i="33"/>
  <c r="CK23" i="33"/>
  <c r="CL22" i="33"/>
  <c r="CK22" i="33"/>
  <c r="CL21" i="33"/>
  <c r="CK21" i="33"/>
  <c r="CL20" i="33"/>
  <c r="CK20" i="33"/>
  <c r="CL19" i="33"/>
  <c r="CK19" i="33"/>
  <c r="CL17" i="33"/>
  <c r="CK17" i="33"/>
  <c r="CL16" i="33"/>
  <c r="CK16" i="33"/>
  <c r="CL15" i="33"/>
  <c r="CK15" i="33"/>
  <c r="CL14" i="33"/>
  <c r="CK14" i="33"/>
  <c r="CL13" i="33"/>
  <c r="CK13" i="33"/>
  <c r="CL12" i="33"/>
  <c r="CK12" i="33"/>
  <c r="CL11" i="33"/>
  <c r="CK11" i="33"/>
  <c r="CF47" i="33"/>
  <c r="CE47" i="33"/>
  <c r="CF46" i="33"/>
  <c r="CE46" i="33"/>
  <c r="CF45" i="33"/>
  <c r="CE45" i="33"/>
  <c r="CF44" i="33"/>
  <c r="CE44" i="33"/>
  <c r="CF43" i="33"/>
  <c r="CE43" i="33"/>
  <c r="CF42" i="33"/>
  <c r="CE42" i="33"/>
  <c r="CF40" i="33"/>
  <c r="CE40" i="33"/>
  <c r="CF39" i="33"/>
  <c r="CE39" i="33"/>
  <c r="CF38" i="33"/>
  <c r="CE38" i="33"/>
  <c r="CF37" i="33"/>
  <c r="CE37" i="33"/>
  <c r="CF36" i="33"/>
  <c r="CE36" i="33"/>
  <c r="CF35" i="33"/>
  <c r="CE35" i="33"/>
  <c r="CF34" i="33"/>
  <c r="CE34" i="33"/>
  <c r="CF33" i="33"/>
  <c r="CE33" i="33"/>
  <c r="CF32" i="33"/>
  <c r="CE32" i="33"/>
  <c r="CF31" i="33"/>
  <c r="CE31" i="33"/>
  <c r="CF28" i="33"/>
  <c r="CE28" i="33"/>
  <c r="CF27" i="33"/>
  <c r="CE27" i="33"/>
  <c r="CF26" i="33"/>
  <c r="CE26" i="33"/>
  <c r="CF25" i="33"/>
  <c r="CE25" i="33"/>
  <c r="CF24" i="33"/>
  <c r="CE24" i="33"/>
  <c r="CF23" i="33"/>
  <c r="CE23" i="33"/>
  <c r="CF22" i="33"/>
  <c r="CE22" i="33"/>
  <c r="CF21" i="33"/>
  <c r="CE21" i="33"/>
  <c r="CF20" i="33"/>
  <c r="CE20" i="33"/>
  <c r="CF19" i="33"/>
  <c r="CE19" i="33"/>
  <c r="CF17" i="33"/>
  <c r="CE17" i="33"/>
  <c r="CF16" i="33"/>
  <c r="CE16" i="33"/>
  <c r="CF15" i="33"/>
  <c r="CE15" i="33"/>
  <c r="CF14" i="33"/>
  <c r="CE14" i="33"/>
  <c r="CF13" i="33"/>
  <c r="CE13" i="33"/>
  <c r="CF12" i="33"/>
  <c r="CE12" i="33"/>
  <c r="CF11" i="33"/>
  <c r="CE11" i="33"/>
  <c r="BZ47" i="33"/>
  <c r="BY47" i="33"/>
  <c r="BZ46" i="33"/>
  <c r="BY46" i="33"/>
  <c r="BZ45" i="33"/>
  <c r="BY45" i="33"/>
  <c r="BZ44" i="33"/>
  <c r="BY44" i="33"/>
  <c r="BZ43" i="33"/>
  <c r="BY43" i="33"/>
  <c r="BZ42" i="33"/>
  <c r="BY42" i="33"/>
  <c r="BZ40" i="33"/>
  <c r="BY40" i="33"/>
  <c r="BZ39" i="33"/>
  <c r="BY39" i="33"/>
  <c r="BZ38" i="33"/>
  <c r="BY38" i="33"/>
  <c r="BZ37" i="33"/>
  <c r="BY37" i="33"/>
  <c r="BZ36" i="33"/>
  <c r="BY36" i="33"/>
  <c r="BZ35" i="33"/>
  <c r="BY35" i="33"/>
  <c r="BZ34" i="33"/>
  <c r="BY34" i="33"/>
  <c r="BZ33" i="33"/>
  <c r="BY33" i="33"/>
  <c r="BZ32" i="33"/>
  <c r="BY32" i="33"/>
  <c r="BZ31" i="33"/>
  <c r="BY31" i="33"/>
  <c r="BZ28" i="33"/>
  <c r="BY28" i="33"/>
  <c r="BZ27" i="33"/>
  <c r="BY27" i="33"/>
  <c r="BZ26" i="33"/>
  <c r="BY26" i="33"/>
  <c r="BZ25" i="33"/>
  <c r="BY25" i="33"/>
  <c r="BZ24" i="33"/>
  <c r="BY24" i="33"/>
  <c r="BZ23" i="33"/>
  <c r="BY23" i="33"/>
  <c r="BZ22" i="33"/>
  <c r="BY22" i="33"/>
  <c r="BZ21" i="33"/>
  <c r="BY21" i="33"/>
  <c r="BZ20" i="33"/>
  <c r="BY20" i="33"/>
  <c r="BZ19" i="33"/>
  <c r="BY19" i="33"/>
  <c r="BZ17" i="33"/>
  <c r="BY17" i="33"/>
  <c r="BZ16" i="33"/>
  <c r="BY16" i="33"/>
  <c r="BZ15" i="33"/>
  <c r="BY15" i="33"/>
  <c r="BZ14" i="33"/>
  <c r="BY14" i="33"/>
  <c r="BZ13" i="33"/>
  <c r="BY13" i="33"/>
  <c r="BZ12" i="33"/>
  <c r="BY12" i="33"/>
  <c r="BZ11" i="33"/>
  <c r="BY11" i="33"/>
  <c r="BT47" i="33"/>
  <c r="BS47" i="33"/>
  <c r="BT46" i="33"/>
  <c r="BS46" i="33"/>
  <c r="BT45" i="33"/>
  <c r="BS45" i="33"/>
  <c r="BT44" i="33"/>
  <c r="BS44" i="33"/>
  <c r="BT43" i="33"/>
  <c r="BS43" i="33"/>
  <c r="BT42" i="33"/>
  <c r="BS42" i="33"/>
  <c r="BT40" i="33"/>
  <c r="BS40" i="33"/>
  <c r="BT39" i="33"/>
  <c r="BS39" i="33"/>
  <c r="BT38" i="33"/>
  <c r="BS38" i="33"/>
  <c r="BT37" i="33"/>
  <c r="BS37" i="33"/>
  <c r="BT36" i="33"/>
  <c r="BS36" i="33"/>
  <c r="BT35" i="33"/>
  <c r="BS35" i="33"/>
  <c r="BT34" i="33"/>
  <c r="BS34" i="33"/>
  <c r="BT33" i="33"/>
  <c r="BS33" i="33"/>
  <c r="BT32" i="33"/>
  <c r="BS32" i="33"/>
  <c r="BT31" i="33"/>
  <c r="BS31" i="33"/>
  <c r="BT28" i="33"/>
  <c r="BS28" i="33"/>
  <c r="BT27" i="33"/>
  <c r="BS27" i="33"/>
  <c r="BT26" i="33"/>
  <c r="BS26" i="33"/>
  <c r="BT25" i="33"/>
  <c r="BS25" i="33"/>
  <c r="BT24" i="33"/>
  <c r="BS24" i="33"/>
  <c r="BT23" i="33"/>
  <c r="BS23" i="33"/>
  <c r="BT22" i="33"/>
  <c r="BS22" i="33"/>
  <c r="BT21" i="33"/>
  <c r="BS21" i="33"/>
  <c r="BT20" i="33"/>
  <c r="BS20" i="33"/>
  <c r="BT19" i="33"/>
  <c r="BS19" i="33"/>
  <c r="BT17" i="33"/>
  <c r="BS17" i="33"/>
  <c r="BT16" i="33"/>
  <c r="BS16" i="33"/>
  <c r="BT15" i="33"/>
  <c r="BS15" i="33"/>
  <c r="BT14" i="33"/>
  <c r="BS14" i="33"/>
  <c r="BT13" i="33"/>
  <c r="BS13" i="33"/>
  <c r="BT12" i="33"/>
  <c r="BS12" i="33"/>
  <c r="BT11" i="33"/>
  <c r="BS11" i="33"/>
  <c r="BN47" i="33"/>
  <c r="BM47" i="33"/>
  <c r="BN46" i="33"/>
  <c r="BM46" i="33"/>
  <c r="BN45" i="33"/>
  <c r="BM45" i="33"/>
  <c r="BN44" i="33"/>
  <c r="BM44" i="33"/>
  <c r="BN43" i="33"/>
  <c r="BM43" i="33"/>
  <c r="BN42" i="33"/>
  <c r="BM42" i="33"/>
  <c r="BN40" i="33"/>
  <c r="BM40" i="33"/>
  <c r="BN39" i="33"/>
  <c r="BM39" i="33"/>
  <c r="BN38" i="33"/>
  <c r="BM38" i="33"/>
  <c r="BN37" i="33"/>
  <c r="BM37" i="33"/>
  <c r="BN36" i="33"/>
  <c r="BM36" i="33"/>
  <c r="BN35" i="33"/>
  <c r="BM35" i="33"/>
  <c r="BN34" i="33"/>
  <c r="BM34" i="33"/>
  <c r="BN33" i="33"/>
  <c r="BM33" i="33"/>
  <c r="BN32" i="33"/>
  <c r="BM32" i="33"/>
  <c r="BN31" i="33"/>
  <c r="BM31" i="33"/>
  <c r="BN28" i="33"/>
  <c r="BM28" i="33"/>
  <c r="BN27" i="33"/>
  <c r="BM27" i="33"/>
  <c r="BN26" i="33"/>
  <c r="BM26" i="33"/>
  <c r="BN25" i="33"/>
  <c r="BM25" i="33"/>
  <c r="BN24" i="33"/>
  <c r="BM24" i="33"/>
  <c r="BN23" i="33"/>
  <c r="BM23" i="33"/>
  <c r="BN22" i="33"/>
  <c r="BM22" i="33"/>
  <c r="BN21" i="33"/>
  <c r="BM21" i="33"/>
  <c r="BN20" i="33"/>
  <c r="BM20" i="33"/>
  <c r="BN19" i="33"/>
  <c r="BM19" i="33"/>
  <c r="BN17" i="33"/>
  <c r="BM17" i="33"/>
  <c r="BN16" i="33"/>
  <c r="BM16" i="33"/>
  <c r="BN15" i="33"/>
  <c r="BM15" i="33"/>
  <c r="BN14" i="33"/>
  <c r="BM14" i="33"/>
  <c r="BN13" i="33"/>
  <c r="BM13" i="33"/>
  <c r="BN12" i="33"/>
  <c r="BM12" i="33"/>
  <c r="BN11" i="33"/>
  <c r="BM11" i="33"/>
  <c r="BH47" i="33"/>
  <c r="BG47" i="33"/>
  <c r="BH46" i="33"/>
  <c r="BG46" i="33"/>
  <c r="BH45" i="33"/>
  <c r="BG45" i="33"/>
  <c r="BH44" i="33"/>
  <c r="BG44" i="33"/>
  <c r="BH43" i="33"/>
  <c r="BG43" i="33"/>
  <c r="BH42" i="33"/>
  <c r="BG42" i="33"/>
  <c r="BH40" i="33"/>
  <c r="BG40" i="33"/>
  <c r="BH39" i="33"/>
  <c r="BG39" i="33"/>
  <c r="BH38" i="33"/>
  <c r="BG38" i="33"/>
  <c r="BH37" i="33"/>
  <c r="BG37" i="33"/>
  <c r="BH36" i="33"/>
  <c r="BG36" i="33"/>
  <c r="BH35" i="33"/>
  <c r="BG35" i="33"/>
  <c r="BH34" i="33"/>
  <c r="BG34" i="33"/>
  <c r="BH33" i="33"/>
  <c r="BG33" i="33"/>
  <c r="BH32" i="33"/>
  <c r="BG32" i="33"/>
  <c r="BH31" i="33"/>
  <c r="BG31" i="33"/>
  <c r="BH28" i="33"/>
  <c r="BG28" i="33"/>
  <c r="BH27" i="33"/>
  <c r="BG27" i="33"/>
  <c r="BH26" i="33"/>
  <c r="BG26" i="33"/>
  <c r="BH25" i="33"/>
  <c r="BG25" i="33"/>
  <c r="BH24" i="33"/>
  <c r="BG24" i="33"/>
  <c r="BH23" i="33"/>
  <c r="BG23" i="33"/>
  <c r="BH22" i="33"/>
  <c r="BG22" i="33"/>
  <c r="BH21" i="33"/>
  <c r="BG21" i="33"/>
  <c r="BH20" i="33"/>
  <c r="BG20" i="33"/>
  <c r="BH19" i="33"/>
  <c r="BG19" i="33"/>
  <c r="BH17" i="33"/>
  <c r="BG17" i="33"/>
  <c r="BH16" i="33"/>
  <c r="BG16" i="33"/>
  <c r="BH15" i="33"/>
  <c r="BG15" i="33"/>
  <c r="BH14" i="33"/>
  <c r="BG14" i="33"/>
  <c r="BH13" i="33"/>
  <c r="BG13" i="33"/>
  <c r="BH12" i="33"/>
  <c r="BG12" i="33"/>
  <c r="BH11" i="33"/>
  <c r="BG11" i="33"/>
  <c r="BB47" i="33"/>
  <c r="BA47" i="33"/>
  <c r="BB46" i="33"/>
  <c r="BA46" i="33"/>
  <c r="BB45" i="33"/>
  <c r="BA45" i="33"/>
  <c r="BB44" i="33"/>
  <c r="BA44" i="33"/>
  <c r="BB43" i="33"/>
  <c r="BA43" i="33"/>
  <c r="BB42" i="33"/>
  <c r="BA42" i="33"/>
  <c r="BB40" i="33"/>
  <c r="BA40" i="33"/>
  <c r="BB39" i="33"/>
  <c r="BA39" i="33"/>
  <c r="BB38" i="33"/>
  <c r="BA38" i="33"/>
  <c r="BB37" i="33"/>
  <c r="BA37" i="33"/>
  <c r="BB36" i="33"/>
  <c r="BA36" i="33"/>
  <c r="BB35" i="33"/>
  <c r="BA35" i="33"/>
  <c r="BB34" i="33"/>
  <c r="BA34" i="33"/>
  <c r="BB33" i="33"/>
  <c r="BA33" i="33"/>
  <c r="BB32" i="33"/>
  <c r="BA32" i="33"/>
  <c r="BB31" i="33"/>
  <c r="BA31" i="33"/>
  <c r="BB28" i="33"/>
  <c r="BA28" i="33"/>
  <c r="BB27" i="33"/>
  <c r="BA27" i="33"/>
  <c r="BB26" i="33"/>
  <c r="BA26" i="33"/>
  <c r="BB25" i="33"/>
  <c r="BA25" i="33"/>
  <c r="BB24" i="33"/>
  <c r="BA24" i="33"/>
  <c r="BB23" i="33"/>
  <c r="BA23" i="33"/>
  <c r="BB22" i="33"/>
  <c r="BA22" i="33"/>
  <c r="BB21" i="33"/>
  <c r="BA21" i="33"/>
  <c r="BB20" i="33"/>
  <c r="BA20" i="33"/>
  <c r="BB19" i="33"/>
  <c r="BA19" i="33"/>
  <c r="BB17" i="33"/>
  <c r="BA17" i="33"/>
  <c r="BB16" i="33"/>
  <c r="BA16" i="33"/>
  <c r="BB15" i="33"/>
  <c r="BA15" i="33"/>
  <c r="BB14" i="33"/>
  <c r="BA14" i="33"/>
  <c r="BB13" i="33"/>
  <c r="BA13" i="33"/>
  <c r="BB12" i="33"/>
  <c r="BA12" i="33"/>
  <c r="BB11" i="33"/>
  <c r="BA11" i="33"/>
  <c r="AV47" i="33"/>
  <c r="AU47" i="33"/>
  <c r="AV46" i="33"/>
  <c r="AU46" i="33"/>
  <c r="AV45" i="33"/>
  <c r="AU45" i="33"/>
  <c r="AV44" i="33"/>
  <c r="AU44" i="33"/>
  <c r="AV43" i="33"/>
  <c r="AU43" i="33"/>
  <c r="AV42" i="33"/>
  <c r="AU42" i="33"/>
  <c r="AV40" i="33"/>
  <c r="AU40" i="33"/>
  <c r="AV39" i="33"/>
  <c r="AU39" i="33"/>
  <c r="AV38" i="33"/>
  <c r="AU38" i="33"/>
  <c r="AV37" i="33"/>
  <c r="AU37" i="33"/>
  <c r="AV36" i="33"/>
  <c r="AU36" i="33"/>
  <c r="AV35" i="33"/>
  <c r="AU35" i="33"/>
  <c r="AV34" i="33"/>
  <c r="AU34" i="33"/>
  <c r="AV33" i="33"/>
  <c r="AU33" i="33"/>
  <c r="AV32" i="33"/>
  <c r="AU32" i="33"/>
  <c r="AV31" i="33"/>
  <c r="AU31" i="33"/>
  <c r="AV28" i="33"/>
  <c r="AU28" i="33"/>
  <c r="AV27" i="33"/>
  <c r="AU27" i="33"/>
  <c r="AV26" i="33"/>
  <c r="AU26" i="33"/>
  <c r="AV25" i="33"/>
  <c r="AU25" i="33"/>
  <c r="AV24" i="33"/>
  <c r="AU24" i="33"/>
  <c r="AV23" i="33"/>
  <c r="AU23" i="33"/>
  <c r="AV22" i="33"/>
  <c r="AU22" i="33"/>
  <c r="AV21" i="33"/>
  <c r="AU21" i="33"/>
  <c r="AV20" i="33"/>
  <c r="AU20" i="33"/>
  <c r="AV19" i="33"/>
  <c r="AU19" i="33"/>
  <c r="AV17" i="33"/>
  <c r="AU17" i="33"/>
  <c r="AV16" i="33"/>
  <c r="AU16" i="33"/>
  <c r="AV15" i="33"/>
  <c r="AU15" i="33"/>
  <c r="AV14" i="33"/>
  <c r="AU14" i="33"/>
  <c r="AV13" i="33"/>
  <c r="AU13" i="33"/>
  <c r="AV12" i="33"/>
  <c r="AU12" i="33"/>
  <c r="AV11" i="33"/>
  <c r="AU11" i="33"/>
  <c r="AP47" i="33"/>
  <c r="AO47" i="33"/>
  <c r="AP46" i="33"/>
  <c r="AO46" i="33"/>
  <c r="AP45" i="33"/>
  <c r="AO45" i="33"/>
  <c r="AP44" i="33"/>
  <c r="AO44" i="33"/>
  <c r="AP43" i="33"/>
  <c r="AO43" i="33"/>
  <c r="AP42" i="33"/>
  <c r="AO42" i="33"/>
  <c r="AP40" i="33"/>
  <c r="AO40" i="33"/>
  <c r="AP39" i="33"/>
  <c r="AO39" i="33"/>
  <c r="AP38" i="33"/>
  <c r="AO38" i="33"/>
  <c r="AP37" i="33"/>
  <c r="AO37" i="33"/>
  <c r="AP36" i="33"/>
  <c r="AO36" i="33"/>
  <c r="AP35" i="33"/>
  <c r="AO35" i="33"/>
  <c r="AP34" i="33"/>
  <c r="AO34" i="33"/>
  <c r="AP33" i="33"/>
  <c r="AO33" i="33"/>
  <c r="AP32" i="33"/>
  <c r="AO32" i="33"/>
  <c r="AP31" i="33"/>
  <c r="AO31" i="33"/>
  <c r="AP28" i="33"/>
  <c r="AO28" i="33"/>
  <c r="AP27" i="33"/>
  <c r="AO27" i="33"/>
  <c r="AP26" i="33"/>
  <c r="AO26" i="33"/>
  <c r="AP25" i="33"/>
  <c r="AO25" i="33"/>
  <c r="AP24" i="33"/>
  <c r="AO24" i="33"/>
  <c r="AP23" i="33"/>
  <c r="AO23" i="33"/>
  <c r="AP22" i="33"/>
  <c r="AO22" i="33"/>
  <c r="AP21" i="33"/>
  <c r="AO21" i="33"/>
  <c r="AP20" i="33"/>
  <c r="AO20" i="33"/>
  <c r="AP19" i="33"/>
  <c r="AO19" i="33"/>
  <c r="AP17" i="33"/>
  <c r="AO17" i="33"/>
  <c r="AP16" i="33"/>
  <c r="AO16" i="33"/>
  <c r="AP15" i="33"/>
  <c r="AO15" i="33"/>
  <c r="AP14" i="33"/>
  <c r="AO14" i="33"/>
  <c r="AP13" i="33"/>
  <c r="AO13" i="33"/>
  <c r="AP12" i="33"/>
  <c r="AO12" i="33"/>
  <c r="AP11" i="33"/>
  <c r="AO11" i="33"/>
  <c r="AJ47" i="33"/>
  <c r="AI47" i="33"/>
  <c r="AJ46" i="33"/>
  <c r="AI46" i="33"/>
  <c r="AJ45" i="33"/>
  <c r="AI45" i="33"/>
  <c r="AJ44" i="33"/>
  <c r="AI44" i="33"/>
  <c r="AJ43" i="33"/>
  <c r="AI43" i="33"/>
  <c r="AJ42" i="33"/>
  <c r="AI42" i="33"/>
  <c r="AJ40" i="33"/>
  <c r="AI40" i="33"/>
  <c r="AJ39" i="33"/>
  <c r="AI39" i="33"/>
  <c r="AJ38" i="33"/>
  <c r="AI38" i="33"/>
  <c r="AJ37" i="33"/>
  <c r="AI37" i="33"/>
  <c r="AJ36" i="33"/>
  <c r="AI36" i="33"/>
  <c r="AJ35" i="33"/>
  <c r="AI35" i="33"/>
  <c r="AJ34" i="33"/>
  <c r="AI34" i="33"/>
  <c r="AJ33" i="33"/>
  <c r="AI33" i="33"/>
  <c r="AJ32" i="33"/>
  <c r="AI32" i="33"/>
  <c r="AJ31" i="33"/>
  <c r="AI31" i="33"/>
  <c r="AJ28" i="33"/>
  <c r="AI28" i="33"/>
  <c r="AJ27" i="33"/>
  <c r="AI27" i="33"/>
  <c r="AJ26" i="33"/>
  <c r="AI26" i="33"/>
  <c r="AJ25" i="33"/>
  <c r="AI25" i="33"/>
  <c r="AJ24" i="33"/>
  <c r="AI24" i="33"/>
  <c r="AJ23" i="33"/>
  <c r="AI23" i="33"/>
  <c r="AJ22" i="33"/>
  <c r="AI22" i="33"/>
  <c r="AJ21" i="33"/>
  <c r="AI21" i="33"/>
  <c r="AJ20" i="33"/>
  <c r="AI20" i="33"/>
  <c r="AJ19" i="33"/>
  <c r="AI19" i="33"/>
  <c r="AJ17" i="33"/>
  <c r="AI17" i="33"/>
  <c r="AJ16" i="33"/>
  <c r="AI16" i="33"/>
  <c r="AJ15" i="33"/>
  <c r="AI15" i="33"/>
  <c r="AJ14" i="33"/>
  <c r="AI14" i="33"/>
  <c r="AJ13" i="33"/>
  <c r="AI13" i="33"/>
  <c r="AJ12" i="33"/>
  <c r="AI12" i="33"/>
  <c r="AJ11" i="33"/>
  <c r="AI11" i="33"/>
  <c r="AD47" i="33"/>
  <c r="AC47" i="33"/>
  <c r="AD46" i="33"/>
  <c r="AC46" i="33"/>
  <c r="AD45" i="33"/>
  <c r="AC45" i="33"/>
  <c r="AD44" i="33"/>
  <c r="AC44" i="33"/>
  <c r="AD43" i="33"/>
  <c r="AC43" i="33"/>
  <c r="AD42" i="33"/>
  <c r="AC42" i="33"/>
  <c r="AD40" i="33"/>
  <c r="AC40" i="33"/>
  <c r="AD39" i="33"/>
  <c r="AC39" i="33"/>
  <c r="AD38" i="33"/>
  <c r="AC38" i="33"/>
  <c r="AD37" i="33"/>
  <c r="AC37" i="33"/>
  <c r="AD36" i="33"/>
  <c r="AC36" i="33"/>
  <c r="AD35" i="33"/>
  <c r="AC35" i="33"/>
  <c r="AD34" i="33"/>
  <c r="AC34" i="33"/>
  <c r="AD33" i="33"/>
  <c r="AC33" i="33"/>
  <c r="AD32" i="33"/>
  <c r="AC32" i="33"/>
  <c r="AD31" i="33"/>
  <c r="AC31" i="33"/>
  <c r="AD28" i="33"/>
  <c r="AC28" i="33"/>
  <c r="AD27" i="33"/>
  <c r="AC27" i="33"/>
  <c r="AD26" i="33"/>
  <c r="AC26" i="33"/>
  <c r="AD25" i="33"/>
  <c r="AC25" i="33"/>
  <c r="AD24" i="33"/>
  <c r="AC24" i="33"/>
  <c r="AD23" i="33"/>
  <c r="AC23" i="33"/>
  <c r="AD22" i="33"/>
  <c r="AC22" i="33"/>
  <c r="AD21" i="33"/>
  <c r="AC21" i="33"/>
  <c r="AD20" i="33"/>
  <c r="AC20" i="33"/>
  <c r="AD19" i="33"/>
  <c r="AC19" i="33"/>
  <c r="AD17" i="33"/>
  <c r="AC17" i="33"/>
  <c r="AD16" i="33"/>
  <c r="AC16" i="33"/>
  <c r="AD15" i="33"/>
  <c r="AC15" i="33"/>
  <c r="AD14" i="33"/>
  <c r="AC14" i="33"/>
  <c r="AD13" i="33"/>
  <c r="AC13" i="33"/>
  <c r="AD12" i="33"/>
  <c r="AC12" i="33"/>
  <c r="AD11" i="33"/>
  <c r="AC11" i="33"/>
  <c r="X47" i="33"/>
  <c r="W47" i="33"/>
  <c r="X46" i="33"/>
  <c r="W46" i="33"/>
  <c r="X45" i="33"/>
  <c r="W45" i="33"/>
  <c r="X44" i="33"/>
  <c r="W44" i="33"/>
  <c r="X43" i="33"/>
  <c r="W43" i="33"/>
  <c r="X42" i="33"/>
  <c r="W42" i="33"/>
  <c r="X40" i="33"/>
  <c r="W40" i="33"/>
  <c r="X39" i="33"/>
  <c r="W39" i="33"/>
  <c r="X38" i="33"/>
  <c r="W38" i="33"/>
  <c r="X37" i="33"/>
  <c r="W37" i="33"/>
  <c r="X36" i="33"/>
  <c r="W36" i="33"/>
  <c r="X35" i="33"/>
  <c r="W35" i="33"/>
  <c r="X34" i="33"/>
  <c r="W34" i="33"/>
  <c r="X33" i="33"/>
  <c r="W33" i="33"/>
  <c r="X32" i="33"/>
  <c r="W32" i="33"/>
  <c r="X31" i="33"/>
  <c r="W31" i="33"/>
  <c r="X28" i="33"/>
  <c r="W28" i="33"/>
  <c r="X27" i="33"/>
  <c r="W27" i="33"/>
  <c r="X26" i="33"/>
  <c r="W26" i="33"/>
  <c r="X25" i="33"/>
  <c r="W25" i="33"/>
  <c r="X24" i="33"/>
  <c r="W24" i="33"/>
  <c r="X23" i="33"/>
  <c r="W23" i="33"/>
  <c r="X22" i="33"/>
  <c r="W22" i="33"/>
  <c r="X21" i="33"/>
  <c r="W21" i="33"/>
  <c r="X20" i="33"/>
  <c r="W20" i="33"/>
  <c r="X19" i="33"/>
  <c r="W19" i="33"/>
  <c r="X17" i="33"/>
  <c r="W17" i="33"/>
  <c r="X16" i="33"/>
  <c r="W16" i="33"/>
  <c r="X15" i="33"/>
  <c r="W15" i="33"/>
  <c r="X14" i="33"/>
  <c r="W14" i="33"/>
  <c r="X13" i="33"/>
  <c r="W13" i="33"/>
  <c r="X12" i="33"/>
  <c r="W12" i="33"/>
  <c r="X11" i="33"/>
  <c r="W11" i="33"/>
  <c r="R47" i="33"/>
  <c r="Q47" i="33"/>
  <c r="R46" i="33"/>
  <c r="Q46" i="33"/>
  <c r="R45" i="33"/>
  <c r="Q45" i="33"/>
  <c r="R44" i="33"/>
  <c r="Q44" i="33"/>
  <c r="R43" i="33"/>
  <c r="Q43" i="33"/>
  <c r="R42" i="33"/>
  <c r="Q42" i="33"/>
  <c r="R40" i="33"/>
  <c r="Q40" i="33"/>
  <c r="R39" i="33"/>
  <c r="Q39" i="33"/>
  <c r="R38" i="33"/>
  <c r="Q38" i="33"/>
  <c r="R37" i="33"/>
  <c r="Q37" i="33"/>
  <c r="R36" i="33"/>
  <c r="Q36" i="33"/>
  <c r="R35" i="33"/>
  <c r="Q35" i="33"/>
  <c r="R34" i="33"/>
  <c r="Q34" i="33"/>
  <c r="R33" i="33"/>
  <c r="Q33" i="33"/>
  <c r="R32" i="33"/>
  <c r="Q32" i="33"/>
  <c r="R31" i="33"/>
  <c r="Q31" i="33"/>
  <c r="R28" i="33"/>
  <c r="Q28" i="33"/>
  <c r="R27" i="33"/>
  <c r="Q27" i="33"/>
  <c r="R26" i="33"/>
  <c r="Q26" i="33"/>
  <c r="R25" i="33"/>
  <c r="Q25" i="33"/>
  <c r="R24" i="33"/>
  <c r="Q24" i="33"/>
  <c r="R23" i="33"/>
  <c r="Q23" i="33"/>
  <c r="R22" i="33"/>
  <c r="Q22" i="33"/>
  <c r="R21" i="33"/>
  <c r="Q21" i="33"/>
  <c r="R20" i="33"/>
  <c r="Q20" i="33"/>
  <c r="R19" i="33"/>
  <c r="Q19" i="33"/>
  <c r="R17" i="33"/>
  <c r="Q17" i="33"/>
  <c r="R16" i="33"/>
  <c r="Q16" i="33"/>
  <c r="R15" i="33"/>
  <c r="Q15" i="33"/>
  <c r="R14" i="33"/>
  <c r="Q14" i="33"/>
  <c r="R13" i="33"/>
  <c r="Q13" i="33"/>
  <c r="R12" i="33"/>
  <c r="Q12" i="33"/>
  <c r="R11" i="33"/>
  <c r="Q11" i="33"/>
  <c r="L47" i="33"/>
  <c r="K47" i="33"/>
  <c r="L46" i="33"/>
  <c r="K46" i="33"/>
  <c r="L45" i="33"/>
  <c r="K45" i="33"/>
  <c r="L44" i="33"/>
  <c r="K44" i="33"/>
  <c r="L43" i="33"/>
  <c r="K43" i="33"/>
  <c r="L42" i="33"/>
  <c r="K42" i="33"/>
  <c r="L40" i="33"/>
  <c r="K40" i="33"/>
  <c r="L39" i="33"/>
  <c r="K39" i="33"/>
  <c r="L38" i="33"/>
  <c r="K38" i="33"/>
  <c r="L37" i="33"/>
  <c r="K37" i="33"/>
  <c r="L36" i="33"/>
  <c r="K36" i="33"/>
  <c r="L35" i="33"/>
  <c r="K35" i="33"/>
  <c r="L34" i="33"/>
  <c r="K34" i="33"/>
  <c r="L33" i="33"/>
  <c r="K33" i="33"/>
  <c r="L32" i="33"/>
  <c r="K32" i="33"/>
  <c r="L31" i="33"/>
  <c r="K31" i="33"/>
  <c r="L28" i="33"/>
  <c r="K28" i="33"/>
  <c r="L27" i="33"/>
  <c r="K27" i="33"/>
  <c r="L26" i="33"/>
  <c r="K26" i="33"/>
  <c r="L25" i="33"/>
  <c r="K25" i="33"/>
  <c r="L24" i="33"/>
  <c r="K24" i="33"/>
  <c r="L23" i="33"/>
  <c r="K23" i="33"/>
  <c r="L22" i="33"/>
  <c r="K22" i="33"/>
  <c r="L21" i="33"/>
  <c r="K21" i="33"/>
  <c r="L20" i="33"/>
  <c r="K20" i="33"/>
  <c r="L19" i="33"/>
  <c r="K19" i="33"/>
  <c r="L17" i="33"/>
  <c r="K17" i="33"/>
  <c r="L16" i="33"/>
  <c r="K16" i="33"/>
  <c r="L15" i="33"/>
  <c r="K15" i="33"/>
  <c r="L14" i="33"/>
  <c r="K14" i="33"/>
  <c r="L13" i="33"/>
  <c r="K13" i="33"/>
  <c r="L12" i="33"/>
  <c r="K12" i="33"/>
  <c r="L11" i="33"/>
  <c r="K11" i="33"/>
  <c r="H12" i="33"/>
  <c r="I12" i="33"/>
  <c r="H13" i="33"/>
  <c r="I13" i="33"/>
  <c r="H14" i="33"/>
  <c r="I14" i="33"/>
  <c r="H15" i="33"/>
  <c r="I15" i="33"/>
  <c r="H16" i="33"/>
  <c r="I16" i="33"/>
  <c r="H17" i="33"/>
  <c r="I17" i="33"/>
  <c r="H19" i="33"/>
  <c r="I19" i="33"/>
  <c r="H20" i="33"/>
  <c r="I20" i="33"/>
  <c r="H21" i="33"/>
  <c r="I21" i="33"/>
  <c r="H22" i="33"/>
  <c r="I22" i="33"/>
  <c r="H23" i="33"/>
  <c r="I23" i="33"/>
  <c r="H24" i="33"/>
  <c r="I24" i="33"/>
  <c r="H25" i="33"/>
  <c r="I25" i="33"/>
  <c r="H26" i="33"/>
  <c r="I26" i="33"/>
  <c r="H27" i="33"/>
  <c r="I27" i="33"/>
  <c r="H28" i="33"/>
  <c r="I28" i="33"/>
  <c r="H31" i="33"/>
  <c r="I31" i="33"/>
  <c r="H32" i="33"/>
  <c r="I32" i="33"/>
  <c r="H33" i="33"/>
  <c r="I33" i="33"/>
  <c r="H34" i="33"/>
  <c r="I34" i="33"/>
  <c r="H35" i="33"/>
  <c r="I35" i="33"/>
  <c r="H36" i="33"/>
  <c r="I36" i="33"/>
  <c r="H37" i="33"/>
  <c r="I37" i="33"/>
  <c r="H38" i="33"/>
  <c r="I38" i="33"/>
  <c r="H39" i="33"/>
  <c r="I39" i="33"/>
  <c r="H40" i="33"/>
  <c r="I40" i="33"/>
  <c r="H42" i="33"/>
  <c r="I42" i="33"/>
  <c r="H43" i="33"/>
  <c r="I43" i="33"/>
  <c r="H44" i="33"/>
  <c r="I44" i="33"/>
  <c r="H45" i="33"/>
  <c r="I45" i="33"/>
  <c r="H46" i="33"/>
  <c r="I46" i="33"/>
  <c r="H47" i="33"/>
  <c r="I47" i="33"/>
  <c r="H11" i="33"/>
  <c r="I11" i="33"/>
  <c r="F12" i="33"/>
  <c r="F13" i="33"/>
  <c r="F14" i="33"/>
  <c r="F15" i="33"/>
  <c r="F16" i="33"/>
  <c r="F17" i="33"/>
  <c r="F19" i="33"/>
  <c r="F20" i="33"/>
  <c r="F21" i="33"/>
  <c r="F22" i="33"/>
  <c r="F23" i="33"/>
  <c r="F24" i="33"/>
  <c r="F25" i="33"/>
  <c r="F26" i="33"/>
  <c r="F27" i="33"/>
  <c r="F28" i="33"/>
  <c r="F31" i="33"/>
  <c r="F32" i="33"/>
  <c r="F33" i="33"/>
  <c r="F34" i="33"/>
  <c r="F35" i="33"/>
  <c r="F36" i="33"/>
  <c r="F37" i="33"/>
  <c r="F38" i="33"/>
  <c r="F39" i="33"/>
  <c r="F40" i="33"/>
  <c r="F42" i="33"/>
  <c r="F43" i="33"/>
  <c r="F44" i="33"/>
  <c r="F45" i="33"/>
  <c r="F46" i="33"/>
  <c r="F47" i="33"/>
  <c r="F11" i="33"/>
  <c r="E12" i="33"/>
  <c r="E13" i="33"/>
  <c r="E14" i="33"/>
  <c r="E15" i="33"/>
  <c r="E16" i="33"/>
  <c r="E17" i="33"/>
  <c r="E19" i="33"/>
  <c r="E20" i="33"/>
  <c r="E21" i="33"/>
  <c r="E22" i="33"/>
  <c r="E23" i="33"/>
  <c r="E24" i="33"/>
  <c r="E25" i="33"/>
  <c r="E26" i="33"/>
  <c r="E27" i="33"/>
  <c r="E28" i="33"/>
  <c r="E31" i="33"/>
  <c r="E32" i="33"/>
  <c r="E33" i="33"/>
  <c r="E34" i="33"/>
  <c r="E35" i="33"/>
  <c r="E36" i="33"/>
  <c r="E37" i="33"/>
  <c r="E38" i="33"/>
  <c r="E39" i="33"/>
  <c r="E40" i="33"/>
  <c r="E42" i="33"/>
  <c r="E43" i="33"/>
  <c r="E44" i="33"/>
  <c r="E45" i="33"/>
  <c r="E46" i="33"/>
  <c r="E47" i="33"/>
  <c r="E11" i="33"/>
  <c r="B46" i="38"/>
  <c r="A46" i="38"/>
  <c r="CC45" i="38"/>
  <c r="FC46" i="33" s="1"/>
  <c r="CB45" i="38"/>
  <c r="FB46" i="33" s="1"/>
  <c r="CC44" i="38"/>
  <c r="FC45" i="33" s="1"/>
  <c r="CB44" i="38"/>
  <c r="EE49" i="42"/>
  <c r="CC43" i="38"/>
  <c r="EF48" i="42" s="1"/>
  <c r="CB43" i="38"/>
  <c r="EE48" i="42" s="1"/>
  <c r="CC42" i="38"/>
  <c r="CB42" i="38"/>
  <c r="EE47" i="42" s="1"/>
  <c r="CC41" i="38"/>
  <c r="EF46" i="42" s="1"/>
  <c r="EG46" i="42" s="1"/>
  <c r="CB41" i="38"/>
  <c r="EE46" i="42" s="1"/>
  <c r="BZ40" i="38"/>
  <c r="IQ41" i="40" s="1"/>
  <c r="IR41" i="40" s="1"/>
  <c r="EW41" i="33"/>
  <c r="BY40" i="38"/>
  <c r="IP41" i="40"/>
  <c r="IS41" i="40" s="1"/>
  <c r="BW40" i="38"/>
  <c r="IG41" i="40" s="1"/>
  <c r="IH41" i="40" s="1"/>
  <c r="BV40" i="38"/>
  <c r="IF41" i="40" s="1"/>
  <c r="II41" i="40"/>
  <c r="BT40" i="38"/>
  <c r="DL45" i="42" s="1"/>
  <c r="DM45" i="42" s="1"/>
  <c r="BS40" i="38"/>
  <c r="EJ41" i="33" s="1"/>
  <c r="BQ40" i="38"/>
  <c r="HM41" i="40" s="1"/>
  <c r="BP40" i="38"/>
  <c r="BN40" i="38"/>
  <c r="DY41" i="33" s="1"/>
  <c r="BM40" i="38"/>
  <c r="DA45" i="42"/>
  <c r="DD45" i="42" s="1"/>
  <c r="BK40" i="38"/>
  <c r="BJ40" i="38"/>
  <c r="BH40" i="38"/>
  <c r="CR45" i="42" s="1"/>
  <c r="BG40" i="38"/>
  <c r="BE40" i="38"/>
  <c r="FY41" i="40" s="1"/>
  <c r="FZ41" i="40" s="1"/>
  <c r="BD40" i="38"/>
  <c r="CL45" i="42"/>
  <c r="CO45" i="42" s="1"/>
  <c r="BB40" i="38"/>
  <c r="BA40" i="38"/>
  <c r="CZ41" i="33" s="1"/>
  <c r="AY40" i="38"/>
  <c r="AX40" i="38"/>
  <c r="CT41" i="33"/>
  <c r="AV40" i="38"/>
  <c r="AU40" i="38"/>
  <c r="ET41" i="40" s="1"/>
  <c r="EW41" i="40" s="1"/>
  <c r="AS40" i="38"/>
  <c r="AR40" i="38"/>
  <c r="EJ41" i="40" s="1"/>
  <c r="EM41" i="40" s="1"/>
  <c r="AP40" i="38"/>
  <c r="BN45" i="42" s="1"/>
  <c r="BO45" i="42" s="1"/>
  <c r="EA41" i="40"/>
  <c r="EB41" i="40" s="1"/>
  <c r="AO40" i="38"/>
  <c r="AM40" i="38"/>
  <c r="AL40" i="38"/>
  <c r="AJ40" i="38"/>
  <c r="AI40" i="38"/>
  <c r="BC45" i="42" s="1"/>
  <c r="BF45" i="42" s="1"/>
  <c r="AG40" i="38"/>
  <c r="AF40" i="38"/>
  <c r="CV41" i="40" s="1"/>
  <c r="CY41" i="40" s="1"/>
  <c r="AD40" i="38"/>
  <c r="BE41" i="33" s="1"/>
  <c r="AC40" i="38"/>
  <c r="AA40" i="38"/>
  <c r="Z40" i="38"/>
  <c r="X40" i="38"/>
  <c r="W40" i="38"/>
  <c r="U40" i="38"/>
  <c r="AE45" i="42" s="1"/>
  <c r="AF45" i="42" s="1"/>
  <c r="T40" i="38"/>
  <c r="AD45" i="42" s="1"/>
  <c r="AG45" i="42" s="1"/>
  <c r="R40" i="38"/>
  <c r="AG41" i="33" s="1"/>
  <c r="Q40" i="38"/>
  <c r="O40" i="38"/>
  <c r="N40" i="38"/>
  <c r="T45" i="42"/>
  <c r="L40" i="38"/>
  <c r="K40" i="38"/>
  <c r="O45" i="42" s="1"/>
  <c r="I40" i="38"/>
  <c r="O41" i="33" s="1"/>
  <c r="H40" i="38"/>
  <c r="F40" i="38"/>
  <c r="E40" i="38"/>
  <c r="E45" i="42" s="1"/>
  <c r="H45" i="42" s="1"/>
  <c r="C40" i="38"/>
  <c r="A40" i="38"/>
  <c r="CC39" i="38"/>
  <c r="CB39" i="38"/>
  <c r="B39" i="38"/>
  <c r="A39" i="38"/>
  <c r="CC38" i="38"/>
  <c r="CB38" i="38"/>
  <c r="A38" i="38"/>
  <c r="CC37" i="38"/>
  <c r="FC38" i="33" s="1"/>
  <c r="CB37" i="38"/>
  <c r="EE42" i="42" s="1"/>
  <c r="CC36" i="38"/>
  <c r="FC37" i="33" s="1"/>
  <c r="CB36" i="38"/>
  <c r="FB37" i="33" s="1"/>
  <c r="C36" i="38"/>
  <c r="CC35" i="38"/>
  <c r="FC36" i="33"/>
  <c r="CB35" i="38"/>
  <c r="CC34" i="38"/>
  <c r="CB34" i="38"/>
  <c r="EE39" i="42"/>
  <c r="EH39" i="42" s="1"/>
  <c r="CC33" i="38"/>
  <c r="EF38" i="42" s="1"/>
  <c r="CB33" i="38"/>
  <c r="A32" i="38"/>
  <c r="B31" i="38"/>
  <c r="A31" i="38"/>
  <c r="B30" i="38"/>
  <c r="A30" i="38"/>
  <c r="CC27" i="38"/>
  <c r="EF32" i="42" s="1"/>
  <c r="EG32" i="42" s="1"/>
  <c r="CB27" i="38"/>
  <c r="FB28" i="33" s="1"/>
  <c r="C27" i="38"/>
  <c r="CC26" i="38"/>
  <c r="CB26" i="38"/>
  <c r="C26" i="38"/>
  <c r="B25" i="38"/>
  <c r="A25" i="38"/>
  <c r="C24" i="38"/>
  <c r="C23" i="38"/>
  <c r="C22" i="38"/>
  <c r="C21" i="38"/>
  <c r="C20" i="38"/>
  <c r="B19" i="38"/>
  <c r="A19" i="38"/>
  <c r="B18" i="38"/>
  <c r="A18" i="38"/>
  <c r="CC16" i="38"/>
  <c r="CB16" i="38"/>
  <c r="FB17" i="33" s="1"/>
  <c r="B16" i="38"/>
  <c r="A16" i="38"/>
  <c r="B15" i="38"/>
  <c r="A15" i="38"/>
  <c r="B14" i="38"/>
  <c r="A14" i="38"/>
  <c r="B13" i="38"/>
  <c r="A13" i="38"/>
  <c r="B12" i="38"/>
  <c r="A12" i="38"/>
  <c r="B11" i="38"/>
  <c r="A11" i="38"/>
  <c r="B10" i="38"/>
  <c r="A10" i="38"/>
  <c r="CC45" i="31"/>
  <c r="CB45" i="31"/>
  <c r="CC44" i="31"/>
  <c r="CB44" i="31"/>
  <c r="CC43" i="31"/>
  <c r="EA48" i="42" s="1"/>
  <c r="EB48" i="42" s="1"/>
  <c r="CB43" i="31"/>
  <c r="DZ48" i="42"/>
  <c r="CC42" i="31"/>
  <c r="EA47" i="42" s="1"/>
  <c r="CB42" i="31"/>
  <c r="DZ47" i="41" s="1"/>
  <c r="EC47" i="41" s="1"/>
  <c r="DZ47" i="42"/>
  <c r="EC47" i="42"/>
  <c r="CC41" i="31"/>
  <c r="EA46" i="42" s="1"/>
  <c r="EB46" i="42" s="1"/>
  <c r="CB41" i="31"/>
  <c r="CC39" i="31"/>
  <c r="CB39" i="31"/>
  <c r="DZ44" i="42" s="1"/>
  <c r="CC38" i="31"/>
  <c r="CB38" i="31"/>
  <c r="CC37" i="31"/>
  <c r="CB37" i="31"/>
  <c r="DZ42" i="42" s="1"/>
  <c r="CC36" i="31"/>
  <c r="EA41" i="42" s="1"/>
  <c r="EB41" i="42" s="1"/>
  <c r="CB36" i="31"/>
  <c r="CC35" i="31"/>
  <c r="EZ36" i="33" s="1"/>
  <c r="CB35" i="31"/>
  <c r="CC34" i="31"/>
  <c r="CB34" i="31"/>
  <c r="CC33" i="31"/>
  <c r="CB33" i="31"/>
  <c r="CC27" i="31"/>
  <c r="CB27" i="31"/>
  <c r="EY28" i="33"/>
  <c r="CC26" i="31"/>
  <c r="CB26" i="31"/>
  <c r="CB16" i="31"/>
  <c r="DZ21" i="41" s="1"/>
  <c r="EC21" i="41" s="1"/>
  <c r="CC16" i="31"/>
  <c r="BZ40" i="31"/>
  <c r="ET41" i="33" s="1"/>
  <c r="BY40" i="31"/>
  <c r="DU45" i="41"/>
  <c r="DX45" i="41" s="1"/>
  <c r="BW40" i="31"/>
  <c r="BV40" i="31"/>
  <c r="IA41" i="40" s="1"/>
  <c r="ID41" i="40" s="1"/>
  <c r="EM41" i="33"/>
  <c r="BT40" i="31"/>
  <c r="HR41" i="40" s="1"/>
  <c r="HS41" i="40" s="1"/>
  <c r="BS40" i="31"/>
  <c r="HQ41" i="40" s="1"/>
  <c r="DK45" i="41"/>
  <c r="DN45" i="41"/>
  <c r="BQ40" i="31"/>
  <c r="DG45" i="41" s="1"/>
  <c r="DH45" i="41" s="1"/>
  <c r="BP40" i="31"/>
  <c r="EA41" i="33"/>
  <c r="BN40" i="31"/>
  <c r="BM40" i="31"/>
  <c r="DA45" i="41" s="1"/>
  <c r="DD45" i="41"/>
  <c r="BK40" i="31"/>
  <c r="CW45" i="41" s="1"/>
  <c r="CX45" i="41" s="1"/>
  <c r="BJ40" i="31"/>
  <c r="DO41" i="33"/>
  <c r="BH40" i="31"/>
  <c r="CR45" i="41" s="1"/>
  <c r="CS45" i="41" s="1"/>
  <c r="BG40" i="31"/>
  <c r="DI41" i="33" s="1"/>
  <c r="BE40" i="31"/>
  <c r="BD40" i="31"/>
  <c r="DC41" i="33"/>
  <c r="BB40" i="31"/>
  <c r="CX41" i="33" s="1"/>
  <c r="BA40" i="31"/>
  <c r="CW41" i="33" s="1"/>
  <c r="AY40" i="31"/>
  <c r="CC45" i="41" s="1"/>
  <c r="CD45" i="41" s="1"/>
  <c r="AX40" i="31"/>
  <c r="CB45" i="41" s="1"/>
  <c r="CE45" i="41" s="1"/>
  <c r="AV40" i="31"/>
  <c r="BX45" i="41"/>
  <c r="BY45" i="41" s="1"/>
  <c r="AU40" i="31"/>
  <c r="AS40" i="31"/>
  <c r="AR40" i="31"/>
  <c r="BR45" i="41" s="1"/>
  <c r="BU45" i="41" s="1"/>
  <c r="CE41" i="33"/>
  <c r="AP40" i="31"/>
  <c r="BN45" i="41" s="1"/>
  <c r="AO40" i="31"/>
  <c r="BY41" i="33"/>
  <c r="AM40" i="31"/>
  <c r="DL41" i="40" s="1"/>
  <c r="AL40" i="31"/>
  <c r="DK41" i="40" s="1"/>
  <c r="DN41" i="40" s="1"/>
  <c r="BH45" i="41"/>
  <c r="BK45" i="41" s="1"/>
  <c r="AJ40" i="31"/>
  <c r="BD45" i="41" s="1"/>
  <c r="BE45" i="41" s="1"/>
  <c r="AI40" i="31"/>
  <c r="AG40" i="31"/>
  <c r="BH41" i="33"/>
  <c r="AF40" i="31"/>
  <c r="AD40" i="31"/>
  <c r="BB41" i="33" s="1"/>
  <c r="AC40" i="31"/>
  <c r="BA41" i="33"/>
  <c r="AA40" i="31"/>
  <c r="AV41" i="33" s="1"/>
  <c r="Z40" i="31"/>
  <c r="AU41" i="33" s="1"/>
  <c r="X40" i="31"/>
  <c r="BN41" i="40" s="1"/>
  <c r="BO41" i="40" s="1"/>
  <c r="W40" i="31"/>
  <c r="AI45" i="41"/>
  <c r="AL45" i="41" s="1"/>
  <c r="U40" i="31"/>
  <c r="T40" i="31"/>
  <c r="AD45" i="41" s="1"/>
  <c r="AG45" i="41" s="1"/>
  <c r="R40" i="31"/>
  <c r="AT41" i="40" s="1"/>
  <c r="AU41" i="40" s="1"/>
  <c r="AD41" i="33"/>
  <c r="Q40" i="31"/>
  <c r="Y45" i="41" s="1"/>
  <c r="AB45" i="41" s="1"/>
  <c r="O40" i="31"/>
  <c r="AJ41" i="40" s="1"/>
  <c r="U45" i="41"/>
  <c r="V45" i="41" s="1"/>
  <c r="N40" i="31"/>
  <c r="L40" i="31"/>
  <c r="P45" i="41"/>
  <c r="Q45" i="41"/>
  <c r="K40" i="31"/>
  <c r="Q41" i="33" s="1"/>
  <c r="I40" i="31"/>
  <c r="P41" i="40"/>
  <c r="Q41" i="40" s="1"/>
  <c r="H40" i="31"/>
  <c r="K41" i="33"/>
  <c r="F40" i="31"/>
  <c r="F41" i="33" s="1"/>
  <c r="E40" i="31"/>
  <c r="E41" i="33"/>
  <c r="AW24" i="31"/>
  <c r="BA37" i="42"/>
  <c r="BU37" i="42"/>
  <c r="CO37" i="42"/>
  <c r="CY37" i="42"/>
  <c r="H36" i="41"/>
  <c r="W36" i="41"/>
  <c r="AQ36" i="41"/>
  <c r="AV36" i="41"/>
  <c r="DX36" i="41"/>
  <c r="M37" i="41"/>
  <c r="BU37" i="41"/>
  <c r="CO37" i="41"/>
  <c r="DI37" i="41"/>
  <c r="FV32" i="40"/>
  <c r="M34" i="40"/>
  <c r="M37" i="40"/>
  <c r="M42" i="40"/>
  <c r="BX31" i="38"/>
  <c r="BX23" i="38"/>
  <c r="EU24" i="33" s="1"/>
  <c r="BX12" i="38"/>
  <c r="BX8" i="38"/>
  <c r="BX8" i="31"/>
  <c r="ER8" i="33" s="1"/>
  <c r="EU8" i="33" s="1"/>
  <c r="BU32" i="38"/>
  <c r="BU30" i="38"/>
  <c r="BU27" i="31"/>
  <c r="BU23" i="38"/>
  <c r="BU22" i="38"/>
  <c r="BO32" i="38"/>
  <c r="HK33" i="40" s="1"/>
  <c r="HN33" i="40" s="1"/>
  <c r="BO26" i="31"/>
  <c r="DE31" i="41"/>
  <c r="BO10" i="31"/>
  <c r="DE15" i="41" s="1"/>
  <c r="BL30" i="31"/>
  <c r="CZ35" i="41" s="1"/>
  <c r="BL18" i="38"/>
  <c r="CZ23" i="42" s="1"/>
  <c r="BI32" i="38"/>
  <c r="BI26" i="38"/>
  <c r="CU31" i="42" s="1"/>
  <c r="BI22" i="38"/>
  <c r="BI11" i="38"/>
  <c r="M43" i="28"/>
  <c r="AE46" i="38" s="1"/>
  <c r="N43" i="28"/>
  <c r="O43" i="28"/>
  <c r="P43" i="28"/>
  <c r="AN46" i="31" s="1"/>
  <c r="BX47" i="33" s="1"/>
  <c r="Q43" i="28"/>
  <c r="AQ46" i="31" s="1"/>
  <c r="AQ46" i="38"/>
  <c r="CG47" i="33" s="1"/>
  <c r="BF26" i="38"/>
  <c r="DK27" i="33" s="1"/>
  <c r="BC30" i="38"/>
  <c r="FW31" i="40"/>
  <c r="BC24" i="38"/>
  <c r="DE25" i="33" s="1"/>
  <c r="BC22" i="38"/>
  <c r="FW21" i="40"/>
  <c r="BC16" i="38"/>
  <c r="CK21" i="42" s="1"/>
  <c r="AZ32" i="38"/>
  <c r="CY33" i="33"/>
  <c r="AZ24" i="31"/>
  <c r="FH25" i="40" s="1"/>
  <c r="AZ8" i="38"/>
  <c r="AZ8" i="31"/>
  <c r="CV8" i="33" s="1"/>
  <c r="CY8" i="33"/>
  <c r="AW24" i="38"/>
  <c r="CS25" i="33" s="1"/>
  <c r="AW26" i="31"/>
  <c r="AW15" i="38"/>
  <c r="AT24" i="38"/>
  <c r="AT19" i="38"/>
  <c r="Q24" i="28"/>
  <c r="Q21" i="28"/>
  <c r="Q20" i="28"/>
  <c r="AQ23" i="31" s="1"/>
  <c r="Q19" i="28"/>
  <c r="AQ22" i="31" s="1"/>
  <c r="AQ22" i="38"/>
  <c r="Q18" i="28"/>
  <c r="AQ21" i="31" s="1"/>
  <c r="BQ26" i="41" s="1"/>
  <c r="Q17" i="28"/>
  <c r="AQ20" i="38" s="1"/>
  <c r="AQ20" i="31"/>
  <c r="CD21" i="33" s="1"/>
  <c r="Q8" i="28"/>
  <c r="AQ11" i="31" s="1"/>
  <c r="Q29" i="28"/>
  <c r="Q28" i="28"/>
  <c r="AQ31" i="31"/>
  <c r="Q27" i="28"/>
  <c r="Q23" i="28"/>
  <c r="AQ26" i="38" s="1"/>
  <c r="AQ26" i="31"/>
  <c r="Q22" i="28"/>
  <c r="AQ25" i="31" s="1"/>
  <c r="Q16" i="28"/>
  <c r="AQ19" i="31" s="1"/>
  <c r="ED20" i="40" s="1"/>
  <c r="Q15" i="28"/>
  <c r="AQ18" i="38"/>
  <c r="BQ23" i="42" s="1"/>
  <c r="Q13" i="28"/>
  <c r="AQ16" i="38" s="1"/>
  <c r="CG17" i="33" s="1"/>
  <c r="Q11" i="28"/>
  <c r="Q10" i="28"/>
  <c r="AQ13" i="38" s="1"/>
  <c r="CG14" i="33" s="1"/>
  <c r="Q12" i="28"/>
  <c r="AQ15" i="38"/>
  <c r="Q9" i="28"/>
  <c r="AQ12" i="38" s="1"/>
  <c r="BQ17" i="42" s="1"/>
  <c r="Q7" i="28"/>
  <c r="AQ10" i="38"/>
  <c r="Q6" i="28"/>
  <c r="AQ8" i="31" s="1"/>
  <c r="BQ12" i="41" s="1"/>
  <c r="BT12" i="41" s="1"/>
  <c r="P29" i="28"/>
  <c r="AN32" i="31"/>
  <c r="P28" i="28"/>
  <c r="AN31" i="38" s="1"/>
  <c r="DY32" i="40" s="1"/>
  <c r="P27" i="28"/>
  <c r="P24" i="28"/>
  <c r="AN27" i="31" s="1"/>
  <c r="BL32" i="41" s="1"/>
  <c r="P23" i="28"/>
  <c r="AN26" i="31"/>
  <c r="P22" i="28"/>
  <c r="AN25" i="38" s="1"/>
  <c r="CA26" i="33" s="1"/>
  <c r="P21" i="28"/>
  <c r="P20" i="28"/>
  <c r="P19" i="28"/>
  <c r="AN22" i="38" s="1"/>
  <c r="CA23" i="33" s="1"/>
  <c r="P18" i="28"/>
  <c r="AN21" i="38"/>
  <c r="BL26" i="42" s="1"/>
  <c r="P17" i="28"/>
  <c r="AN20" i="38" s="1"/>
  <c r="P16" i="28"/>
  <c r="P15" i="28"/>
  <c r="AN18" i="31"/>
  <c r="P13" i="28"/>
  <c r="P12" i="28"/>
  <c r="AN15" i="31" s="1"/>
  <c r="P11" i="28"/>
  <c r="P10" i="28"/>
  <c r="AN13" i="31" s="1"/>
  <c r="P9" i="28"/>
  <c r="AN12" i="38"/>
  <c r="BL17" i="42"/>
  <c r="P8" i="28"/>
  <c r="AN11" i="31" s="1"/>
  <c r="DT12" i="40" s="1"/>
  <c r="P7" i="28"/>
  <c r="AN10" i="31" s="1"/>
  <c r="P6" i="28"/>
  <c r="AN8" i="38" s="1"/>
  <c r="O29" i="28"/>
  <c r="AK32" i="38"/>
  <c r="O28" i="28"/>
  <c r="O27" i="28"/>
  <c r="AK30" i="38" s="1"/>
  <c r="O24" i="28"/>
  <c r="AK27" i="31"/>
  <c r="BG32" i="41" s="1"/>
  <c r="DJ28" i="40"/>
  <c r="O23" i="28"/>
  <c r="AK26" i="31" s="1"/>
  <c r="BG31" i="41" s="1"/>
  <c r="O22" i="28"/>
  <c r="AK25" i="38"/>
  <c r="BG30" i="42" s="1"/>
  <c r="O21" i="28"/>
  <c r="O20" i="28"/>
  <c r="O19" i="28"/>
  <c r="AK22" i="31"/>
  <c r="O18" i="28"/>
  <c r="AK21" i="38" s="1"/>
  <c r="O17" i="28"/>
  <c r="O16" i="28"/>
  <c r="O15" i="28"/>
  <c r="AK18" i="38"/>
  <c r="O13" i="28"/>
  <c r="O12" i="28"/>
  <c r="AK15" i="31" s="1"/>
  <c r="O11" i="28"/>
  <c r="AK14" i="31" s="1"/>
  <c r="BR15" i="33" s="1"/>
  <c r="AK14" i="38"/>
  <c r="O10" i="28"/>
  <c r="AK13" i="38" s="1"/>
  <c r="BU14" i="33" s="1"/>
  <c r="O9" i="28"/>
  <c r="AK12" i="31"/>
  <c r="O8" i="28"/>
  <c r="AK11" i="38" s="1"/>
  <c r="BG16" i="42" s="1"/>
  <c r="O7" i="28"/>
  <c r="AK10" i="31" s="1"/>
  <c r="DJ11" i="40" s="1"/>
  <c r="O6" i="28"/>
  <c r="N29" i="28"/>
  <c r="AH32" i="38" s="1"/>
  <c r="DE33" i="40" s="1"/>
  <c r="N28" i="28"/>
  <c r="AH31" i="38" s="1"/>
  <c r="N27" i="28"/>
  <c r="AH30" i="31"/>
  <c r="N24" i="28"/>
  <c r="AH27" i="38" s="1"/>
  <c r="N23" i="28"/>
  <c r="AH26" i="38" s="1"/>
  <c r="N22" i="28"/>
  <c r="AH25" i="38"/>
  <c r="N21" i="28"/>
  <c r="AH24" i="38" s="1"/>
  <c r="N20" i="28"/>
  <c r="AH23" i="31" s="1"/>
  <c r="N19" i="28"/>
  <c r="N18" i="28"/>
  <c r="AH21" i="31" s="1"/>
  <c r="N17" i="28"/>
  <c r="AH20" i="38" s="1"/>
  <c r="N16" i="28"/>
  <c r="AH19" i="38" s="1"/>
  <c r="N15" i="28"/>
  <c r="AH18" i="31" s="1"/>
  <c r="N13" i="28"/>
  <c r="AH16" i="31" s="1"/>
  <c r="BB21" i="41" s="1"/>
  <c r="N12" i="28"/>
  <c r="AH15" i="31" s="1"/>
  <c r="BB20" i="41" s="1"/>
  <c r="BL16" i="33"/>
  <c r="N11" i="28"/>
  <c r="AH14" i="38" s="1"/>
  <c r="N10" i="28"/>
  <c r="AH13" i="38"/>
  <c r="BO14" i="33" s="1"/>
  <c r="N9" i="28"/>
  <c r="N8" i="28"/>
  <c r="AH11" i="31" s="1"/>
  <c r="BL12" i="33" s="1"/>
  <c r="N7" i="28"/>
  <c r="AH10" i="38" s="1"/>
  <c r="N6" i="28"/>
  <c r="AH8" i="31" s="1"/>
  <c r="M29" i="28"/>
  <c r="AE32" i="38"/>
  <c r="M28" i="28"/>
  <c r="AE31" i="31" s="1"/>
  <c r="AW36" i="41" s="1"/>
  <c r="AZ36" i="41" s="1"/>
  <c r="M27" i="28"/>
  <c r="AE30" i="38" s="1"/>
  <c r="M24" i="28"/>
  <c r="AE27" i="31" s="1"/>
  <c r="AW32" i="41" s="1"/>
  <c r="M23" i="28"/>
  <c r="AE26" i="31" s="1"/>
  <c r="M22" i="28"/>
  <c r="AE25" i="38" s="1"/>
  <c r="BI26" i="33" s="1"/>
  <c r="M21" i="28"/>
  <c r="AE24" i="38" s="1"/>
  <c r="CU25" i="40"/>
  <c r="M20" i="28"/>
  <c r="AE23" i="31" s="1"/>
  <c r="M19" i="28"/>
  <c r="AE22" i="31"/>
  <c r="M18" i="28"/>
  <c r="AE21" i="38" s="1"/>
  <c r="M17" i="28"/>
  <c r="M16" i="28"/>
  <c r="AE19" i="31" s="1"/>
  <c r="M15" i="28"/>
  <c r="AE18" i="38" s="1"/>
  <c r="M13" i="28"/>
  <c r="AE16" i="38" s="1"/>
  <c r="M12" i="28"/>
  <c r="AE15" i="31"/>
  <c r="AW20" i="41" s="1"/>
  <c r="M11" i="28"/>
  <c r="AE14" i="31" s="1"/>
  <c r="M10" i="28"/>
  <c r="AE13" i="31" s="1"/>
  <c r="AE13" i="38"/>
  <c r="M9" i="28"/>
  <c r="AE12" i="38" s="1"/>
  <c r="M8" i="28"/>
  <c r="AE11" i="31" s="1"/>
  <c r="M7" i="28"/>
  <c r="AE10" i="38" s="1"/>
  <c r="AE10" i="31"/>
  <c r="M6" i="28"/>
  <c r="AE8" i="38" s="1"/>
  <c r="L43" i="28"/>
  <c r="AB46" i="38"/>
  <c r="K43" i="28"/>
  <c r="Y46" i="38" s="1"/>
  <c r="CA47" i="40" s="1"/>
  <c r="J43" i="28"/>
  <c r="V46" i="38" s="1"/>
  <c r="L29" i="28"/>
  <c r="AB32" i="31"/>
  <c r="AZ33" i="33" s="1"/>
  <c r="L28" i="28"/>
  <c r="AB31" i="38" s="1"/>
  <c r="AB31" i="31"/>
  <c r="CF32" i="40" s="1"/>
  <c r="CI32" i="40" s="1"/>
  <c r="L27" i="28"/>
  <c r="AB30" i="38" s="1"/>
  <c r="AR35" i="42"/>
  <c r="L24" i="28"/>
  <c r="L23" i="28"/>
  <c r="AB26" i="38" s="1"/>
  <c r="AB26" i="31"/>
  <c r="L22" i="28"/>
  <c r="AB25" i="38" s="1"/>
  <c r="L21" i="28"/>
  <c r="AB24" i="38"/>
  <c r="CK25" i="40" s="1"/>
  <c r="L20" i="28"/>
  <c r="AB23" i="38" s="1"/>
  <c r="BC24" i="33" s="1"/>
  <c r="L19" i="28"/>
  <c r="AB22" i="31" s="1"/>
  <c r="AZ23" i="33" s="1"/>
  <c r="L18" i="28"/>
  <c r="L17" i="28"/>
  <c r="AB20" i="31"/>
  <c r="L16" i="28"/>
  <c r="AB19" i="31" s="1"/>
  <c r="AR24" i="41" s="1"/>
  <c r="L15" i="28"/>
  <c r="AB18" i="38"/>
  <c r="L13" i="28"/>
  <c r="AB16" i="31" s="1"/>
  <c r="L12" i="28"/>
  <c r="AB15" i="38"/>
  <c r="L11" i="28"/>
  <c r="AB14" i="31"/>
  <c r="L10" i="28"/>
  <c r="AB13" i="38" s="1"/>
  <c r="CK14" i="40" s="1"/>
  <c r="L9" i="28"/>
  <c r="AB12" i="31" s="1"/>
  <c r="CF13" i="40" s="1"/>
  <c r="L8" i="28"/>
  <c r="AB11" i="31" s="1"/>
  <c r="L7" i="28"/>
  <c r="AB10" i="31" s="1"/>
  <c r="L6" i="28"/>
  <c r="AB8" i="31"/>
  <c r="AZ8" i="33" s="1"/>
  <c r="BC8" i="33" s="1"/>
  <c r="K29" i="28"/>
  <c r="Y32" i="38" s="1"/>
  <c r="K28" i="28"/>
  <c r="Y31" i="38" s="1"/>
  <c r="K27" i="28"/>
  <c r="Y30" i="38"/>
  <c r="K24" i="28"/>
  <c r="Y27" i="38" s="1"/>
  <c r="AW28" i="33" s="1"/>
  <c r="K23" i="28"/>
  <c r="Y26" i="38"/>
  <c r="K22" i="28"/>
  <c r="K21" i="28"/>
  <c r="Y24" i="38" s="1"/>
  <c r="CA25" i="40" s="1"/>
  <c r="K20" i="28"/>
  <c r="K19" i="28"/>
  <c r="Y22" i="31" s="1"/>
  <c r="K18" i="28"/>
  <c r="Y21" i="38" s="1"/>
  <c r="CA22" i="40" s="1"/>
  <c r="Y21" i="31"/>
  <c r="K17" i="28"/>
  <c r="Y20" i="38" s="1"/>
  <c r="K16" i="28"/>
  <c r="Y19" i="38" s="1"/>
  <c r="K15" i="28"/>
  <c r="Y18" i="38" s="1"/>
  <c r="AW19" i="33" s="1"/>
  <c r="K13" i="28"/>
  <c r="Y16" i="31" s="1"/>
  <c r="AT17" i="33" s="1"/>
  <c r="K12" i="28"/>
  <c r="Y15" i="38" s="1"/>
  <c r="AW16" i="33"/>
  <c r="K11" i="28"/>
  <c r="Y14" i="38" s="1"/>
  <c r="CA15" i="40" s="1"/>
  <c r="K10" i="28"/>
  <c r="Y13" i="38" s="1"/>
  <c r="K9" i="28"/>
  <c r="Y12" i="38" s="1"/>
  <c r="CA13" i="40" s="1"/>
  <c r="K8" i="28"/>
  <c r="Y11" i="38" s="1"/>
  <c r="AM16" i="42" s="1"/>
  <c r="K7" i="28"/>
  <c r="K6" i="28"/>
  <c r="J29" i="28"/>
  <c r="V32" i="31" s="1"/>
  <c r="J28" i="28"/>
  <c r="J27" i="28"/>
  <c r="J24" i="28"/>
  <c r="V27" i="31" s="1"/>
  <c r="J23" i="28"/>
  <c r="V26" i="31"/>
  <c r="J22" i="28"/>
  <c r="V25" i="38" s="1"/>
  <c r="V25" i="31"/>
  <c r="J21" i="28"/>
  <c r="J20" i="28"/>
  <c r="V23" i="31" s="1"/>
  <c r="J19" i="28"/>
  <c r="V22" i="31"/>
  <c r="J18" i="28"/>
  <c r="J17" i="28"/>
  <c r="V20" i="31" s="1"/>
  <c r="J16" i="28"/>
  <c r="J15" i="28"/>
  <c r="V18" i="38" s="1"/>
  <c r="J13" i="28"/>
  <c r="V16" i="38"/>
  <c r="AH21" i="42" s="1"/>
  <c r="J12" i="28"/>
  <c r="V15" i="31" s="1"/>
  <c r="BL16" i="40" s="1"/>
  <c r="V15" i="38"/>
  <c r="AQ16" i="33" s="1"/>
  <c r="J11" i="28"/>
  <c r="V14" i="38" s="1"/>
  <c r="J10" i="28"/>
  <c r="V13" i="38" s="1"/>
  <c r="AQ14" i="33" s="1"/>
  <c r="J9" i="28"/>
  <c r="V12" i="38" s="1"/>
  <c r="AH17" i="42" s="1"/>
  <c r="J8" i="28"/>
  <c r="V11" i="38" s="1"/>
  <c r="AH16" i="42" s="1"/>
  <c r="J7" i="28"/>
  <c r="V10" i="31"/>
  <c r="J6" i="28"/>
  <c r="V8" i="38"/>
  <c r="I43" i="28"/>
  <c r="S46" i="31"/>
  <c r="AC51" i="41" s="1"/>
  <c r="I29" i="28"/>
  <c r="S32" i="38" s="1"/>
  <c r="S32" i="31"/>
  <c r="I28" i="28"/>
  <c r="S31" i="31"/>
  <c r="BB32" i="40" s="1"/>
  <c r="BE32" i="40" s="1"/>
  <c r="I27" i="28"/>
  <c r="I24" i="28"/>
  <c r="S27" i="38" s="1"/>
  <c r="AC32" i="42" s="1"/>
  <c r="I23" i="28"/>
  <c r="S26" i="38" s="1"/>
  <c r="AC31" i="42" s="1"/>
  <c r="I22" i="28"/>
  <c r="S25" i="38" s="1"/>
  <c r="I21" i="28"/>
  <c r="I20" i="28"/>
  <c r="S23" i="38"/>
  <c r="I19" i="28"/>
  <c r="S22" i="38"/>
  <c r="BG23" i="40" s="1"/>
  <c r="I18" i="28"/>
  <c r="I17" i="28"/>
  <c r="S20" i="38" s="1"/>
  <c r="I16" i="28"/>
  <c r="S19" i="31" s="1"/>
  <c r="BB20" i="40" s="1"/>
  <c r="I15" i="28"/>
  <c r="I13" i="28"/>
  <c r="I12" i="28"/>
  <c r="I11" i="28"/>
  <c r="I10" i="28"/>
  <c r="I9" i="28"/>
  <c r="S12" i="31" s="1"/>
  <c r="I8" i="28"/>
  <c r="S11" i="31" s="1"/>
  <c r="I7" i="28"/>
  <c r="S10" i="31"/>
  <c r="AC15" i="41" s="1"/>
  <c r="I6" i="28"/>
  <c r="S8" i="38" s="1"/>
  <c r="H43" i="28"/>
  <c r="P46" i="38" s="1"/>
  <c r="H29" i="28"/>
  <c r="H28" i="28"/>
  <c r="P31" i="38" s="1"/>
  <c r="AE32" i="33" s="1"/>
  <c r="H27" i="28"/>
  <c r="P30" i="38" s="1"/>
  <c r="H24" i="28"/>
  <c r="P27" i="31" s="1"/>
  <c r="H23" i="28"/>
  <c r="P26" i="38"/>
  <c r="AW27" i="40" s="1"/>
  <c r="H22" i="28"/>
  <c r="P25" i="31" s="1"/>
  <c r="P25" i="38"/>
  <c r="X30" i="42" s="1"/>
  <c r="H21" i="28"/>
  <c r="P24" i="31"/>
  <c r="X29" i="41" s="1"/>
  <c r="H20" i="28"/>
  <c r="H19" i="28"/>
  <c r="P22" i="38" s="1"/>
  <c r="H18" i="28"/>
  <c r="P21" i="31" s="1"/>
  <c r="H17" i="28"/>
  <c r="P20" i="31"/>
  <c r="H16" i="28"/>
  <c r="H15" i="28"/>
  <c r="P18" i="31" s="1"/>
  <c r="X23" i="41" s="1"/>
  <c r="H13" i="28"/>
  <c r="P16" i="31" s="1"/>
  <c r="H12" i="28"/>
  <c r="P15" i="31" s="1"/>
  <c r="AB16" i="33" s="1"/>
  <c r="H11" i="28"/>
  <c r="P14" i="31" s="1"/>
  <c r="X19" i="41" s="1"/>
  <c r="H10" i="28"/>
  <c r="P13" i="31" s="1"/>
  <c r="H9" i="28"/>
  <c r="P12" i="38" s="1"/>
  <c r="P12" i="31"/>
  <c r="H8" i="28"/>
  <c r="P11" i="38"/>
  <c r="H7" i="28"/>
  <c r="P10" i="31"/>
  <c r="X15" i="41" s="1"/>
  <c r="H6" i="28"/>
  <c r="P8" i="38" s="1"/>
  <c r="G43" i="28"/>
  <c r="M46" i="38" s="1"/>
  <c r="Y47" i="33" s="1"/>
  <c r="D7" i="28"/>
  <c r="D10" i="31" s="1"/>
  <c r="G29" i="28"/>
  <c r="M32" i="38" s="1"/>
  <c r="G28" i="28"/>
  <c r="M31" i="31" s="1"/>
  <c r="S36" i="41" s="1"/>
  <c r="G27" i="28"/>
  <c r="G24" i="28"/>
  <c r="G23" i="28"/>
  <c r="M26" i="38"/>
  <c r="G22" i="28"/>
  <c r="M25" i="31" s="1"/>
  <c r="G21" i="28"/>
  <c r="M24" i="31" s="1"/>
  <c r="G20" i="28"/>
  <c r="M23" i="38" s="1"/>
  <c r="G19" i="28"/>
  <c r="G18" i="28"/>
  <c r="M21" i="31"/>
  <c r="G17" i="28"/>
  <c r="G16" i="28"/>
  <c r="M19" i="31" s="1"/>
  <c r="G15" i="28"/>
  <c r="M18" i="38" s="1"/>
  <c r="Y19" i="33" s="1"/>
  <c r="G13" i="28"/>
  <c r="M16" i="38" s="1"/>
  <c r="S21" i="42" s="1"/>
  <c r="G12" i="28"/>
  <c r="G11" i="28"/>
  <c r="M14" i="38"/>
  <c r="S19" i="42" s="1"/>
  <c r="G10" i="28"/>
  <c r="G9" i="28"/>
  <c r="M12" i="38" s="1"/>
  <c r="G8" i="28"/>
  <c r="M11" i="38" s="1"/>
  <c r="G7" i="28"/>
  <c r="M10" i="31" s="1"/>
  <c r="G6" i="28"/>
  <c r="M8" i="31" s="1"/>
  <c r="F43" i="28"/>
  <c r="J46" i="38" s="1"/>
  <c r="F29" i="28"/>
  <c r="J32" i="31"/>
  <c r="X33" i="40" s="1"/>
  <c r="F28" i="28"/>
  <c r="J31" i="38" s="1"/>
  <c r="F27" i="28"/>
  <c r="J30" i="31" s="1"/>
  <c r="F24" i="28"/>
  <c r="J27" i="38" s="1"/>
  <c r="J27" i="31"/>
  <c r="F23" i="28"/>
  <c r="J26" i="38" s="1"/>
  <c r="S27" i="33" s="1"/>
  <c r="J26" i="31"/>
  <c r="N31" i="41" s="1"/>
  <c r="F22" i="28"/>
  <c r="J25" i="38" s="1"/>
  <c r="J25" i="31"/>
  <c r="N30" i="41" s="1"/>
  <c r="F21" i="28"/>
  <c r="J24" i="38" s="1"/>
  <c r="F20" i="28"/>
  <c r="F19" i="28"/>
  <c r="J22" i="38"/>
  <c r="F18" i="28"/>
  <c r="J21" i="31" s="1"/>
  <c r="X22" i="40" s="1"/>
  <c r="F17" i="28"/>
  <c r="J20" i="31" s="1"/>
  <c r="F16" i="28"/>
  <c r="F15" i="28"/>
  <c r="J18" i="31" s="1"/>
  <c r="P19" i="33" s="1"/>
  <c r="J18" i="38"/>
  <c r="AC19" i="40" s="1"/>
  <c r="F13" i="28"/>
  <c r="J16" i="31" s="1"/>
  <c r="N21" i="41" s="1"/>
  <c r="J16" i="38"/>
  <c r="F12" i="28"/>
  <c r="J15" i="38" s="1"/>
  <c r="J15" i="31"/>
  <c r="F11" i="28"/>
  <c r="J14" i="38" s="1"/>
  <c r="J14" i="31"/>
  <c r="N19" i="41" s="1"/>
  <c r="F10" i="28"/>
  <c r="J13" i="31" s="1"/>
  <c r="N18" i="41" s="1"/>
  <c r="J13" i="38"/>
  <c r="F9" i="28"/>
  <c r="J12" i="31" s="1"/>
  <c r="N17" i="41"/>
  <c r="F8" i="28"/>
  <c r="J11" i="38" s="1"/>
  <c r="AC12" i="40" s="1"/>
  <c r="F7" i="28"/>
  <c r="J10" i="38" s="1"/>
  <c r="F6" i="28"/>
  <c r="J8" i="38" s="1"/>
  <c r="E6" i="28"/>
  <c r="G8" i="38"/>
  <c r="E43" i="28"/>
  <c r="G46" i="31" s="1"/>
  <c r="G46" i="38"/>
  <c r="E29" i="28"/>
  <c r="G32" i="31" s="1"/>
  <c r="G32" i="38"/>
  <c r="I37" i="42" s="1"/>
  <c r="L37" i="42" s="1"/>
  <c r="E24" i="28"/>
  <c r="G27" i="38"/>
  <c r="E23" i="28"/>
  <c r="G26" i="31" s="1"/>
  <c r="J27" i="33" s="1"/>
  <c r="D24" i="28"/>
  <c r="D23" i="28"/>
  <c r="D26" i="31" s="1"/>
  <c r="D31" i="41" s="1"/>
  <c r="E21" i="28"/>
  <c r="G24" i="31" s="1"/>
  <c r="E20" i="28"/>
  <c r="G23" i="38"/>
  <c r="E19" i="28"/>
  <c r="G22" i="38" s="1"/>
  <c r="G22" i="31"/>
  <c r="E18" i="28"/>
  <c r="E17" i="28"/>
  <c r="G20" i="38" s="1"/>
  <c r="E16" i="28"/>
  <c r="G19" i="38" s="1"/>
  <c r="E15" i="28"/>
  <c r="E13" i="28"/>
  <c r="E12" i="28"/>
  <c r="G15" i="31" s="1"/>
  <c r="E11" i="28"/>
  <c r="G14" i="31" s="1"/>
  <c r="E10" i="28"/>
  <c r="G13" i="38"/>
  <c r="E8" i="28"/>
  <c r="G11" i="38" s="1"/>
  <c r="M12" i="33"/>
  <c r="E7" i="28"/>
  <c r="G10" i="38"/>
  <c r="S11" i="40" s="1"/>
  <c r="E9" i="28"/>
  <c r="G12" i="31" s="1"/>
  <c r="IO168" i="18"/>
  <c r="Q42" i="28" s="1"/>
  <c r="AQ45" i="31" s="1"/>
  <c r="IN168" i="18"/>
  <c r="Q41" i="28"/>
  <c r="IM168" i="18"/>
  <c r="Q40" i="28" s="1"/>
  <c r="IL168" i="18"/>
  <c r="Q39" i="28" s="1"/>
  <c r="AQ42" i="31" s="1"/>
  <c r="IK168" i="18"/>
  <c r="Q38" i="28" s="1"/>
  <c r="AQ41" i="38" s="1"/>
  <c r="II168" i="18"/>
  <c r="Q36" i="28" s="1"/>
  <c r="IH168" i="18"/>
  <c r="Q35" i="28" s="1"/>
  <c r="AQ38" i="38" s="1"/>
  <c r="IG168" i="18"/>
  <c r="Q34" i="28" s="1"/>
  <c r="AQ37" i="38" s="1"/>
  <c r="IF168" i="18"/>
  <c r="Q33" i="28" s="1"/>
  <c r="AQ36" i="31" s="1"/>
  <c r="IE168" i="18"/>
  <c r="Q32" i="28"/>
  <c r="AQ35" i="38" s="1"/>
  <c r="ID168" i="18"/>
  <c r="Q31" i="28" s="1"/>
  <c r="IC168" i="18"/>
  <c r="Q30" i="28" s="1"/>
  <c r="IJ167" i="18"/>
  <c r="IJ165" i="18"/>
  <c r="IJ164" i="18"/>
  <c r="IJ163" i="18"/>
  <c r="IJ162" i="18"/>
  <c r="IJ161" i="18"/>
  <c r="IJ160" i="18"/>
  <c r="IJ159" i="18"/>
  <c r="IJ158" i="18"/>
  <c r="IJ157" i="18"/>
  <c r="IJ155" i="18"/>
  <c r="IJ154" i="18"/>
  <c r="IJ153" i="18"/>
  <c r="IJ152" i="18"/>
  <c r="IJ151" i="18"/>
  <c r="IJ150" i="18"/>
  <c r="IJ149" i="18"/>
  <c r="IJ148" i="18"/>
  <c r="HW168" i="18"/>
  <c r="P42" i="28" s="1"/>
  <c r="HV168" i="18"/>
  <c r="P41" i="28" s="1"/>
  <c r="AN44" i="38" s="1"/>
  <c r="BL49" i="42" s="1"/>
  <c r="HU168" i="18"/>
  <c r="P40" i="28" s="1"/>
  <c r="HT168" i="18"/>
  <c r="P39" i="28" s="1"/>
  <c r="AN42" i="31" s="1"/>
  <c r="HS168" i="18"/>
  <c r="P38" i="28" s="1"/>
  <c r="HQ168" i="18"/>
  <c r="P36" i="28" s="1"/>
  <c r="HP168" i="18"/>
  <c r="P35" i="28" s="1"/>
  <c r="AN38" i="38" s="1"/>
  <c r="DY39" i="40" s="1"/>
  <c r="HO168" i="18"/>
  <c r="P34" i="28" s="1"/>
  <c r="HN168" i="18"/>
  <c r="P33" i="28"/>
  <c r="AN36" i="31" s="1"/>
  <c r="BX37" i="33" s="1"/>
  <c r="HM168" i="18"/>
  <c r="P32" i="28" s="1"/>
  <c r="AN35" i="38" s="1"/>
  <c r="HL168" i="18"/>
  <c r="P31" i="28" s="1"/>
  <c r="AN34" i="38" s="1"/>
  <c r="BL39" i="42" s="1"/>
  <c r="HK168" i="18"/>
  <c r="P30" i="28" s="1"/>
  <c r="HR167" i="18"/>
  <c r="HR165" i="18"/>
  <c r="HR164" i="18"/>
  <c r="HR163" i="18"/>
  <c r="HR162" i="18"/>
  <c r="HR161" i="18"/>
  <c r="HR160" i="18"/>
  <c r="HR159" i="18"/>
  <c r="HR158" i="18"/>
  <c r="HR157" i="18"/>
  <c r="HR155" i="18"/>
  <c r="HR154" i="18"/>
  <c r="HR153" i="18"/>
  <c r="HR152" i="18"/>
  <c r="HR151" i="18"/>
  <c r="HR150" i="18"/>
  <c r="HR149" i="18"/>
  <c r="HR148" i="18"/>
  <c r="HE168" i="18"/>
  <c r="O42" i="28"/>
  <c r="HD168" i="18"/>
  <c r="O41" i="28"/>
  <c r="AK44" i="31" s="1"/>
  <c r="BG49" i="41" s="1"/>
  <c r="HC168" i="18"/>
  <c r="O40" i="28" s="1"/>
  <c r="HB168" i="18"/>
  <c r="O39" i="28"/>
  <c r="AK42" i="31" s="1"/>
  <c r="HA168" i="18"/>
  <c r="O38" i="28" s="1"/>
  <c r="AK41" i="38" s="1"/>
  <c r="GY168" i="18"/>
  <c r="O36" i="28" s="1"/>
  <c r="GX168" i="18"/>
  <c r="O35" i="28" s="1"/>
  <c r="AK38" i="31" s="1"/>
  <c r="GW168" i="18"/>
  <c r="O34" i="28" s="1"/>
  <c r="GV168" i="18"/>
  <c r="O33" i="28" s="1"/>
  <c r="GU168" i="18"/>
  <c r="O32" i="28"/>
  <c r="AK35" i="38" s="1"/>
  <c r="GT168" i="18"/>
  <c r="O31" i="28" s="1"/>
  <c r="GS168" i="18"/>
  <c r="O30" i="28" s="1"/>
  <c r="AK33" i="38" s="1"/>
  <c r="DO34" i="40" s="1"/>
  <c r="GZ167" i="18"/>
  <c r="GZ165" i="18"/>
  <c r="GZ164" i="18"/>
  <c r="GZ163" i="18"/>
  <c r="GZ162" i="18"/>
  <c r="GZ161" i="18"/>
  <c r="GZ160" i="18"/>
  <c r="GZ159" i="18"/>
  <c r="GZ158" i="18"/>
  <c r="GZ157" i="18"/>
  <c r="GZ155" i="18"/>
  <c r="GZ154" i="18"/>
  <c r="GZ153" i="18"/>
  <c r="GZ152" i="18"/>
  <c r="GZ151" i="18"/>
  <c r="GZ150" i="18"/>
  <c r="GZ149" i="18"/>
  <c r="GZ148" i="18"/>
  <c r="GM168" i="18"/>
  <c r="N42" i="28" s="1"/>
  <c r="GL168" i="18"/>
  <c r="N41" i="28" s="1"/>
  <c r="GK168" i="18"/>
  <c r="N40" i="28" s="1"/>
  <c r="GJ168" i="18"/>
  <c r="N39" i="28" s="1"/>
  <c r="AH42" i="38" s="1"/>
  <c r="DE43" i="40" s="1"/>
  <c r="GI168" i="18"/>
  <c r="N38" i="28"/>
  <c r="AH41" i="31" s="1"/>
  <c r="GG168" i="18"/>
  <c r="N36" i="28"/>
  <c r="AH39" i="38" s="1"/>
  <c r="BO40" i="33" s="1"/>
  <c r="GF168" i="18"/>
  <c r="N35" i="28"/>
  <c r="AH38" i="31" s="1"/>
  <c r="GE168" i="18"/>
  <c r="N34" i="28"/>
  <c r="GD168" i="18"/>
  <c r="N33" i="28"/>
  <c r="GC168" i="18"/>
  <c r="N32" i="28" s="1"/>
  <c r="GB168" i="18"/>
  <c r="N31" i="28" s="1"/>
  <c r="GA168" i="18"/>
  <c r="N30" i="28" s="1"/>
  <c r="GH167" i="18"/>
  <c r="GH165" i="18"/>
  <c r="GH164" i="18"/>
  <c r="GH163" i="18"/>
  <c r="GH162" i="18"/>
  <c r="GH161" i="18"/>
  <c r="GH160" i="18"/>
  <c r="GH159" i="18"/>
  <c r="GH158" i="18"/>
  <c r="GH157" i="18"/>
  <c r="GH155" i="18"/>
  <c r="GH154" i="18"/>
  <c r="GH153" i="18"/>
  <c r="GH152" i="18"/>
  <c r="GH151" i="18"/>
  <c r="GH150" i="18"/>
  <c r="GH149" i="18"/>
  <c r="GH148" i="18"/>
  <c r="FU168" i="18"/>
  <c r="M42" i="28" s="1"/>
  <c r="FT168" i="18"/>
  <c r="M41" i="28" s="1"/>
  <c r="AE44" i="31" s="1"/>
  <c r="FS168" i="18"/>
  <c r="M40" i="28" s="1"/>
  <c r="FR168" i="18"/>
  <c r="M39" i="28" s="1"/>
  <c r="FQ168" i="18"/>
  <c r="M38" i="28" s="1"/>
  <c r="FO168" i="18"/>
  <c r="M36" i="28"/>
  <c r="AE39" i="38" s="1"/>
  <c r="FN168" i="18"/>
  <c r="M35" i="28"/>
  <c r="FM168" i="18"/>
  <c r="M34" i="28"/>
  <c r="AE37" i="38" s="1"/>
  <c r="FL168" i="18"/>
  <c r="M33" i="28" s="1"/>
  <c r="FK168" i="18"/>
  <c r="M32" i="28" s="1"/>
  <c r="AE35" i="31" s="1"/>
  <c r="FJ168" i="18"/>
  <c r="M31" i="28"/>
  <c r="AE34" i="38" s="1"/>
  <c r="FI168" i="18"/>
  <c r="M30" i="28"/>
  <c r="FP167" i="18"/>
  <c r="FP165" i="18"/>
  <c r="FP164" i="18"/>
  <c r="FP163" i="18"/>
  <c r="FP162" i="18"/>
  <c r="FP161" i="18"/>
  <c r="FP160" i="18"/>
  <c r="FP159" i="18"/>
  <c r="FP158" i="18"/>
  <c r="FP157" i="18"/>
  <c r="FP155" i="18"/>
  <c r="FP154" i="18"/>
  <c r="FP153" i="18"/>
  <c r="FP152" i="18"/>
  <c r="FP151" i="18"/>
  <c r="FP150" i="18"/>
  <c r="FP149" i="18"/>
  <c r="FC168" i="18"/>
  <c r="L42" i="28" s="1"/>
  <c r="FB168" i="18"/>
  <c r="L41" i="28" s="1"/>
  <c r="FA168" i="18"/>
  <c r="L40" i="28" s="1"/>
  <c r="AB43" i="31"/>
  <c r="AR48" i="41" s="1"/>
  <c r="EZ168" i="18"/>
  <c r="L39" i="28" s="1"/>
  <c r="AB42" i="38" s="1"/>
  <c r="AB42" i="31"/>
  <c r="EY168" i="18"/>
  <c r="L38" i="28" s="1"/>
  <c r="AB41" i="31"/>
  <c r="EW168" i="18"/>
  <c r="L36" i="28" s="1"/>
  <c r="EV168" i="18"/>
  <c r="L35" i="28" s="1"/>
  <c r="AB38" i="38" s="1"/>
  <c r="CK39" i="40" s="1"/>
  <c r="EU168" i="18"/>
  <c r="L34" i="28" s="1"/>
  <c r="ET168" i="18"/>
  <c r="L33" i="28" s="1"/>
  <c r="ES168" i="18"/>
  <c r="L32" i="28"/>
  <c r="AB35" i="38" s="1"/>
  <c r="CK36" i="40" s="1"/>
  <c r="ER168" i="18"/>
  <c r="L31" i="28" s="1"/>
  <c r="AB34" i="31"/>
  <c r="AZ35" i="33" s="1"/>
  <c r="EQ168" i="18"/>
  <c r="L30" i="28" s="1"/>
  <c r="EX167" i="18"/>
  <c r="EX165" i="18"/>
  <c r="EX164" i="18"/>
  <c r="EX163" i="18"/>
  <c r="EX162" i="18"/>
  <c r="EX161" i="18"/>
  <c r="EX160" i="18"/>
  <c r="EX159" i="18"/>
  <c r="EX158" i="18"/>
  <c r="EX157" i="18"/>
  <c r="EX155" i="18"/>
  <c r="EX154" i="18"/>
  <c r="EX153" i="18"/>
  <c r="EX152" i="18"/>
  <c r="EX151" i="18"/>
  <c r="EX150" i="18"/>
  <c r="EX149" i="18"/>
  <c r="EX148" i="18"/>
  <c r="EK168" i="18"/>
  <c r="K42" i="28" s="1"/>
  <c r="EJ168" i="18"/>
  <c r="K41" i="28" s="1"/>
  <c r="EI168" i="18"/>
  <c r="K40" i="28" s="1"/>
  <c r="EH168" i="18"/>
  <c r="K39" i="28"/>
  <c r="Y42" i="31" s="1"/>
  <c r="AT43" i="33" s="1"/>
  <c r="EG168" i="18"/>
  <c r="K38" i="28" s="1"/>
  <c r="Y41" i="31" s="1"/>
  <c r="EE168" i="18"/>
  <c r="K36" i="28" s="1"/>
  <c r="ED168" i="18"/>
  <c r="K35" i="28" s="1"/>
  <c r="Y38" i="31" s="1"/>
  <c r="EC168" i="18"/>
  <c r="K34" i="28"/>
  <c r="Y37" i="31" s="1"/>
  <c r="EB168" i="18"/>
  <c r="K33" i="28" s="1"/>
  <c r="EA168" i="18"/>
  <c r="K32" i="28" s="1"/>
  <c r="DZ168" i="18"/>
  <c r="K31" i="28" s="1"/>
  <c r="Y34" i="38" s="1"/>
  <c r="AW35" i="33" s="1"/>
  <c r="DY168" i="18"/>
  <c r="K30" i="28" s="1"/>
  <c r="Y33" i="38" s="1"/>
  <c r="EF167" i="18"/>
  <c r="EF165" i="18"/>
  <c r="EF164" i="18"/>
  <c r="EF163" i="18"/>
  <c r="EF162" i="18"/>
  <c r="EF161" i="18"/>
  <c r="EF160" i="18"/>
  <c r="EF159" i="18"/>
  <c r="EF158" i="18"/>
  <c r="EF157" i="18"/>
  <c r="EF155" i="18"/>
  <c r="EF154" i="18"/>
  <c r="EF153" i="18"/>
  <c r="EF152" i="18"/>
  <c r="EF151" i="18"/>
  <c r="EF150" i="18"/>
  <c r="EF149" i="18"/>
  <c r="EF148" i="18"/>
  <c r="EF168" i="18" s="1"/>
  <c r="DS168" i="18"/>
  <c r="J42" i="28"/>
  <c r="DR168" i="18"/>
  <c r="J41" i="28" s="1"/>
  <c r="V44" i="38" s="1"/>
  <c r="V44" i="31"/>
  <c r="AH49" i="41" s="1"/>
  <c r="DQ168" i="18"/>
  <c r="J40" i="28" s="1"/>
  <c r="DP168" i="18"/>
  <c r="J39" i="28" s="1"/>
  <c r="DO168" i="18"/>
  <c r="J38" i="28" s="1"/>
  <c r="V41" i="38"/>
  <c r="AQ42" i="33" s="1"/>
  <c r="DM168" i="18"/>
  <c r="J36" i="28" s="1"/>
  <c r="DL168" i="18"/>
  <c r="J35" i="28" s="1"/>
  <c r="V38" i="38" s="1"/>
  <c r="BQ39" i="40" s="1"/>
  <c r="DK168" i="18"/>
  <c r="J34" i="28" s="1"/>
  <c r="V37" i="31" s="1"/>
  <c r="AN38" i="33" s="1"/>
  <c r="DJ168" i="18"/>
  <c r="J33" i="28"/>
  <c r="DI168" i="18"/>
  <c r="J32" i="28" s="1"/>
  <c r="DH168" i="18"/>
  <c r="J31" i="28" s="1"/>
  <c r="DG168" i="18"/>
  <c r="J30" i="28" s="1"/>
  <c r="DN167" i="18"/>
  <c r="DN165" i="18"/>
  <c r="DN164" i="18"/>
  <c r="DN163" i="18"/>
  <c r="DN162" i="18"/>
  <c r="DN161" i="18"/>
  <c r="DN160" i="18"/>
  <c r="DN159" i="18"/>
  <c r="DN158" i="18"/>
  <c r="DN157" i="18"/>
  <c r="DN155" i="18"/>
  <c r="DN154" i="18"/>
  <c r="DN153" i="18"/>
  <c r="DN152" i="18"/>
  <c r="DN151" i="18"/>
  <c r="DN150" i="18"/>
  <c r="DN149" i="18"/>
  <c r="DN148" i="18"/>
  <c r="DA168" i="18"/>
  <c r="I42" i="28" s="1"/>
  <c r="CZ168" i="18"/>
  <c r="I41" i="28" s="1"/>
  <c r="S44" i="38" s="1"/>
  <c r="CY168" i="18"/>
  <c r="I40" i="28" s="1"/>
  <c r="CX168" i="18"/>
  <c r="I39" i="28" s="1"/>
  <c r="CW168" i="18"/>
  <c r="I38" i="28" s="1"/>
  <c r="S41" i="31" s="1"/>
  <c r="CU168" i="18"/>
  <c r="I36" i="28" s="1"/>
  <c r="CT168" i="18"/>
  <c r="I35" i="28" s="1"/>
  <c r="S38" i="38" s="1"/>
  <c r="AC43" i="42" s="1"/>
  <c r="CS168" i="18"/>
  <c r="I34" i="28"/>
  <c r="S37" i="31" s="1"/>
  <c r="BB38" i="40" s="1"/>
  <c r="CR168" i="18"/>
  <c r="I33" i="28" s="1"/>
  <c r="CQ168" i="18"/>
  <c r="I32" i="28" s="1"/>
  <c r="CP168" i="18"/>
  <c r="I31" i="28" s="1"/>
  <c r="CO168" i="18"/>
  <c r="I30" i="28"/>
  <c r="CV167" i="18"/>
  <c r="CV165" i="18"/>
  <c r="CV164" i="18"/>
  <c r="CV163" i="18"/>
  <c r="CV162" i="18"/>
  <c r="CV161" i="18"/>
  <c r="CV160" i="18"/>
  <c r="CV159" i="18"/>
  <c r="CV158" i="18"/>
  <c r="CV157" i="18"/>
  <c r="CV155" i="18"/>
  <c r="CV154" i="18"/>
  <c r="CV153" i="18"/>
  <c r="CV152" i="18"/>
  <c r="CV151" i="18"/>
  <c r="CV150" i="18"/>
  <c r="CV149" i="18"/>
  <c r="CV148" i="18"/>
  <c r="CI168" i="18"/>
  <c r="H42" i="28" s="1"/>
  <c r="CH168" i="18"/>
  <c r="H41" i="28" s="1"/>
  <c r="CG168" i="18"/>
  <c r="H40" i="28" s="1"/>
  <c r="CF168" i="18"/>
  <c r="H39" i="28"/>
  <c r="P42" i="38" s="1"/>
  <c r="X47" i="42" s="1"/>
  <c r="CE168" i="18"/>
  <c r="H38" i="28"/>
  <c r="CC168" i="18"/>
  <c r="H36" i="28" s="1"/>
  <c r="P39" i="31" s="1"/>
  <c r="AR40" i="40" s="1"/>
  <c r="CB168" i="18"/>
  <c r="H35" i="28" s="1"/>
  <c r="CA168" i="18"/>
  <c r="H34" i="28" s="1"/>
  <c r="P37" i="38" s="1"/>
  <c r="AW38" i="40" s="1"/>
  <c r="P37" i="31"/>
  <c r="BZ168" i="18"/>
  <c r="H33" i="28"/>
  <c r="P36" i="31" s="1"/>
  <c r="BY168" i="18"/>
  <c r="H32" i="28" s="1"/>
  <c r="P35" i="31" s="1"/>
  <c r="AR36" i="40" s="1"/>
  <c r="BX168" i="18"/>
  <c r="H31" i="28" s="1"/>
  <c r="P34" i="38" s="1"/>
  <c r="BW168" i="18"/>
  <c r="H30" i="28" s="1"/>
  <c r="P33" i="38"/>
  <c r="CD167" i="18"/>
  <c r="CD165" i="18"/>
  <c r="CD164" i="18"/>
  <c r="CD163" i="18"/>
  <c r="CD162" i="18"/>
  <c r="CD161" i="18"/>
  <c r="CD160" i="18"/>
  <c r="CD159" i="18"/>
  <c r="CD158" i="18"/>
  <c r="CD157" i="18"/>
  <c r="CD155" i="18"/>
  <c r="CD154" i="18"/>
  <c r="CD153" i="18"/>
  <c r="CD152" i="18"/>
  <c r="CD151" i="18"/>
  <c r="CD150" i="18"/>
  <c r="CD149" i="18"/>
  <c r="CD148" i="18"/>
  <c r="BQ168" i="18"/>
  <c r="G42" i="28"/>
  <c r="M45" i="31" s="1"/>
  <c r="BP168" i="18"/>
  <c r="G41" i="28" s="1"/>
  <c r="M44" i="31" s="1"/>
  <c r="AH45" i="40" s="1"/>
  <c r="BO168" i="18"/>
  <c r="G40" i="28"/>
  <c r="M43" i="38" s="1"/>
  <c r="BN168" i="18"/>
  <c r="G39" i="28" s="1"/>
  <c r="M42" i="38" s="1"/>
  <c r="AM43" i="40" s="1"/>
  <c r="BM168" i="18"/>
  <c r="G38" i="28" s="1"/>
  <c r="BK168" i="18"/>
  <c r="G36" i="28" s="1"/>
  <c r="BJ168" i="18"/>
  <c r="G35" i="28"/>
  <c r="M38" i="31" s="1"/>
  <c r="S43" i="41" s="1"/>
  <c r="BI168" i="18"/>
  <c r="G34" i="28" s="1"/>
  <c r="BH168" i="18"/>
  <c r="G33" i="28" s="1"/>
  <c r="BG168" i="18"/>
  <c r="G32" i="28" s="1"/>
  <c r="BF168" i="18"/>
  <c r="G31" i="28" s="1"/>
  <c r="M34" i="38" s="1"/>
  <c r="AM35" i="40" s="1"/>
  <c r="BE168" i="18"/>
  <c r="G30" i="28" s="1"/>
  <c r="BL167" i="18"/>
  <c r="BL165" i="18"/>
  <c r="BL164" i="18"/>
  <c r="BL163" i="18"/>
  <c r="BL162" i="18"/>
  <c r="BL161" i="18"/>
  <c r="BL160" i="18"/>
  <c r="BL159" i="18"/>
  <c r="BL158" i="18"/>
  <c r="BL157" i="18"/>
  <c r="BL155" i="18"/>
  <c r="BL154" i="18"/>
  <c r="BL153" i="18"/>
  <c r="BL152" i="18"/>
  <c r="BL151" i="18"/>
  <c r="BL150" i="18"/>
  <c r="BL149" i="18"/>
  <c r="BL168" i="18" s="1"/>
  <c r="BL148" i="18"/>
  <c r="AY168" i="18"/>
  <c r="F42" i="28" s="1"/>
  <c r="AX168" i="18"/>
  <c r="F41" i="28" s="1"/>
  <c r="AW168" i="18"/>
  <c r="F40" i="28" s="1"/>
  <c r="J43" i="38" s="1"/>
  <c r="S44" i="33" s="1"/>
  <c r="J43" i="31"/>
  <c r="X44" i="40" s="1"/>
  <c r="AV168" i="18"/>
  <c r="F39" i="28" s="1"/>
  <c r="AU168" i="18"/>
  <c r="F38" i="28" s="1"/>
  <c r="J41" i="38" s="1"/>
  <c r="AS168" i="18"/>
  <c r="F36" i="28"/>
  <c r="J39" i="38" s="1"/>
  <c r="AR168" i="18"/>
  <c r="F35" i="28"/>
  <c r="J38" i="38" s="1"/>
  <c r="AQ168" i="18"/>
  <c r="F34" i="28"/>
  <c r="AP168" i="18"/>
  <c r="F33" i="28"/>
  <c r="AO168" i="18"/>
  <c r="F32" i="28"/>
  <c r="AN168" i="18"/>
  <c r="F31" i="28"/>
  <c r="AM168" i="18"/>
  <c r="F30" i="28"/>
  <c r="AT167" i="18"/>
  <c r="AT165" i="18"/>
  <c r="AT164" i="18"/>
  <c r="AT163" i="18"/>
  <c r="AT162" i="18"/>
  <c r="AT161" i="18"/>
  <c r="AT160" i="18"/>
  <c r="AT159" i="18"/>
  <c r="AT158" i="18"/>
  <c r="AT157" i="18"/>
  <c r="AT155" i="18"/>
  <c r="AT154" i="18"/>
  <c r="AT153" i="18"/>
  <c r="AT152" i="18"/>
  <c r="AT151" i="18"/>
  <c r="AT150" i="18"/>
  <c r="AG168" i="18"/>
  <c r="E42" i="28"/>
  <c r="G45" i="31" s="1"/>
  <c r="AF168" i="18"/>
  <c r="E41" i="28"/>
  <c r="AE168" i="18"/>
  <c r="E40" i="28" s="1"/>
  <c r="G43" i="38" s="1"/>
  <c r="AD168" i="18"/>
  <c r="E39" i="28" s="1"/>
  <c r="AC168" i="18"/>
  <c r="E38" i="28"/>
  <c r="G41" i="38" s="1"/>
  <c r="I46" i="42" s="1"/>
  <c r="AA168" i="18"/>
  <c r="E36" i="28" s="1"/>
  <c r="Z168" i="18"/>
  <c r="E35" i="28" s="1"/>
  <c r="Y168" i="18"/>
  <c r="E34" i="28"/>
  <c r="G37" i="31" s="1"/>
  <c r="X168" i="18"/>
  <c r="E33" i="28" s="1"/>
  <c r="G36" i="38" s="1"/>
  <c r="W168" i="18"/>
  <c r="E32" i="28" s="1"/>
  <c r="G35" i="38" s="1"/>
  <c r="I40" i="42" s="1"/>
  <c r="V168" i="18"/>
  <c r="E31" i="28" s="1"/>
  <c r="G34" i="31" s="1"/>
  <c r="U168" i="18"/>
  <c r="E30" i="28" s="1"/>
  <c r="AB167" i="18"/>
  <c r="AB165" i="18"/>
  <c r="AB164" i="18"/>
  <c r="AB163" i="18"/>
  <c r="AB162" i="18"/>
  <c r="AB161" i="18"/>
  <c r="AB160" i="18"/>
  <c r="AB159" i="18"/>
  <c r="AB158" i="18"/>
  <c r="AB157" i="18"/>
  <c r="AB155" i="18"/>
  <c r="AB154" i="18"/>
  <c r="AB153" i="18"/>
  <c r="C37" i="33"/>
  <c r="C36" i="31"/>
  <c r="B35" i="28"/>
  <c r="B145" i="45" s="1"/>
  <c r="FA8" i="33"/>
  <c r="EZ15" i="33"/>
  <c r="EY15" i="33"/>
  <c r="EX15" i="33"/>
  <c r="B15" i="33"/>
  <c r="B14" i="31"/>
  <c r="A14" i="31"/>
  <c r="A42" i="45" s="1"/>
  <c r="D11" i="28"/>
  <c r="D14" i="38" s="1"/>
  <c r="A46" i="31"/>
  <c r="A39" i="31"/>
  <c r="A44" i="41" s="1"/>
  <c r="A40" i="31"/>
  <c r="A38" i="31"/>
  <c r="A43" i="42" s="1"/>
  <c r="A31" i="31"/>
  <c r="A32" i="40" s="1"/>
  <c r="A32" i="31"/>
  <c r="A33" i="33" s="1"/>
  <c r="A30" i="31"/>
  <c r="A25" i="31"/>
  <c r="A16" i="31"/>
  <c r="A21" i="42" s="1"/>
  <c r="A18" i="31"/>
  <c r="A19" i="31"/>
  <c r="A11" i="31"/>
  <c r="A16" i="42" s="1"/>
  <c r="A12" i="31"/>
  <c r="A13" i="40"/>
  <c r="A13" i="31"/>
  <c r="A15" i="31"/>
  <c r="A10" i="31"/>
  <c r="A11" i="33" s="1"/>
  <c r="B14" i="33"/>
  <c r="EZ14" i="33"/>
  <c r="EY14" i="33"/>
  <c r="EX14" i="33"/>
  <c r="B13" i="31"/>
  <c r="D10" i="28"/>
  <c r="D13" i="31"/>
  <c r="D18" i="41" s="1"/>
  <c r="L37" i="37"/>
  <c r="O37" i="37"/>
  <c r="D37" i="37"/>
  <c r="E37" i="37"/>
  <c r="F37" i="37"/>
  <c r="G37" i="37"/>
  <c r="C37" i="37"/>
  <c r="B40" i="33"/>
  <c r="B39" i="31"/>
  <c r="H168" i="18"/>
  <c r="D35" i="28" s="1"/>
  <c r="J148" i="18"/>
  <c r="C25" i="33"/>
  <c r="C23" i="33"/>
  <c r="C24" i="33"/>
  <c r="C22" i="33"/>
  <c r="C21" i="33"/>
  <c r="C24" i="31"/>
  <c r="C23" i="31"/>
  <c r="C22" i="31"/>
  <c r="C21" i="31"/>
  <c r="C20" i="31"/>
  <c r="D21" i="28"/>
  <c r="D24" i="38" s="1"/>
  <c r="D20" i="28"/>
  <c r="D19" i="28"/>
  <c r="D22" i="31" s="1"/>
  <c r="D18" i="28"/>
  <c r="D21" i="31" s="1"/>
  <c r="D22" i="33" s="1"/>
  <c r="D21" i="38"/>
  <c r="D17" i="28"/>
  <c r="D20" i="38" s="1"/>
  <c r="D20" i="31"/>
  <c r="C4" i="33"/>
  <c r="N168" i="18"/>
  <c r="D41" i="28" s="1"/>
  <c r="D28" i="28"/>
  <c r="D31" i="38" s="1"/>
  <c r="EZ33" i="33"/>
  <c r="EY33" i="33"/>
  <c r="EX33" i="33"/>
  <c r="B33" i="33"/>
  <c r="B29" i="28"/>
  <c r="B32" i="38" s="1"/>
  <c r="D29" i="28"/>
  <c r="D32" i="38" s="1"/>
  <c r="EX12" i="33"/>
  <c r="EY12" i="33"/>
  <c r="EZ12" i="33"/>
  <c r="EX13" i="33"/>
  <c r="EY13" i="33"/>
  <c r="EZ13" i="33"/>
  <c r="EX16" i="33"/>
  <c r="EY16" i="33"/>
  <c r="EZ16" i="33"/>
  <c r="EX19" i="33"/>
  <c r="EY19" i="33"/>
  <c r="EZ19" i="33"/>
  <c r="EX20" i="33"/>
  <c r="EY20" i="33"/>
  <c r="EZ20" i="33"/>
  <c r="EX21" i="33"/>
  <c r="EY21" i="33"/>
  <c r="EZ21" i="33"/>
  <c r="EX22" i="33"/>
  <c r="EY22" i="33"/>
  <c r="EZ22" i="33"/>
  <c r="EX23" i="33"/>
  <c r="EY23" i="33"/>
  <c r="EZ23" i="33"/>
  <c r="EX24" i="33"/>
  <c r="EY24" i="33"/>
  <c r="EZ24" i="33"/>
  <c r="EX25" i="33"/>
  <c r="EY25" i="33"/>
  <c r="EZ25" i="33"/>
  <c r="EX26" i="33"/>
  <c r="EY26" i="33"/>
  <c r="EZ26" i="33"/>
  <c r="EX31" i="33"/>
  <c r="EY31" i="33"/>
  <c r="EZ31" i="33"/>
  <c r="EX32" i="33"/>
  <c r="EY32" i="33"/>
  <c r="EZ32" i="33"/>
  <c r="EX47" i="33"/>
  <c r="EY47" i="33"/>
  <c r="EZ47" i="33"/>
  <c r="EY11" i="33"/>
  <c r="EZ11" i="33"/>
  <c r="EX11" i="33"/>
  <c r="B47" i="33"/>
  <c r="C41" i="33"/>
  <c r="B32" i="33"/>
  <c r="B31" i="33"/>
  <c r="C28" i="33"/>
  <c r="C27" i="33"/>
  <c r="B26" i="33"/>
  <c r="B20" i="33"/>
  <c r="B19" i="33"/>
  <c r="B17" i="33"/>
  <c r="B16" i="33"/>
  <c r="B13" i="33"/>
  <c r="B12" i="33"/>
  <c r="B11" i="33"/>
  <c r="B46" i="31"/>
  <c r="C40" i="31"/>
  <c r="B31" i="31"/>
  <c r="B30" i="31"/>
  <c r="C27" i="31"/>
  <c r="C26" i="31"/>
  <c r="B25" i="31"/>
  <c r="B19" i="31"/>
  <c r="B18" i="31"/>
  <c r="B16" i="31"/>
  <c r="B15" i="31"/>
  <c r="B12" i="31"/>
  <c r="B11" i="31"/>
  <c r="B10" i="31"/>
  <c r="D43" i="28"/>
  <c r="D46" i="38" s="1"/>
  <c r="I47" i="40" s="1"/>
  <c r="B43" i="28"/>
  <c r="D16" i="28"/>
  <c r="D19" i="38"/>
  <c r="D24" i="42" s="1"/>
  <c r="D15" i="28"/>
  <c r="D18" i="31" s="1"/>
  <c r="D19" i="33" s="1"/>
  <c r="D13" i="28"/>
  <c r="D12" i="28"/>
  <c r="D15" i="38" s="1"/>
  <c r="D9" i="28"/>
  <c r="D12" i="38" s="1"/>
  <c r="D8" i="28"/>
  <c r="D11" i="38"/>
  <c r="G12" i="33" s="1"/>
  <c r="C37" i="28"/>
  <c r="B37" i="28"/>
  <c r="B9" i="28"/>
  <c r="J149" i="18"/>
  <c r="J151" i="18"/>
  <c r="J152" i="18"/>
  <c r="J153" i="18"/>
  <c r="J154" i="18"/>
  <c r="J155" i="18"/>
  <c r="J157" i="18"/>
  <c r="J158" i="18"/>
  <c r="J159" i="18"/>
  <c r="J160" i="18"/>
  <c r="J161" i="18"/>
  <c r="J162" i="18"/>
  <c r="J163" i="18"/>
  <c r="J164" i="18"/>
  <c r="J165" i="18"/>
  <c r="J167" i="18"/>
  <c r="I168" i="18"/>
  <c r="D36" i="28"/>
  <c r="G168" i="18"/>
  <c r="D34" i="28" s="1"/>
  <c r="F168" i="18"/>
  <c r="D33" i="28" s="1"/>
  <c r="E168" i="18"/>
  <c r="D32" i="28"/>
  <c r="C168" i="18"/>
  <c r="D30" i="28"/>
  <c r="O168" i="18"/>
  <c r="D42" i="28"/>
  <c r="M168" i="18"/>
  <c r="D40" i="28" s="1"/>
  <c r="L168" i="18"/>
  <c r="D39" i="28"/>
  <c r="D42" i="31" s="1"/>
  <c r="D43" i="33" s="1"/>
  <c r="K168" i="18"/>
  <c r="D38" i="28" s="1"/>
  <c r="B16" i="28"/>
  <c r="B15" i="28"/>
  <c r="B28" i="28"/>
  <c r="B27" i="28"/>
  <c r="C24" i="28"/>
  <c r="C23" i="28"/>
  <c r="B22" i="28"/>
  <c r="B13" i="28"/>
  <c r="B12" i="28"/>
  <c r="B8" i="28"/>
  <c r="B7" i="28"/>
  <c r="D6" i="28"/>
  <c r="D168" i="18"/>
  <c r="D31" i="28" s="1"/>
  <c r="EY44" i="33"/>
  <c r="AT13" i="38"/>
  <c r="BV18" i="42" s="1"/>
  <c r="AW18" i="38"/>
  <c r="CA23" i="42"/>
  <c r="AZ25" i="38"/>
  <c r="CY26" i="33" s="1"/>
  <c r="AZ25" i="31"/>
  <c r="FH26" i="40"/>
  <c r="BI11" i="31"/>
  <c r="BI24" i="38"/>
  <c r="DQ25" i="33" s="1"/>
  <c r="BL21" i="31"/>
  <c r="DT22" i="33"/>
  <c r="BL23" i="38"/>
  <c r="HA24" i="40" s="1"/>
  <c r="BL27" i="38"/>
  <c r="CZ32" i="42" s="1"/>
  <c r="DW28" i="33"/>
  <c r="BL31" i="38"/>
  <c r="BL31" i="31"/>
  <c r="GV32" i="40" s="1"/>
  <c r="GY32" i="40" s="1"/>
  <c r="BR12" i="31"/>
  <c r="BR16" i="31"/>
  <c r="HP17" i="40" s="1"/>
  <c r="DJ21" i="42"/>
  <c r="BR25" i="38"/>
  <c r="EI26" i="33"/>
  <c r="BR31" i="38"/>
  <c r="DJ36" i="42" s="1"/>
  <c r="DM36" i="42" s="1"/>
  <c r="BR31" i="31"/>
  <c r="HP32" i="40"/>
  <c r="G30" i="31"/>
  <c r="N31" i="40" s="1"/>
  <c r="AZ16" i="31"/>
  <c r="AZ23" i="31"/>
  <c r="BI26" i="31"/>
  <c r="DN27" i="33" s="1"/>
  <c r="DZ46" i="42"/>
  <c r="EC46" i="42" s="1"/>
  <c r="DZ46" i="41"/>
  <c r="EC46" i="41" s="1"/>
  <c r="AT18" i="38"/>
  <c r="CM19" i="33" s="1"/>
  <c r="BO26" i="38"/>
  <c r="AZ33" i="38"/>
  <c r="CF38" i="42"/>
  <c r="Z45" i="42"/>
  <c r="AA45" i="42" s="1"/>
  <c r="AY41" i="40"/>
  <c r="AZ41" i="40"/>
  <c r="AZ46" i="38"/>
  <c r="CF51" i="42" s="1"/>
  <c r="BK32" i="40"/>
  <c r="BU19" i="38"/>
  <c r="HZ20" i="40"/>
  <c r="BU31" i="31"/>
  <c r="BU31" i="38"/>
  <c r="BX18" i="38"/>
  <c r="BX18" i="31"/>
  <c r="HV41" i="40"/>
  <c r="HY41" i="40"/>
  <c r="AW15" i="31"/>
  <c r="CP16" i="33" s="1"/>
  <c r="BC20" i="31"/>
  <c r="BC22" i="31"/>
  <c r="FR23" i="40"/>
  <c r="AW25" i="31"/>
  <c r="CP26" i="33" s="1"/>
  <c r="BC30" i="31"/>
  <c r="CK35" i="41" s="1"/>
  <c r="BO20" i="31"/>
  <c r="DZ21" i="33" s="1"/>
  <c r="BX22" i="31"/>
  <c r="AE45" i="41"/>
  <c r="AF45" i="41" s="1"/>
  <c r="BD41" i="40"/>
  <c r="BE41" i="40" s="1"/>
  <c r="AJ41" i="33"/>
  <c r="BS41" i="33"/>
  <c r="DB45" i="41"/>
  <c r="DC45" i="41" s="1"/>
  <c r="HH41" i="40"/>
  <c r="HI41" i="40"/>
  <c r="EA38" i="42"/>
  <c r="EK38" i="42" s="1"/>
  <c r="EL38" i="42" s="1"/>
  <c r="AT26" i="38"/>
  <c r="AT32" i="38"/>
  <c r="BV37" i="42"/>
  <c r="BL26" i="31"/>
  <c r="BL32" i="38"/>
  <c r="BL32" i="31"/>
  <c r="BU20" i="38"/>
  <c r="EO21" i="33" s="1"/>
  <c r="BU20" i="31"/>
  <c r="BX31" i="31"/>
  <c r="AT19" i="31"/>
  <c r="EN20" i="40" s="1"/>
  <c r="AT24" i="31"/>
  <c r="BF26" i="31"/>
  <c r="GB27" i="40" s="1"/>
  <c r="CP31" i="41"/>
  <c r="FH33" i="40"/>
  <c r="CF37" i="41"/>
  <c r="CI37" i="41"/>
  <c r="BF32" i="31"/>
  <c r="DH33" i="33" s="1"/>
  <c r="BL18" i="31"/>
  <c r="BU22" i="31"/>
  <c r="EL23" i="33"/>
  <c r="BR32" i="31"/>
  <c r="HP33" i="40" s="1"/>
  <c r="HS33" i="40" s="1"/>
  <c r="AO41" i="33"/>
  <c r="DF45" i="41"/>
  <c r="DI45" i="41" s="1"/>
  <c r="HG41" i="40"/>
  <c r="HJ41" i="40" s="1"/>
  <c r="BO10" i="38"/>
  <c r="BF24" i="38"/>
  <c r="CS27" i="33"/>
  <c r="BI31" i="38"/>
  <c r="O45" i="41"/>
  <c r="AY45" i="41"/>
  <c r="AZ45" i="41" s="1"/>
  <c r="CL45" i="41"/>
  <c r="CO45" i="41" s="1"/>
  <c r="CQ45" i="41"/>
  <c r="CT45" i="41" s="1"/>
  <c r="GC41" i="40"/>
  <c r="GF41" i="40" s="1"/>
  <c r="DZ48" i="41"/>
  <c r="EC48" i="41" s="1"/>
  <c r="DZ50" i="42"/>
  <c r="FH34" i="40"/>
  <c r="CZ28" i="41"/>
  <c r="BC13" i="31"/>
  <c r="FR14" i="40"/>
  <c r="CA29" i="42"/>
  <c r="CA20" i="42"/>
  <c r="AW19" i="38"/>
  <c r="CA24" i="42" s="1"/>
  <c r="AW19" i="31"/>
  <c r="EX20" i="40" s="1"/>
  <c r="AK27" i="38"/>
  <c r="BC23" i="31"/>
  <c r="BC23" i="38"/>
  <c r="FW24" i="40" s="1"/>
  <c r="BC27" i="38"/>
  <c r="BI23" i="38"/>
  <c r="CU28" i="42" s="1"/>
  <c r="BL22" i="31"/>
  <c r="DT23" i="33" s="1"/>
  <c r="BL22" i="38"/>
  <c r="BO19" i="38"/>
  <c r="DE24" i="42" s="1"/>
  <c r="BO19" i="31"/>
  <c r="DZ20" i="33"/>
  <c r="BR22" i="31"/>
  <c r="BR22" i="38"/>
  <c r="HU23" i="40"/>
  <c r="BC21" i="38"/>
  <c r="CK26" i="42" s="1"/>
  <c r="CU37" i="42"/>
  <c r="DQ33" i="33"/>
  <c r="GQ33" i="40"/>
  <c r="BI32" i="31"/>
  <c r="GL33" i="40"/>
  <c r="GO33" i="40" s="1"/>
  <c r="BR27" i="38"/>
  <c r="HF27" i="40"/>
  <c r="Y15" i="31"/>
  <c r="AT16" i="33" s="1"/>
  <c r="AM20" i="41"/>
  <c r="BX21" i="31"/>
  <c r="ER22" i="33"/>
  <c r="BX21" i="38"/>
  <c r="IO22" i="40"/>
  <c r="EU32" i="33"/>
  <c r="AN11" i="38"/>
  <c r="BL16" i="42" s="1"/>
  <c r="AN20" i="31"/>
  <c r="CF37" i="42"/>
  <c r="CI37" i="42" s="1"/>
  <c r="FM33" i="40"/>
  <c r="BR11" i="38"/>
  <c r="HU12" i="40"/>
  <c r="BR11" i="31"/>
  <c r="DJ16" i="41"/>
  <c r="DJ37" i="42"/>
  <c r="DM37" i="42"/>
  <c r="BX16" i="38"/>
  <c r="BX16" i="31"/>
  <c r="IJ17" i="40" s="1"/>
  <c r="D24" i="31"/>
  <c r="D25" i="33" s="1"/>
  <c r="AT20" i="31"/>
  <c r="BV25" i="41" s="1"/>
  <c r="AZ15" i="31"/>
  <c r="CV16" i="33"/>
  <c r="AZ15" i="38"/>
  <c r="CY16" i="33"/>
  <c r="AZ18" i="31"/>
  <c r="CF23" i="41"/>
  <c r="AZ18" i="38"/>
  <c r="CF23" i="42" s="1"/>
  <c r="CY19" i="33"/>
  <c r="BF22" i="38"/>
  <c r="CP27" i="42"/>
  <c r="BU13" i="38"/>
  <c r="EO14" i="33" s="1"/>
  <c r="BO18" i="31"/>
  <c r="DE23" i="41" s="1"/>
  <c r="AT15" i="31"/>
  <c r="BV20" i="41"/>
  <c r="AW39" i="38"/>
  <c r="FC40" i="40" s="1"/>
  <c r="CA44" i="42"/>
  <c r="BX38" i="31"/>
  <c r="ER39" i="33"/>
  <c r="BX38" i="38"/>
  <c r="EU39" i="33" s="1"/>
  <c r="IO39" i="40"/>
  <c r="AZ36" i="31"/>
  <c r="CV37" i="33" s="1"/>
  <c r="CF41" i="41"/>
  <c r="AZ36" i="38"/>
  <c r="CY37" i="33" s="1"/>
  <c r="CF41" i="42"/>
  <c r="W37" i="42"/>
  <c r="AQ37" i="42"/>
  <c r="BK37" i="42"/>
  <c r="DQ27" i="33"/>
  <c r="EF40" i="42"/>
  <c r="EG40" i="42"/>
  <c r="FB35" i="33"/>
  <c r="GQ27" i="40"/>
  <c r="EE38" i="42"/>
  <c r="EH38" i="42" s="1"/>
  <c r="DZ27" i="33"/>
  <c r="HJ32" i="40"/>
  <c r="ID32" i="40"/>
  <c r="EY42" i="33"/>
  <c r="DE37" i="42"/>
  <c r="DH37" i="42" s="1"/>
  <c r="F45" i="42"/>
  <c r="AB20" i="38"/>
  <c r="BC21" i="33" s="1"/>
  <c r="FC16" i="40"/>
  <c r="CS16" i="33"/>
  <c r="AT30" i="38"/>
  <c r="BV35" i="42" s="1"/>
  <c r="AT30" i="31"/>
  <c r="CJ31" i="33" s="1"/>
  <c r="AW32" i="38"/>
  <c r="CA37" i="42" s="1"/>
  <c r="CD37" i="42" s="1"/>
  <c r="BO24" i="31"/>
  <c r="HF25" i="40" s="1"/>
  <c r="EB41" i="33"/>
  <c r="BF39" i="38"/>
  <c r="DK40" i="33" s="1"/>
  <c r="BF39" i="31"/>
  <c r="DH40" i="33" s="1"/>
  <c r="GB40" i="40"/>
  <c r="DD41" i="33"/>
  <c r="FT41" i="40"/>
  <c r="FU41" i="40" s="1"/>
  <c r="A44" i="45"/>
  <c r="AK26" i="38"/>
  <c r="DO27" i="40" s="1"/>
  <c r="AT46" i="31"/>
  <c r="CJ47" i="33" s="1"/>
  <c r="EN47" i="40"/>
  <c r="AT46" i="38"/>
  <c r="BC8" i="31"/>
  <c r="CK12" i="41" s="1"/>
  <c r="CN12" i="41" s="1"/>
  <c r="BC8" i="38"/>
  <c r="BI46" i="31"/>
  <c r="GL47" i="40" s="1"/>
  <c r="BI46" i="38"/>
  <c r="DQ47" i="33" s="1"/>
  <c r="EF28" i="33"/>
  <c r="BI14" i="31"/>
  <c r="DN15" i="33"/>
  <c r="BI14" i="38"/>
  <c r="BI19" i="38"/>
  <c r="BI19" i="31"/>
  <c r="CU24" i="41" s="1"/>
  <c r="AT23" i="38"/>
  <c r="ES24" i="40" s="1"/>
  <c r="AT23" i="31"/>
  <c r="DE17" i="33"/>
  <c r="CO41" i="33"/>
  <c r="BU42" i="38"/>
  <c r="EO43" i="33" s="1"/>
  <c r="BU42" i="31"/>
  <c r="EL43" i="33" s="1"/>
  <c r="AB14" i="38"/>
  <c r="AR19" i="42" s="1"/>
  <c r="CM45" i="41"/>
  <c r="CN45" i="41"/>
  <c r="AN23" i="38"/>
  <c r="CA24" i="33" s="1"/>
  <c r="AN23" i="31"/>
  <c r="DT24" i="40" s="1"/>
  <c r="Y20" i="31"/>
  <c r="AN41" i="40"/>
  <c r="AQ41" i="40" s="1"/>
  <c r="BR15" i="38"/>
  <c r="EI16" i="33"/>
  <c r="AZ42" i="31"/>
  <c r="CF47" i="41"/>
  <c r="BR42" i="31"/>
  <c r="BR42" i="38"/>
  <c r="HU43" i="40" s="1"/>
  <c r="AT25" i="38"/>
  <c r="ES26" i="40" s="1"/>
  <c r="CF31" i="41"/>
  <c r="AZ26" i="38"/>
  <c r="CY27" i="33" s="1"/>
  <c r="BR20" i="38"/>
  <c r="HU21" i="40" s="1"/>
  <c r="BR20" i="31"/>
  <c r="HP21" i="40" s="1"/>
  <c r="BX20" i="31"/>
  <c r="BX20" i="38"/>
  <c r="EU21" i="33" s="1"/>
  <c r="DT25" i="42"/>
  <c r="BX30" i="31"/>
  <c r="ER31" i="33" s="1"/>
  <c r="BX30" i="38"/>
  <c r="BL13" i="38"/>
  <c r="BL13" i="31"/>
  <c r="DT14" i="33" s="1"/>
  <c r="AB15" i="33"/>
  <c r="P23" i="38"/>
  <c r="X28" i="42" s="1"/>
  <c r="P23" i="31"/>
  <c r="AT45" i="41"/>
  <c r="AU45" i="41" s="1"/>
  <c r="CH41" i="40"/>
  <c r="CI41" i="40" s="1"/>
  <c r="AM41" i="33"/>
  <c r="BI41" i="40"/>
  <c r="BJ41" i="40"/>
  <c r="CH45" i="42"/>
  <c r="CI45" i="42"/>
  <c r="FO41" i="40"/>
  <c r="FP41" i="40" s="1"/>
  <c r="DA41" i="33"/>
  <c r="AQ15" i="31"/>
  <c r="CD16" i="33"/>
  <c r="AQ24" i="38"/>
  <c r="BQ29" i="42" s="1"/>
  <c r="AQ24" i="31"/>
  <c r="ED25" i="40"/>
  <c r="AW43" i="38"/>
  <c r="AW43" i="31"/>
  <c r="EX44" i="40" s="1"/>
  <c r="BF44" i="38"/>
  <c r="DK45" i="33" s="1"/>
  <c r="BO34" i="31"/>
  <c r="BO34" i="38"/>
  <c r="EC35" i="33" s="1"/>
  <c r="BO41" i="31"/>
  <c r="DZ42" i="33" s="1"/>
  <c r="BR35" i="31"/>
  <c r="EF36" i="33"/>
  <c r="BR35" i="38"/>
  <c r="EI36" i="33" s="1"/>
  <c r="HU36" i="40"/>
  <c r="BR36" i="31"/>
  <c r="HP37" i="40"/>
  <c r="BR36" i="38"/>
  <c r="EI37" i="33" s="1"/>
  <c r="HU37" i="40"/>
  <c r="BC44" i="38"/>
  <c r="DE45" i="33" s="1"/>
  <c r="BI39" i="31"/>
  <c r="DN40" i="33" s="1"/>
  <c r="BI39" i="38"/>
  <c r="GQ40" i="40"/>
  <c r="AT45" i="31"/>
  <c r="EN46" i="40"/>
  <c r="AT45" i="38"/>
  <c r="BV50" i="42" s="1"/>
  <c r="CM46" i="33"/>
  <c r="DW44" i="33"/>
  <c r="BL43" i="31"/>
  <c r="GV44" i="40" s="1"/>
  <c r="BI35" i="38"/>
  <c r="CU40" i="42" s="1"/>
  <c r="DQ36" i="33"/>
  <c r="BI35" i="31"/>
  <c r="GL36" i="40"/>
  <c r="BV46" i="42"/>
  <c r="AT41" i="31"/>
  <c r="BI44" i="38"/>
  <c r="GQ45" i="40" s="1"/>
  <c r="DN45" i="33"/>
  <c r="BX35" i="38"/>
  <c r="IO36" i="40"/>
  <c r="BX35" i="31"/>
  <c r="ER36" i="33"/>
  <c r="BO16" i="38"/>
  <c r="EC17" i="33"/>
  <c r="BO16" i="31"/>
  <c r="AW41" i="38"/>
  <c r="CA46" i="42" s="1"/>
  <c r="AW41" i="31"/>
  <c r="BC39" i="38"/>
  <c r="FW40" i="40"/>
  <c r="BC39" i="31"/>
  <c r="DB40" i="33" s="1"/>
  <c r="BL35" i="31"/>
  <c r="BX37" i="31"/>
  <c r="DT42" i="41"/>
  <c r="BX37" i="38"/>
  <c r="DT28" i="42"/>
  <c r="IO24" i="40"/>
  <c r="AT16" i="38"/>
  <c r="BV21" i="42" s="1"/>
  <c r="BF13" i="31"/>
  <c r="GB14" i="40" s="1"/>
  <c r="BF13" i="38"/>
  <c r="BX13" i="31"/>
  <c r="IJ14" i="40" s="1"/>
  <c r="BI10" i="38"/>
  <c r="GQ11" i="40" s="1"/>
  <c r="BI10" i="31"/>
  <c r="GL11" i="40" s="1"/>
  <c r="BI25" i="38"/>
  <c r="DQ26" i="33" s="1"/>
  <c r="BI25" i="31"/>
  <c r="CU30" i="41" s="1"/>
  <c r="BL10" i="31"/>
  <c r="BL10" i="38"/>
  <c r="BR46" i="38"/>
  <c r="EI47" i="33" s="1"/>
  <c r="BR46" i="31"/>
  <c r="EF47" i="33" s="1"/>
  <c r="DJ51" i="41"/>
  <c r="BO30" i="31"/>
  <c r="DZ31" i="33" s="1"/>
  <c r="DE35" i="42"/>
  <c r="BR30" i="31"/>
  <c r="DJ35" i="41" s="1"/>
  <c r="EF31" i="33"/>
  <c r="AW22" i="38"/>
  <c r="CA27" i="42" s="1"/>
  <c r="FC23" i="40"/>
  <c r="AW22" i="31"/>
  <c r="EX23" i="40" s="1"/>
  <c r="CP23" i="33"/>
  <c r="AK18" i="31"/>
  <c r="AE14" i="38"/>
  <c r="AQ31" i="38"/>
  <c r="BQ36" i="42" s="1"/>
  <c r="BT36" i="42" s="1"/>
  <c r="CG32" i="33"/>
  <c r="BX24" i="33"/>
  <c r="C4" i="40"/>
  <c r="C3" i="28"/>
  <c r="AQ19" i="38"/>
  <c r="BQ24" i="42" s="1"/>
  <c r="BI21" i="31"/>
  <c r="BI21" i="38"/>
  <c r="EF43" i="42"/>
  <c r="FC39" i="33"/>
  <c r="CM41" i="40"/>
  <c r="CN41" i="40" s="1"/>
  <c r="BS45" i="42"/>
  <c r="BT45" i="42" s="1"/>
  <c r="DG45" i="42"/>
  <c r="DH45" i="42" s="1"/>
  <c r="HN41" i="40"/>
  <c r="BD45" i="42"/>
  <c r="BE45" i="42" s="1"/>
  <c r="EE41" i="33"/>
  <c r="EK41" i="33"/>
  <c r="AD41" i="40"/>
  <c r="AG41" i="40" s="1"/>
  <c r="FB34" i="33"/>
  <c r="AN46" i="38"/>
  <c r="EF44" i="42"/>
  <c r="EG44" i="42"/>
  <c r="FC40" i="33"/>
  <c r="DQ11" i="33"/>
  <c r="AB30" i="31"/>
  <c r="AZ31" i="33" s="1"/>
  <c r="CF41" i="33"/>
  <c r="EF41" i="40"/>
  <c r="EG41" i="40"/>
  <c r="BS45" i="41"/>
  <c r="BT45" i="41" s="1"/>
  <c r="CZ36" i="42"/>
  <c r="DC36" i="42" s="1"/>
  <c r="FM37" i="40"/>
  <c r="AE41" i="40"/>
  <c r="AF41" i="40" s="1"/>
  <c r="AE32" i="31"/>
  <c r="FQ32" i="40"/>
  <c r="V147" i="45"/>
  <c r="CT147" i="45"/>
  <c r="BZ147" i="45"/>
  <c r="M147" i="45"/>
  <c r="AH32" i="31"/>
  <c r="BB37" i="41"/>
  <c r="CO147" i="45"/>
  <c r="CJ147" i="45"/>
  <c r="BP147" i="45"/>
  <c r="BK147" i="45"/>
  <c r="AQ147" i="45"/>
  <c r="AG147" i="45"/>
  <c r="H147" i="45"/>
  <c r="BP41" i="33"/>
  <c r="FB44" i="33"/>
  <c r="FE44" i="33" s="1"/>
  <c r="BA48" i="41"/>
  <c r="CJ37" i="40"/>
  <c r="EA47" i="41"/>
  <c r="EB47" i="41" s="1"/>
  <c r="EZ43" i="33"/>
  <c r="BZ17" i="40"/>
  <c r="BF17" i="40"/>
  <c r="AB49" i="41"/>
  <c r="AB43" i="40"/>
  <c r="H47" i="41"/>
  <c r="F45" i="41"/>
  <c r="G45" i="41" s="1"/>
  <c r="AB27" i="40"/>
  <c r="L31" i="41"/>
  <c r="BZ27" i="40"/>
  <c r="FC28" i="33"/>
  <c r="M28" i="40"/>
  <c r="H32" i="42"/>
  <c r="AL43" i="40"/>
  <c r="DD37" i="40"/>
  <c r="DZ31" i="41"/>
  <c r="EC31" i="41" s="1"/>
  <c r="CR41" i="40"/>
  <c r="CS41" i="40" s="1"/>
  <c r="BA31" i="41"/>
  <c r="AB21" i="41"/>
  <c r="AV21" i="41"/>
  <c r="BP37" i="40"/>
  <c r="BP27" i="40"/>
  <c r="AG31" i="41"/>
  <c r="DZ31" i="42"/>
  <c r="EC31" i="42" s="1"/>
  <c r="EY27" i="33"/>
  <c r="AL33" i="40"/>
  <c r="DZ32" i="41"/>
  <c r="EC32" i="41" s="1"/>
  <c r="DZ32" i="42"/>
  <c r="EC32" i="42" s="1"/>
  <c r="W31" i="41"/>
  <c r="L41" i="33"/>
  <c r="R44" i="40"/>
  <c r="R33" i="40"/>
  <c r="F41" i="40"/>
  <c r="G41" i="40" s="1"/>
  <c r="H31" i="41"/>
  <c r="H21" i="41"/>
  <c r="X19" i="40"/>
  <c r="AE20" i="31"/>
  <c r="AW25" i="41" s="1"/>
  <c r="AE20" i="38"/>
  <c r="AW25" i="42" s="1"/>
  <c r="AH31" i="31"/>
  <c r="BB36" i="41" s="1"/>
  <c r="BE36" i="41" s="1"/>
  <c r="CK21" i="40"/>
  <c r="AE34" i="31"/>
  <c r="AN18" i="38"/>
  <c r="AQ18" i="31"/>
  <c r="ED19" i="40" s="1"/>
  <c r="S23" i="31"/>
  <c r="AH24" i="33" s="1"/>
  <c r="J25" i="33"/>
  <c r="G24" i="38"/>
  <c r="I29" i="42" s="1"/>
  <c r="M11" i="31"/>
  <c r="S16" i="41" s="1"/>
  <c r="V24" i="38"/>
  <c r="BQ25" i="40" s="1"/>
  <c r="V24" i="31"/>
  <c r="AN25" i="33" s="1"/>
  <c r="AK25" i="31"/>
  <c r="BR26" i="33" s="1"/>
  <c r="BU16" i="38"/>
  <c r="EO17" i="33" s="1"/>
  <c r="BU16" i="31"/>
  <c r="BC26" i="38"/>
  <c r="CK31" i="42"/>
  <c r="BC26" i="31"/>
  <c r="BV51" i="41"/>
  <c r="CK25" i="42"/>
  <c r="EI13" i="33"/>
  <c r="BI13" i="31"/>
  <c r="DN14" i="33" s="1"/>
  <c r="CU18" i="41"/>
  <c r="BI13" i="38"/>
  <c r="IO14" i="40"/>
  <c r="AZ30" i="38"/>
  <c r="CF35" i="42"/>
  <c r="AZ30" i="31"/>
  <c r="CF35" i="41" s="1"/>
  <c r="FH31" i="40"/>
  <c r="BU12" i="31"/>
  <c r="EL13" i="33" s="1"/>
  <c r="CA20" i="41"/>
  <c r="BR21" i="31"/>
  <c r="EF22" i="33"/>
  <c r="HU31" i="40"/>
  <c r="DJ35" i="42"/>
  <c r="EI31" i="33"/>
  <c r="BX42" i="38"/>
  <c r="IO43" i="40" s="1"/>
  <c r="BX42" i="31"/>
  <c r="BV36" i="42"/>
  <c r="BY36" i="42"/>
  <c r="AT31" i="31"/>
  <c r="AW23" i="38"/>
  <c r="CA28" i="42" s="1"/>
  <c r="AW23" i="31"/>
  <c r="AW46" i="38"/>
  <c r="FC47" i="40"/>
  <c r="AW46" i="31"/>
  <c r="EX47" i="40"/>
  <c r="BO21" i="31"/>
  <c r="DE26" i="42"/>
  <c r="BF23" i="38"/>
  <c r="CP28" i="42" s="1"/>
  <c r="BF23" i="31"/>
  <c r="CP28" i="41" s="1"/>
  <c r="DN24" i="33"/>
  <c r="GL24" i="40"/>
  <c r="CU28" i="41"/>
  <c r="BI8" i="38"/>
  <c r="BI8" i="31"/>
  <c r="GL8" i="40" s="1"/>
  <c r="BU21" i="38"/>
  <c r="DO26" i="42" s="1"/>
  <c r="BU21" i="31"/>
  <c r="DO26" i="41" s="1"/>
  <c r="BR10" i="31"/>
  <c r="DJ15" i="41" s="1"/>
  <c r="BU8" i="31"/>
  <c r="DO12" i="41" s="1"/>
  <c r="DR12" i="41" s="1"/>
  <c r="BL46" i="38"/>
  <c r="HA47" i="40"/>
  <c r="BL46" i="31"/>
  <c r="CZ51" i="41"/>
  <c r="DE17" i="41"/>
  <c r="BO25" i="38"/>
  <c r="EC26" i="33" s="1"/>
  <c r="BO25" i="31"/>
  <c r="DZ26" i="33" s="1"/>
  <c r="AW20" i="38"/>
  <c r="CS21" i="33" s="1"/>
  <c r="AW20" i="31"/>
  <c r="EX21" i="40" s="1"/>
  <c r="AZ13" i="38"/>
  <c r="CF18" i="42" s="1"/>
  <c r="AZ13" i="31"/>
  <c r="FH14" i="40" s="1"/>
  <c r="BL11" i="38"/>
  <c r="DW12" i="33" s="1"/>
  <c r="HF15" i="40"/>
  <c r="BU18" i="31"/>
  <c r="DO23" i="41" s="1"/>
  <c r="BU18" i="38"/>
  <c r="IE19" i="40" s="1"/>
  <c r="AT14" i="31"/>
  <c r="CJ15" i="33" s="1"/>
  <c r="AT14" i="38"/>
  <c r="BV19" i="42" s="1"/>
  <c r="AT22" i="38"/>
  <c r="CM23" i="33" s="1"/>
  <c r="AT22" i="31"/>
  <c r="BV27" i="41" s="1"/>
  <c r="BF8" i="38"/>
  <c r="GB8" i="40"/>
  <c r="GG8" i="40" s="1"/>
  <c r="GE8" i="40"/>
  <c r="BX32" i="31"/>
  <c r="ER33" i="33"/>
  <c r="BX32" i="38"/>
  <c r="EU33" i="33" s="1"/>
  <c r="D19" i="31"/>
  <c r="D24" i="41" s="1"/>
  <c r="Y26" i="31"/>
  <c r="AM31" i="41" s="1"/>
  <c r="AT27" i="33"/>
  <c r="AN16" i="31"/>
  <c r="BL21" i="41"/>
  <c r="AN16" i="38"/>
  <c r="DY17" i="40"/>
  <c r="B45" i="42"/>
  <c r="CW45" i="42"/>
  <c r="CX45" i="42" s="1"/>
  <c r="DT33" i="33"/>
  <c r="FB40" i="33"/>
  <c r="EE44" i="42"/>
  <c r="EH44" i="42" s="1"/>
  <c r="AL32" i="42"/>
  <c r="CI147" i="45"/>
  <c r="BK27" i="40"/>
  <c r="DI17" i="40"/>
  <c r="M31" i="42"/>
  <c r="CY27" i="40"/>
  <c r="DN36" i="42"/>
  <c r="CY17" i="40"/>
  <c r="AQ27" i="40"/>
  <c r="AG17" i="40"/>
  <c r="EW32" i="40"/>
  <c r="AF147" i="45"/>
  <c r="CA32" i="41"/>
  <c r="EX28" i="40"/>
  <c r="CP20" i="33"/>
  <c r="HF19" i="40"/>
  <c r="AB17" i="40"/>
  <c r="CY33" i="40"/>
  <c r="ID33" i="40"/>
  <c r="BU28" i="40"/>
  <c r="CY37" i="40"/>
  <c r="W27" i="40"/>
  <c r="AV37" i="40"/>
  <c r="BK37" i="40"/>
  <c r="CO37" i="40"/>
  <c r="H17" i="40"/>
  <c r="GP32" i="40"/>
  <c r="AQ21" i="42"/>
  <c r="BA31" i="42"/>
  <c r="CO43" i="40"/>
  <c r="AB21" i="42"/>
  <c r="L31" i="42"/>
  <c r="W44" i="40"/>
  <c r="AF31" i="42"/>
  <c r="BA45" i="40"/>
  <c r="AV47" i="41"/>
  <c r="AV31" i="42"/>
  <c r="AB49" i="42"/>
  <c r="AL147" i="45"/>
  <c r="AA147" i="45"/>
  <c r="DI36" i="42"/>
  <c r="AQ31" i="42"/>
  <c r="CE147" i="45"/>
  <c r="IJ22" i="40"/>
  <c r="Y27" i="31"/>
  <c r="AT28" i="33" s="1"/>
  <c r="ER13" i="33"/>
  <c r="G15" i="38"/>
  <c r="I20" i="42" s="1"/>
  <c r="M16" i="33"/>
  <c r="BU37" i="40"/>
  <c r="BZ43" i="40"/>
  <c r="AQ43" i="40"/>
  <c r="CE43" i="40"/>
  <c r="DI44" i="40"/>
  <c r="AV21" i="42"/>
  <c r="R21" i="42"/>
  <c r="M36" i="42"/>
  <c r="R36" i="42"/>
  <c r="R47" i="42"/>
  <c r="H47" i="42"/>
  <c r="BU44" i="38"/>
  <c r="EO45" i="33" s="1"/>
  <c r="BU44" i="31"/>
  <c r="BL12" i="38"/>
  <c r="BL12" i="31"/>
  <c r="CZ17" i="41" s="1"/>
  <c r="DT13" i="33"/>
  <c r="BX26" i="31"/>
  <c r="BX26" i="38"/>
  <c r="BI16" i="38"/>
  <c r="BI16" i="31"/>
  <c r="DN17" i="33" s="1"/>
  <c r="DE19" i="41"/>
  <c r="CZ44" i="42"/>
  <c r="BO23" i="31"/>
  <c r="DZ24" i="33" s="1"/>
  <c r="AW12" i="38"/>
  <c r="FC13" i="40" s="1"/>
  <c r="AQ37" i="41"/>
  <c r="AB37" i="42"/>
  <c r="DD37" i="42"/>
  <c r="EX168" i="43"/>
  <c r="CF38" i="41"/>
  <c r="CV34" i="33"/>
  <c r="BC37" i="38"/>
  <c r="AZ20" i="38"/>
  <c r="CY21" i="33" s="1"/>
  <c r="FM21" i="40"/>
  <c r="AZ20" i="31"/>
  <c r="AW13" i="31"/>
  <c r="EX14" i="40" s="1"/>
  <c r="AW13" i="38"/>
  <c r="CA18" i="42" s="1"/>
  <c r="CS14" i="33"/>
  <c r="BF20" i="38"/>
  <c r="BF20" i="31"/>
  <c r="BF30" i="31"/>
  <c r="CP35" i="41"/>
  <c r="BF30" i="38"/>
  <c r="DK31" i="33" s="1"/>
  <c r="GG31" i="40"/>
  <c r="BL20" i="38"/>
  <c r="BL20" i="31"/>
  <c r="DT21" i="33" s="1"/>
  <c r="BO8" i="38"/>
  <c r="BO8" i="31"/>
  <c r="DZ8" i="33" s="1"/>
  <c r="EC8" i="33" s="1"/>
  <c r="BR14" i="31"/>
  <c r="HP15" i="40" s="1"/>
  <c r="BR14" i="38"/>
  <c r="HU15" i="40" s="1"/>
  <c r="BL16" i="38"/>
  <c r="DW17" i="33" s="1"/>
  <c r="BL16" i="31"/>
  <c r="GV17" i="40" s="1"/>
  <c r="BI18" i="38"/>
  <c r="BI18" i="31"/>
  <c r="BF19" i="38"/>
  <c r="GG20" i="40" s="1"/>
  <c r="BF19" i="31"/>
  <c r="GB20" i="40" s="1"/>
  <c r="BL15" i="31"/>
  <c r="CZ20" i="41" s="1"/>
  <c r="BL15" i="38"/>
  <c r="HA16" i="40" s="1"/>
  <c r="DW16" i="33"/>
  <c r="BO14" i="38"/>
  <c r="DE23" i="33"/>
  <c r="CK27" i="42"/>
  <c r="FW23" i="40"/>
  <c r="S27" i="31"/>
  <c r="AH28" i="33" s="1"/>
  <c r="AE19" i="38"/>
  <c r="CU20" i="40" s="1"/>
  <c r="AE27" i="38"/>
  <c r="CU28" i="40" s="1"/>
  <c r="AN30" i="38"/>
  <c r="DY31" i="40" s="1"/>
  <c r="AN30" i="31"/>
  <c r="DT31" i="40" s="1"/>
  <c r="EA32" i="41"/>
  <c r="EB32" i="41" s="1"/>
  <c r="FE28" i="33"/>
  <c r="EE32" i="42"/>
  <c r="U41" i="33"/>
  <c r="P45" i="42"/>
  <c r="Q45" i="42" s="1"/>
  <c r="BQ41" i="33"/>
  <c r="DG41" i="40"/>
  <c r="DH41" i="40" s="1"/>
  <c r="BX45" i="42"/>
  <c r="BY45" i="42" s="1"/>
  <c r="EU41" i="40"/>
  <c r="EV41" i="40" s="1"/>
  <c r="CS45" i="42"/>
  <c r="DM41" i="33"/>
  <c r="GI41" i="40"/>
  <c r="GJ41" i="40"/>
  <c r="HW41" i="40"/>
  <c r="HX41" i="40" s="1"/>
  <c r="EF47" i="42"/>
  <c r="EG47" i="42" s="1"/>
  <c r="FC43" i="33"/>
  <c r="BZ33" i="40"/>
  <c r="FV33" i="40"/>
  <c r="FW28" i="40"/>
  <c r="DE28" i="33"/>
  <c r="BU35" i="38"/>
  <c r="EO36" i="33" s="1"/>
  <c r="BU35" i="31"/>
  <c r="HZ36" i="40" s="1"/>
  <c r="BC19" i="31"/>
  <c r="BC19" i="38"/>
  <c r="DE39" i="42"/>
  <c r="IO17" i="40"/>
  <c r="AE8" i="31"/>
  <c r="AH21" i="38"/>
  <c r="DE22" i="40"/>
  <c r="AK24" i="38"/>
  <c r="DO25" i="40" s="1"/>
  <c r="AK24" i="31"/>
  <c r="DJ25" i="40" s="1"/>
  <c r="AK15" i="38"/>
  <c r="BU16" i="33"/>
  <c r="EF42" i="42"/>
  <c r="EG42" i="42" s="1"/>
  <c r="GV31" i="40"/>
  <c r="A30" i="42"/>
  <c r="AW36" i="38"/>
  <c r="AW36" i="31"/>
  <c r="CP37" i="33"/>
  <c r="BU25" i="38"/>
  <c r="BU25" i="31"/>
  <c r="HZ26" i="40" s="1"/>
  <c r="BR13" i="38"/>
  <c r="BR13" i="31"/>
  <c r="DJ18" i="41" s="1"/>
  <c r="G23" i="31"/>
  <c r="N24" i="40" s="1"/>
  <c r="EI33" i="33"/>
  <c r="HU33" i="40"/>
  <c r="HX33" i="40" s="1"/>
  <c r="Z41" i="33"/>
  <c r="AW27" i="38"/>
  <c r="S12" i="38"/>
  <c r="BG13" i="40" s="1"/>
  <c r="Y8" i="38"/>
  <c r="Y8" i="31"/>
  <c r="AK19" i="38"/>
  <c r="BU20" i="33" s="1"/>
  <c r="AK19" i="31"/>
  <c r="AN22" i="31"/>
  <c r="BL27" i="41" s="1"/>
  <c r="DT23" i="40"/>
  <c r="BX46" i="38"/>
  <c r="DZ11" i="33"/>
  <c r="HF11" i="40"/>
  <c r="BF41" i="38"/>
  <c r="BF41" i="31"/>
  <c r="DH42" i="33" s="1"/>
  <c r="GB42" i="40"/>
  <c r="BX39" i="38"/>
  <c r="DT44" i="42" s="1"/>
  <c r="BI12" i="31"/>
  <c r="DN13" i="33" s="1"/>
  <c r="BI12" i="38"/>
  <c r="CU17" i="42"/>
  <c r="CK32" i="42"/>
  <c r="AB8" i="38"/>
  <c r="BU10" i="31"/>
  <c r="EL11" i="33" s="1"/>
  <c r="DT47" i="33"/>
  <c r="BF27" i="31"/>
  <c r="EZ37" i="33"/>
  <c r="DP41" i="33"/>
  <c r="FH16" i="40"/>
  <c r="BX11" i="31"/>
  <c r="BF12" i="38"/>
  <c r="DK13" i="33" s="1"/>
  <c r="A23" i="42"/>
  <c r="A40" i="33"/>
  <c r="BG41" i="33"/>
  <c r="DZ43" i="41"/>
  <c r="EC43" i="41"/>
  <c r="H41" i="33"/>
  <c r="J41" i="40"/>
  <c r="M41" i="40" s="1"/>
  <c r="Y45" i="42"/>
  <c r="AB45" i="42" s="1"/>
  <c r="CG45" i="42"/>
  <c r="CJ45" i="42" s="1"/>
  <c r="FC35" i="40"/>
  <c r="AW34" i="31"/>
  <c r="CP35" i="33" s="1"/>
  <c r="M32" i="40"/>
  <c r="HY32" i="40"/>
  <c r="HU47" i="40"/>
  <c r="AB32" i="40"/>
  <c r="AV32" i="40"/>
  <c r="BP32" i="40"/>
  <c r="CJ32" i="40"/>
  <c r="DD32" i="40"/>
  <c r="BU38" i="38"/>
  <c r="IE39" i="40" s="1"/>
  <c r="BU38" i="31"/>
  <c r="HZ39" i="40" s="1"/>
  <c r="AW35" i="31"/>
  <c r="AW44" i="31"/>
  <c r="BL41" i="31"/>
  <c r="DW42" i="33"/>
  <c r="AT43" i="38"/>
  <c r="ES44" i="40" s="1"/>
  <c r="CM44" i="33"/>
  <c r="AT43" i="31"/>
  <c r="BI37" i="38"/>
  <c r="GQ38" i="40" s="1"/>
  <c r="BI37" i="31"/>
  <c r="GL38" i="40" s="1"/>
  <c r="FM43" i="40"/>
  <c r="A47" i="40"/>
  <c r="S26" i="31"/>
  <c r="GH41" i="40"/>
  <c r="GK41" i="40" s="1"/>
  <c r="EM32" i="40"/>
  <c r="DT28" i="41"/>
  <c r="CP18" i="42"/>
  <c r="CZ48" i="42"/>
  <c r="DO40" i="42"/>
  <c r="DJ20" i="42"/>
  <c r="DJ30" i="42"/>
  <c r="A51" i="41"/>
  <c r="BC45" i="41"/>
  <c r="BM41" i="40"/>
  <c r="M24" i="38"/>
  <c r="AM25" i="40" s="1"/>
  <c r="GQ36" i="40"/>
  <c r="IE36" i="40"/>
  <c r="AN27" i="38"/>
  <c r="CA28" i="33"/>
  <c r="BL32" i="42"/>
  <c r="BF36" i="41"/>
  <c r="CT36" i="41"/>
  <c r="DW24" i="33"/>
  <c r="IJ24" i="40"/>
  <c r="J32" i="38"/>
  <c r="N37" i="42" s="1"/>
  <c r="Q37" i="42" s="1"/>
  <c r="DK45" i="42"/>
  <c r="DN45" i="42" s="1"/>
  <c r="BF35" i="33"/>
  <c r="CZ28" i="42"/>
  <c r="BX21" i="33"/>
  <c r="FC19" i="40"/>
  <c r="HK17" i="40"/>
  <c r="CF47" i="42"/>
  <c r="CZ21" i="41"/>
  <c r="BI38" i="31"/>
  <c r="DN39" i="33" s="1"/>
  <c r="CU43" i="41"/>
  <c r="BI38" i="38"/>
  <c r="CU43" i="42" s="1"/>
  <c r="GQ39" i="40"/>
  <c r="BF36" i="38"/>
  <c r="CP41" i="42" s="1"/>
  <c r="BF36" i="31"/>
  <c r="DJ46" i="42"/>
  <c r="BR41" i="31"/>
  <c r="HP42" i="40" s="1"/>
  <c r="BL44" i="38"/>
  <c r="BL44" i="31"/>
  <c r="BF34" i="31"/>
  <c r="GB35" i="40" s="1"/>
  <c r="CP39" i="41"/>
  <c r="BF34" i="38"/>
  <c r="HK35" i="40"/>
  <c r="AW32" i="42"/>
  <c r="DT26" i="42"/>
  <c r="EU14" i="33"/>
  <c r="DE28" i="41"/>
  <c r="HP36" i="40"/>
  <c r="DT17" i="33"/>
  <c r="AV33" i="40"/>
  <c r="BP33" i="40"/>
  <c r="CJ33" i="40"/>
  <c r="GF33" i="40"/>
  <c r="DS37" i="41"/>
  <c r="CV43" i="33"/>
  <c r="EI23" i="33"/>
  <c r="BP37" i="41"/>
  <c r="DY147" i="45"/>
  <c r="DW36" i="33"/>
  <c r="DJ27" i="42"/>
  <c r="DT18" i="41"/>
  <c r="CS24" i="33"/>
  <c r="FM34" i="40"/>
  <c r="DJ51" i="42"/>
  <c r="R147" i="45"/>
  <c r="DZ147" i="45"/>
  <c r="EC147" i="45" s="1"/>
  <c r="DT17" i="40"/>
  <c r="FH43" i="40"/>
  <c r="CA39" i="42"/>
  <c r="AC40" i="40"/>
  <c r="CY34" i="33"/>
  <c r="GQ22" i="40"/>
  <c r="AQ25" i="38"/>
  <c r="FS41" i="40"/>
  <c r="FV41" i="40" s="1"/>
  <c r="EA147" i="45"/>
  <c r="EB147" i="45" s="1"/>
  <c r="EU22" i="33"/>
  <c r="DO47" i="41"/>
  <c r="P16" i="38"/>
  <c r="X21" i="42"/>
  <c r="M36" i="41"/>
  <c r="AL37" i="41"/>
  <c r="BF37" i="41"/>
  <c r="BZ37" i="41"/>
  <c r="CT37" i="41"/>
  <c r="DN37" i="41"/>
  <c r="AK147" i="45"/>
  <c r="CN147" i="45"/>
  <c r="BO147" i="45"/>
  <c r="DD37" i="41"/>
  <c r="AG36" i="41"/>
  <c r="BU36" i="41"/>
  <c r="CO36" i="41"/>
  <c r="DI36" i="41"/>
  <c r="R37" i="41"/>
  <c r="W32" i="40"/>
  <c r="CY32" i="40"/>
  <c r="FG32" i="40"/>
  <c r="GU32" i="40"/>
  <c r="HO32" i="40"/>
  <c r="FG33" i="40"/>
  <c r="GA33" i="40"/>
  <c r="II33" i="40"/>
  <c r="DX32" i="40"/>
  <c r="DQ14" i="33"/>
  <c r="CZ46" i="42"/>
  <c r="AG43" i="40"/>
  <c r="EE31" i="42"/>
  <c r="EJ31" i="42" s="1"/>
  <c r="EM31" i="42" s="1"/>
  <c r="FB27" i="33"/>
  <c r="FE27" i="33"/>
  <c r="W36" i="42"/>
  <c r="AQ36" i="42"/>
  <c r="CE36" i="42"/>
  <c r="DS36" i="42"/>
  <c r="BF37" i="42"/>
  <c r="BV29" i="42"/>
  <c r="CM25" i="33"/>
  <c r="ES25" i="40"/>
  <c r="N41" i="33"/>
  <c r="J45" i="42"/>
  <c r="M45" i="42"/>
  <c r="AL41" i="33"/>
  <c r="BH41" i="40"/>
  <c r="BK41" i="40" s="1"/>
  <c r="AX45" i="42"/>
  <c r="BA45" i="42" s="1"/>
  <c r="BJ41" i="33"/>
  <c r="ED41" i="33"/>
  <c r="DF45" i="42"/>
  <c r="DI45" i="42"/>
  <c r="HL41" i="40"/>
  <c r="HO41" i="40"/>
  <c r="FB42" i="33"/>
  <c r="FE42" i="33"/>
  <c r="CZ26" i="42"/>
  <c r="DW22" i="33"/>
  <c r="HA22" i="40"/>
  <c r="FC27" i="33"/>
  <c r="EF31" i="42"/>
  <c r="EG31" i="42" s="1"/>
  <c r="W28" i="40"/>
  <c r="CZ18" i="42"/>
  <c r="CA32" i="42"/>
  <c r="CM47" i="33"/>
  <c r="ES47" i="40"/>
  <c r="BV51" i="42"/>
  <c r="AM29" i="42"/>
  <c r="AW25" i="33"/>
  <c r="CK29" i="42"/>
  <c r="FW25" i="40"/>
  <c r="DQ13" i="33"/>
  <c r="GQ13" i="40"/>
  <c r="DE25" i="42"/>
  <c r="EF49" i="42"/>
  <c r="EH49" i="42"/>
  <c r="ES32" i="40"/>
  <c r="FM31" i="40"/>
  <c r="BU17" i="40"/>
  <c r="H37" i="42"/>
  <c r="AV37" i="42"/>
  <c r="GT33" i="40"/>
  <c r="BF31" i="42"/>
  <c r="DX37" i="42"/>
  <c r="BA27" i="40"/>
  <c r="M48" i="42"/>
  <c r="EE41" i="42"/>
  <c r="EH41" i="42" s="1"/>
  <c r="EB142" i="45"/>
  <c r="O41" i="40"/>
  <c r="R41" i="40"/>
  <c r="J45" i="41"/>
  <c r="M45" i="41"/>
  <c r="EZ44" i="33"/>
  <c r="EA48" i="41"/>
  <c r="EB48" i="41" s="1"/>
  <c r="EA39" i="42"/>
  <c r="EB39" i="42"/>
  <c r="EA39" i="41"/>
  <c r="EB39" i="41"/>
  <c r="K45" i="41"/>
  <c r="L45" i="41" s="1"/>
  <c r="EZ35" i="33"/>
  <c r="H33" i="40"/>
  <c r="H37" i="41"/>
  <c r="BP43" i="40"/>
  <c r="AQ31" i="41"/>
  <c r="HP16" i="40"/>
  <c r="EA44" i="41"/>
  <c r="EB44" i="41" s="1"/>
  <c r="EZ40" i="33"/>
  <c r="FF40" i="33" s="1"/>
  <c r="HP31" i="40"/>
  <c r="IJ32" i="40"/>
  <c r="IM32" i="40" s="1"/>
  <c r="DJ20" i="41"/>
  <c r="EA44" i="42"/>
  <c r="DE46" i="41"/>
  <c r="EA40" i="42"/>
  <c r="EB40" i="42" s="1"/>
  <c r="IJ21" i="40"/>
  <c r="DN33" i="40"/>
  <c r="EH33" i="40"/>
  <c r="DX37" i="41"/>
  <c r="BV50" i="41"/>
  <c r="EZ45" i="33"/>
  <c r="EA49" i="42"/>
  <c r="EB49" i="42" s="1"/>
  <c r="EA49" i="41"/>
  <c r="EB49" i="41" s="1"/>
  <c r="BF31" i="41"/>
  <c r="DE24" i="41"/>
  <c r="HZ43" i="40"/>
  <c r="CZ26" i="41"/>
  <c r="H43" i="40"/>
  <c r="AG21" i="41"/>
  <c r="CU42" i="41"/>
  <c r="CP44" i="33"/>
  <c r="A41" i="40"/>
  <c r="IK41" i="40"/>
  <c r="IN41" i="40"/>
  <c r="DU41" i="33"/>
  <c r="DH25" i="33"/>
  <c r="ES41" i="33"/>
  <c r="GV22" i="40"/>
  <c r="CA51" i="41"/>
  <c r="FR31" i="40"/>
  <c r="GW41" i="40"/>
  <c r="GZ41" i="40"/>
  <c r="CA27" i="41"/>
  <c r="AC41" i="33"/>
  <c r="HF20" i="40"/>
  <c r="DB31" i="33"/>
  <c r="A41" i="33"/>
  <c r="EY38" i="33"/>
  <c r="FH37" i="40"/>
  <c r="DT31" i="33"/>
  <c r="CP46" i="41"/>
  <c r="DZ42" i="41"/>
  <c r="EC42" i="41" s="1"/>
  <c r="E41" i="40"/>
  <c r="H41" i="40" s="1"/>
  <c r="AL47" i="41"/>
  <c r="EA31" i="42"/>
  <c r="EB31" i="42" s="1"/>
  <c r="R27" i="40"/>
  <c r="CT44" i="40"/>
  <c r="HF24" i="40"/>
  <c r="H39" i="40"/>
  <c r="T45" i="41"/>
  <c r="W45" i="41" s="1"/>
  <c r="CZ25" i="41"/>
  <c r="DJ32" i="41"/>
  <c r="DZ44" i="41"/>
  <c r="EC44" i="41" s="1"/>
  <c r="CP44" i="41"/>
  <c r="CQ41" i="33"/>
  <c r="CJ23" i="33"/>
  <c r="GV21" i="40"/>
  <c r="R47" i="41"/>
  <c r="CT37" i="40"/>
  <c r="DZ49" i="41"/>
  <c r="EC49" i="41" s="1"/>
  <c r="CU51" i="41"/>
  <c r="DT28" i="33"/>
  <c r="CA31" i="41"/>
  <c r="EY45" i="33"/>
  <c r="W41" i="41"/>
  <c r="AQ41" i="41"/>
  <c r="EY41" i="40"/>
  <c r="FB41" i="40" s="1"/>
  <c r="BW41" i="40"/>
  <c r="BZ41" i="40" s="1"/>
  <c r="GV28" i="40"/>
  <c r="DZ49" i="42"/>
  <c r="DZ40" i="42"/>
  <c r="EC40" i="42" s="1"/>
  <c r="AN45" i="41"/>
  <c r="AQ45" i="41" s="1"/>
  <c r="BG30" i="41"/>
  <c r="ER17" i="33"/>
  <c r="A41" i="45"/>
  <c r="EY17" i="33"/>
  <c r="DZ21" i="42"/>
  <c r="EY43" i="33"/>
  <c r="CU29" i="41"/>
  <c r="EC50" i="42"/>
  <c r="AV27" i="40"/>
  <c r="ER14" i="33"/>
  <c r="IJ15" i="40"/>
  <c r="A20" i="42"/>
  <c r="CU40" i="41"/>
  <c r="ER15" i="33"/>
  <c r="Z41" i="40"/>
  <c r="AA41" i="40" s="1"/>
  <c r="BP41" i="40"/>
  <c r="CU49" i="41"/>
  <c r="BF45" i="41"/>
  <c r="DO27" i="41"/>
  <c r="EL26" i="33"/>
  <c r="DN36" i="33"/>
  <c r="CZ40" i="41"/>
  <c r="AP41" i="33"/>
  <c r="HZ23" i="40"/>
  <c r="FB33" i="40"/>
  <c r="A31" i="33"/>
  <c r="AJ45" i="41"/>
  <c r="AK45" i="41" s="1"/>
  <c r="DZ39" i="41"/>
  <c r="EC39" i="41" s="1"/>
  <c r="DO25" i="41"/>
  <c r="R41" i="33"/>
  <c r="DZ39" i="42"/>
  <c r="EJ39" i="42" s="1"/>
  <c r="EM39" i="42" s="1"/>
  <c r="A15" i="40"/>
  <c r="A19" i="41"/>
  <c r="EY35" i="33"/>
  <c r="FB32" i="40"/>
  <c r="BV20" i="42"/>
  <c r="ES16" i="40"/>
  <c r="CM16" i="33"/>
  <c r="CM24" i="33"/>
  <c r="G10" i="31"/>
  <c r="DT12" i="41"/>
  <c r="DW12" i="41"/>
  <c r="AB24" i="31"/>
  <c r="BC46" i="31"/>
  <c r="CK51" i="41" s="1"/>
  <c r="BO12" i="38"/>
  <c r="HK13" i="40" s="1"/>
  <c r="GN41" i="40"/>
  <c r="GO41" i="40" s="1"/>
  <c r="IJ13" i="40"/>
  <c r="EN16" i="40"/>
  <c r="DE27" i="33"/>
  <c r="EO22" i="33"/>
  <c r="AQ23" i="38"/>
  <c r="CG24" i="33" s="1"/>
  <c r="EI24" i="40"/>
  <c r="DJ19" i="40"/>
  <c r="DU41" i="40"/>
  <c r="DX41" i="40" s="1"/>
  <c r="DH8" i="33"/>
  <c r="DK8" i="33" s="1"/>
  <c r="A17" i="41"/>
  <c r="EI20" i="40"/>
  <c r="CS40" i="33"/>
  <c r="BM45" i="41"/>
  <c r="BP45" i="41"/>
  <c r="V8" i="31"/>
  <c r="AN8" i="33"/>
  <c r="AQ8" i="33" s="1"/>
  <c r="AH27" i="31"/>
  <c r="A40" i="45"/>
  <c r="A17" i="42"/>
  <c r="BU28" i="33"/>
  <c r="FW27" i="40"/>
  <c r="EI12" i="33"/>
  <c r="AE24" i="31"/>
  <c r="CG41" i="40"/>
  <c r="CJ41" i="40" s="1"/>
  <c r="DH27" i="33"/>
  <c r="FC20" i="40"/>
  <c r="DQ40" i="33"/>
  <c r="Y46" i="31"/>
  <c r="AT47" i="33" s="1"/>
  <c r="AS41" i="40"/>
  <c r="AV41" i="40" s="1"/>
  <c r="DJ16" i="42"/>
  <c r="HB41" i="40"/>
  <c r="HE41" i="40"/>
  <c r="AK13" i="31"/>
  <c r="AB26" i="33"/>
  <c r="BR18" i="38"/>
  <c r="HU19" i="40" s="1"/>
  <c r="EI19" i="33"/>
  <c r="DX41" i="33"/>
  <c r="A13" i="33"/>
  <c r="E45" i="41"/>
  <c r="H45" i="41" s="1"/>
  <c r="CU36" i="41"/>
  <c r="CX36" i="41" s="1"/>
  <c r="DN32" i="33"/>
  <c r="GL32" i="40"/>
  <c r="GO32" i="40" s="1"/>
  <c r="GL23" i="40"/>
  <c r="CU27" i="41"/>
  <c r="DN23" i="33"/>
  <c r="BV32" i="41"/>
  <c r="EN28" i="40"/>
  <c r="CJ28" i="33"/>
  <c r="CZ16" i="41"/>
  <c r="DT12" i="33"/>
  <c r="GV12" i="40"/>
  <c r="D31" i="40"/>
  <c r="IJ20" i="40"/>
  <c r="DT24" i="41"/>
  <c r="ER20" i="33"/>
  <c r="GG25" i="40"/>
  <c r="IE21" i="40"/>
  <c r="DW19" i="33"/>
  <c r="AZ31" i="31"/>
  <c r="CV32" i="33" s="1"/>
  <c r="EF33" i="33"/>
  <c r="DP45" i="41"/>
  <c r="DS45" i="41" s="1"/>
  <c r="AN8" i="31"/>
  <c r="BL12" i="41" s="1"/>
  <c r="BO12" i="41" s="1"/>
  <c r="AT12" i="38"/>
  <c r="CM13" i="33" s="1"/>
  <c r="BF31" i="31"/>
  <c r="CP36" i="41" s="1"/>
  <c r="CS36" i="41" s="1"/>
  <c r="FM19" i="40"/>
  <c r="AE33" i="31"/>
  <c r="GQ21" i="40"/>
  <c r="DO25" i="42"/>
  <c r="BX19" i="38"/>
  <c r="DT24" i="42" s="1"/>
  <c r="BO13" i="38"/>
  <c r="EC14" i="33" s="1"/>
  <c r="EU13" i="33"/>
  <c r="BX41" i="40"/>
  <c r="BY41" i="40" s="1"/>
  <c r="BT41" i="33"/>
  <c r="DP45" i="42"/>
  <c r="DS45" i="42" s="1"/>
  <c r="AE33" i="38"/>
  <c r="BI34" i="33" s="1"/>
  <c r="BX10" i="31"/>
  <c r="IJ11" i="40" s="1"/>
  <c r="GL15" i="40"/>
  <c r="D30" i="38"/>
  <c r="V27" i="38"/>
  <c r="BQ28" i="40"/>
  <c r="AO45" i="41"/>
  <c r="AP45" i="41" s="1"/>
  <c r="DM41" i="40"/>
  <c r="BF16" i="31"/>
  <c r="HK24" i="40"/>
  <c r="FD41" i="40"/>
  <c r="FG41" i="40"/>
  <c r="AE16" i="31"/>
  <c r="CP17" i="40"/>
  <c r="GL39" i="40"/>
  <c r="DH35" i="33"/>
  <c r="BL34" i="31"/>
  <c r="AE25" i="31"/>
  <c r="CP26" i="40" s="1"/>
  <c r="X41" i="33"/>
  <c r="EF32" i="33"/>
  <c r="BV23" i="42"/>
  <c r="EC24" i="33"/>
  <c r="CB45" i="42"/>
  <c r="CE45" i="42" s="1"/>
  <c r="DT44" i="41"/>
  <c r="A39" i="40"/>
  <c r="DE31" i="33"/>
  <c r="BI20" i="31"/>
  <c r="AT27" i="38"/>
  <c r="DJ36" i="41"/>
  <c r="CS20" i="33"/>
  <c r="EP41" i="33"/>
  <c r="BU41" i="38"/>
  <c r="CK35" i="42"/>
  <c r="EX25" i="40"/>
  <c r="BC31" i="31"/>
  <c r="DB32" i="33" s="1"/>
  <c r="BI15" i="38"/>
  <c r="BO22" i="31"/>
  <c r="DZ23" i="33" s="1"/>
  <c r="GV47" i="40"/>
  <c r="EO13" i="33"/>
  <c r="HU16" i="40"/>
  <c r="DO21" i="42"/>
  <c r="V37" i="38"/>
  <c r="AQ38" i="33" s="1"/>
  <c r="AQ42" i="38"/>
  <c r="CG43" i="33" s="1"/>
  <c r="CA25" i="41"/>
  <c r="AH29" i="41"/>
  <c r="CP21" i="33"/>
  <c r="BT17" i="40"/>
  <c r="AG37" i="40"/>
  <c r="HK23" i="40"/>
  <c r="M27" i="40"/>
  <c r="CE27" i="40"/>
  <c r="HE33" i="40"/>
  <c r="DE27" i="42"/>
  <c r="AG27" i="40"/>
  <c r="GP33" i="40"/>
  <c r="BE37" i="40"/>
  <c r="AB31" i="42"/>
  <c r="CT36" i="42"/>
  <c r="AV41" i="42"/>
  <c r="BJ147" i="45"/>
  <c r="CJ37" i="42"/>
  <c r="W41" i="42"/>
  <c r="DN16" i="33"/>
  <c r="GL16" i="40"/>
  <c r="CU20" i="41"/>
  <c r="M21" i="38"/>
  <c r="S26" i="42" s="1"/>
  <c r="EF11" i="33"/>
  <c r="HA17" i="40"/>
  <c r="HK31" i="40"/>
  <c r="A17" i="33"/>
  <c r="CS35" i="33"/>
  <c r="AH30" i="38"/>
  <c r="DE31" i="40" s="1"/>
  <c r="DE30" i="42"/>
  <c r="HP11" i="40"/>
  <c r="EC31" i="33"/>
  <c r="DJ41" i="33"/>
  <c r="HK26" i="40"/>
  <c r="J10" i="31"/>
  <c r="X11" i="40" s="1"/>
  <c r="GD41" i="40"/>
  <c r="GE41" i="40"/>
  <c r="CP14" i="33"/>
  <c r="A21" i="41"/>
  <c r="AQ10" i="31"/>
  <c r="T41" i="40"/>
  <c r="W41" i="40" s="1"/>
  <c r="EL19" i="33"/>
  <c r="CA18" i="41"/>
  <c r="A17" i="40"/>
  <c r="Y41" i="40"/>
  <c r="AB41" i="40"/>
  <c r="AR12" i="41"/>
  <c r="AU12" i="41" s="1"/>
  <c r="CF8" i="40"/>
  <c r="CK8" i="40" s="1"/>
  <c r="HZ24" i="40"/>
  <c r="DO28" i="41"/>
  <c r="EL24" i="33"/>
  <c r="DW47" i="33"/>
  <c r="CZ51" i="42"/>
  <c r="EL8" i="33"/>
  <c r="EO8" i="33" s="1"/>
  <c r="HF14" i="40"/>
  <c r="DE18" i="41"/>
  <c r="DZ14" i="33"/>
  <c r="DT47" i="42"/>
  <c r="FM25" i="40"/>
  <c r="CF29" i="42"/>
  <c r="CY25" i="33"/>
  <c r="DO32" i="42"/>
  <c r="HA12" i="40"/>
  <c r="CZ16" i="42"/>
  <c r="DB27" i="33"/>
  <c r="CK31" i="41"/>
  <c r="FR27" i="40"/>
  <c r="EU23" i="33"/>
  <c r="IO23" i="40"/>
  <c r="EU15" i="33"/>
  <c r="DT19" i="42"/>
  <c r="CF31" i="40"/>
  <c r="CU19" i="41"/>
  <c r="G8" i="31"/>
  <c r="N8" i="40" s="1"/>
  <c r="AE12" i="31"/>
  <c r="AS45" i="41"/>
  <c r="AV45" i="41" s="1"/>
  <c r="CG45" i="41"/>
  <c r="CJ45" i="41" s="1"/>
  <c r="EG41" i="33"/>
  <c r="AQ16" i="31"/>
  <c r="ED17" i="40"/>
  <c r="DQ39" i="33"/>
  <c r="IE43" i="40"/>
  <c r="CV25" i="33"/>
  <c r="HT41" i="40"/>
  <c r="IJ38" i="40"/>
  <c r="R45" i="42"/>
  <c r="DJ41" i="42"/>
  <c r="M18" i="31"/>
  <c r="S23" i="41" s="1"/>
  <c r="DJ31" i="42"/>
  <c r="AE30" i="31"/>
  <c r="AW35" i="41" s="1"/>
  <c r="DN33" i="33"/>
  <c r="FI41" i="40"/>
  <c r="FL41" i="40"/>
  <c r="DW27" i="33"/>
  <c r="HA27" i="40"/>
  <c r="CU37" i="41"/>
  <c r="GL26" i="40"/>
  <c r="DE21" i="42"/>
  <c r="AI41" i="33"/>
  <c r="GM41" i="40"/>
  <c r="GP41" i="40" s="1"/>
  <c r="Y19" i="31"/>
  <c r="BC41" i="40"/>
  <c r="BF41" i="40"/>
  <c r="CV45" i="41"/>
  <c r="CY45" i="41"/>
  <c r="CH41" i="33"/>
  <c r="ER38" i="33"/>
  <c r="GV13" i="40"/>
  <c r="J24" i="31"/>
  <c r="AH19" i="31"/>
  <c r="BL20" i="33"/>
  <c r="AE37" i="31"/>
  <c r="BF38" i="33" s="1"/>
  <c r="Y42" i="38"/>
  <c r="BL25" i="40"/>
  <c r="EI26" i="40"/>
  <c r="AN25" i="31"/>
  <c r="BX26" i="33" s="1"/>
  <c r="AW33" i="38"/>
  <c r="AW33" i="31"/>
  <c r="CA38" i="41"/>
  <c r="BL42" i="31"/>
  <c r="DT43" i="33" s="1"/>
  <c r="BL42" i="38"/>
  <c r="HA43" i="40" s="1"/>
  <c r="BO43" i="31"/>
  <c r="DE48" i="41" s="1"/>
  <c r="BO43" i="38"/>
  <c r="BU45" i="31"/>
  <c r="BU45" i="38"/>
  <c r="HP19" i="40"/>
  <c r="DJ23" i="41"/>
  <c r="EF19" i="33"/>
  <c r="BO44" i="31"/>
  <c r="HF45" i="40" s="1"/>
  <c r="BO44" i="38"/>
  <c r="HK45" i="40"/>
  <c r="BR45" i="31"/>
  <c r="DJ50" i="41"/>
  <c r="BR45" i="38"/>
  <c r="IJ47" i="40"/>
  <c r="ER47" i="33"/>
  <c r="AT35" i="38"/>
  <c r="CM36" i="33" s="1"/>
  <c r="AT35" i="31"/>
  <c r="EN36" i="40"/>
  <c r="AT42" i="38"/>
  <c r="BI42" i="38"/>
  <c r="DQ43" i="33" s="1"/>
  <c r="BL36" i="38"/>
  <c r="BL36" i="31"/>
  <c r="CZ41" i="41" s="1"/>
  <c r="BO37" i="31"/>
  <c r="BR38" i="31"/>
  <c r="BR38" i="38"/>
  <c r="EI39" i="33" s="1"/>
  <c r="BX41" i="38"/>
  <c r="ER42" i="33"/>
  <c r="DW31" i="33"/>
  <c r="CZ35" i="42"/>
  <c r="AT36" i="31"/>
  <c r="BV41" i="41" s="1"/>
  <c r="EN37" i="40"/>
  <c r="AT36" i="38"/>
  <c r="BV41" i="42" s="1"/>
  <c r="ES37" i="40"/>
  <c r="AW42" i="31"/>
  <c r="AW42" i="38"/>
  <c r="CS43" i="33" s="1"/>
  <c r="CP47" i="42"/>
  <c r="DN44" i="33"/>
  <c r="BI43" i="38"/>
  <c r="GQ44" i="40" s="1"/>
  <c r="BL37" i="38"/>
  <c r="BL37" i="31"/>
  <c r="CZ42" i="41" s="1"/>
  <c r="BO38" i="31"/>
  <c r="DZ39" i="33" s="1"/>
  <c r="BO38" i="38"/>
  <c r="DE43" i="42" s="1"/>
  <c r="BR33" i="31"/>
  <c r="DJ38" i="41" s="1"/>
  <c r="BR33" i="38"/>
  <c r="EI34" i="33" s="1"/>
  <c r="BU34" i="38"/>
  <c r="DO39" i="42" s="1"/>
  <c r="BU34" i="31"/>
  <c r="FR25" i="40"/>
  <c r="CK29" i="41"/>
  <c r="DB25" i="33"/>
  <c r="DT16" i="42"/>
  <c r="EU12" i="33"/>
  <c r="IO12" i="40"/>
  <c r="AT37" i="38"/>
  <c r="AT37" i="31"/>
  <c r="AZ43" i="31"/>
  <c r="AZ43" i="38"/>
  <c r="BC36" i="31"/>
  <c r="BC43" i="31"/>
  <c r="FR44" i="40" s="1"/>
  <c r="BC43" i="38"/>
  <c r="DE44" i="33"/>
  <c r="BL38" i="31"/>
  <c r="BL38" i="38"/>
  <c r="HA39" i="40" s="1"/>
  <c r="BO39" i="31"/>
  <c r="HF40" i="40" s="1"/>
  <c r="BO39" i="38"/>
  <c r="BR34" i="38"/>
  <c r="EI35" i="33" s="1"/>
  <c r="BR34" i="31"/>
  <c r="EF35" i="33" s="1"/>
  <c r="BI45" i="31"/>
  <c r="BI45" i="38"/>
  <c r="CU50" i="42" s="1"/>
  <c r="DQ46" i="33"/>
  <c r="AW37" i="38"/>
  <c r="CS38" i="33" s="1"/>
  <c r="AZ45" i="31"/>
  <c r="CF50" i="41" s="1"/>
  <c r="FM46" i="40"/>
  <c r="BL33" i="31"/>
  <c r="BL33" i="38"/>
  <c r="BU43" i="31"/>
  <c r="HZ44" i="40" s="1"/>
  <c r="EL44" i="33"/>
  <c r="CF25" i="42"/>
  <c r="DT20" i="41"/>
  <c r="IJ16" i="40"/>
  <c r="AT33" i="38"/>
  <c r="CM34" i="33" s="1"/>
  <c r="AT33" i="31"/>
  <c r="AT39" i="38"/>
  <c r="CM40" i="33" s="1"/>
  <c r="BV44" i="42"/>
  <c r="BC38" i="38"/>
  <c r="BC38" i="31"/>
  <c r="BF33" i="31"/>
  <c r="GB34" i="40" s="1"/>
  <c r="CP38" i="41"/>
  <c r="BF33" i="38"/>
  <c r="BI33" i="38"/>
  <c r="DQ34" i="33" s="1"/>
  <c r="DN34" i="33"/>
  <c r="BR43" i="31"/>
  <c r="DJ48" i="41" s="1"/>
  <c r="EF44" i="33"/>
  <c r="BR43" i="38"/>
  <c r="BX45" i="38"/>
  <c r="DT50" i="42" s="1"/>
  <c r="BX45" i="31"/>
  <c r="EC19" i="33"/>
  <c r="HK19" i="40"/>
  <c r="DE23" i="42"/>
  <c r="CP25" i="41"/>
  <c r="CP12" i="41"/>
  <c r="CS12" i="41" s="1"/>
  <c r="ES46" i="40"/>
  <c r="AC32" i="41"/>
  <c r="X44" i="41"/>
  <c r="P39" i="38"/>
  <c r="AE40" i="33" s="1"/>
  <c r="AQ35" i="31"/>
  <c r="ED36" i="40" s="1"/>
  <c r="CD36" i="33"/>
  <c r="S24" i="38"/>
  <c r="BG25" i="40" s="1"/>
  <c r="S24" i="31"/>
  <c r="AC29" i="41" s="1"/>
  <c r="AN19" i="31"/>
  <c r="BX20" i="33" s="1"/>
  <c r="AN19" i="38"/>
  <c r="BL24" i="42" s="1"/>
  <c r="DO16" i="40"/>
  <c r="BG20" i="42"/>
  <c r="AK45" i="33"/>
  <c r="S44" i="31"/>
  <c r="Y37" i="38"/>
  <c r="AM42" i="42"/>
  <c r="AQ21" i="38"/>
  <c r="CG22" i="33"/>
  <c r="AK44" i="38"/>
  <c r="AN12" i="31"/>
  <c r="BL17" i="41" s="1"/>
  <c r="AB43" i="38"/>
  <c r="AK34" i="31"/>
  <c r="BG39" i="41" s="1"/>
  <c r="DJ35" i="40"/>
  <c r="AH20" i="40"/>
  <c r="M27" i="38"/>
  <c r="S32" i="42" s="1"/>
  <c r="M27" i="31"/>
  <c r="AB23" i="31"/>
  <c r="CF24" i="40"/>
  <c r="AQ14" i="38"/>
  <c r="BQ19" i="42" s="1"/>
  <c r="EI15" i="40"/>
  <c r="AQ14" i="31"/>
  <c r="BQ19" i="41" s="1"/>
  <c r="AH35" i="31"/>
  <c r="AH35" i="38"/>
  <c r="BO36" i="33" s="1"/>
  <c r="AK35" i="31"/>
  <c r="DJ36" i="40" s="1"/>
  <c r="G18" i="38"/>
  <c r="S19" i="40" s="1"/>
  <c r="G18" i="31"/>
  <c r="I23" i="41" s="1"/>
  <c r="D27" i="38"/>
  <c r="D32" i="42" s="1"/>
  <c r="ED26" i="40"/>
  <c r="AN35" i="31"/>
  <c r="BX36" i="33"/>
  <c r="M44" i="38"/>
  <c r="Y45" i="33"/>
  <c r="M45" i="38"/>
  <c r="AM46" i="40" s="1"/>
  <c r="M42" i="31"/>
  <c r="S47" i="41" s="1"/>
  <c r="N29" i="42"/>
  <c r="BV19" i="41"/>
  <c r="EI22" i="33"/>
  <c r="HU22" i="40"/>
  <c r="BQ23" i="41"/>
  <c r="CA35" i="33"/>
  <c r="EI45" i="33"/>
  <c r="G45" i="38"/>
  <c r="P33" i="31"/>
  <c r="AR34" i="40" s="1"/>
  <c r="M30" i="38"/>
  <c r="M30" i="31"/>
  <c r="FH8" i="40"/>
  <c r="FM8" i="40" s="1"/>
  <c r="CF16" i="45" s="1"/>
  <c r="CI16" i="45" s="1"/>
  <c r="FK8" i="40"/>
  <c r="FC44" i="33"/>
  <c r="FF44" i="33" s="1"/>
  <c r="EX36" i="40"/>
  <c r="CP36" i="33"/>
  <c r="CA40" i="41"/>
  <c r="IJ43" i="40"/>
  <c r="AC28" i="41"/>
  <c r="DY19" i="40"/>
  <c r="R45" i="41"/>
  <c r="EZ41" i="40"/>
  <c r="FA41" i="40"/>
  <c r="CR41" i="33"/>
  <c r="AK34" i="38"/>
  <c r="DO35" i="40" s="1"/>
  <c r="HU11" i="40"/>
  <c r="DJ15" i="42"/>
  <c r="CU44" i="42"/>
  <c r="IO11" i="40"/>
  <c r="DT15" i="42"/>
  <c r="EU11" i="33"/>
  <c r="N46" i="40"/>
  <c r="J46" i="33"/>
  <c r="CF35" i="40"/>
  <c r="J37" i="38"/>
  <c r="J37" i="31"/>
  <c r="N42" i="41" s="1"/>
  <c r="D26" i="38"/>
  <c r="M8" i="38"/>
  <c r="AH8" i="40"/>
  <c r="AM8" i="40"/>
  <c r="AB32" i="38"/>
  <c r="BC33" i="33" s="1"/>
  <c r="AR37" i="42"/>
  <c r="AU37" i="42" s="1"/>
  <c r="DZ35" i="33"/>
  <c r="HF35" i="40"/>
  <c r="DE39" i="41"/>
  <c r="CM31" i="33"/>
  <c r="ES31" i="40"/>
  <c r="IJ33" i="40"/>
  <c r="IM33" i="40" s="1"/>
  <c r="DT37" i="41"/>
  <c r="DW37" i="41" s="1"/>
  <c r="CZ48" i="41"/>
  <c r="DT44" i="33"/>
  <c r="DJ40" i="42"/>
  <c r="IJ31" i="40"/>
  <c r="DT35" i="41"/>
  <c r="DJ27" i="41"/>
  <c r="CM15" i="33"/>
  <c r="I29" i="41"/>
  <c r="N25" i="40"/>
  <c r="BI35" i="33"/>
  <c r="I50" i="41"/>
  <c r="CA20" i="33"/>
  <c r="CU12" i="41"/>
  <c r="CX12" i="41" s="1"/>
  <c r="GO8" i="40"/>
  <c r="GL14" i="40"/>
  <c r="EJ48" i="42"/>
  <c r="HF31" i="40"/>
  <c r="DE35" i="41"/>
  <c r="DT43" i="42"/>
  <c r="CZ20" i="42"/>
  <c r="IO19" i="40"/>
  <c r="CY47" i="33"/>
  <c r="AQ43" i="38"/>
  <c r="AQ43" i="31"/>
  <c r="CD44" i="33" s="1"/>
  <c r="HT33" i="40"/>
  <c r="L39" i="40"/>
  <c r="M39" i="40"/>
  <c r="L48" i="41"/>
  <c r="M48" i="41"/>
  <c r="A43" i="45"/>
  <c r="AE35" i="38"/>
  <c r="M15" i="38"/>
  <c r="S20" i="42" s="1"/>
  <c r="M15" i="31"/>
  <c r="S20" i="41" s="1"/>
  <c r="Y13" i="31"/>
  <c r="AM18" i="41"/>
  <c r="AK8" i="38"/>
  <c r="AK8" i="31"/>
  <c r="BR8" i="33" s="1"/>
  <c r="BU8" i="33" s="1"/>
  <c r="AK16" i="38"/>
  <c r="BG21" i="42" s="1"/>
  <c r="DO17" i="40"/>
  <c r="AK16" i="31"/>
  <c r="BR17" i="33" s="1"/>
  <c r="AY45" i="42"/>
  <c r="BK41" i="33"/>
  <c r="CW41" i="40"/>
  <c r="CX41" i="40" s="1"/>
  <c r="CC45" i="42"/>
  <c r="CD45" i="42"/>
  <c r="CU41" i="33"/>
  <c r="FE41" i="40"/>
  <c r="FF41" i="40" s="1"/>
  <c r="BA37" i="40"/>
  <c r="AN36" i="38"/>
  <c r="DO46" i="41"/>
  <c r="HZ42" i="40"/>
  <c r="DE21" i="41"/>
  <c r="HF17" i="40"/>
  <c r="DZ17" i="33"/>
  <c r="DO18" i="41"/>
  <c r="BQ47" i="42"/>
  <c r="AK42" i="38"/>
  <c r="BG47" i="42"/>
  <c r="BL45" i="40"/>
  <c r="AN45" i="33"/>
  <c r="FM14" i="40"/>
  <c r="DH14" i="33"/>
  <c r="CP18" i="41"/>
  <c r="DE29" i="41"/>
  <c r="DT21" i="41"/>
  <c r="EF14" i="33"/>
  <c r="HP14" i="40"/>
  <c r="EU27" i="33"/>
  <c r="HA28" i="40"/>
  <c r="D25" i="40"/>
  <c r="D29" i="41"/>
  <c r="IJ23" i="40"/>
  <c r="DT19" i="33"/>
  <c r="G45" i="42"/>
  <c r="AH32" i="42"/>
  <c r="AQ28" i="33"/>
  <c r="FC42" i="33"/>
  <c r="BV8" i="40"/>
  <c r="CA8" i="40" s="1"/>
  <c r="CD8" i="40" s="1"/>
  <c r="AT8" i="33"/>
  <c r="AW8" i="33"/>
  <c r="AM12" i="41"/>
  <c r="AP12" i="41"/>
  <c r="CZ37" i="41"/>
  <c r="DC37" i="41"/>
  <c r="GV33" i="40"/>
  <c r="J19" i="33"/>
  <c r="AQ45" i="33"/>
  <c r="HK42" i="40"/>
  <c r="EC42" i="33"/>
  <c r="BC25" i="33"/>
  <c r="AR29" i="42"/>
  <c r="DE24" i="33"/>
  <c r="CK28" i="42"/>
  <c r="CK18" i="41"/>
  <c r="DB14" i="33"/>
  <c r="P42" i="31"/>
  <c r="AB43" i="33" s="1"/>
  <c r="P24" i="38"/>
  <c r="AE25" i="33" s="1"/>
  <c r="V19" i="38"/>
  <c r="AQ20" i="33" s="1"/>
  <c r="AH24" i="42"/>
  <c r="V19" i="31"/>
  <c r="AH24" i="41" s="1"/>
  <c r="BL20" i="40"/>
  <c r="AQ32" i="31"/>
  <c r="BQ37" i="41" s="1"/>
  <c r="AQ32" i="38"/>
  <c r="CH45" i="41"/>
  <c r="CI45" i="41"/>
  <c r="EH41" i="33"/>
  <c r="DL45" i="41"/>
  <c r="DM45" i="41" s="1"/>
  <c r="AB25" i="31"/>
  <c r="AZ26" i="33" s="1"/>
  <c r="CM14" i="33"/>
  <c r="BL28" i="41"/>
  <c r="EL20" i="33"/>
  <c r="DO24" i="41"/>
  <c r="EA42" i="42"/>
  <c r="EB42" i="42" s="1"/>
  <c r="EZ38" i="33"/>
  <c r="FF38" i="33" s="1"/>
  <c r="EA42" i="41"/>
  <c r="EB42" i="41" s="1"/>
  <c r="DF41" i="33"/>
  <c r="FX41" i="40"/>
  <c r="GA41" i="40" s="1"/>
  <c r="IJ36" i="40"/>
  <c r="DT40" i="41"/>
  <c r="A145" i="45"/>
  <c r="EB150" i="45"/>
  <c r="HA42" i="40"/>
  <c r="A14" i="40"/>
  <c r="HU26" i="40"/>
  <c r="EE43" i="42"/>
  <c r="EH43" i="42"/>
  <c r="FB39" i="33"/>
  <c r="L43" i="40"/>
  <c r="EB149" i="45"/>
  <c r="AA41" i="33"/>
  <c r="AK41" i="41"/>
  <c r="FB45" i="33"/>
  <c r="FE45" i="33" s="1"/>
  <c r="BU15" i="31"/>
  <c r="HZ16" i="40" s="1"/>
  <c r="BU15" i="38"/>
  <c r="DO20" i="42" s="1"/>
  <c r="AL31" i="42"/>
  <c r="BA36" i="41"/>
  <c r="AZ21" i="42"/>
  <c r="BA21" i="42"/>
  <c r="Q147" i="45"/>
  <c r="EI43" i="40"/>
  <c r="HZ45" i="40"/>
  <c r="EL45" i="33"/>
  <c r="DO49" i="41"/>
  <c r="CA39" i="41"/>
  <c r="EX35" i="40"/>
  <c r="IJ12" i="40"/>
  <c r="ER12" i="33"/>
  <c r="DT16" i="41"/>
  <c r="DO40" i="41"/>
  <c r="EI15" i="33"/>
  <c r="DJ19" i="42"/>
  <c r="FC37" i="40"/>
  <c r="CP17" i="42"/>
  <c r="DN38" i="33"/>
  <c r="IO47" i="40"/>
  <c r="EU47" i="33"/>
  <c r="DT51" i="42"/>
  <c r="EH42" i="42"/>
  <c r="DK20" i="33"/>
  <c r="CP24" i="42"/>
  <c r="DJ19" i="41"/>
  <c r="EF15" i="33"/>
  <c r="DH31" i="33"/>
  <c r="GB31" i="40"/>
  <c r="CP35" i="42"/>
  <c r="DY28" i="40"/>
  <c r="BX31" i="33"/>
  <c r="DH21" i="33"/>
  <c r="GB21" i="40"/>
  <c r="CK42" i="41"/>
  <c r="DB38" i="33"/>
  <c r="ER27" i="33"/>
  <c r="DT31" i="41"/>
  <c r="IJ27" i="40"/>
  <c r="IJ40" i="40"/>
  <c r="DH20" i="33"/>
  <c r="CP24" i="41"/>
  <c r="EI14" i="33"/>
  <c r="DJ18" i="42"/>
  <c r="HU14" i="40"/>
  <c r="CP25" i="42"/>
  <c r="DK21" i="33"/>
  <c r="GG21" i="40"/>
  <c r="CS13" i="33"/>
  <c r="GL17" i="40"/>
  <c r="CP46" i="42"/>
  <c r="GG42" i="40"/>
  <c r="DK42" i="33"/>
  <c r="DO49" i="42"/>
  <c r="J24" i="33"/>
  <c r="I28" i="41"/>
  <c r="S29" i="42"/>
  <c r="BV48" i="42"/>
  <c r="J11" i="33"/>
  <c r="AR28" i="42"/>
  <c r="CZ49" i="42"/>
  <c r="DW45" i="33"/>
  <c r="HA45" i="40"/>
  <c r="N19" i="40"/>
  <c r="DK37" i="33"/>
  <c r="GG37" i="40"/>
  <c r="ES13" i="40"/>
  <c r="DZ44" i="33"/>
  <c r="DK35" i="33"/>
  <c r="CP39" i="42"/>
  <c r="GG35" i="40"/>
  <c r="HU42" i="40"/>
  <c r="EC129" i="45"/>
  <c r="EC48" i="42"/>
  <c r="HF44" i="40"/>
  <c r="EB44" i="42"/>
  <c r="EC143" i="45"/>
  <c r="IJ42" i="40"/>
  <c r="AB40" i="33"/>
  <c r="AK41" i="40"/>
  <c r="GL44" i="40"/>
  <c r="EC21" i="42"/>
  <c r="S24" i="41"/>
  <c r="EC39" i="42"/>
  <c r="DT8" i="40"/>
  <c r="DY8" i="40" s="1"/>
  <c r="HK38" i="40"/>
  <c r="EF46" i="33"/>
  <c r="DJ23" i="42"/>
  <c r="DB47" i="33"/>
  <c r="X30" i="41"/>
  <c r="AM51" i="41"/>
  <c r="CF25" i="40"/>
  <c r="DT13" i="40"/>
  <c r="EC13" i="33"/>
  <c r="DE17" i="42"/>
  <c r="BX8" i="33"/>
  <c r="CA8" i="33" s="1"/>
  <c r="HP46" i="40"/>
  <c r="BF26" i="33"/>
  <c r="EO46" i="33"/>
  <c r="AW30" i="41"/>
  <c r="AM45" i="40"/>
  <c r="DE27" i="41"/>
  <c r="HF23" i="40"/>
  <c r="DT49" i="41"/>
  <c r="DT30" i="42"/>
  <c r="IO26" i="40"/>
  <c r="EU26" i="33"/>
  <c r="AC44" i="40"/>
  <c r="N48" i="42"/>
  <c r="GB17" i="40"/>
  <c r="DH17" i="33"/>
  <c r="CP21" i="41"/>
  <c r="D35" i="42"/>
  <c r="G31" i="33"/>
  <c r="I31" i="40"/>
  <c r="HK14" i="40"/>
  <c r="DE18" i="42"/>
  <c r="CM28" i="33"/>
  <c r="ES28" i="40"/>
  <c r="BV32" i="42"/>
  <c r="CU25" i="41"/>
  <c r="GL21" i="40"/>
  <c r="DN21" i="33"/>
  <c r="IO20" i="40"/>
  <c r="EU20" i="33"/>
  <c r="AH42" i="41"/>
  <c r="BQ47" i="41"/>
  <c r="CD43" i="33"/>
  <c r="ED43" i="40"/>
  <c r="S49" i="42"/>
  <c r="AM24" i="41"/>
  <c r="BV20" i="40"/>
  <c r="AT20" i="33"/>
  <c r="CD8" i="33"/>
  <c r="CG8" i="33" s="1"/>
  <c r="ER46" i="33"/>
  <c r="ES40" i="40"/>
  <c r="GQ46" i="40"/>
  <c r="HP34" i="40"/>
  <c r="EF34" i="33"/>
  <c r="EC45" i="33"/>
  <c r="DE49" i="42"/>
  <c r="GG34" i="40"/>
  <c r="CP38" i="42"/>
  <c r="DK34" i="33"/>
  <c r="CU50" i="41"/>
  <c r="GL46" i="40"/>
  <c r="DN46" i="33"/>
  <c r="CK48" i="42"/>
  <c r="FW44" i="40"/>
  <c r="HK39" i="40"/>
  <c r="EC39" i="33"/>
  <c r="DE49" i="41"/>
  <c r="DZ45" i="33"/>
  <c r="DW43" i="33"/>
  <c r="HU44" i="40"/>
  <c r="EI44" i="33"/>
  <c r="DJ48" i="42"/>
  <c r="IE44" i="40"/>
  <c r="EO44" i="33"/>
  <c r="FR46" i="40"/>
  <c r="DB46" i="33"/>
  <c r="DB44" i="33"/>
  <c r="CK48" i="41"/>
  <c r="DE43" i="41"/>
  <c r="CZ47" i="41"/>
  <c r="GV43" i="40"/>
  <c r="CF50" i="42"/>
  <c r="CY46" i="33"/>
  <c r="FC43" i="40"/>
  <c r="CA47" i="42"/>
  <c r="DT37" i="33"/>
  <c r="GV37" i="40"/>
  <c r="GQ42" i="40"/>
  <c r="CU38" i="41"/>
  <c r="GL34" i="40"/>
  <c r="DB39" i="33"/>
  <c r="FH46" i="40"/>
  <c r="CV46" i="33"/>
  <c r="CK41" i="41"/>
  <c r="DB37" i="33"/>
  <c r="FR37" i="40"/>
  <c r="EL35" i="33"/>
  <c r="HA38" i="40"/>
  <c r="CZ42" i="42"/>
  <c r="DW38" i="33"/>
  <c r="CZ41" i="42"/>
  <c r="CJ43" i="33"/>
  <c r="BV47" i="41"/>
  <c r="DE39" i="33"/>
  <c r="HA34" i="40"/>
  <c r="DW34" i="33"/>
  <c r="CZ38" i="42"/>
  <c r="CP38" i="33"/>
  <c r="CA42" i="41"/>
  <c r="EX38" i="40"/>
  <c r="IE35" i="40"/>
  <c r="EO35" i="33"/>
  <c r="CM37" i="33"/>
  <c r="EX34" i="40"/>
  <c r="CP34" i="33"/>
  <c r="GV34" i="40"/>
  <c r="DT34" i="33"/>
  <c r="CZ38" i="41"/>
  <c r="CF48" i="42"/>
  <c r="CJ37" i="33"/>
  <c r="DN43" i="33"/>
  <c r="CU47" i="41"/>
  <c r="GL43" i="40"/>
  <c r="BV40" i="41"/>
  <c r="EI46" i="33"/>
  <c r="HU46" i="40"/>
  <c r="DJ50" i="42"/>
  <c r="EL46" i="33"/>
  <c r="CV44" i="33"/>
  <c r="FH44" i="40"/>
  <c r="CF48" i="41"/>
  <c r="ES36" i="40"/>
  <c r="BV40" i="42"/>
  <c r="CS34" i="33"/>
  <c r="BG49" i="42"/>
  <c r="BU45" i="33"/>
  <c r="DO45" i="40"/>
  <c r="AK25" i="33"/>
  <c r="AC29" i="42"/>
  <c r="BL40" i="41"/>
  <c r="DT36" i="40"/>
  <c r="BR36" i="33"/>
  <c r="AR38" i="40"/>
  <c r="CG15" i="33"/>
  <c r="ED22" i="40"/>
  <c r="CD22" i="33"/>
  <c r="BQ40" i="41"/>
  <c r="DE36" i="40"/>
  <c r="BB40" i="42"/>
  <c r="AR28" i="41"/>
  <c r="AZ24" i="33"/>
  <c r="AZ44" i="33"/>
  <c r="CF44" i="40"/>
  <c r="AC49" i="42"/>
  <c r="BG45" i="40"/>
  <c r="V43" i="33"/>
  <c r="AH43" i="40"/>
  <c r="S47" i="42"/>
  <c r="Y43" i="33"/>
  <c r="S50" i="42"/>
  <c r="Y46" i="33"/>
  <c r="S49" i="41"/>
  <c r="GQ8" i="40"/>
  <c r="CU12" i="42" s="1"/>
  <c r="CX12" i="42" s="1"/>
  <c r="W45" i="42"/>
  <c r="EK42" i="42"/>
  <c r="EL42" i="42" s="1"/>
  <c r="BQ20" i="40"/>
  <c r="AZ45" i="42"/>
  <c r="AH16" i="40"/>
  <c r="EC149" i="45"/>
  <c r="EC150" i="45"/>
  <c r="AM16" i="40"/>
  <c r="Y16" i="33"/>
  <c r="X38" i="41"/>
  <c r="AB34" i="33"/>
  <c r="DO43" i="40"/>
  <c r="BU43" i="33"/>
  <c r="S12" i="41"/>
  <c r="V12" i="41" s="1"/>
  <c r="V8" i="33"/>
  <c r="Y8" i="33" s="1"/>
  <c r="AN20" i="33"/>
  <c r="X47" i="41"/>
  <c r="EO16" i="33"/>
  <c r="X29" i="42"/>
  <c r="AW25" i="40"/>
  <c r="AE43" i="33"/>
  <c r="AW43" i="40"/>
  <c r="DJ17" i="40"/>
  <c r="AB25" i="33"/>
  <c r="AR25" i="40"/>
  <c r="CA37" i="33"/>
  <c r="X38" i="40"/>
  <c r="P38" i="33"/>
  <c r="EG48" i="42"/>
  <c r="EH48" i="42"/>
  <c r="AM31" i="40"/>
  <c r="S46" i="40"/>
  <c r="AT14" i="33"/>
  <c r="ED33" i="40"/>
  <c r="EG33" i="40"/>
  <c r="BQ45" i="40"/>
  <c r="AH49" i="42"/>
  <c r="BY8" i="40"/>
  <c r="DW8" i="40"/>
  <c r="EC148" i="45"/>
  <c r="AK8" i="40"/>
  <c r="EC144" i="45"/>
  <c r="EB129" i="45"/>
  <c r="EB128" i="45"/>
  <c r="EM48" i="42"/>
  <c r="C3" i="37"/>
  <c r="C4" i="41"/>
  <c r="C4" i="31"/>
  <c r="B3" i="46"/>
  <c r="C4" i="38"/>
  <c r="C6" i="33"/>
  <c r="C6" i="38"/>
  <c r="D11" i="31"/>
  <c r="D16" i="41"/>
  <c r="BB24" i="41"/>
  <c r="CZ20" i="40"/>
  <c r="AE46" i="31"/>
  <c r="BF47" i="33"/>
  <c r="BI20" i="33"/>
  <c r="AW24" i="42"/>
  <c r="CK27" i="40"/>
  <c r="AM25" i="41"/>
  <c r="Y18" i="31"/>
  <c r="BV19" i="40" s="1"/>
  <c r="AT19" i="33"/>
  <c r="V26" i="38"/>
  <c r="AQ27" i="33"/>
  <c r="AC37" i="42"/>
  <c r="AF37" i="42"/>
  <c r="P30" i="31"/>
  <c r="AR31" i="40"/>
  <c r="AR26" i="40"/>
  <c r="AW26" i="40"/>
  <c r="P18" i="38"/>
  <c r="V31" i="33"/>
  <c r="V20" i="33"/>
  <c r="J21" i="38"/>
  <c r="N26" i="42" s="1"/>
  <c r="P11" i="33"/>
  <c r="G26" i="38"/>
  <c r="I15" i="42"/>
  <c r="M11" i="33"/>
  <c r="AK33" i="33"/>
  <c r="X35" i="41"/>
  <c r="S22" i="31"/>
  <c r="BB23" i="40"/>
  <c r="AC17" i="42"/>
  <c r="AK13" i="33"/>
  <c r="M14" i="31"/>
  <c r="S19" i="41" s="1"/>
  <c r="V15" i="33"/>
  <c r="J30" i="38"/>
  <c r="AC31" i="40"/>
  <c r="N23" i="41"/>
  <c r="AH25" i="31"/>
  <c r="BL26" i="33" s="1"/>
  <c r="AH20" i="31"/>
  <c r="BB25" i="41" s="1"/>
  <c r="AH18" i="38"/>
  <c r="DE19" i="40"/>
  <c r="AH15" i="38"/>
  <c r="DE16" i="40" s="1"/>
  <c r="AH13" i="31"/>
  <c r="AW21" i="41"/>
  <c r="BF17" i="33"/>
  <c r="AZ27" i="33"/>
  <c r="AR31" i="41"/>
  <c r="CF27" i="40"/>
  <c r="BC14" i="33"/>
  <c r="AB13" i="31"/>
  <c r="AZ14" i="33" s="1"/>
  <c r="BV47" i="40"/>
  <c r="Y30" i="31"/>
  <c r="CA19" i="40"/>
  <c r="BV14" i="40"/>
  <c r="AH20" i="41"/>
  <c r="S31" i="33"/>
  <c r="J22" i="31"/>
  <c r="P23" i="33" s="1"/>
  <c r="J20" i="38"/>
  <c r="N25" i="42" s="1"/>
  <c r="S19" i="33"/>
  <c r="N23" i="42"/>
  <c r="AM35" i="42"/>
  <c r="AW31" i="33"/>
  <c r="CA31" i="40"/>
  <c r="AM31" i="42"/>
  <c r="CA27" i="40"/>
  <c r="AW27" i="33"/>
  <c r="BV27" i="40"/>
  <c r="AW20" i="33"/>
  <c r="CA20" i="40"/>
  <c r="AM24" i="42"/>
  <c r="AM21" i="41"/>
  <c r="Y16" i="38"/>
  <c r="AM21" i="42" s="1"/>
  <c r="BV16" i="40"/>
  <c r="V22" i="38"/>
  <c r="BQ23" i="40"/>
  <c r="D13" i="38"/>
  <c r="I14" i="40" s="1"/>
  <c r="G14" i="33"/>
  <c r="D14" i="31"/>
  <c r="D15" i="33" s="1"/>
  <c r="D19" i="41"/>
  <c r="Y32" i="31"/>
  <c r="AM37" i="41" s="1"/>
  <c r="AP37" i="41" s="1"/>
  <c r="Y31" i="31"/>
  <c r="AT32" i="33" s="1"/>
  <c r="J31" i="31"/>
  <c r="P32" i="33" s="1"/>
  <c r="X32" i="40"/>
  <c r="AA32" i="40" s="1"/>
  <c r="EY29" i="33"/>
  <c r="FE29" i="33" s="1"/>
  <c r="AB31" i="33"/>
  <c r="AR31" i="42"/>
  <c r="BQ27" i="40"/>
  <c r="FP8" i="40"/>
  <c r="GQ17" i="40"/>
  <c r="CU21" i="42"/>
  <c r="DQ17" i="33"/>
  <c r="CA19" i="33"/>
  <c r="BL23" i="42"/>
  <c r="EI32" i="40"/>
  <c r="EL32" i="40" s="1"/>
  <c r="GQ26" i="40"/>
  <c r="CU30" i="42"/>
  <c r="CU24" i="42"/>
  <c r="EX40" i="40"/>
  <c r="CP40" i="33"/>
  <c r="Y43" i="31"/>
  <c r="AT44" i="33" s="1"/>
  <c r="Y43" i="38"/>
  <c r="M31" i="38"/>
  <c r="Y32" i="33" s="1"/>
  <c r="AH32" i="40"/>
  <c r="AK32" i="40"/>
  <c r="HK21" i="40"/>
  <c r="EC21" i="33"/>
  <c r="CA44" i="41"/>
  <c r="D20" i="33"/>
  <c r="D20" i="40"/>
  <c r="ER43" i="33"/>
  <c r="DT47" i="41"/>
  <c r="IE13" i="40"/>
  <c r="DO17" i="42"/>
  <c r="CU26" i="41"/>
  <c r="DN22" i="33"/>
  <c r="GL22" i="40"/>
  <c r="CF31" i="42"/>
  <c r="BC15" i="33"/>
  <c r="CK15" i="40"/>
  <c r="ES33" i="40"/>
  <c r="EV33" i="40" s="1"/>
  <c r="DE25" i="41"/>
  <c r="HF21" i="40"/>
  <c r="EG38" i="42"/>
  <c r="J19" i="38"/>
  <c r="AC20" i="40" s="1"/>
  <c r="J19" i="31"/>
  <c r="N24" i="41" s="1"/>
  <c r="J23" i="38"/>
  <c r="J23" i="31"/>
  <c r="X24" i="40" s="1"/>
  <c r="D12" i="33"/>
  <c r="CK24" i="40"/>
  <c r="DT15" i="41"/>
  <c r="FC28" i="40"/>
  <c r="CS28" i="33"/>
  <c r="CP29" i="42"/>
  <c r="DK25" i="33"/>
  <c r="M43" i="31"/>
  <c r="S33" i="38"/>
  <c r="AC38" i="42" s="1"/>
  <c r="S33" i="31"/>
  <c r="BB34" i="40" s="1"/>
  <c r="V45" i="38"/>
  <c r="AQ46" i="33" s="1"/>
  <c r="V45" i="31"/>
  <c r="DJ38" i="42"/>
  <c r="CU48" i="41"/>
  <c r="DT46" i="41"/>
  <c r="CJ36" i="33"/>
  <c r="BG23" i="41"/>
  <c r="BR19" i="33"/>
  <c r="GG45" i="40"/>
  <c r="CG25" i="33"/>
  <c r="EI25" i="40"/>
  <c r="IE14" i="40"/>
  <c r="DO18" i="42"/>
  <c r="A19" i="45"/>
  <c r="A15" i="41"/>
  <c r="A15" i="42"/>
  <c r="A16" i="41"/>
  <c r="A12" i="40"/>
  <c r="A39" i="45"/>
  <c r="A12" i="33"/>
  <c r="A30" i="41"/>
  <c r="A26" i="33"/>
  <c r="A26" i="40"/>
  <c r="A116" i="45"/>
  <c r="A43" i="41"/>
  <c r="A39" i="33"/>
  <c r="B39" i="33"/>
  <c r="B43" i="41"/>
  <c r="N48" i="41"/>
  <c r="V41" i="31"/>
  <c r="AH46" i="41" s="1"/>
  <c r="AN42" i="33"/>
  <c r="AE39" i="31"/>
  <c r="BF40" i="33" s="1"/>
  <c r="BI40" i="33"/>
  <c r="DE40" i="40"/>
  <c r="BB44" i="42"/>
  <c r="HZ17" i="40"/>
  <c r="EL17" i="33"/>
  <c r="EC11" i="33"/>
  <c r="HK11" i="40"/>
  <c r="DE15" i="42"/>
  <c r="DW33" i="33"/>
  <c r="A20" i="33"/>
  <c r="A47" i="45"/>
  <c r="A35" i="42"/>
  <c r="A132" i="45"/>
  <c r="Y33" i="31"/>
  <c r="AQ44" i="31"/>
  <c r="CD45" i="33" s="1"/>
  <c r="AQ44" i="38"/>
  <c r="CG45" i="33" s="1"/>
  <c r="M32" i="31"/>
  <c r="AH33" i="40" s="1"/>
  <c r="AK33" i="40"/>
  <c r="S8" i="31"/>
  <c r="AH8" i="33"/>
  <c r="AK8" i="33" s="1"/>
  <c r="Y10" i="31"/>
  <c r="Y10" i="38"/>
  <c r="AB21" i="38"/>
  <c r="CK22" i="40" s="1"/>
  <c r="AB21" i="31"/>
  <c r="CF22" i="40" s="1"/>
  <c r="AH8" i="38"/>
  <c r="BB12" i="41"/>
  <c r="BE12" i="41"/>
  <c r="AK46" i="38"/>
  <c r="AK46" i="31"/>
  <c r="BG51" i="41" s="1"/>
  <c r="BO45" i="41"/>
  <c r="DV41" i="40"/>
  <c r="DW41" i="40" s="1"/>
  <c r="BZ41" i="33"/>
  <c r="DT16" i="33"/>
  <c r="EO26" i="33"/>
  <c r="EN23" i="40"/>
  <c r="BG29" i="41"/>
  <c r="CJ16" i="33"/>
  <c r="DH37" i="33"/>
  <c r="A31" i="40"/>
  <c r="A35" i="41"/>
  <c r="CA48" i="41"/>
  <c r="A24" i="42"/>
  <c r="IO16" i="40"/>
  <c r="DN11" i="33"/>
  <c r="DT37" i="42"/>
  <c r="DW37" i="42"/>
  <c r="AE24" i="33"/>
  <c r="A46" i="45"/>
  <c r="A23" i="41"/>
  <c r="A19" i="40"/>
  <c r="A40" i="40"/>
  <c r="A44" i="42"/>
  <c r="A146" i="45"/>
  <c r="AH42" i="31"/>
  <c r="G16" i="38"/>
  <c r="M17" i="33" s="1"/>
  <c r="D10" i="38"/>
  <c r="S18" i="31"/>
  <c r="AC23" i="41" s="1"/>
  <c r="S18" i="38"/>
  <c r="BG19" i="40"/>
  <c r="V11" i="31"/>
  <c r="AN12" i="33" s="1"/>
  <c r="BL12" i="40"/>
  <c r="BG18" i="42"/>
  <c r="DO14" i="40"/>
  <c r="CU15" i="41"/>
  <c r="A20" i="41"/>
  <c r="HZ8" i="40"/>
  <c r="BR25" i="33"/>
  <c r="A19" i="42"/>
  <c r="CV31" i="33"/>
  <c r="IO33" i="40"/>
  <c r="IR33" i="40" s="1"/>
  <c r="BV35" i="41"/>
  <c r="BV31" i="42"/>
  <c r="BU25" i="33"/>
  <c r="CV27" i="33"/>
  <c r="EN31" i="40"/>
  <c r="BU27" i="33"/>
  <c r="GQ14" i="40"/>
  <c r="CU18" i="42"/>
  <c r="A19" i="33"/>
  <c r="DN20" i="33"/>
  <c r="GL20" i="40"/>
  <c r="J8" i="31"/>
  <c r="X8" i="40" s="1"/>
  <c r="Z45" i="41"/>
  <c r="AA45" i="41" s="1"/>
  <c r="B45" i="41"/>
  <c r="A47" i="33"/>
  <c r="A153" i="45"/>
  <c r="A51" i="42"/>
  <c r="V21" i="31"/>
  <c r="BL22" i="40" s="1"/>
  <c r="V21" i="38"/>
  <c r="AH26" i="42" s="1"/>
  <c r="BR28" i="33"/>
  <c r="EA41" i="41"/>
  <c r="EB41" i="41" s="1"/>
  <c r="DV45" i="41"/>
  <c r="DW45" i="41" s="1"/>
  <c r="DE21" i="33"/>
  <c r="DF41" i="40"/>
  <c r="DI41" i="40" s="1"/>
  <c r="IL41" i="40"/>
  <c r="IM41" i="40"/>
  <c r="AL37" i="42"/>
  <c r="BL30" i="33"/>
  <c r="BB34" i="41"/>
  <c r="CZ30" i="40"/>
  <c r="D17" i="31"/>
  <c r="D22" i="41"/>
  <c r="D17" i="38"/>
  <c r="D22" i="42" s="1"/>
  <c r="BO17" i="31"/>
  <c r="DZ18" i="33" s="1"/>
  <c r="BO17" i="38"/>
  <c r="EC18" i="33" s="1"/>
  <c r="D29" i="38"/>
  <c r="D34" i="42" s="1"/>
  <c r="D29" i="31"/>
  <c r="M29" i="38"/>
  <c r="S34" i="42" s="1"/>
  <c r="M29" i="31"/>
  <c r="DY30" i="40"/>
  <c r="BL34" i="42"/>
  <c r="CA30" i="33"/>
  <c r="EY30" i="33"/>
  <c r="BL29" i="31"/>
  <c r="DT30" i="33" s="1"/>
  <c r="FM29" i="40"/>
  <c r="CF33" i="42"/>
  <c r="CU29" i="40"/>
  <c r="AW33" i="42"/>
  <c r="AH17" i="38"/>
  <c r="BO18" i="33" s="1"/>
  <c r="AH17" i="31"/>
  <c r="BL18" i="33" s="1"/>
  <c r="EL18" i="33"/>
  <c r="HZ18" i="40"/>
  <c r="BO29" i="31"/>
  <c r="BO29" i="38"/>
  <c r="DE34" i="42" s="1"/>
  <c r="EY18" i="33"/>
  <c r="AZ17" i="31"/>
  <c r="CF22" i="41" s="1"/>
  <c r="AZ17" i="38"/>
  <c r="FM18" i="40" s="1"/>
  <c r="CA29" i="40"/>
  <c r="AM33" i="42"/>
  <c r="AW29" i="33"/>
  <c r="AB29" i="38"/>
  <c r="CK30" i="40" s="1"/>
  <c r="AB29" i="31"/>
  <c r="AZ30" i="33" s="1"/>
  <c r="AN28" i="31"/>
  <c r="AN28" i="38"/>
  <c r="BL33" i="42" s="1"/>
  <c r="AQ29" i="31"/>
  <c r="BQ34" i="41" s="1"/>
  <c r="AQ29" i="38"/>
  <c r="CG30" i="33" s="1"/>
  <c r="BC28" i="31"/>
  <c r="DB29" i="33" s="1"/>
  <c r="BC28" i="38"/>
  <c r="FW29" i="40" s="1"/>
  <c r="CU33" i="42"/>
  <c r="DQ29" i="33"/>
  <c r="FB18" i="33"/>
  <c r="EE22" i="42"/>
  <c r="EH22" i="42" s="1"/>
  <c r="CY29" i="33"/>
  <c r="DT33" i="42"/>
  <c r="BU17" i="38"/>
  <c r="IE18" i="40" s="1"/>
  <c r="M17" i="31"/>
  <c r="AH18" i="40" s="1"/>
  <c r="M17" i="38"/>
  <c r="Y18" i="33" s="1"/>
  <c r="AT17" i="31"/>
  <c r="EN18" i="40" s="1"/>
  <c r="BL29" i="40"/>
  <c r="AN29" i="33"/>
  <c r="BR30" i="33"/>
  <c r="DJ30" i="40"/>
  <c r="AT29" i="31"/>
  <c r="AT29" i="38"/>
  <c r="BF28" i="31"/>
  <c r="BF28" i="38"/>
  <c r="DK29" i="33"/>
  <c r="FC29" i="33"/>
  <c r="EF33" i="42"/>
  <c r="EG33" i="42" s="1"/>
  <c r="P17" i="38"/>
  <c r="X22" i="42" s="1"/>
  <c r="P17" i="31"/>
  <c r="AR18" i="40" s="1"/>
  <c r="S28" i="38"/>
  <c r="AC33" i="42" s="1"/>
  <c r="EJ33" i="42"/>
  <c r="EM33" i="42" s="1"/>
  <c r="EC33" i="42"/>
  <c r="DQ18" i="33"/>
  <c r="GQ18" i="40"/>
  <c r="CK22" i="42"/>
  <c r="FW18" i="40"/>
  <c r="AK17" i="38"/>
  <c r="BG22" i="42" s="1"/>
  <c r="AK17" i="31"/>
  <c r="DJ18" i="40" s="1"/>
  <c r="AK28" i="31"/>
  <c r="DJ29" i="40" s="1"/>
  <c r="AK28" i="38"/>
  <c r="BG33" i="42" s="1"/>
  <c r="S48" i="42"/>
  <c r="Y44" i="33"/>
  <c r="AM44" i="40"/>
  <c r="N28" i="42"/>
  <c r="AW44" i="33"/>
  <c r="AM48" i="42"/>
  <c r="CA44" i="40"/>
  <c r="AC33" i="41"/>
  <c r="BB29" i="40"/>
  <c r="AH29" i="33"/>
  <c r="AR34" i="42"/>
  <c r="BC30" i="33"/>
  <c r="DE22" i="41"/>
  <c r="BB19" i="40"/>
  <c r="AH19" i="33"/>
  <c r="CZ8" i="40"/>
  <c r="DE8" i="40" s="1"/>
  <c r="BL8" i="33"/>
  <c r="BO8" i="33" s="1"/>
  <c r="V44" i="33"/>
  <c r="AH44" i="40"/>
  <c r="S48" i="41"/>
  <c r="P24" i="33"/>
  <c r="N28" i="41"/>
  <c r="BQ12" i="40"/>
  <c r="I11" i="40"/>
  <c r="CU40" i="40"/>
  <c r="DH29" i="33"/>
  <c r="BL33" i="41"/>
  <c r="GV30" i="40"/>
  <c r="S34" i="41"/>
  <c r="V30" i="33"/>
  <c r="AH30" i="40"/>
  <c r="I30" i="40"/>
  <c r="G30" i="33"/>
  <c r="BR47" i="33"/>
  <c r="DJ47" i="40"/>
  <c r="AZ22" i="33"/>
  <c r="AW44" i="41"/>
  <c r="CP40" i="40"/>
  <c r="X20" i="40"/>
  <c r="P20" i="33"/>
  <c r="AM48" i="41"/>
  <c r="BG22" i="41"/>
  <c r="BR18" i="33"/>
  <c r="EJ22" i="42"/>
  <c r="EM22" i="42" s="1"/>
  <c r="DY29" i="40"/>
  <c r="CA29" i="33"/>
  <c r="N12" i="41"/>
  <c r="Q12" i="41" s="1"/>
  <c r="BL42" i="40"/>
  <c r="BG29" i="40"/>
  <c r="CP33" i="42"/>
  <c r="GG29" i="40"/>
  <c r="DE34" i="41"/>
  <c r="HF30" i="40"/>
  <c r="DZ30" i="33"/>
  <c r="AQ22" i="33"/>
  <c r="AC12" i="41"/>
  <c r="AF12" i="41" s="1"/>
  <c r="BB8" i="40"/>
  <c r="BE8" i="40" s="1"/>
  <c r="AE18" i="33"/>
  <c r="BV34" i="42"/>
  <c r="CM30" i="33"/>
  <c r="ES30" i="40"/>
  <c r="ED30" i="40"/>
  <c r="AR34" i="41"/>
  <c r="AM30" i="40"/>
  <c r="HK18" i="40"/>
  <c r="DE22" i="42"/>
  <c r="AK19" i="33"/>
  <c r="AC23" i="42"/>
  <c r="AW23" i="40"/>
  <c r="S17" i="40"/>
  <c r="BO43" i="33"/>
  <c r="BB47" i="42"/>
  <c r="BU47" i="33"/>
  <c r="BG51" i="42"/>
  <c r="DO47" i="40"/>
  <c r="AH34" i="33"/>
  <c r="S20" i="33"/>
  <c r="N24" i="42"/>
  <c r="AM27" i="41"/>
  <c r="AT23" i="33"/>
  <c r="BV23" i="40"/>
  <c r="AM22" i="41"/>
  <c r="AT18" i="33"/>
  <c r="Y17" i="38"/>
  <c r="V46" i="31"/>
  <c r="BL47" i="40" s="1"/>
  <c r="AN23" i="33"/>
  <c r="AH27" i="41"/>
  <c r="BL23" i="40"/>
  <c r="AH26" i="41"/>
  <c r="AH25" i="41"/>
  <c r="V20" i="38"/>
  <c r="V12" i="31"/>
  <c r="BL13" i="40"/>
  <c r="S20" i="31"/>
  <c r="AH21" i="33" s="1"/>
  <c r="S10" i="38"/>
  <c r="BG11" i="40" s="1"/>
  <c r="AK11" i="33"/>
  <c r="P26" i="31"/>
  <c r="AR27" i="40" s="1"/>
  <c r="P20" i="38"/>
  <c r="X25" i="42"/>
  <c r="AW17" i="40"/>
  <c r="P13" i="38"/>
  <c r="AM22" i="40"/>
  <c r="V18" i="33"/>
  <c r="AH12" i="40"/>
  <c r="J46" i="31"/>
  <c r="N51" i="41" s="1"/>
  <c r="N31" i="42"/>
  <c r="AC27" i="40"/>
  <c r="X14" i="40"/>
  <c r="I35" i="41"/>
  <c r="G27" i="31"/>
  <c r="N28" i="40" s="1"/>
  <c r="G25" i="38"/>
  <c r="S26" i="40" s="1"/>
  <c r="I30" i="41"/>
  <c r="N26" i="40"/>
  <c r="AH51" i="41"/>
  <c r="AC15" i="42"/>
  <c r="AB27" i="33"/>
  <c r="AH46" i="42"/>
  <c r="M33" i="38"/>
  <c r="S38" i="42" s="1"/>
  <c r="M33" i="31"/>
  <c r="V34" i="33" s="1"/>
  <c r="J41" i="31"/>
  <c r="N46" i="41" s="1"/>
  <c r="Y38" i="38"/>
  <c r="AW39" i="33" s="1"/>
  <c r="AH34" i="40"/>
  <c r="D41" i="38"/>
  <c r="D46" i="42"/>
  <c r="D37" i="31"/>
  <c r="D38" i="33" s="1"/>
  <c r="D37" i="38"/>
  <c r="I38" i="40" s="1"/>
  <c r="D42" i="38"/>
  <c r="I43" i="40"/>
  <c r="D36" i="31"/>
  <c r="D37" i="33" s="1"/>
  <c r="D37" i="40"/>
  <c r="D36" i="38"/>
  <c r="I37" i="40" s="1"/>
  <c r="D41" i="42"/>
  <c r="D39" i="38"/>
  <c r="D39" i="31"/>
  <c r="D40" i="33" s="1"/>
  <c r="G35" i="31"/>
  <c r="N36" i="40" s="1"/>
  <c r="DO23" i="42"/>
  <c r="AQ37" i="31"/>
  <c r="CD38" i="33"/>
  <c r="J39" i="31"/>
  <c r="X40" i="40"/>
  <c r="AB34" i="38"/>
  <c r="AR39" i="42"/>
  <c r="DJ33" i="41"/>
  <c r="EF29" i="33"/>
  <c r="CZ22" i="42"/>
  <c r="HA18" i="40"/>
  <c r="DW18" i="33"/>
  <c r="AW33" i="41"/>
  <c r="CP29" i="40"/>
  <c r="BL17" i="31"/>
  <c r="CZ22" i="41" s="1"/>
  <c r="AQ17" i="38"/>
  <c r="CG18" i="33" s="1"/>
  <c r="EI18" i="40"/>
  <c r="C6" i="41"/>
  <c r="DT18" i="33"/>
  <c r="GV18" i="40"/>
  <c r="I40" i="41"/>
  <c r="J36" i="33"/>
  <c r="I40" i="40"/>
  <c r="G40" i="33"/>
  <c r="D44" i="42"/>
  <c r="D42" i="41"/>
  <c r="D38" i="40"/>
  <c r="BC35" i="33"/>
  <c r="CK35" i="40"/>
  <c r="G37" i="33"/>
  <c r="D43" i="40"/>
  <c r="D47" i="41"/>
  <c r="EA21" i="42"/>
  <c r="EB21" i="42"/>
  <c r="AZ38" i="38"/>
  <c r="FM39" i="40"/>
  <c r="CV33" i="33"/>
  <c r="FM27" i="40"/>
  <c r="FH27" i="40"/>
  <c r="CV23" i="33"/>
  <c r="AZ22" i="38"/>
  <c r="CF25" i="41"/>
  <c r="CY20" i="33"/>
  <c r="CF24" i="42"/>
  <c r="FM20" i="40"/>
  <c r="AZ19" i="31"/>
  <c r="FH19" i="40"/>
  <c r="CV19" i="33"/>
  <c r="CY18" i="33"/>
  <c r="FM17" i="40"/>
  <c r="FM16" i="40"/>
  <c r="CF20" i="42"/>
  <c r="AZ12" i="31"/>
  <c r="CF17" i="41" s="1"/>
  <c r="AW38" i="31"/>
  <c r="EX39" i="40" s="1"/>
  <c r="CS33" i="33"/>
  <c r="CA31" i="42"/>
  <c r="CA30" i="41"/>
  <c r="AW21" i="38"/>
  <c r="CA24" i="41"/>
  <c r="CS19" i="33"/>
  <c r="CM33" i="33"/>
  <c r="EN26" i="40"/>
  <c r="BV30" i="41"/>
  <c r="CM26" i="33"/>
  <c r="BV30" i="42"/>
  <c r="BV27" i="42"/>
  <c r="BV23" i="41"/>
  <c r="CJ19" i="33"/>
  <c r="EN19" i="40"/>
  <c r="ES19" i="40"/>
  <c r="CJ18" i="33"/>
  <c r="AT17" i="38"/>
  <c r="CM18" i="33" s="1"/>
  <c r="ES18" i="40"/>
  <c r="AT16" i="31"/>
  <c r="CJ17" i="33" s="1"/>
  <c r="ES17" i="40"/>
  <c r="ES14" i="40"/>
  <c r="EI47" i="40"/>
  <c r="BQ21" i="42"/>
  <c r="EI17" i="40"/>
  <c r="BQ20" i="41"/>
  <c r="ED16" i="40"/>
  <c r="AQ13" i="31"/>
  <c r="CD14" i="33" s="1"/>
  <c r="AQ12" i="31"/>
  <c r="ED13" i="40" s="1"/>
  <c r="BQ17" i="41"/>
  <c r="AQ11" i="38"/>
  <c r="CG12" i="33"/>
  <c r="AN32" i="38"/>
  <c r="DY33" i="40" s="1"/>
  <c r="EB33" i="40" s="1"/>
  <c r="BL37" i="42"/>
  <c r="BO37" i="42" s="1"/>
  <c r="CA32" i="33"/>
  <c r="AN31" i="31"/>
  <c r="DT32" i="40"/>
  <c r="DW32" i="40" s="1"/>
  <c r="DY26" i="40"/>
  <c r="BL30" i="42"/>
  <c r="BX23" i="33"/>
  <c r="BL24" i="41"/>
  <c r="DT20" i="40"/>
  <c r="CA17" i="33"/>
  <c r="BL21" i="42"/>
  <c r="CA13" i="33"/>
  <c r="DY12" i="40"/>
  <c r="BX12" i="33"/>
  <c r="AK38" i="38"/>
  <c r="BU39" i="33" s="1"/>
  <c r="BG37" i="42"/>
  <c r="BJ37" i="42" s="1"/>
  <c r="AK32" i="31"/>
  <c r="BR33" i="33" s="1"/>
  <c r="BR27" i="33"/>
  <c r="DJ26" i="40"/>
  <c r="DO19" i="40"/>
  <c r="BG21" i="41"/>
  <c r="DJ16" i="40"/>
  <c r="BG20" i="41"/>
  <c r="BR16" i="33"/>
  <c r="DJ15" i="40"/>
  <c r="BG19" i="41"/>
  <c r="AK11" i="31"/>
  <c r="BR12" i="33"/>
  <c r="DE32" i="40"/>
  <c r="DH32" i="40"/>
  <c r="BO32" i="33"/>
  <c r="BB36" i="42"/>
  <c r="BE36" i="42" s="1"/>
  <c r="AH26" i="31"/>
  <c r="BB31" i="41" s="1"/>
  <c r="BO20" i="33"/>
  <c r="DE20" i="40"/>
  <c r="BB24" i="42"/>
  <c r="BB19" i="42"/>
  <c r="DE15" i="40"/>
  <c r="BO15" i="33"/>
  <c r="AH14" i="31"/>
  <c r="BB19" i="41" s="1"/>
  <c r="BB18" i="42"/>
  <c r="DE14" i="40"/>
  <c r="AW51" i="42"/>
  <c r="BI47" i="33"/>
  <c r="CU47" i="40"/>
  <c r="AW51" i="41"/>
  <c r="CP47" i="40"/>
  <c r="AE21" i="31"/>
  <c r="AW26" i="41" s="1"/>
  <c r="BF22" i="33"/>
  <c r="BI19" i="33"/>
  <c r="CP16" i="40"/>
  <c r="AE15" i="38"/>
  <c r="CU16" i="40" s="1"/>
  <c r="AW20" i="42"/>
  <c r="CP13" i="40"/>
  <c r="AB46" i="31"/>
  <c r="CF47" i="40" s="1"/>
  <c r="AB12" i="38"/>
  <c r="BC13" i="33" s="1"/>
  <c r="CK31" i="40"/>
  <c r="BC27" i="33"/>
  <c r="CF26" i="40"/>
  <c r="AB22" i="38"/>
  <c r="AR27" i="42" s="1"/>
  <c r="CK23" i="40"/>
  <c r="AR26" i="41"/>
  <c r="CF20" i="40"/>
  <c r="AZ20" i="33"/>
  <c r="BC19" i="33"/>
  <c r="AR23" i="42"/>
  <c r="CK19" i="40"/>
  <c r="AB18" i="31"/>
  <c r="AZ19" i="33" s="1"/>
  <c r="AR23" i="41"/>
  <c r="AZ13" i="33"/>
  <c r="AR17" i="41"/>
  <c r="AR16" i="41"/>
  <c r="FM23" i="40"/>
  <c r="CF27" i="42"/>
  <c r="CY23" i="33"/>
  <c r="FH20" i="40"/>
  <c r="CF24" i="41"/>
  <c r="CV20" i="33"/>
  <c r="CD23" i="33"/>
  <c r="BQ27" i="41"/>
  <c r="ED23" i="40"/>
  <c r="CD13" i="33"/>
  <c r="BX32" i="33"/>
  <c r="BL36" i="41"/>
  <c r="BO36" i="41" s="1"/>
  <c r="BG37" i="41"/>
  <c r="CZ15" i="40"/>
  <c r="CP22" i="40"/>
  <c r="CF19" i="40"/>
  <c r="BC10" i="38"/>
  <c r="FW11" i="40" s="1"/>
  <c r="DE11" i="33"/>
  <c r="CP37" i="42"/>
  <c r="CS37" i="42"/>
  <c r="DK33" i="33"/>
  <c r="GG33" i="40"/>
  <c r="GJ33" i="40" s="1"/>
  <c r="CP37" i="41"/>
  <c r="CS37" i="41" s="1"/>
  <c r="GB33" i="40"/>
  <c r="GE33" i="40" s="1"/>
  <c r="BF25" i="38"/>
  <c r="DK26" i="33" s="1"/>
  <c r="CP30" i="42"/>
  <c r="BF18" i="31"/>
  <c r="DH19" i="33" s="1"/>
  <c r="GG18" i="40"/>
  <c r="BF17" i="31"/>
  <c r="DH18" i="33" s="1"/>
  <c r="CP22" i="41"/>
  <c r="GG17" i="40"/>
  <c r="CP21" i="42"/>
  <c r="DK17" i="33"/>
  <c r="FR33" i="40"/>
  <c r="FU33" i="40" s="1"/>
  <c r="FW33" i="40"/>
  <c r="FZ33" i="40"/>
  <c r="BC25" i="38"/>
  <c r="FW26" i="40"/>
  <c r="FR17" i="40"/>
  <c r="FW17" i="40"/>
  <c r="BC14" i="31"/>
  <c r="FR15" i="40" s="1"/>
  <c r="BC12" i="31"/>
  <c r="FR13" i="40" s="1"/>
  <c r="FR12" i="40"/>
  <c r="BC11" i="38"/>
  <c r="DE26" i="33"/>
  <c r="DB15" i="33"/>
  <c r="D18" i="33"/>
  <c r="I18" i="40"/>
  <c r="I12" i="40"/>
  <c r="D16" i="42"/>
  <c r="P33" i="33"/>
  <c r="AC33" i="40"/>
  <c r="AF33" i="40" s="1"/>
  <c r="AC32" i="40"/>
  <c r="P14" i="33"/>
  <c r="P13" i="33"/>
  <c r="X13" i="40"/>
  <c r="J12" i="38"/>
  <c r="S13" i="33" s="1"/>
  <c r="S12" i="33"/>
  <c r="N16" i="42"/>
  <c r="J11" i="31"/>
  <c r="P12" i="33" s="1"/>
  <c r="G44" i="31"/>
  <c r="J45" i="33" s="1"/>
  <c r="G44" i="38"/>
  <c r="G37" i="38"/>
  <c r="I42" i="42" s="1"/>
  <c r="S36" i="40"/>
  <c r="S32" i="40"/>
  <c r="V32" i="40" s="1"/>
  <c r="I36" i="42"/>
  <c r="L36" i="42" s="1"/>
  <c r="M32" i="33"/>
  <c r="G31" i="31"/>
  <c r="N32" i="40"/>
  <c r="Q32" i="40" s="1"/>
  <c r="J28" i="33"/>
  <c r="I32" i="41"/>
  <c r="M28" i="33"/>
  <c r="I20" i="41"/>
  <c r="N16" i="40"/>
  <c r="J16" i="33"/>
  <c r="G42" i="33"/>
  <c r="D46" i="31"/>
  <c r="D19" i="42"/>
  <c r="D15" i="40"/>
  <c r="S42" i="33"/>
  <c r="N46" i="42"/>
  <c r="AC42" i="40"/>
  <c r="X42" i="40"/>
  <c r="G39" i="38"/>
  <c r="S40" i="40" s="1"/>
  <c r="G39" i="31"/>
  <c r="G33" i="38"/>
  <c r="I33" i="40"/>
  <c r="L33" i="40" s="1"/>
  <c r="D36" i="42"/>
  <c r="G36" i="42"/>
  <c r="I32" i="40"/>
  <c r="L32" i="40"/>
  <c r="G32" i="33"/>
  <c r="D31" i="31"/>
  <c r="D32" i="33" s="1"/>
  <c r="D27" i="33"/>
  <c r="AC13" i="40"/>
  <c r="M45" i="33"/>
  <c r="M38" i="33"/>
  <c r="V39" i="33"/>
  <c r="J40" i="33"/>
  <c r="D27" i="40"/>
  <c r="BB47" i="40"/>
  <c r="AH47" i="33"/>
  <c r="S46" i="38"/>
  <c r="BG47" i="40" s="1"/>
  <c r="S47" i="40"/>
  <c r="I51" i="42"/>
  <c r="M47" i="33"/>
  <c r="AW33" i="33"/>
  <c r="AM37" i="42"/>
  <c r="AP37" i="42" s="1"/>
  <c r="CA33" i="40"/>
  <c r="AM36" i="42"/>
  <c r="AP36" i="42"/>
  <c r="AW21" i="33"/>
  <c r="CA21" i="40"/>
  <c r="AM25" i="42"/>
  <c r="BV17" i="40"/>
  <c r="AM18" i="42"/>
  <c r="CA14" i="40"/>
  <c r="AW14" i="33"/>
  <c r="BQ47" i="40"/>
  <c r="AQ47" i="33"/>
  <c r="AH51" i="42"/>
  <c r="V13" i="31"/>
  <c r="AH18" i="41" s="1"/>
  <c r="BL11" i="40"/>
  <c r="AH15" i="41"/>
  <c r="AN11" i="33"/>
  <c r="V10" i="38"/>
  <c r="AQ11" i="33" s="1"/>
  <c r="AH16" i="41"/>
  <c r="S25" i="31"/>
  <c r="BB26" i="40" s="1"/>
  <c r="BG26" i="40"/>
  <c r="BB21" i="40"/>
  <c r="AH13" i="33"/>
  <c r="AC17" i="41"/>
  <c r="BB13" i="40"/>
  <c r="AH11" i="33"/>
  <c r="BB11" i="40"/>
  <c r="AB21" i="33"/>
  <c r="AR21" i="40"/>
  <c r="X25" i="41"/>
  <c r="AW21" i="40"/>
  <c r="X22" i="41"/>
  <c r="AW18" i="40"/>
  <c r="P10" i="38"/>
  <c r="X15" i="42" s="1"/>
  <c r="V36" i="41"/>
  <c r="V32" i="33"/>
  <c r="V22" i="33"/>
  <c r="AH22" i="40"/>
  <c r="S26" i="41"/>
  <c r="M41" i="38"/>
  <c r="M41" i="31"/>
  <c r="AH42" i="40" s="1"/>
  <c r="AM13" i="40"/>
  <c r="AH11" i="40"/>
  <c r="S15" i="41"/>
  <c r="V11" i="33"/>
  <c r="M10" i="38"/>
  <c r="AC18" i="40"/>
  <c r="S18" i="33"/>
  <c r="N22" i="42"/>
  <c r="J17" i="31"/>
  <c r="X18" i="40" s="1"/>
  <c r="N27" i="42"/>
  <c r="S23" i="33"/>
  <c r="AC23" i="40"/>
  <c r="N27" i="41"/>
  <c r="X21" i="40"/>
  <c r="P21" i="33"/>
  <c r="N25" i="41"/>
  <c r="S21" i="33"/>
  <c r="N15" i="41"/>
  <c r="G14" i="38"/>
  <c r="I19" i="42"/>
  <c r="M31" i="33"/>
  <c r="I35" i="42"/>
  <c r="S31" i="40"/>
  <c r="J31" i="33"/>
  <c r="G36" i="31"/>
  <c r="I41" i="41" s="1"/>
  <c r="D23" i="40"/>
  <c r="D27" i="41"/>
  <c r="D23" i="33"/>
  <c r="D22" i="38"/>
  <c r="D22" i="40"/>
  <c r="D25" i="41"/>
  <c r="D21" i="33"/>
  <c r="D21" i="40"/>
  <c r="EI23" i="40"/>
  <c r="BQ27" i="42"/>
  <c r="CG23" i="33"/>
  <c r="BQ25" i="41"/>
  <c r="ED21" i="40"/>
  <c r="EI11" i="40"/>
  <c r="BQ15" i="42"/>
  <c r="CG11" i="33"/>
  <c r="BL35" i="42"/>
  <c r="CA31" i="33"/>
  <c r="DY22" i="40"/>
  <c r="AN21" i="31"/>
  <c r="BL25" i="42"/>
  <c r="DY21" i="40"/>
  <c r="CA21" i="33"/>
  <c r="DT11" i="40"/>
  <c r="BX11" i="33"/>
  <c r="BL15" i="41"/>
  <c r="AN10" i="38"/>
  <c r="CA11" i="33" s="1"/>
  <c r="DO26" i="40"/>
  <c r="AK22" i="38"/>
  <c r="BU23" i="33" s="1"/>
  <c r="BL31" i="33"/>
  <c r="BB35" i="41"/>
  <c r="CZ31" i="40"/>
  <c r="BO31" i="33"/>
  <c r="BB35" i="42"/>
  <c r="BB31" i="42"/>
  <c r="DE27" i="40"/>
  <c r="BO27" i="33"/>
  <c r="BL27" i="33"/>
  <c r="BO26" i="33"/>
  <c r="BB30" i="42"/>
  <c r="DE26" i="40"/>
  <c r="BL22" i="33"/>
  <c r="CZ22" i="40"/>
  <c r="BB26" i="41"/>
  <c r="BO22" i="33"/>
  <c r="BB26" i="42"/>
  <c r="BO21" i="33"/>
  <c r="BB25" i="42"/>
  <c r="DE21" i="40"/>
  <c r="CZ21" i="40"/>
  <c r="BB15" i="42"/>
  <c r="BO11" i="33"/>
  <c r="DE11" i="40"/>
  <c r="AH10" i="31"/>
  <c r="AW30" i="42"/>
  <c r="CU26" i="40"/>
  <c r="BF23" i="33"/>
  <c r="CP23" i="40"/>
  <c r="AW27" i="41"/>
  <c r="AE22" i="38"/>
  <c r="AW27" i="42" s="1"/>
  <c r="BI22" i="33"/>
  <c r="CU22" i="40"/>
  <c r="AW26" i="42"/>
  <c r="CU21" i="40"/>
  <c r="BI21" i="33"/>
  <c r="BF11" i="33"/>
  <c r="CP11" i="40"/>
  <c r="AW15" i="41"/>
  <c r="BC31" i="33"/>
  <c r="BC22" i="33"/>
  <c r="AR26" i="42"/>
  <c r="CF21" i="40"/>
  <c r="AZ21" i="33"/>
  <c r="AR25" i="41"/>
  <c r="AR25" i="42"/>
  <c r="AZ11" i="33"/>
  <c r="CF11" i="40"/>
  <c r="AR15" i="41"/>
  <c r="AB10" i="38"/>
  <c r="BV26" i="42"/>
  <c r="CM22" i="33"/>
  <c r="AT21" i="31"/>
  <c r="BV26" i="41" s="1"/>
  <c r="CP33" i="33"/>
  <c r="CA37" i="41"/>
  <c r="CD37" i="41"/>
  <c r="EX33" i="40"/>
  <c r="FA33" i="40"/>
  <c r="FC33" i="40"/>
  <c r="FF33" i="40"/>
  <c r="FC26" i="40"/>
  <c r="CS26" i="33"/>
  <c r="CA30" i="42"/>
  <c r="CA26" i="41"/>
  <c r="CP22" i="33"/>
  <c r="CA25" i="42"/>
  <c r="FC21" i="40"/>
  <c r="CA21" i="42"/>
  <c r="CS17" i="33"/>
  <c r="FC17" i="40"/>
  <c r="AW16" i="31"/>
  <c r="EX13" i="40"/>
  <c r="CA17" i="41"/>
  <c r="CP13" i="33"/>
  <c r="CF27" i="41"/>
  <c r="CK27" i="41"/>
  <c r="DB23" i="33"/>
  <c r="FR22" i="40"/>
  <c r="DB22" i="33"/>
  <c r="CK15" i="41"/>
  <c r="DB11" i="33"/>
  <c r="CK15" i="42"/>
  <c r="GB26" i="40"/>
  <c r="CP30" i="41"/>
  <c r="DH26" i="33"/>
  <c r="GG26" i="40"/>
  <c r="CP27" i="41"/>
  <c r="GB23" i="40"/>
  <c r="DH23" i="33"/>
  <c r="BF43" i="31"/>
  <c r="BF43" i="38"/>
  <c r="DK44" i="33" s="1"/>
  <c r="CP49" i="41"/>
  <c r="GB45" i="40"/>
  <c r="DH45" i="33"/>
  <c r="DH43" i="33"/>
  <c r="BF45" i="38"/>
  <c r="BF45" i="31"/>
  <c r="CP49" i="42"/>
  <c r="DH47" i="33"/>
  <c r="GB47" i="40"/>
  <c r="DK32" i="33"/>
  <c r="CP36" i="42"/>
  <c r="CS36" i="42"/>
  <c r="GB32" i="40"/>
  <c r="DH32" i="33"/>
  <c r="BF14" i="31"/>
  <c r="CP17" i="41"/>
  <c r="DK12" i="33"/>
  <c r="GG12" i="40"/>
  <c r="CP16" i="42"/>
  <c r="BF11" i="31"/>
  <c r="CP16" i="41" s="1"/>
  <c r="BF35" i="31"/>
  <c r="BF35" i="38"/>
  <c r="DK36" i="33" s="1"/>
  <c r="BC35" i="38"/>
  <c r="FW47" i="40"/>
  <c r="CK51" i="42"/>
  <c r="DE47" i="33"/>
  <c r="CK36" i="42"/>
  <c r="CN36" i="42"/>
  <c r="FW32" i="40"/>
  <c r="FZ32" i="40"/>
  <c r="DE32" i="33"/>
  <c r="CN37" i="42"/>
  <c r="DB33" i="33"/>
  <c r="CK21" i="41"/>
  <c r="CK19" i="42"/>
  <c r="FW15" i="40"/>
  <c r="DE15" i="33"/>
  <c r="CK17" i="42"/>
  <c r="FW13" i="40"/>
  <c r="DE13" i="33"/>
  <c r="DB13" i="33"/>
  <c r="CK17" i="41"/>
  <c r="DB12" i="33"/>
  <c r="FM42" i="40"/>
  <c r="CF46" i="42"/>
  <c r="AZ41" i="31"/>
  <c r="FH42" i="40" s="1"/>
  <c r="CF51" i="41"/>
  <c r="FH47" i="40"/>
  <c r="CV47" i="33"/>
  <c r="FM47" i="40"/>
  <c r="CF36" i="42"/>
  <c r="CI36" i="42"/>
  <c r="FM32" i="40"/>
  <c r="FP32" i="40"/>
  <c r="CY32" i="33"/>
  <c r="FH18" i="40"/>
  <c r="CV18" i="33"/>
  <c r="FM13" i="40"/>
  <c r="CF17" i="42"/>
  <c r="CY13" i="33"/>
  <c r="FC39" i="40"/>
  <c r="CS39" i="33"/>
  <c r="CA43" i="42"/>
  <c r="CP39" i="33"/>
  <c r="S37" i="28"/>
  <c r="AT38" i="38"/>
  <c r="CM39" i="33" s="1"/>
  <c r="AT38" i="31"/>
  <c r="BV37" i="41"/>
  <c r="BY37" i="41" s="1"/>
  <c r="CJ33" i="33"/>
  <c r="EN33" i="40"/>
  <c r="EQ33" i="40" s="1"/>
  <c r="BV31" i="41"/>
  <c r="CJ27" i="33"/>
  <c r="EN27" i="40"/>
  <c r="BV22" i="41"/>
  <c r="EN14" i="40"/>
  <c r="BV18" i="41"/>
  <c r="CJ14" i="33"/>
  <c r="BV17" i="41"/>
  <c r="CJ13" i="33"/>
  <c r="EN13" i="40"/>
  <c r="BV17" i="42"/>
  <c r="AQ41" i="31"/>
  <c r="ED18" i="40"/>
  <c r="BQ22" i="41"/>
  <c r="CD18" i="33"/>
  <c r="BQ22" i="42"/>
  <c r="ED14" i="40"/>
  <c r="BQ16" i="41"/>
  <c r="ED12" i="40"/>
  <c r="CD12" i="33"/>
  <c r="AN38" i="31"/>
  <c r="DT39" i="40" s="1"/>
  <c r="BX33" i="33"/>
  <c r="BL37" i="41"/>
  <c r="BO37" i="41" s="1"/>
  <c r="DT33" i="40"/>
  <c r="BL36" i="42"/>
  <c r="BO36" i="42"/>
  <c r="BL31" i="41"/>
  <c r="AN26" i="38"/>
  <c r="BL31" i="42" s="1"/>
  <c r="AN17" i="38"/>
  <c r="BX17" i="33"/>
  <c r="DY13" i="40"/>
  <c r="BL16" i="41"/>
  <c r="CA12" i="33"/>
  <c r="DJ27" i="40"/>
  <c r="BG17" i="41"/>
  <c r="DJ13" i="40"/>
  <c r="BR13" i="33"/>
  <c r="AK12" i="38"/>
  <c r="CZ16" i="40"/>
  <c r="BO33" i="33"/>
  <c r="BB37" i="42"/>
  <c r="BE37" i="42" s="1"/>
  <c r="BL32" i="33"/>
  <c r="CZ32" i="40"/>
  <c r="DC32" i="40" s="1"/>
  <c r="AW37" i="42"/>
  <c r="AZ37" i="42" s="1"/>
  <c r="BI33" i="33"/>
  <c r="CU33" i="40"/>
  <c r="CX33" i="40"/>
  <c r="CP32" i="40"/>
  <c r="CS32" i="40"/>
  <c r="BF32" i="33"/>
  <c r="AW35" i="42"/>
  <c r="CU31" i="40"/>
  <c r="BI31" i="33"/>
  <c r="CP31" i="40"/>
  <c r="AW31" i="41"/>
  <c r="CP27" i="40"/>
  <c r="BF27" i="33"/>
  <c r="AE26" i="38"/>
  <c r="AW31" i="42" s="1"/>
  <c r="CP18" i="40"/>
  <c r="BF18" i="33"/>
  <c r="AW22" i="41"/>
  <c r="CU17" i="40"/>
  <c r="AE17" i="38"/>
  <c r="BI16" i="33"/>
  <c r="BF16" i="33"/>
  <c r="CU13" i="40"/>
  <c r="AW17" i="42"/>
  <c r="BI13" i="33"/>
  <c r="BF12" i="33"/>
  <c r="CP12" i="40"/>
  <c r="AW16" i="41"/>
  <c r="AE11" i="38"/>
  <c r="BI12" i="33" s="1"/>
  <c r="CF42" i="40"/>
  <c r="AR46" i="41"/>
  <c r="AZ42" i="33"/>
  <c r="AB41" i="38"/>
  <c r="L37" i="28"/>
  <c r="AB38" i="31"/>
  <c r="CF39" i="40" s="1"/>
  <c r="CK47" i="40"/>
  <c r="AR51" i="42"/>
  <c r="BC47" i="33"/>
  <c r="CF33" i="40"/>
  <c r="CI33" i="40" s="1"/>
  <c r="AR37" i="41"/>
  <c r="AU37" i="41" s="1"/>
  <c r="CK33" i="40"/>
  <c r="BC16" i="33"/>
  <c r="CK16" i="40"/>
  <c r="AR20" i="42"/>
  <c r="AB15" i="31"/>
  <c r="AZ16" i="33" s="1"/>
  <c r="Y41" i="38"/>
  <c r="AM46" i="42" s="1"/>
  <c r="AM43" i="41"/>
  <c r="AT39" i="33"/>
  <c r="BV39" i="40"/>
  <c r="CA39" i="40"/>
  <c r="Y34" i="31"/>
  <c r="AM39" i="41" s="1"/>
  <c r="CA35" i="40"/>
  <c r="AM39" i="42"/>
  <c r="CA16" i="40"/>
  <c r="AM20" i="42"/>
  <c r="AQ39" i="33"/>
  <c r="AH43" i="42"/>
  <c r="AN33" i="33"/>
  <c r="AH37" i="41"/>
  <c r="AK37" i="41"/>
  <c r="BL33" i="40"/>
  <c r="BO33" i="40"/>
  <c r="V32" i="38"/>
  <c r="BQ17" i="40"/>
  <c r="AQ17" i="33"/>
  <c r="V16" i="31"/>
  <c r="AN17" i="33" s="1"/>
  <c r="AQ12" i="33"/>
  <c r="S34" i="38"/>
  <c r="AC39" i="42" s="1"/>
  <c r="S34" i="31"/>
  <c r="AH35" i="33" s="1"/>
  <c r="S31" i="38"/>
  <c r="AC36" i="42" s="1"/>
  <c r="BG33" i="40"/>
  <c r="BJ33" i="40"/>
  <c r="AC36" i="41"/>
  <c r="AF36" i="41"/>
  <c r="P41" i="38"/>
  <c r="P41" i="31"/>
  <c r="AR42" i="40" s="1"/>
  <c r="H37" i="28"/>
  <c r="X36" i="42"/>
  <c r="AA36" i="42" s="1"/>
  <c r="AW32" i="40"/>
  <c r="AZ32" i="40" s="1"/>
  <c r="X31" i="42"/>
  <c r="AE27" i="33"/>
  <c r="X31" i="41"/>
  <c r="AB17" i="33"/>
  <c r="X21" i="41"/>
  <c r="AR17" i="40"/>
  <c r="AE17" i="33"/>
  <c r="AR16" i="40"/>
  <c r="X20" i="41"/>
  <c r="P15" i="38"/>
  <c r="X16" i="42"/>
  <c r="AW12" i="40"/>
  <c r="AE12" i="33"/>
  <c r="P11" i="31"/>
  <c r="AB12" i="33" s="1"/>
  <c r="S39" i="42"/>
  <c r="Y35" i="33"/>
  <c r="M34" i="31"/>
  <c r="Y33" i="33"/>
  <c r="S37" i="42"/>
  <c r="V37" i="42" s="1"/>
  <c r="AM33" i="40"/>
  <c r="AP33" i="40" s="1"/>
  <c r="V33" i="33"/>
  <c r="M26" i="31"/>
  <c r="V27" i="33" s="1"/>
  <c r="AC23" i="28"/>
  <c r="EI31" i="42" s="1"/>
  <c r="V16" i="33"/>
  <c r="AH15" i="40"/>
  <c r="V12" i="33"/>
  <c r="S16" i="42"/>
  <c r="I41" i="42"/>
  <c r="M37" i="33"/>
  <c r="S37" i="40"/>
  <c r="G34" i="38"/>
  <c r="S35" i="40" s="1"/>
  <c r="S47" i="33"/>
  <c r="N51" i="42"/>
  <c r="P47" i="33"/>
  <c r="AC47" i="40"/>
  <c r="AK47" i="33"/>
  <c r="AC51" i="42"/>
  <c r="AH26" i="33"/>
  <c r="AC30" i="41"/>
  <c r="AE11" i="33"/>
  <c r="AW11" i="40"/>
  <c r="S15" i="42"/>
  <c r="Y11" i="33"/>
  <c r="AM11" i="40"/>
  <c r="N22" i="41"/>
  <c r="N37" i="40"/>
  <c r="J37" i="33"/>
  <c r="N13" i="40"/>
  <c r="I23" i="40"/>
  <c r="BL26" i="41"/>
  <c r="BX22" i="33"/>
  <c r="DT22" i="40"/>
  <c r="DO23" i="40"/>
  <c r="BG27" i="42"/>
  <c r="BB15" i="41"/>
  <c r="BL11" i="33"/>
  <c r="CZ11" i="40"/>
  <c r="CU23" i="40"/>
  <c r="AW15" i="42"/>
  <c r="BI11" i="33"/>
  <c r="CU11" i="40"/>
  <c r="EN22" i="40"/>
  <c r="CJ22" i="33"/>
  <c r="CP17" i="33"/>
  <c r="DH46" i="33"/>
  <c r="GG44" i="40"/>
  <c r="CP48" i="42"/>
  <c r="DH44" i="33"/>
  <c r="CP48" i="41"/>
  <c r="GB44" i="40"/>
  <c r="GB15" i="40"/>
  <c r="CP19" i="41"/>
  <c r="DH15" i="33"/>
  <c r="GG36" i="40"/>
  <c r="CP40" i="42"/>
  <c r="CK40" i="42"/>
  <c r="DE36" i="33"/>
  <c r="FW36" i="40"/>
  <c r="CK40" i="41"/>
  <c r="DB36" i="33"/>
  <c r="CV42" i="33"/>
  <c r="CF46" i="41"/>
  <c r="BV43" i="42"/>
  <c r="BQ46" i="42"/>
  <c r="EI42" i="40"/>
  <c r="CG42" i="33"/>
  <c r="BQ31" i="42"/>
  <c r="CG27" i="33"/>
  <c r="EI27" i="40"/>
  <c r="BL43" i="42"/>
  <c r="CA39" i="33"/>
  <c r="CA27" i="33"/>
  <c r="DY27" i="40"/>
  <c r="DY18" i="40"/>
  <c r="CA18" i="33"/>
  <c r="BL22" i="42"/>
  <c r="BB46" i="41"/>
  <c r="CZ42" i="40"/>
  <c r="BL42" i="33"/>
  <c r="DO13" i="40"/>
  <c r="BG17" i="42"/>
  <c r="BU13" i="33"/>
  <c r="CU18" i="40"/>
  <c r="CU12" i="40"/>
  <c r="AW16" i="42"/>
  <c r="BC42" i="33"/>
  <c r="AR20" i="41"/>
  <c r="CF16" i="40"/>
  <c r="AW42" i="33"/>
  <c r="BV42" i="40"/>
  <c r="AT35" i="33"/>
  <c r="BV35" i="40"/>
  <c r="AH21" i="41"/>
  <c r="AK35" i="33"/>
  <c r="BG35" i="40"/>
  <c r="AC39" i="41"/>
  <c r="BB35" i="40"/>
  <c r="BG32" i="40"/>
  <c r="BJ32" i="40" s="1"/>
  <c r="X46" i="41"/>
  <c r="X46" i="42"/>
  <c r="AE42" i="33"/>
  <c r="AW42" i="40"/>
  <c r="AE16" i="33"/>
  <c r="AW16" i="40"/>
  <c r="X20" i="42"/>
  <c r="AR12" i="40"/>
  <c r="X16" i="41"/>
  <c r="V35" i="33"/>
  <c r="S31" i="41"/>
  <c r="AH27" i="40"/>
  <c r="Y14" i="31"/>
  <c r="AM19" i="41" s="1"/>
  <c r="AR15" i="40"/>
  <c r="AM15" i="40"/>
  <c r="Y15" i="33"/>
  <c r="M46" i="31"/>
  <c r="S51" i="41" s="1"/>
  <c r="AM47" i="40"/>
  <c r="S51" i="42"/>
  <c r="AC16" i="41"/>
  <c r="AH12" i="33"/>
  <c r="BB12" i="40"/>
  <c r="S11" i="38"/>
  <c r="AK12" i="33" s="1"/>
  <c r="BG12" i="40"/>
  <c r="I16" i="42"/>
  <c r="AR30" i="42"/>
  <c r="CK26" i="40"/>
  <c r="BC26" i="33"/>
  <c r="I21" i="42"/>
  <c r="G16" i="31"/>
  <c r="J38" i="31"/>
  <c r="X39" i="40" s="1"/>
  <c r="J34" i="31"/>
  <c r="J34" i="38"/>
  <c r="S35" i="33" s="1"/>
  <c r="N21" i="42"/>
  <c r="N18" i="42"/>
  <c r="AC14" i="40"/>
  <c r="S14" i="33"/>
  <c r="N17" i="42"/>
  <c r="N15" i="42"/>
  <c r="S11" i="33"/>
  <c r="AC11" i="40"/>
  <c r="J35" i="33"/>
  <c r="I19" i="41"/>
  <c r="J15" i="33"/>
  <c r="N15" i="40"/>
  <c r="G13" i="31"/>
  <c r="N14" i="40" s="1"/>
  <c r="S12" i="40"/>
  <c r="G11" i="31"/>
  <c r="N12" i="40" s="1"/>
  <c r="D34" i="38"/>
  <c r="I35" i="40" s="1"/>
  <c r="G35" i="33"/>
  <c r="D34" i="31"/>
  <c r="D14" i="40"/>
  <c r="D14" i="33"/>
  <c r="D12" i="40"/>
  <c r="I44" i="42"/>
  <c r="I42" i="41"/>
  <c r="S38" i="40"/>
  <c r="CK19" i="41"/>
  <c r="CK30" i="42"/>
  <c r="BC23" i="33"/>
  <c r="DJ33" i="40"/>
  <c r="DM33" i="40" s="1"/>
  <c r="I42" i="40"/>
  <c r="N44" i="41"/>
  <c r="AM34" i="40"/>
  <c r="D18" i="40"/>
  <c r="BQ22" i="40"/>
  <c r="DO22" i="42"/>
  <c r="S42" i="40"/>
  <c r="CZ34" i="41"/>
  <c r="AW44" i="42"/>
  <c r="FR29" i="40"/>
  <c r="AH31" i="42"/>
  <c r="GT8" i="40"/>
  <c r="AW17" i="41"/>
  <c r="BF13" i="33"/>
  <c r="EK31" i="42"/>
  <c r="EL31" i="42" s="1"/>
  <c r="DJ46" i="41"/>
  <c r="EF42" i="33"/>
  <c r="AB36" i="38"/>
  <c r="AR41" i="42" s="1"/>
  <c r="AB36" i="31"/>
  <c r="AN28" i="33"/>
  <c r="BL28" i="40"/>
  <c r="AH32" i="41"/>
  <c r="GB18" i="40"/>
  <c r="CG38" i="33"/>
  <c r="P40" i="33"/>
  <c r="S22" i="41"/>
  <c r="FC45" i="40"/>
  <c r="CA49" i="42"/>
  <c r="IE26" i="40"/>
  <c r="DO30" i="42"/>
  <c r="BG29" i="42"/>
  <c r="S40" i="33"/>
  <c r="N44" i="42"/>
  <c r="AM47" i="41"/>
  <c r="BV43" i="40"/>
  <c r="AE36" i="31"/>
  <c r="BF37" i="33" s="1"/>
  <c r="AE36" i="38"/>
  <c r="AW41" i="42" s="1"/>
  <c r="EI19" i="40"/>
  <c r="CG19" i="33"/>
  <c r="BL51" i="41"/>
  <c r="DT47" i="40"/>
  <c r="CK16" i="42"/>
  <c r="AE21" i="33"/>
  <c r="N35" i="42"/>
  <c r="GB37" i="40"/>
  <c r="CP41" i="41"/>
  <c r="N37" i="28"/>
  <c r="DO43" i="41"/>
  <c r="EL39" i="33"/>
  <c r="S43" i="38"/>
  <c r="AC48" i="42" s="1"/>
  <c r="S43" i="31"/>
  <c r="AC48" i="41" s="1"/>
  <c r="AB35" i="31"/>
  <c r="AK43" i="38"/>
  <c r="BU44" i="33" s="1"/>
  <c r="AK43" i="31"/>
  <c r="AN43" i="31"/>
  <c r="DT44" i="40" s="1"/>
  <c r="AN43" i="38"/>
  <c r="AC28" i="42"/>
  <c r="AK24" i="33"/>
  <c r="BG24" i="40"/>
  <c r="AR19" i="41"/>
  <c r="AZ15" i="33"/>
  <c r="CF15" i="40"/>
  <c r="P31" i="31"/>
  <c r="X36" i="41" s="1"/>
  <c r="AA36" i="41" s="1"/>
  <c r="V18" i="31"/>
  <c r="HK22" i="40"/>
  <c r="DT26" i="41"/>
  <c r="EO19" i="33"/>
  <c r="FC24" i="40"/>
  <c r="HA44" i="40"/>
  <c r="DJ40" i="41"/>
  <c r="EI17" i="33"/>
  <c r="EL22" i="33"/>
  <c r="HU32" i="40"/>
  <c r="HX32" i="40" s="1"/>
  <c r="AR35" i="41"/>
  <c r="CZ18" i="41"/>
  <c r="Y22" i="38"/>
  <c r="CA23" i="40" s="1"/>
  <c r="CP47" i="33"/>
  <c r="HF42" i="40"/>
  <c r="CJ46" i="33"/>
  <c r="CY31" i="33"/>
  <c r="HP47" i="40"/>
  <c r="EC22" i="33"/>
  <c r="CF20" i="41"/>
  <c r="HZ22" i="40"/>
  <c r="EI32" i="33"/>
  <c r="S30" i="40"/>
  <c r="M30" i="33"/>
  <c r="I34" i="42"/>
  <c r="CK34" i="42"/>
  <c r="DE30" i="33"/>
  <c r="FW30" i="40"/>
  <c r="DT29" i="33"/>
  <c r="CZ33" i="41"/>
  <c r="GV29" i="40"/>
  <c r="IJ29" i="40"/>
  <c r="DT33" i="41"/>
  <c r="ER29" i="33"/>
  <c r="HU18" i="40"/>
  <c r="DJ22" i="42"/>
  <c r="V28" i="38"/>
  <c r="BR17" i="31"/>
  <c r="DJ22" i="41" s="1"/>
  <c r="HA29" i="40"/>
  <c r="Y28" i="31"/>
  <c r="BV29" i="40" s="1"/>
  <c r="G29" i="31"/>
  <c r="I34" i="41" s="1"/>
  <c r="AC35" i="40"/>
  <c r="J14" i="33"/>
  <c r="J12" i="33"/>
  <c r="D35" i="33"/>
  <c r="D39" i="42"/>
  <c r="BL48" i="41"/>
  <c r="CU37" i="40"/>
  <c r="DY45" i="40"/>
  <c r="BF45" i="33"/>
  <c r="AW49" i="41"/>
  <c r="CP45" i="40"/>
  <c r="J30" i="33"/>
  <c r="N30" i="40"/>
  <c r="AB32" i="33"/>
  <c r="BG48" i="42"/>
  <c r="BG44" i="40"/>
  <c r="AZ37" i="33"/>
  <c r="EF18" i="33"/>
  <c r="AT29" i="33"/>
  <c r="CF36" i="40"/>
  <c r="CK37" i="40"/>
  <c r="BB16" i="45" l="1"/>
  <c r="BE16" i="45" s="1"/>
  <c r="DH8" i="40"/>
  <c r="BB12" i="42"/>
  <c r="BE12" i="42" s="1"/>
  <c r="AM33" i="41"/>
  <c r="HP18" i="40"/>
  <c r="DO44" i="40"/>
  <c r="BI37" i="33"/>
  <c r="I16" i="41"/>
  <c r="V47" i="33"/>
  <c r="AB42" i="33"/>
  <c r="AK32" i="33"/>
  <c r="BL17" i="40"/>
  <c r="CA42" i="40"/>
  <c r="ES39" i="40"/>
  <c r="DH12" i="33"/>
  <c r="I39" i="42"/>
  <c r="M40" i="33"/>
  <c r="D36" i="41"/>
  <c r="G36" i="41" s="1"/>
  <c r="CZ27" i="40"/>
  <c r="CA33" i="33"/>
  <c r="AR17" i="42"/>
  <c r="BQ18" i="41"/>
  <c r="BV21" i="41"/>
  <c r="AM43" i="42"/>
  <c r="S38" i="41"/>
  <c r="X47" i="40"/>
  <c r="AN47" i="33"/>
  <c r="DC8" i="40"/>
  <c r="BG8" i="40"/>
  <c r="DO29" i="40"/>
  <c r="AB18" i="33"/>
  <c r="CK33" i="41"/>
  <c r="CF22" i="42"/>
  <c r="FE18" i="33"/>
  <c r="HF18" i="40"/>
  <c r="AT11" i="33"/>
  <c r="BV11" i="40"/>
  <c r="J42" i="31"/>
  <c r="J42" i="38"/>
  <c r="J45" i="31"/>
  <c r="P46" i="33" s="1"/>
  <c r="J45" i="38"/>
  <c r="AC46" i="40" s="1"/>
  <c r="V46" i="33"/>
  <c r="S50" i="41"/>
  <c r="AH46" i="40"/>
  <c r="P38" i="38"/>
  <c r="P38" i="31"/>
  <c r="AB39" i="33" s="1"/>
  <c r="S45" i="38"/>
  <c r="S45" i="31"/>
  <c r="Y36" i="31"/>
  <c r="Y36" i="38"/>
  <c r="AM41" i="42" s="1"/>
  <c r="AE42" i="38"/>
  <c r="AE42" i="31"/>
  <c r="AH43" i="31"/>
  <c r="AH43" i="38"/>
  <c r="CG36" i="33"/>
  <c r="EI36" i="40"/>
  <c r="AB14" i="33"/>
  <c r="AR14" i="40"/>
  <c r="BL21" i="40"/>
  <c r="AN21" i="33"/>
  <c r="AC25" i="41"/>
  <c r="BR29" i="33"/>
  <c r="BU29" i="33"/>
  <c r="DE18" i="40"/>
  <c r="D15" i="42"/>
  <c r="G11" i="33"/>
  <c r="M35" i="31"/>
  <c r="V36" i="33" s="1"/>
  <c r="M35" i="38"/>
  <c r="V42" i="38"/>
  <c r="V42" i="31"/>
  <c r="AH47" i="41" s="1"/>
  <c r="BV38" i="40"/>
  <c r="AT38" i="33"/>
  <c r="AM42" i="41"/>
  <c r="AB33" i="38"/>
  <c r="AB33" i="31"/>
  <c r="AB45" i="31"/>
  <c r="AB45" i="38"/>
  <c r="BI38" i="33"/>
  <c r="AW42" i="42"/>
  <c r="CU38" i="40"/>
  <c r="AH44" i="31"/>
  <c r="AH44" i="38"/>
  <c r="BO45" i="33" s="1"/>
  <c r="CA36" i="33"/>
  <c r="DY36" i="40"/>
  <c r="BL40" i="42"/>
  <c r="BO28" i="33"/>
  <c r="DE28" i="40"/>
  <c r="BB32" i="42"/>
  <c r="AR32" i="40"/>
  <c r="AU32" i="40" s="1"/>
  <c r="BC37" i="33"/>
  <c r="BX44" i="33"/>
  <c r="I18" i="41"/>
  <c r="FD27" i="33"/>
  <c r="P18" i="33"/>
  <c r="BL15" i="33"/>
  <c r="CA43" i="41"/>
  <c r="P42" i="33"/>
  <c r="Y34" i="33"/>
  <c r="BG33" i="41"/>
  <c r="AK29" i="33"/>
  <c r="EO18" i="33"/>
  <c r="Y30" i="33"/>
  <c r="AN22" i="33"/>
  <c r="P8" i="33"/>
  <c r="S8" i="33" s="1"/>
  <c r="P43" i="31"/>
  <c r="X48" i="41" s="1"/>
  <c r="P43" i="38"/>
  <c r="S35" i="38"/>
  <c r="BG36" i="40" s="1"/>
  <c r="S35" i="31"/>
  <c r="BB36" i="40" s="1"/>
  <c r="AK37" i="38"/>
  <c r="AK37" i="31"/>
  <c r="BG42" i="41" s="1"/>
  <c r="BG47" i="41"/>
  <c r="BR43" i="33"/>
  <c r="DJ43" i="40"/>
  <c r="AN39" i="31"/>
  <c r="AN39" i="38"/>
  <c r="AQ33" i="38"/>
  <c r="AQ33" i="31"/>
  <c r="N35" i="41"/>
  <c r="X31" i="40"/>
  <c r="P31" i="33"/>
  <c r="D44" i="38"/>
  <c r="D44" i="31"/>
  <c r="I25" i="40"/>
  <c r="D29" i="42"/>
  <c r="D38" i="31"/>
  <c r="D38" i="38"/>
  <c r="D43" i="42" s="1"/>
  <c r="Y35" i="31"/>
  <c r="Y35" i="38"/>
  <c r="AW36" i="33" s="1"/>
  <c r="AB37" i="38"/>
  <c r="AB37" i="31"/>
  <c r="DO36" i="40"/>
  <c r="BU36" i="33"/>
  <c r="BG40" i="42"/>
  <c r="AN45" i="38"/>
  <c r="AN45" i="31"/>
  <c r="S29" i="41"/>
  <c r="AH25" i="40"/>
  <c r="CZ19" i="40"/>
  <c r="BL19" i="33"/>
  <c r="ED24" i="40"/>
  <c r="BQ28" i="41"/>
  <c r="CD24" i="33"/>
  <c r="EC42" i="42"/>
  <c r="EJ42" i="42"/>
  <c r="EM42" i="42" s="1"/>
  <c r="AH50" i="42"/>
  <c r="S36" i="42"/>
  <c r="V36" i="42" s="1"/>
  <c r="X23" i="40"/>
  <c r="CU16" i="45"/>
  <c r="CX16" i="45" s="1"/>
  <c r="AR43" i="40"/>
  <c r="BG40" i="41"/>
  <c r="BX13" i="33"/>
  <c r="DY20" i="40"/>
  <c r="CZ47" i="42"/>
  <c r="FR32" i="40"/>
  <c r="FU32" i="40" s="1"/>
  <c r="FR47" i="40"/>
  <c r="DO30" i="41"/>
  <c r="CZ21" i="42"/>
  <c r="CA17" i="42"/>
  <c r="CY14" i="33"/>
  <c r="DN8" i="33"/>
  <c r="DQ8" i="33" s="1"/>
  <c r="AQ25" i="33"/>
  <c r="BF21" i="33"/>
  <c r="DN26" i="33"/>
  <c r="AB168" i="18"/>
  <c r="AT45" i="42"/>
  <c r="AU45" i="42" s="1"/>
  <c r="EE50" i="42"/>
  <c r="AQ32" i="40"/>
  <c r="CE32" i="40"/>
  <c r="GF32" i="40"/>
  <c r="IN32" i="40"/>
  <c r="DJ25" i="42"/>
  <c r="DN47" i="33"/>
  <c r="DZ25" i="33"/>
  <c r="P44" i="33"/>
  <c r="S37" i="38"/>
  <c r="AK38" i="33" s="1"/>
  <c r="G19" i="31"/>
  <c r="N20" i="40" s="1"/>
  <c r="M12" i="31"/>
  <c r="P14" i="38"/>
  <c r="P21" i="38"/>
  <c r="P46" i="31"/>
  <c r="V14" i="31"/>
  <c r="AH19" i="41" s="1"/>
  <c r="Y11" i="31"/>
  <c r="AT12" i="33" s="1"/>
  <c r="FE17" i="33"/>
  <c r="FF36" i="33"/>
  <c r="FF37" i="33"/>
  <c r="AF32" i="40"/>
  <c r="BL21" i="33"/>
  <c r="IE16" i="40"/>
  <c r="AR30" i="41"/>
  <c r="M19" i="33"/>
  <c r="Y28" i="33"/>
  <c r="GQ34" i="40"/>
  <c r="DJ39" i="42"/>
  <c r="BL30" i="41"/>
  <c r="BF31" i="33"/>
  <c r="CI8" i="40"/>
  <c r="Y22" i="33"/>
  <c r="EH31" i="42"/>
  <c r="S33" i="33"/>
  <c r="CU42" i="42"/>
  <c r="GG13" i="40"/>
  <c r="BG24" i="42"/>
  <c r="BI28" i="33"/>
  <c r="BB28" i="40"/>
  <c r="EN15" i="40"/>
  <c r="HZ19" i="40"/>
  <c r="IE22" i="40"/>
  <c r="EU43" i="33"/>
  <c r="IE17" i="40"/>
  <c r="FF43" i="33"/>
  <c r="EK44" i="42"/>
  <c r="EL44" i="42" s="1"/>
  <c r="CG20" i="33"/>
  <c r="CM17" i="33"/>
  <c r="BG31" i="42"/>
  <c r="DJ37" i="41"/>
  <c r="DM37" i="41" s="1"/>
  <c r="J168" i="18"/>
  <c r="AC33" i="28"/>
  <c r="CD168" i="18"/>
  <c r="IJ168" i="18"/>
  <c r="Y24" i="31"/>
  <c r="AR18" i="42"/>
  <c r="AK21" i="31"/>
  <c r="DJ22" i="40" s="1"/>
  <c r="AQ8" i="38"/>
  <c r="FC25" i="40"/>
  <c r="T41" i="33"/>
  <c r="EF50" i="42"/>
  <c r="EV32" i="40"/>
  <c r="GA32" i="40"/>
  <c r="GK32" i="40"/>
  <c r="AB33" i="40"/>
  <c r="DS33" i="40"/>
  <c r="GV14" i="40"/>
  <c r="BV28" i="42"/>
  <c r="FE35" i="33"/>
  <c r="DE22" i="33"/>
  <c r="EB38" i="42"/>
  <c r="D12" i="31"/>
  <c r="B32" i="31"/>
  <c r="G41" i="31"/>
  <c r="CV168" i="18"/>
  <c r="AR39" i="41"/>
  <c r="AN34" i="31"/>
  <c r="DT35" i="40" s="1"/>
  <c r="G12" i="38"/>
  <c r="G20" i="31"/>
  <c r="M16" i="31"/>
  <c r="M19" i="38"/>
  <c r="Y12" i="31"/>
  <c r="AE23" i="38"/>
  <c r="BI24" i="33" s="1"/>
  <c r="AH24" i="31"/>
  <c r="AN13" i="38"/>
  <c r="CA14" i="33" s="1"/>
  <c r="CF29" i="41"/>
  <c r="BQ51" i="42"/>
  <c r="EC33" i="33"/>
  <c r="BI45" i="41"/>
  <c r="BJ45" i="41" s="1"/>
  <c r="FC34" i="33"/>
  <c r="AA33" i="40"/>
  <c r="IN33" i="40"/>
  <c r="R36" i="41"/>
  <c r="AB36" i="41"/>
  <c r="BP36" i="41"/>
  <c r="DD36" i="41"/>
  <c r="BA37" i="41"/>
  <c r="CE37" i="41"/>
  <c r="AW45" i="38"/>
  <c r="CS46" i="33" s="1"/>
  <c r="AW45" i="31"/>
  <c r="EX46" i="40" s="1"/>
  <c r="BC34" i="38"/>
  <c r="BC34" i="31"/>
  <c r="CX37" i="41"/>
  <c r="BK36" i="41"/>
  <c r="CY36" i="41"/>
  <c r="AV37" i="41"/>
  <c r="CJ37" i="41"/>
  <c r="BA36" i="42"/>
  <c r="R37" i="42"/>
  <c r="BP37" i="42"/>
  <c r="CT37" i="42"/>
  <c r="DH37" i="41"/>
  <c r="L17" i="45"/>
  <c r="N17" i="45"/>
  <c r="V17" i="31"/>
  <c r="V17" i="38"/>
  <c r="IJ18" i="40"/>
  <c r="DT22" i="41"/>
  <c r="ER18" i="33"/>
  <c r="P28" i="31"/>
  <c r="P28" i="38"/>
  <c r="EA33" i="42"/>
  <c r="EA33" i="41"/>
  <c r="EB33" i="41" s="1"/>
  <c r="BR24" i="31"/>
  <c r="BR24" i="38"/>
  <c r="DJ29" i="42" s="1"/>
  <c r="AZ29" i="38"/>
  <c r="AZ29" i="31"/>
  <c r="BF29" i="38"/>
  <c r="BF29" i="31"/>
  <c r="BR29" i="31"/>
  <c r="HP30" i="40" s="1"/>
  <c r="BR29" i="38"/>
  <c r="BF36" i="42"/>
  <c r="DD36" i="42"/>
  <c r="DX36" i="42"/>
  <c r="M37" i="42"/>
  <c r="DI37" i="42"/>
  <c r="AT34" i="38"/>
  <c r="BX44" i="38"/>
  <c r="EU45" i="33" s="1"/>
  <c r="HP26" i="40"/>
  <c r="DJ30" i="41"/>
  <c r="BU14" i="38"/>
  <c r="BU14" i="31"/>
  <c r="BO30" i="33"/>
  <c r="BB34" i="42"/>
  <c r="EZ29" i="33"/>
  <c r="FF29" i="33" s="1"/>
  <c r="DJ33" i="42"/>
  <c r="EI29" i="33"/>
  <c r="HU29" i="40"/>
  <c r="AB17" i="38"/>
  <c r="CK18" i="40" s="1"/>
  <c r="AB17" i="31"/>
  <c r="AZ18" i="33" s="1"/>
  <c r="AW17" i="38"/>
  <c r="AW17" i="31"/>
  <c r="CU22" i="41"/>
  <c r="DN18" i="33"/>
  <c r="GL18" i="40"/>
  <c r="G28" i="31"/>
  <c r="N29" i="40" s="1"/>
  <c r="G28" i="38"/>
  <c r="AH28" i="38"/>
  <c r="AH28" i="31"/>
  <c r="CV168" i="43"/>
  <c r="GH168" i="43"/>
  <c r="Y37" i="28"/>
  <c r="AN29" i="31"/>
  <c r="BX17" i="38"/>
  <c r="BU29" i="31"/>
  <c r="BU29" i="38"/>
  <c r="EO30" i="33" s="1"/>
  <c r="M28" i="31"/>
  <c r="AQ28" i="38"/>
  <c r="AZ28" i="31"/>
  <c r="B5" i="46"/>
  <c r="C5" i="37"/>
  <c r="BU11" i="38"/>
  <c r="EO12" i="33" s="1"/>
  <c r="BX25" i="31"/>
  <c r="GH168" i="18"/>
  <c r="BC17" i="31"/>
  <c r="DB18" i="33" s="1"/>
  <c r="AC8" i="40"/>
  <c r="AA8" i="40"/>
  <c r="X32" i="41"/>
  <c r="AB28" i="33"/>
  <c r="AR28" i="40"/>
  <c r="BO40" i="38"/>
  <c r="BO40" i="31"/>
  <c r="AM24" i="40"/>
  <c r="Y24" i="33"/>
  <c r="S28" i="42"/>
  <c r="CD46" i="33"/>
  <c r="BQ50" i="41"/>
  <c r="ED46" i="40"/>
  <c r="BQ15" i="40"/>
  <c r="AH19" i="42"/>
  <c r="AQ15" i="33"/>
  <c r="M37" i="38"/>
  <c r="M37" i="31"/>
  <c r="G37" i="28"/>
  <c r="J33" i="33"/>
  <c r="I37" i="41"/>
  <c r="L37" i="41" s="1"/>
  <c r="N33" i="40"/>
  <c r="Q33" i="40" s="1"/>
  <c r="AH30" i="42"/>
  <c r="AQ26" i="33"/>
  <c r="BQ26" i="40"/>
  <c r="J44" i="38"/>
  <c r="AC41" i="28"/>
  <c r="J44" i="31"/>
  <c r="AE35" i="33"/>
  <c r="X39" i="42"/>
  <c r="AW35" i="40"/>
  <c r="I25" i="42"/>
  <c r="S21" i="40"/>
  <c r="M21" i="33"/>
  <c r="DT43" i="40"/>
  <c r="BX43" i="33"/>
  <c r="BL47" i="41"/>
  <c r="ED37" i="40"/>
  <c r="CD37" i="33"/>
  <c r="BQ41" i="41"/>
  <c r="X26" i="41"/>
  <c r="AB22" i="33"/>
  <c r="AR22" i="40"/>
  <c r="DO15" i="42"/>
  <c r="EO11" i="33"/>
  <c r="IE11" i="40"/>
  <c r="M23" i="33"/>
  <c r="S23" i="40"/>
  <c r="I27" i="42"/>
  <c r="DO42" i="40"/>
  <c r="BU42" i="33"/>
  <c r="BG46" i="42"/>
  <c r="AT37" i="33"/>
  <c r="BV37" i="40"/>
  <c r="AM41" i="41"/>
  <c r="BX34" i="38"/>
  <c r="BX34" i="31"/>
  <c r="CZ30" i="42"/>
  <c r="HA26" i="40"/>
  <c r="DW26" i="33"/>
  <c r="DE16" i="41"/>
  <c r="DZ12" i="33"/>
  <c r="HF12" i="40"/>
  <c r="D43" i="41"/>
  <c r="D39" i="33"/>
  <c r="D39" i="40"/>
  <c r="AH28" i="41"/>
  <c r="AN24" i="33"/>
  <c r="BL24" i="40"/>
  <c r="AC15" i="40"/>
  <c r="N19" i="42"/>
  <c r="S15" i="33"/>
  <c r="AE13" i="33"/>
  <c r="AW13" i="40"/>
  <c r="X17" i="42"/>
  <c r="EI41" i="42"/>
  <c r="FD37" i="33"/>
  <c r="AE47" i="33"/>
  <c r="AW47" i="40"/>
  <c r="X51" i="42"/>
  <c r="DO31" i="40"/>
  <c r="BU31" i="33"/>
  <c r="BG35" i="42"/>
  <c r="I13" i="40"/>
  <c r="G13" i="33"/>
  <c r="D17" i="42"/>
  <c r="D25" i="42"/>
  <c r="I21" i="40"/>
  <c r="G21" i="33"/>
  <c r="AC39" i="40"/>
  <c r="S39" i="33"/>
  <c r="N43" i="42"/>
  <c r="CN8" i="40"/>
  <c r="AR12" i="42"/>
  <c r="AU12" i="42" s="1"/>
  <c r="AR16" i="45"/>
  <c r="AU16" i="45" s="1"/>
  <c r="V43" i="38"/>
  <c r="V43" i="31"/>
  <c r="S32" i="41"/>
  <c r="AH28" i="40"/>
  <c r="V28" i="33"/>
  <c r="CJ38" i="33"/>
  <c r="EN38" i="40"/>
  <c r="DY40" i="40"/>
  <c r="CA40" i="33"/>
  <c r="DJ20" i="40"/>
  <c r="BR20" i="33"/>
  <c r="V33" i="31"/>
  <c r="J37" i="28"/>
  <c r="BV22" i="40"/>
  <c r="AM26" i="41"/>
  <c r="AT22" i="33"/>
  <c r="AH22" i="38"/>
  <c r="AH22" i="31"/>
  <c r="EK47" i="42"/>
  <c r="EL47" i="42" s="1"/>
  <c r="EB47" i="42"/>
  <c r="GQ37" i="40"/>
  <c r="CU41" i="42"/>
  <c r="DQ37" i="33"/>
  <c r="CA15" i="41"/>
  <c r="EX11" i="40"/>
  <c r="CP11" i="33"/>
  <c r="BL19" i="38"/>
  <c r="BL19" i="31"/>
  <c r="P40" i="31"/>
  <c r="P40" i="38"/>
  <c r="GB13" i="40"/>
  <c r="N16" i="41"/>
  <c r="X12" i="40"/>
  <c r="EI44" i="40"/>
  <c r="BQ48" i="42"/>
  <c r="CG44" i="33"/>
  <c r="HP35" i="40"/>
  <c r="DJ39" i="41"/>
  <c r="CF18" i="41"/>
  <c r="CV14" i="33"/>
  <c r="CJ42" i="33"/>
  <c r="EN42" i="40"/>
  <c r="BV46" i="41"/>
  <c r="D43" i="31"/>
  <c r="AC40" i="28"/>
  <c r="D13" i="40"/>
  <c r="D13" i="33"/>
  <c r="D17" i="41"/>
  <c r="S14" i="31"/>
  <c r="S14" i="38"/>
  <c r="CU14" i="40"/>
  <c r="AW18" i="42"/>
  <c r="BI14" i="33"/>
  <c r="AH12" i="38"/>
  <c r="AH12" i="31"/>
  <c r="BL24" i="33"/>
  <c r="BB28" i="41"/>
  <c r="BG26" i="41"/>
  <c r="BR22" i="33"/>
  <c r="ER32" i="40"/>
  <c r="AZ27" i="38"/>
  <c r="AZ27" i="31"/>
  <c r="BL24" i="31"/>
  <c r="BL24" i="38"/>
  <c r="BB20" i="42"/>
  <c r="AH39" i="40"/>
  <c r="BQ42" i="41"/>
  <c r="ED38" i="40"/>
  <c r="CA37" i="40"/>
  <c r="CA17" i="40"/>
  <c r="AW17" i="33"/>
  <c r="BL44" i="42"/>
  <c r="BI36" i="33"/>
  <c r="AW40" i="42"/>
  <c r="N42" i="42"/>
  <c r="AC38" i="40"/>
  <c r="S38" i="33"/>
  <c r="G28" i="33"/>
  <c r="I28" i="40"/>
  <c r="Q8" i="40"/>
  <c r="S8" i="40"/>
  <c r="DJ38" i="40"/>
  <c r="BR38" i="33"/>
  <c r="AW29" i="41"/>
  <c r="BF25" i="33"/>
  <c r="GJ8" i="40"/>
  <c r="CP12" i="42"/>
  <c r="CS12" i="42" s="1"/>
  <c r="CP16" i="45"/>
  <c r="CS16" i="45" s="1"/>
  <c r="DE40" i="33"/>
  <c r="CK44" i="42"/>
  <c r="FR21" i="40"/>
  <c r="DB21" i="33"/>
  <c r="CK25" i="41"/>
  <c r="D8" i="38"/>
  <c r="D8" i="31"/>
  <c r="D45" i="38"/>
  <c r="D45" i="31"/>
  <c r="BC34" i="33"/>
  <c r="AR38" i="42"/>
  <c r="AR47" i="42"/>
  <c r="BC43" i="33"/>
  <c r="CK43" i="40"/>
  <c r="BF14" i="33"/>
  <c r="AW18" i="41"/>
  <c r="CP14" i="40"/>
  <c r="BB29" i="41"/>
  <c r="BL25" i="33"/>
  <c r="CZ25" i="40"/>
  <c r="BU22" i="33"/>
  <c r="DO22" i="40"/>
  <c r="BG26" i="42"/>
  <c r="HT32" i="40"/>
  <c r="HS32" i="40"/>
  <c r="FM38" i="40"/>
  <c r="CY38" i="33"/>
  <c r="CF42" i="42"/>
  <c r="AH40" i="31"/>
  <c r="AH40" i="38"/>
  <c r="P34" i="31"/>
  <c r="CA12" i="40"/>
  <c r="BO16" i="33"/>
  <c r="DO39" i="40"/>
  <c r="BG43" i="42"/>
  <c r="AW18" i="33"/>
  <c r="CA18" i="40"/>
  <c r="AW37" i="33"/>
  <c r="DZ34" i="41"/>
  <c r="EC34" i="41" s="1"/>
  <c r="AN15" i="38"/>
  <c r="AM35" i="41"/>
  <c r="AT31" i="33"/>
  <c r="AB19" i="33"/>
  <c r="X25" i="40"/>
  <c r="P25" i="33"/>
  <c r="N29" i="41"/>
  <c r="BG42" i="42"/>
  <c r="BU38" i="33"/>
  <c r="DO38" i="40"/>
  <c r="DO15" i="41"/>
  <c r="BG18" i="41"/>
  <c r="DJ14" i="40"/>
  <c r="BR14" i="33"/>
  <c r="DT45" i="33"/>
  <c r="CZ49" i="41"/>
  <c r="GV45" i="40"/>
  <c r="DE19" i="42"/>
  <c r="EC15" i="33"/>
  <c r="AZ37" i="31"/>
  <c r="BQ29" i="41"/>
  <c r="CD25" i="33"/>
  <c r="G16" i="33"/>
  <c r="D20" i="42"/>
  <c r="M39" i="38"/>
  <c r="M39" i="31"/>
  <c r="M22" i="31"/>
  <c r="M22" i="38"/>
  <c r="S16" i="38"/>
  <c r="S16" i="31"/>
  <c r="CK32" i="40"/>
  <c r="BC32" i="33"/>
  <c r="AR36" i="42"/>
  <c r="AU36" i="42" s="1"/>
  <c r="AW29" i="42"/>
  <c r="BI25" i="33"/>
  <c r="DO33" i="40"/>
  <c r="DR33" i="40" s="1"/>
  <c r="BU33" i="33"/>
  <c r="DX33" i="40"/>
  <c r="FK33" i="40"/>
  <c r="FL33" i="40"/>
  <c r="I22" i="41"/>
  <c r="N18" i="40"/>
  <c r="J18" i="33"/>
  <c r="P36" i="38"/>
  <c r="BV12" i="40"/>
  <c r="BQ18" i="42"/>
  <c r="GE32" i="40"/>
  <c r="D27" i="42"/>
  <c r="G23" i="33"/>
  <c r="S46" i="42"/>
  <c r="Y42" i="33"/>
  <c r="AM42" i="40"/>
  <c r="M34" i="33"/>
  <c r="S34" i="40"/>
  <c r="S38" i="31"/>
  <c r="AT34" i="33"/>
  <c r="AM38" i="41"/>
  <c r="BV34" i="40"/>
  <c r="BL46" i="40"/>
  <c r="AH50" i="41"/>
  <c r="AN46" i="33"/>
  <c r="AM23" i="41"/>
  <c r="HK40" i="40"/>
  <c r="EC40" i="33"/>
  <c r="DE44" i="42"/>
  <c r="AK10" i="38"/>
  <c r="EX42" i="40"/>
  <c r="CP42" i="33"/>
  <c r="CA46" i="41"/>
  <c r="DK23" i="33"/>
  <c r="GG23" i="40"/>
  <c r="EF12" i="33"/>
  <c r="HP12" i="40"/>
  <c r="DW23" i="33"/>
  <c r="HA23" i="40"/>
  <c r="D33" i="38"/>
  <c r="D33" i="31"/>
  <c r="D37" i="28"/>
  <c r="D16" i="38"/>
  <c r="AC13" i="28"/>
  <c r="D16" i="31"/>
  <c r="D37" i="42"/>
  <c r="G37" i="42" s="1"/>
  <c r="G33" i="33"/>
  <c r="I22" i="40"/>
  <c r="G22" i="33"/>
  <c r="D26" i="42"/>
  <c r="S39" i="31"/>
  <c r="S39" i="38"/>
  <c r="AH33" i="31"/>
  <c r="AH33" i="38"/>
  <c r="AK36" i="31"/>
  <c r="O37" i="28"/>
  <c r="AK45" i="31"/>
  <c r="AK45" i="38"/>
  <c r="M20" i="33"/>
  <c r="I24" i="42"/>
  <c r="S20" i="40"/>
  <c r="AC26" i="40"/>
  <c r="N30" i="42"/>
  <c r="S26" i="33"/>
  <c r="S17" i="41"/>
  <c r="V13" i="33"/>
  <c r="AH13" i="40"/>
  <c r="P19" i="38"/>
  <c r="P19" i="31"/>
  <c r="X35" i="42"/>
  <c r="AW31" i="40"/>
  <c r="AE31" i="33"/>
  <c r="Y23" i="31"/>
  <c r="Y23" i="38"/>
  <c r="EI21" i="40"/>
  <c r="CG21" i="33"/>
  <c r="BQ25" i="42"/>
  <c r="ED47" i="40"/>
  <c r="CD47" i="33"/>
  <c r="BQ51" i="41"/>
  <c r="BH45" i="42"/>
  <c r="BK45" i="42" s="1"/>
  <c r="BV41" i="33"/>
  <c r="BZ32" i="40"/>
  <c r="DJ44" i="40"/>
  <c r="BR44" i="33"/>
  <c r="BG48" i="41"/>
  <c r="BX28" i="33"/>
  <c r="BL15" i="40"/>
  <c r="AW22" i="42"/>
  <c r="BI18" i="33"/>
  <c r="I36" i="41"/>
  <c r="L36" i="41" s="1"/>
  <c r="J32" i="33"/>
  <c r="N47" i="42"/>
  <c r="AC43" i="40"/>
  <c r="S43" i="33"/>
  <c r="EL16" i="33"/>
  <c r="DO20" i="41"/>
  <c r="CK49" i="42"/>
  <c r="FW38" i="40"/>
  <c r="DE38" i="33"/>
  <c r="HF22" i="40"/>
  <c r="DE26" i="41"/>
  <c r="DZ22" i="33"/>
  <c r="G42" i="38"/>
  <c r="G42" i="31"/>
  <c r="P45" i="38"/>
  <c r="P45" i="31"/>
  <c r="AB44" i="38"/>
  <c r="AB44" i="31"/>
  <c r="AE38" i="31"/>
  <c r="AE38" i="38"/>
  <c r="I17" i="42"/>
  <c r="M13" i="33"/>
  <c r="S33" i="40"/>
  <c r="V33" i="40" s="1"/>
  <c r="M33" i="33"/>
  <c r="N20" i="41"/>
  <c r="P16" i="33"/>
  <c r="X16" i="40"/>
  <c r="Y13" i="33"/>
  <c r="S17" i="42"/>
  <c r="AN26" i="33"/>
  <c r="AH30" i="41"/>
  <c r="BL26" i="40"/>
  <c r="BW41" i="33"/>
  <c r="DQ41" i="40"/>
  <c r="DR41" i="40" s="1"/>
  <c r="EJ50" i="42"/>
  <c r="EM50" i="42" s="1"/>
  <c r="EH50" i="42"/>
  <c r="DN32" i="40"/>
  <c r="BF33" i="40"/>
  <c r="EC33" i="40"/>
  <c r="CU44" i="41"/>
  <c r="M35" i="33"/>
  <c r="AM16" i="41"/>
  <c r="EI14" i="40"/>
  <c r="D23" i="41"/>
  <c r="AH17" i="41"/>
  <c r="AN13" i="33"/>
  <c r="M23" i="31"/>
  <c r="BU35" i="33"/>
  <c r="AH31" i="40"/>
  <c r="S35" i="41"/>
  <c r="CK44" i="40"/>
  <c r="BC44" i="33"/>
  <c r="AR48" i="42"/>
  <c r="CP8" i="40"/>
  <c r="BF8" i="33"/>
  <c r="BI8" i="33" s="1"/>
  <c r="BI45" i="42"/>
  <c r="BJ45" i="42" s="1"/>
  <c r="DN12" i="33"/>
  <c r="GL12" i="40"/>
  <c r="CU16" i="41"/>
  <c r="D35" i="31"/>
  <c r="AC32" i="28"/>
  <c r="A33" i="40"/>
  <c r="A37" i="42"/>
  <c r="A139" i="45"/>
  <c r="G33" i="31"/>
  <c r="E37" i="28"/>
  <c r="I17" i="41"/>
  <c r="J13" i="33"/>
  <c r="M13" i="38"/>
  <c r="M13" i="31"/>
  <c r="BG21" i="40"/>
  <c r="AK21" i="33"/>
  <c r="AC25" i="42"/>
  <c r="BM45" i="42"/>
  <c r="BP45" i="42" s="1"/>
  <c r="CB41" i="33"/>
  <c r="DZ41" i="40"/>
  <c r="EC41" i="40" s="1"/>
  <c r="CU33" i="41"/>
  <c r="DN29" i="33"/>
  <c r="CP18" i="33"/>
  <c r="CA22" i="41"/>
  <c r="EX18" i="40"/>
  <c r="AZ36" i="33"/>
  <c r="AR40" i="41"/>
  <c r="AM22" i="42"/>
  <c r="J17" i="33"/>
  <c r="N17" i="40"/>
  <c r="I21" i="41"/>
  <c r="AB40" i="31"/>
  <c r="AB40" i="38"/>
  <c r="AC30" i="28"/>
  <c r="D19" i="40"/>
  <c r="AW11" i="33"/>
  <c r="AM15" i="42"/>
  <c r="CA11" i="40"/>
  <c r="BG39" i="42"/>
  <c r="BQ40" i="42"/>
  <c r="BL35" i="41"/>
  <c r="AC40" i="41"/>
  <c r="AH36" i="33"/>
  <c r="S35" i="42"/>
  <c r="Y31" i="33"/>
  <c r="CZ43" i="42"/>
  <c r="DW39" i="33"/>
  <c r="CU49" i="42"/>
  <c r="BI15" i="33"/>
  <c r="AW19" i="42"/>
  <c r="CU15" i="40"/>
  <c r="D23" i="31"/>
  <c r="D23" i="38"/>
  <c r="AC17" i="40"/>
  <c r="S17" i="33"/>
  <c r="N32" i="41"/>
  <c r="X28" i="40"/>
  <c r="P28" i="33"/>
  <c r="X17" i="41"/>
  <c r="AB13" i="33"/>
  <c r="AR13" i="40"/>
  <c r="P32" i="38"/>
  <c r="P32" i="31"/>
  <c r="BB33" i="40"/>
  <c r="BE33" i="40" s="1"/>
  <c r="AH33" i="33"/>
  <c r="AC37" i="41"/>
  <c r="BQ16" i="40"/>
  <c r="AH20" i="42"/>
  <c r="EZ39" i="33"/>
  <c r="FF39" i="33" s="1"/>
  <c r="EA43" i="41"/>
  <c r="EB43" i="41" s="1"/>
  <c r="EA43" i="42"/>
  <c r="EB43" i="42" s="1"/>
  <c r="EF21" i="42"/>
  <c r="FC17" i="33"/>
  <c r="DL41" i="33"/>
  <c r="CQ45" i="42"/>
  <c r="CT45" i="42" s="1"/>
  <c r="CK41" i="42"/>
  <c r="DE37" i="33"/>
  <c r="FW37" i="40"/>
  <c r="AE29" i="31"/>
  <c r="AE29" i="38"/>
  <c r="AW28" i="38"/>
  <c r="AW28" i="31"/>
  <c r="HA30" i="40"/>
  <c r="DW30" i="33"/>
  <c r="CZ34" i="42"/>
  <c r="BQ11" i="40"/>
  <c r="CK42" i="40"/>
  <c r="AR46" i="42"/>
  <c r="FH32" i="40"/>
  <c r="FK32" i="40" s="1"/>
  <c r="N40" i="40"/>
  <c r="I44" i="41"/>
  <c r="D41" i="41"/>
  <c r="I46" i="41"/>
  <c r="AH25" i="42"/>
  <c r="BQ21" i="40"/>
  <c r="AQ21" i="33"/>
  <c r="D26" i="41"/>
  <c r="AC40" i="42"/>
  <c r="CM43" i="33"/>
  <c r="ES43" i="40"/>
  <c r="BV47" i="42"/>
  <c r="BV48" i="41"/>
  <c r="CJ44" i="33"/>
  <c r="HA21" i="40"/>
  <c r="CZ25" i="42"/>
  <c r="DW21" i="33"/>
  <c r="CZ33" i="40"/>
  <c r="DC33" i="40" s="1"/>
  <c r="BL33" i="33"/>
  <c r="DT35" i="42"/>
  <c r="IO31" i="40"/>
  <c r="DO36" i="42"/>
  <c r="DR36" i="42" s="1"/>
  <c r="IE32" i="40"/>
  <c r="EO32" i="33"/>
  <c r="HP13" i="40"/>
  <c r="EF13" i="33"/>
  <c r="CF30" i="41"/>
  <c r="CV26" i="33"/>
  <c r="A36" i="42"/>
  <c r="A36" i="41"/>
  <c r="A32" i="33"/>
  <c r="N35" i="40"/>
  <c r="I39" i="41"/>
  <c r="I37" i="28"/>
  <c r="G21" i="31"/>
  <c r="G21" i="38"/>
  <c r="AH26" i="40"/>
  <c r="S30" i="41"/>
  <c r="V26" i="33"/>
  <c r="AR47" i="40"/>
  <c r="AB47" i="33"/>
  <c r="X51" i="41"/>
  <c r="AH46" i="38"/>
  <c r="AH46" i="31"/>
  <c r="EC44" i="42"/>
  <c r="EJ44" i="42"/>
  <c r="EM44" i="42" s="1"/>
  <c r="AS41" i="33"/>
  <c r="AJ45" i="42"/>
  <c r="AK45" i="42" s="1"/>
  <c r="BS41" i="40"/>
  <c r="BT41" i="40" s="1"/>
  <c r="H32" i="40"/>
  <c r="IH32" i="40"/>
  <c r="EG22" i="42"/>
  <c r="P39" i="33"/>
  <c r="HU39" i="40"/>
  <c r="AZ32" i="33"/>
  <c r="GJ32" i="40"/>
  <c r="AC42" i="42"/>
  <c r="J20" i="33"/>
  <c r="BQ48" i="41"/>
  <c r="I23" i="42"/>
  <c r="FC38" i="40"/>
  <c r="DT26" i="40"/>
  <c r="HU35" i="40"/>
  <c r="BB25" i="40"/>
  <c r="AH25" i="33"/>
  <c r="IJ46" i="40"/>
  <c r="DT50" i="41"/>
  <c r="AW43" i="33"/>
  <c r="CA43" i="40"/>
  <c r="AM47" i="42"/>
  <c r="FW20" i="40"/>
  <c r="CK24" i="42"/>
  <c r="DE20" i="33"/>
  <c r="II32" i="40"/>
  <c r="CA51" i="42"/>
  <c r="CS47" i="33"/>
  <c r="DO21" i="41"/>
  <c r="CA16" i="31"/>
  <c r="AC34" i="28"/>
  <c r="AC31" i="28"/>
  <c r="AK39" i="38"/>
  <c r="AK39" i="31"/>
  <c r="IE24" i="40"/>
  <c r="DO28" i="42"/>
  <c r="EO24" i="33"/>
  <c r="DR41" i="33"/>
  <c r="CV45" i="42"/>
  <c r="CY45" i="42" s="1"/>
  <c r="DU45" i="42"/>
  <c r="DX45" i="42" s="1"/>
  <c r="CB40" i="38"/>
  <c r="EV41" i="33"/>
  <c r="N43" i="41"/>
  <c r="AQ36" i="38"/>
  <c r="AW15" i="33"/>
  <c r="AH15" i="42"/>
  <c r="AH35" i="40"/>
  <c r="S39" i="41"/>
  <c r="AH37" i="42"/>
  <c r="AQ33" i="33"/>
  <c r="BQ33" i="40"/>
  <c r="BT33" i="40" s="1"/>
  <c r="BU17" i="33"/>
  <c r="AH18" i="42"/>
  <c r="P27" i="33"/>
  <c r="CZ12" i="40"/>
  <c r="D42" i="42"/>
  <c r="AC25" i="28"/>
  <c r="GL29" i="40"/>
  <c r="AN43" i="33"/>
  <c r="BL43" i="40"/>
  <c r="D43" i="38"/>
  <c r="ED44" i="40"/>
  <c r="P27" i="38"/>
  <c r="AN42" i="38"/>
  <c r="ES34" i="40"/>
  <c r="BV38" i="42"/>
  <c r="DO16" i="42"/>
  <c r="DJ21" i="41"/>
  <c r="CA41" i="41"/>
  <c r="EX37" i="40"/>
  <c r="DQ45" i="33"/>
  <c r="CK28" i="41"/>
  <c r="FR24" i="40"/>
  <c r="DB24" i="33"/>
  <c r="BO11" i="38"/>
  <c r="BQ30" i="41"/>
  <c r="CD26" i="33"/>
  <c r="U41" i="40"/>
  <c r="V41" i="40" s="1"/>
  <c r="K45" i="42"/>
  <c r="L45" i="42" s="1"/>
  <c r="DS41" i="33"/>
  <c r="GS41" i="40"/>
  <c r="GT41" i="40" s="1"/>
  <c r="BQ38" i="42"/>
  <c r="AN14" i="33"/>
  <c r="AR36" i="41"/>
  <c r="AU36" i="41" s="1"/>
  <c r="CD42" i="33"/>
  <c r="BQ46" i="41"/>
  <c r="ED42" i="40"/>
  <c r="BQ14" i="40"/>
  <c r="DE12" i="33"/>
  <c r="FW12" i="40"/>
  <c r="G20" i="33"/>
  <c r="X40" i="41"/>
  <c r="AM15" i="41"/>
  <c r="BX29" i="33"/>
  <c r="DT29" i="40"/>
  <c r="V23" i="38"/>
  <c r="CA42" i="42"/>
  <c r="J8" i="33"/>
  <c r="M8" i="33" s="1"/>
  <c r="DO20" i="40"/>
  <c r="S16" i="45"/>
  <c r="V16" i="45" s="1"/>
  <c r="S12" i="42"/>
  <c r="V12" i="42" s="1"/>
  <c r="AP8" i="40"/>
  <c r="CD17" i="33"/>
  <c r="BQ21" i="41"/>
  <c r="DJ17" i="41"/>
  <c r="CS37" i="33"/>
  <c r="CA41" i="42"/>
  <c r="AT8" i="31"/>
  <c r="CC41" i="33"/>
  <c r="EN24" i="40"/>
  <c r="BV28" i="41"/>
  <c r="CJ24" i="33"/>
  <c r="FR8" i="40"/>
  <c r="DB8" i="33"/>
  <c r="DE8" i="33" s="1"/>
  <c r="ER23" i="33"/>
  <c r="DT27" i="41"/>
  <c r="EO20" i="33"/>
  <c r="IE20" i="40"/>
  <c r="GL27" i="40"/>
  <c r="CU31" i="41"/>
  <c r="AT168" i="18"/>
  <c r="M37" i="28"/>
  <c r="AH37" i="31"/>
  <c r="AH37" i="38"/>
  <c r="BQ43" i="42"/>
  <c r="EI39" i="40"/>
  <c r="CG39" i="33"/>
  <c r="ED27" i="40"/>
  <c r="CD27" i="33"/>
  <c r="BQ31" i="41"/>
  <c r="DQ12" i="33"/>
  <c r="GQ12" i="40"/>
  <c r="CU16" i="42"/>
  <c r="IE31" i="40"/>
  <c r="EO31" i="33"/>
  <c r="DO35" i="42"/>
  <c r="BI34" i="38"/>
  <c r="BI34" i="31"/>
  <c r="W37" i="28"/>
  <c r="AR40" i="42"/>
  <c r="AN44" i="31"/>
  <c r="BL14" i="40"/>
  <c r="N36" i="41"/>
  <c r="Q36" i="41" s="1"/>
  <c r="CK13" i="40"/>
  <c r="D35" i="38"/>
  <c r="S46" i="33"/>
  <c r="AR33" i="42"/>
  <c r="V25" i="33"/>
  <c r="DJ8" i="40"/>
  <c r="AM28" i="40"/>
  <c r="EQ41" i="33"/>
  <c r="CZ24" i="40"/>
  <c r="BQ26" i="42"/>
  <c r="EI22" i="40"/>
  <c r="GQ16" i="40"/>
  <c r="CU20" i="42"/>
  <c r="DQ16" i="33"/>
  <c r="HK15" i="40"/>
  <c r="GV42" i="40"/>
  <c r="DT42" i="33"/>
  <c r="CZ46" i="41"/>
  <c r="DO24" i="42"/>
  <c r="DT43" i="41"/>
  <c r="FH24" i="40"/>
  <c r="CF28" i="41"/>
  <c r="Y44" i="31"/>
  <c r="Y44" i="38"/>
  <c r="AE43" i="38"/>
  <c r="AE43" i="31"/>
  <c r="AQ27" i="38"/>
  <c r="AQ27" i="31"/>
  <c r="CU27" i="42"/>
  <c r="GQ23" i="40"/>
  <c r="DQ23" i="33"/>
  <c r="IE33" i="40"/>
  <c r="IH33" i="40" s="1"/>
  <c r="DO37" i="42"/>
  <c r="DR37" i="42" s="1"/>
  <c r="EO33" i="33"/>
  <c r="EN40" i="40"/>
  <c r="BV44" i="41"/>
  <c r="CJ40" i="33"/>
  <c r="BC41" i="31"/>
  <c r="BC41" i="38"/>
  <c r="BO42" i="31"/>
  <c r="BO42" i="38"/>
  <c r="BX43" i="38"/>
  <c r="BX43" i="31"/>
  <c r="CF28" i="42"/>
  <c r="FM24" i="40"/>
  <c r="CY24" i="33"/>
  <c r="DK28" i="33"/>
  <c r="CP32" i="42"/>
  <c r="GG28" i="40"/>
  <c r="IJ26" i="40"/>
  <c r="ER26" i="33"/>
  <c r="DT30" i="41"/>
  <c r="DK15" i="33"/>
  <c r="GG15" i="40"/>
  <c r="CP19" i="42"/>
  <c r="AR43" i="42"/>
  <c r="GB12" i="40"/>
  <c r="BL15" i="42"/>
  <c r="BQ13" i="40"/>
  <c r="R37" i="28"/>
  <c r="CP50" i="41"/>
  <c r="GB46" i="40"/>
  <c r="I49" i="42"/>
  <c r="S45" i="40"/>
  <c r="AR51" i="41"/>
  <c r="AZ47" i="33"/>
  <c r="D44" i="41"/>
  <c r="D40" i="40"/>
  <c r="AB36" i="33"/>
  <c r="BB22" i="42"/>
  <c r="BQ46" i="40"/>
  <c r="CK29" i="40"/>
  <c r="IO46" i="40"/>
  <c r="AH23" i="38"/>
  <c r="EF26" i="33"/>
  <c r="AK36" i="38"/>
  <c r="CU23" i="42"/>
  <c r="DQ19" i="33"/>
  <c r="GQ19" i="40"/>
  <c r="BX24" i="31"/>
  <c r="EG43" i="42"/>
  <c r="CZ31" i="41"/>
  <c r="DT27" i="33"/>
  <c r="GV27" i="40"/>
  <c r="CV17" i="33"/>
  <c r="FH17" i="40"/>
  <c r="CF21" i="41"/>
  <c r="J38" i="33"/>
  <c r="N38" i="40"/>
  <c r="BG38" i="42"/>
  <c r="BU34" i="33"/>
  <c r="AQ30" i="31"/>
  <c r="AQ30" i="38"/>
  <c r="BV24" i="42"/>
  <c r="CM20" i="33"/>
  <c r="ES20" i="40"/>
  <c r="AZ34" i="31"/>
  <c r="T37" i="28"/>
  <c r="AZ34" i="38"/>
  <c r="BL34" i="38"/>
  <c r="X37" i="28"/>
  <c r="BU36" i="31"/>
  <c r="BU36" i="38"/>
  <c r="AB37" i="28"/>
  <c r="BX33" i="31"/>
  <c r="IO45" i="40"/>
  <c r="DT49" i="42"/>
  <c r="BF10" i="38"/>
  <c r="BF10" i="31"/>
  <c r="BU46" i="38"/>
  <c r="BU46" i="31"/>
  <c r="BR23" i="38"/>
  <c r="BR23" i="31"/>
  <c r="HZ31" i="40"/>
  <c r="DO35" i="41"/>
  <c r="EL31" i="33"/>
  <c r="CA45" i="33"/>
  <c r="BV25" i="40"/>
  <c r="AM32" i="40"/>
  <c r="AP32" i="40" s="1"/>
  <c r="AT15" i="33"/>
  <c r="X15" i="40"/>
  <c r="BC39" i="33"/>
  <c r="DY11" i="40"/>
  <c r="AM17" i="40"/>
  <c r="AQ13" i="33"/>
  <c r="K37" i="28"/>
  <c r="AK41" i="31"/>
  <c r="AW40" i="31"/>
  <c r="AW40" i="38"/>
  <c r="AC42" i="28"/>
  <c r="M15" i="33"/>
  <c r="S15" i="40"/>
  <c r="I38" i="42"/>
  <c r="EN17" i="40"/>
  <c r="X26" i="40"/>
  <c r="P35" i="38"/>
  <c r="BU18" i="33"/>
  <c r="DO18" i="40"/>
  <c r="D30" i="40"/>
  <c r="D34" i="41"/>
  <c r="D30" i="33"/>
  <c r="EF17" i="33"/>
  <c r="AQ45" i="38"/>
  <c r="BR35" i="33"/>
  <c r="AH27" i="42"/>
  <c r="AQ23" i="33"/>
  <c r="CF14" i="40"/>
  <c r="CZ14" i="40"/>
  <c r="BL14" i="33"/>
  <c r="BB18" i="41"/>
  <c r="DZ40" i="33"/>
  <c r="CU21" i="41"/>
  <c r="AH20" i="33"/>
  <c r="DQ45" i="42"/>
  <c r="DR45" i="42" s="1"/>
  <c r="DT31" i="42"/>
  <c r="CV24" i="33"/>
  <c r="D31" i="42"/>
  <c r="G27" i="33"/>
  <c r="I27" i="40"/>
  <c r="CA38" i="40"/>
  <c r="AW38" i="33"/>
  <c r="HF39" i="40"/>
  <c r="EU42" i="33"/>
  <c r="IO42" i="40"/>
  <c r="DT46" i="42"/>
  <c r="BX33" i="38"/>
  <c r="IJ39" i="40"/>
  <c r="AH36" i="40"/>
  <c r="S40" i="41"/>
  <c r="DQ24" i="33"/>
  <c r="DE29" i="42"/>
  <c r="CP44" i="42"/>
  <c r="EG49" i="42"/>
  <c r="EK49" i="42"/>
  <c r="EL49" i="42" s="1"/>
  <c r="AH29" i="42"/>
  <c r="CP45" i="33"/>
  <c r="EX45" i="40"/>
  <c r="CA49" i="41"/>
  <c r="EF21" i="33"/>
  <c r="DJ25" i="41"/>
  <c r="EX26" i="40"/>
  <c r="Y45" i="38"/>
  <c r="Y45" i="31"/>
  <c r="AB39" i="31"/>
  <c r="AB39" i="38"/>
  <c r="AW32" i="33"/>
  <c r="CA32" i="40"/>
  <c r="CD32" i="40" s="1"/>
  <c r="BL18" i="41"/>
  <c r="DT14" i="40"/>
  <c r="BX14" i="33"/>
  <c r="ED32" i="40"/>
  <c r="BQ36" i="41"/>
  <c r="BT36" i="41" s="1"/>
  <c r="CD32" i="33"/>
  <c r="ES42" i="40"/>
  <c r="CM42" i="33"/>
  <c r="AZ35" i="31"/>
  <c r="AZ35" i="38"/>
  <c r="AZ44" i="31"/>
  <c r="AZ44" i="38"/>
  <c r="BC42" i="31"/>
  <c r="BC42" i="38"/>
  <c r="CZ40" i="42"/>
  <c r="HA36" i="40"/>
  <c r="BO33" i="31"/>
  <c r="BO33" i="38"/>
  <c r="BR39" i="38"/>
  <c r="BR39" i="31"/>
  <c r="IJ45" i="40"/>
  <c r="ER45" i="33"/>
  <c r="AW31" i="31"/>
  <c r="AW31" i="38"/>
  <c r="DN25" i="33"/>
  <c r="GL25" i="40"/>
  <c r="CK18" i="42"/>
  <c r="DE14" i="33"/>
  <c r="FW14" i="40"/>
  <c r="BO15" i="38"/>
  <c r="BO15" i="31"/>
  <c r="BB47" i="41"/>
  <c r="BL43" i="33"/>
  <c r="DT38" i="33"/>
  <c r="GV38" i="40"/>
  <c r="BB49" i="42"/>
  <c r="DE45" i="40"/>
  <c r="AW38" i="41"/>
  <c r="CP34" i="40"/>
  <c r="EH32" i="42"/>
  <c r="EJ32" i="42"/>
  <c r="EM32" i="42" s="1"/>
  <c r="CK44" i="41"/>
  <c r="FR40" i="40"/>
  <c r="D11" i="33"/>
  <c r="D11" i="40"/>
  <c r="D15" i="41"/>
  <c r="AK27" i="33"/>
  <c r="BG27" i="40"/>
  <c r="CF17" i="40"/>
  <c r="AZ17" i="33"/>
  <c r="AR21" i="41"/>
  <c r="BX16" i="33"/>
  <c r="DT16" i="40"/>
  <c r="BL20" i="41"/>
  <c r="V33" i="38"/>
  <c r="ES38" i="40"/>
  <c r="CM38" i="33"/>
  <c r="BV42" i="42"/>
  <c r="CS44" i="33"/>
  <c r="FC44" i="40"/>
  <c r="CA48" i="42"/>
  <c r="J36" i="31"/>
  <c r="J36" i="38"/>
  <c r="V34" i="31"/>
  <c r="V34" i="38"/>
  <c r="AM26" i="42"/>
  <c r="AW22" i="33"/>
  <c r="BF24" i="33"/>
  <c r="CP24" i="40"/>
  <c r="AW28" i="41"/>
  <c r="BR11" i="33"/>
  <c r="BG15" i="41"/>
  <c r="AK31" i="38"/>
  <c r="AK31" i="31"/>
  <c r="BI27" i="38"/>
  <c r="BI27" i="31"/>
  <c r="BO31" i="31"/>
  <c r="BO31" i="38"/>
  <c r="HZ12" i="40"/>
  <c r="EL12" i="33"/>
  <c r="AW12" i="33"/>
  <c r="DJ12" i="40"/>
  <c r="BG16" i="41"/>
  <c r="BO19" i="33"/>
  <c r="BB23" i="42"/>
  <c r="X23" i="42"/>
  <c r="AW19" i="40"/>
  <c r="AE19" i="33"/>
  <c r="EF39" i="33"/>
  <c r="HP39" i="40"/>
  <c r="DJ43" i="41"/>
  <c r="DO43" i="42"/>
  <c r="EO39" i="33"/>
  <c r="V35" i="38"/>
  <c r="V35" i="31"/>
  <c r="S15" i="38"/>
  <c r="S15" i="31"/>
  <c r="BG28" i="40"/>
  <c r="AK28" i="33"/>
  <c r="AT13" i="33"/>
  <c r="AM17" i="41"/>
  <c r="BV13" i="40"/>
  <c r="BU12" i="33"/>
  <c r="DO12" i="40"/>
  <c r="DT19" i="40"/>
  <c r="BX19" i="33"/>
  <c r="BL23" i="41"/>
  <c r="AT44" i="38"/>
  <c r="AT44" i="31"/>
  <c r="BC33" i="38"/>
  <c r="U37" i="28"/>
  <c r="BC33" i="31"/>
  <c r="CK49" i="41"/>
  <c r="DB45" i="33"/>
  <c r="GB43" i="40"/>
  <c r="CP47" i="41"/>
  <c r="BO35" i="31"/>
  <c r="BO35" i="38"/>
  <c r="BU39" i="31"/>
  <c r="BU39" i="38"/>
  <c r="BX36" i="31"/>
  <c r="BX36" i="38"/>
  <c r="CP19" i="33"/>
  <c r="CA23" i="41"/>
  <c r="EX19" i="40"/>
  <c r="CK32" i="41"/>
  <c r="FR28" i="40"/>
  <c r="BI30" i="31"/>
  <c r="BI30" i="38"/>
  <c r="BO29" i="33"/>
  <c r="BB33" i="42"/>
  <c r="DE29" i="40"/>
  <c r="BL48" i="42"/>
  <c r="CA44" i="33"/>
  <c r="S46" i="41"/>
  <c r="V42" i="33"/>
  <c r="AR37" i="40"/>
  <c r="X41" i="41"/>
  <c r="AB37" i="33"/>
  <c r="P44" i="38"/>
  <c r="P44" i="31"/>
  <c r="AQ34" i="38"/>
  <c r="Q37" i="28"/>
  <c r="AQ34" i="31"/>
  <c r="AB11" i="33"/>
  <c r="AR11" i="40"/>
  <c r="BF15" i="33"/>
  <c r="CP15" i="40"/>
  <c r="AW19" i="41"/>
  <c r="DE25" i="40"/>
  <c r="BB29" i="42"/>
  <c r="BO25" i="33"/>
  <c r="BG27" i="41"/>
  <c r="DJ23" i="40"/>
  <c r="BR23" i="33"/>
  <c r="IO18" i="40"/>
  <c r="DT22" i="42"/>
  <c r="EU18" i="33"/>
  <c r="N39" i="42"/>
  <c r="P35" i="33"/>
  <c r="X35" i="40"/>
  <c r="N39" i="41"/>
  <c r="M38" i="38"/>
  <c r="CY39" i="33"/>
  <c r="CF43" i="42"/>
  <c r="BB22" i="41"/>
  <c r="CZ18" i="40"/>
  <c r="EC20" i="33"/>
  <c r="AR19" i="40"/>
  <c r="EN25" i="40"/>
  <c r="CJ25" i="33"/>
  <c r="BV29" i="41"/>
  <c r="S30" i="31"/>
  <c r="S30" i="38"/>
  <c r="AL36" i="41"/>
  <c r="W37" i="41"/>
  <c r="BJ37" i="41"/>
  <c r="BK37" i="41"/>
  <c r="DJ12" i="41"/>
  <c r="DM12" i="41" s="1"/>
  <c r="HP8" i="40"/>
  <c r="EF8" i="33"/>
  <c r="EI8" i="33" s="1"/>
  <c r="BX18" i="33"/>
  <c r="DT18" i="40"/>
  <c r="BL22" i="41"/>
  <c r="J29" i="38"/>
  <c r="J29" i="31"/>
  <c r="BV33" i="42"/>
  <c r="ES29" i="40"/>
  <c r="CM29" i="33"/>
  <c r="BI29" i="38"/>
  <c r="BI29" i="31"/>
  <c r="DY44" i="40"/>
  <c r="CJ30" i="33"/>
  <c r="EN30" i="40"/>
  <c r="BV34" i="41"/>
  <c r="BQ34" i="42"/>
  <c r="EI30" i="40"/>
  <c r="HK20" i="40"/>
  <c r="AM36" i="41"/>
  <c r="AP36" i="41" s="1"/>
  <c r="BV32" i="40"/>
  <c r="BY32" i="40" s="1"/>
  <c r="DQ44" i="33"/>
  <c r="AG32" i="40"/>
  <c r="BL25" i="31"/>
  <c r="GV23" i="40"/>
  <c r="CZ27" i="41"/>
  <c r="GQ25" i="40"/>
  <c r="CU29" i="42"/>
  <c r="B38" i="38"/>
  <c r="B43" i="42"/>
  <c r="B39" i="40"/>
  <c r="X42" i="41"/>
  <c r="AB38" i="33"/>
  <c r="AN41" i="38"/>
  <c r="AN41" i="31"/>
  <c r="J21" i="33"/>
  <c r="N21" i="40"/>
  <c r="I25" i="41"/>
  <c r="FB36" i="33"/>
  <c r="EE40" i="42"/>
  <c r="CO33" i="40"/>
  <c r="FQ33" i="40"/>
  <c r="FP33" i="40"/>
  <c r="CY17" i="33"/>
  <c r="CF21" i="42"/>
  <c r="EG34" i="42"/>
  <c r="BG34" i="42"/>
  <c r="DO30" i="40"/>
  <c r="BU30" i="33"/>
  <c r="DT28" i="40"/>
  <c r="AN15" i="33"/>
  <c r="AR43" i="41"/>
  <c r="AZ39" i="33"/>
  <c r="AT33" i="33"/>
  <c r="BV33" i="40"/>
  <c r="CU48" i="42"/>
  <c r="CU34" i="40"/>
  <c r="DJ43" i="42"/>
  <c r="BQ37" i="42"/>
  <c r="BT37" i="42" s="1"/>
  <c r="EI33" i="40"/>
  <c r="EL33" i="40" s="1"/>
  <c r="CG33" i="33"/>
  <c r="FW45" i="40"/>
  <c r="CP21" i="40"/>
  <c r="AW28" i="42"/>
  <c r="D32" i="31"/>
  <c r="FC42" i="40"/>
  <c r="CS42" i="33"/>
  <c r="HU28" i="40"/>
  <c r="EI28" i="33"/>
  <c r="DJ32" i="42"/>
  <c r="CJ20" i="33"/>
  <c r="BV24" i="41"/>
  <c r="I48" i="42"/>
  <c r="M44" i="33"/>
  <c r="CZ45" i="40"/>
  <c r="BB49" i="41"/>
  <c r="BL45" i="33"/>
  <c r="HR168" i="18"/>
  <c r="S16" i="33"/>
  <c r="N20" i="42"/>
  <c r="AC16" i="40"/>
  <c r="BW45" i="41"/>
  <c r="BZ45" i="41" s="1"/>
  <c r="CK41" i="33"/>
  <c r="EO41" i="40"/>
  <c r="ER41" i="40" s="1"/>
  <c r="EY46" i="33"/>
  <c r="FE46" i="33" s="1"/>
  <c r="DZ50" i="41"/>
  <c r="EC50" i="41" s="1"/>
  <c r="CM45" i="42"/>
  <c r="CN45" i="42" s="1"/>
  <c r="DG41" i="33"/>
  <c r="W33" i="40"/>
  <c r="IS33" i="40"/>
  <c r="AK39" i="33"/>
  <c r="AC14" i="28"/>
  <c r="BC11" i="33"/>
  <c r="AR15" i="42"/>
  <c r="CK11" i="40"/>
  <c r="D47" i="33"/>
  <c r="D51" i="41"/>
  <c r="D47" i="40"/>
  <c r="AW14" i="40"/>
  <c r="X18" i="42"/>
  <c r="AE14" i="33"/>
  <c r="BJ8" i="40"/>
  <c r="AC16" i="45"/>
  <c r="AF16" i="45" s="1"/>
  <c r="AC12" i="42"/>
  <c r="AF12" i="42" s="1"/>
  <c r="CK34" i="40"/>
  <c r="AW38" i="42"/>
  <c r="I12" i="41"/>
  <c r="L12" i="41" s="1"/>
  <c r="AB44" i="33"/>
  <c r="I15" i="41"/>
  <c r="N11" i="40"/>
  <c r="DJ26" i="41"/>
  <c r="HP22" i="40"/>
  <c r="AC35" i="28"/>
  <c r="AW34" i="33"/>
  <c r="CA34" i="40"/>
  <c r="AM38" i="42"/>
  <c r="BG43" i="41"/>
  <c r="DJ39" i="40"/>
  <c r="BR39" i="33"/>
  <c r="AH31" i="41"/>
  <c r="BL27" i="40"/>
  <c r="AN27" i="33"/>
  <c r="DZ38" i="41"/>
  <c r="EC38" i="41" s="1"/>
  <c r="EY34" i="33"/>
  <c r="FE34" i="33" s="1"/>
  <c r="DZ38" i="42"/>
  <c r="EC38" i="42" s="1"/>
  <c r="EA50" i="42"/>
  <c r="EB50" i="42" s="1"/>
  <c r="EZ46" i="33"/>
  <c r="FF46" i="33" s="1"/>
  <c r="EA50" i="41"/>
  <c r="EB50" i="41" s="1"/>
  <c r="AR41" i="33"/>
  <c r="BR41" i="40"/>
  <c r="BU41" i="40" s="1"/>
  <c r="AI45" i="42"/>
  <c r="AL45" i="42" s="1"/>
  <c r="EK50" i="42"/>
  <c r="EL50" i="42" s="1"/>
  <c r="EG50" i="42"/>
  <c r="DS32" i="40"/>
  <c r="AM19" i="42"/>
  <c r="BG39" i="40"/>
  <c r="I39" i="40"/>
  <c r="AC38" i="41"/>
  <c r="AB19" i="38"/>
  <c r="CD33" i="33"/>
  <c r="CJ34" i="33"/>
  <c r="EN34" i="40"/>
  <c r="BV38" i="41"/>
  <c r="AH46" i="33"/>
  <c r="AC50" i="41"/>
  <c r="BB46" i="40"/>
  <c r="P8" i="31"/>
  <c r="A37" i="41"/>
  <c r="HA11" i="40"/>
  <c r="DW11" i="33"/>
  <c r="CZ15" i="42"/>
  <c r="DO47" i="42"/>
  <c r="AN33" i="38"/>
  <c r="AN33" i="31"/>
  <c r="P37" i="28"/>
  <c r="I51" i="41"/>
  <c r="J47" i="33"/>
  <c r="N47" i="40"/>
  <c r="P17" i="33"/>
  <c r="X17" i="40"/>
  <c r="AC28" i="40"/>
  <c r="N32" i="42"/>
  <c r="S28" i="33"/>
  <c r="S21" i="38"/>
  <c r="S21" i="31"/>
  <c r="DO27" i="42"/>
  <c r="IE23" i="40"/>
  <c r="EA38" i="41"/>
  <c r="EB38" i="41" s="1"/>
  <c r="EZ34" i="33"/>
  <c r="FF34" i="33" s="1"/>
  <c r="AC16" i="42"/>
  <c r="G39" i="33"/>
  <c r="X27" i="40"/>
  <c r="CA26" i="42"/>
  <c r="CS22" i="33"/>
  <c r="FC22" i="40"/>
  <c r="M26" i="33"/>
  <c r="I30" i="42"/>
  <c r="BF34" i="33"/>
  <c r="AK36" i="33"/>
  <c r="IE46" i="40"/>
  <c r="DO50" i="42"/>
  <c r="DM36" i="41"/>
  <c r="BB32" i="41"/>
  <c r="CZ28" i="40"/>
  <c r="BL28" i="33"/>
  <c r="HF26" i="40"/>
  <c r="DE30" i="41"/>
  <c r="DT11" i="33"/>
  <c r="CZ15" i="41"/>
  <c r="GV11" i="40"/>
  <c r="EL32" i="33"/>
  <c r="HZ32" i="40"/>
  <c r="IC32" i="40" s="1"/>
  <c r="V39" i="38"/>
  <c r="V39" i="31"/>
  <c r="AE41" i="38"/>
  <c r="AE41" i="31"/>
  <c r="AH36" i="38"/>
  <c r="AH36" i="31"/>
  <c r="AH45" i="38"/>
  <c r="AH45" i="31"/>
  <c r="BL39" i="41"/>
  <c r="BX35" i="33"/>
  <c r="BQ42" i="42"/>
  <c r="EI38" i="40"/>
  <c r="I27" i="41"/>
  <c r="J23" i="33"/>
  <c r="N23" i="40"/>
  <c r="S31" i="42"/>
  <c r="Y27" i="33"/>
  <c r="AM27" i="40"/>
  <c r="CB41" i="40"/>
  <c r="CE41" i="40" s="1"/>
  <c r="AX41" i="33"/>
  <c r="AN45" i="42"/>
  <c r="AQ45" i="42" s="1"/>
  <c r="CZ43" i="40"/>
  <c r="DW33" i="40"/>
  <c r="AC36" i="28"/>
  <c r="FW35" i="40"/>
  <c r="I24" i="41"/>
  <c r="CP25" i="40"/>
  <c r="GY33" i="40"/>
  <c r="S44" i="40"/>
  <c r="M25" i="38"/>
  <c r="HF33" i="40"/>
  <c r="HI33" i="40" s="1"/>
  <c r="BQ30" i="42"/>
  <c r="CG26" i="33"/>
  <c r="DB20" i="33"/>
  <c r="FR20" i="40"/>
  <c r="CK24" i="41"/>
  <c r="CP24" i="33"/>
  <c r="CA28" i="41"/>
  <c r="EX24" i="40"/>
  <c r="FM26" i="40"/>
  <c r="CF30" i="42"/>
  <c r="FP168" i="18"/>
  <c r="AE23" i="33"/>
  <c r="X27" i="42"/>
  <c r="CP20" i="40"/>
  <c r="AW24" i="41"/>
  <c r="BF20" i="33"/>
  <c r="DO32" i="41"/>
  <c r="HZ28" i="40"/>
  <c r="EL28" i="33"/>
  <c r="DQ45" i="41"/>
  <c r="DR45" i="41" s="1"/>
  <c r="IB41" i="40"/>
  <c r="IC41" i="40" s="1"/>
  <c r="CC40" i="31"/>
  <c r="EN41" i="33"/>
  <c r="AY41" i="33"/>
  <c r="AO45" i="42"/>
  <c r="AP45" i="42" s="1"/>
  <c r="CC41" i="40"/>
  <c r="CD41" i="40" s="1"/>
  <c r="AZ14" i="38"/>
  <c r="AZ14" i="31"/>
  <c r="BC15" i="31"/>
  <c r="BC15" i="38"/>
  <c r="AM17" i="42"/>
  <c r="BV43" i="41"/>
  <c r="EN39" i="40"/>
  <c r="DH36" i="33"/>
  <c r="GB36" i="40"/>
  <c r="CP40" i="41"/>
  <c r="BB16" i="41"/>
  <c r="G38" i="33"/>
  <c r="DO36" i="41"/>
  <c r="CZ27" i="42"/>
  <c r="M27" i="33"/>
  <c r="I31" i="42"/>
  <c r="S27" i="40"/>
  <c r="CU36" i="40"/>
  <c r="EC44" i="33"/>
  <c r="HK44" i="40"/>
  <c r="DE48" i="42"/>
  <c r="AM40" i="42"/>
  <c r="CA36" i="40"/>
  <c r="BG38" i="40"/>
  <c r="GQ24" i="40"/>
  <c r="IE12" i="40"/>
  <c r="EU31" i="33"/>
  <c r="DB28" i="33"/>
  <c r="CY37" i="41"/>
  <c r="EE21" i="42"/>
  <c r="GZ168" i="18"/>
  <c r="BF37" i="38"/>
  <c r="V37" i="28"/>
  <c r="BF37" i="31"/>
  <c r="BR37" i="38"/>
  <c r="BR37" i="31"/>
  <c r="Z37" i="28"/>
  <c r="AW11" i="31"/>
  <c r="AW11" i="38"/>
  <c r="BO46" i="38"/>
  <c r="BO46" i="31"/>
  <c r="EO28" i="33"/>
  <c r="IE28" i="40"/>
  <c r="EU25" i="33"/>
  <c r="DT29" i="42"/>
  <c r="IO25" i="40"/>
  <c r="D26" i="33"/>
  <c r="D26" i="40"/>
  <c r="D30" i="41"/>
  <c r="BF15" i="38"/>
  <c r="BF15" i="31"/>
  <c r="P15" i="33"/>
  <c r="AW13" i="33"/>
  <c r="AK30" i="31"/>
  <c r="I20" i="40"/>
  <c r="N50" i="41"/>
  <c r="BQ38" i="40"/>
  <c r="D15" i="31"/>
  <c r="EU46" i="33"/>
  <c r="BQ28" i="42"/>
  <c r="G43" i="31"/>
  <c r="IO21" i="40"/>
  <c r="CD11" i="33"/>
  <c r="ED11" i="40"/>
  <c r="DP41" i="40"/>
  <c r="DS41" i="40" s="1"/>
  <c r="GG40" i="40"/>
  <c r="DZ33" i="33"/>
  <c r="AH12" i="41"/>
  <c r="AK12" i="41" s="1"/>
  <c r="BL8" i="40"/>
  <c r="GL19" i="40"/>
  <c r="CU23" i="41"/>
  <c r="DN19" i="33"/>
  <c r="AC50" i="42"/>
  <c r="AK46" i="33"/>
  <c r="BG46" i="40"/>
  <c r="AN24" i="31"/>
  <c r="AN24" i="38"/>
  <c r="EH46" i="42"/>
  <c r="EJ46" i="42"/>
  <c r="EM46" i="42" s="1"/>
  <c r="BF38" i="31"/>
  <c r="BF38" i="38"/>
  <c r="BL45" i="31"/>
  <c r="BL45" i="38"/>
  <c r="AW30" i="31"/>
  <c r="AW30" i="38"/>
  <c r="D30" i="42"/>
  <c r="I26" i="40"/>
  <c r="G26" i="33"/>
  <c r="BC36" i="33"/>
  <c r="CD34" i="33"/>
  <c r="BV15" i="40"/>
  <c r="CJ39" i="33"/>
  <c r="AH32" i="33"/>
  <c r="X46" i="40"/>
  <c r="N50" i="42"/>
  <c r="AC26" i="28"/>
  <c r="IC8" i="40"/>
  <c r="IE8" i="40"/>
  <c r="AH42" i="42"/>
  <c r="BV31" i="40"/>
  <c r="I16" i="40"/>
  <c r="BQ15" i="41"/>
  <c r="I50" i="42"/>
  <c r="M46" i="33"/>
  <c r="DT35" i="33"/>
  <c r="GV35" i="40"/>
  <c r="CZ39" i="41"/>
  <c r="CB40" i="31"/>
  <c r="CC40" i="38"/>
  <c r="EC49" i="42"/>
  <c r="EJ49" i="42"/>
  <c r="EM49" i="42" s="1"/>
  <c r="EF41" i="42"/>
  <c r="DH28" i="33"/>
  <c r="GB28" i="40"/>
  <c r="CP32" i="41"/>
  <c r="GR41" i="40"/>
  <c r="GU41" i="40" s="1"/>
  <c r="BV28" i="40"/>
  <c r="AM32" i="41"/>
  <c r="S36" i="38"/>
  <c r="S36" i="31"/>
  <c r="CZ39" i="40"/>
  <c r="BB43" i="41"/>
  <c r="BL39" i="33"/>
  <c r="DY14" i="40"/>
  <c r="BL18" i="42"/>
  <c r="EI13" i="40"/>
  <c r="CG13" i="33"/>
  <c r="AQ29" i="33"/>
  <c r="AH33" i="42"/>
  <c r="BQ29" i="40"/>
  <c r="AW12" i="41"/>
  <c r="AZ12" i="41" s="1"/>
  <c r="S13" i="40"/>
  <c r="Y17" i="33"/>
  <c r="CN33" i="40"/>
  <c r="GG46" i="40"/>
  <c r="CP50" i="42"/>
  <c r="DK46" i="33"/>
  <c r="G17" i="38"/>
  <c r="CD33" i="40"/>
  <c r="I49" i="41"/>
  <c r="N45" i="40"/>
  <c r="P26" i="33"/>
  <c r="M42" i="33"/>
  <c r="B38" i="31"/>
  <c r="ER11" i="33"/>
  <c r="AR18" i="41"/>
  <c r="D18" i="38"/>
  <c r="BG12" i="41"/>
  <c r="BJ12" i="41" s="1"/>
  <c r="DE44" i="41"/>
  <c r="HP44" i="40"/>
  <c r="EN44" i="40"/>
  <c r="AC24" i="41"/>
  <c r="IO27" i="40"/>
  <c r="DY35" i="40"/>
  <c r="AH45" i="33"/>
  <c r="BB45" i="40"/>
  <c r="AC49" i="41"/>
  <c r="AW40" i="40"/>
  <c r="X44" i="42"/>
  <c r="BV42" i="41"/>
  <c r="AH19" i="40"/>
  <c r="V19" i="33"/>
  <c r="CF36" i="41"/>
  <c r="CK42" i="42"/>
  <c r="A138" i="45"/>
  <c r="EY40" i="33"/>
  <c r="FE40" i="33" s="1"/>
  <c r="EO23" i="33"/>
  <c r="BR45" i="42"/>
  <c r="BU45" i="42" s="1"/>
  <c r="HZ11" i="40"/>
  <c r="BG24" i="41"/>
  <c r="S19" i="38"/>
  <c r="DY47" i="40"/>
  <c r="CA47" i="33"/>
  <c r="BL51" i="42"/>
  <c r="GV36" i="40"/>
  <c r="DT36" i="33"/>
  <c r="GL40" i="40"/>
  <c r="CU36" i="42"/>
  <c r="CX36" i="42" s="1"/>
  <c r="GQ32" i="40"/>
  <c r="DQ32" i="33"/>
  <c r="G38" i="31"/>
  <c r="G38" i="38"/>
  <c r="J35" i="38"/>
  <c r="J35" i="31"/>
  <c r="AW34" i="40"/>
  <c r="X38" i="42"/>
  <c r="AE34" i="33"/>
  <c r="AR44" i="40"/>
  <c r="DN168" i="18"/>
  <c r="AW40" i="41"/>
  <c r="CP36" i="40"/>
  <c r="BF36" i="33"/>
  <c r="AB16" i="38"/>
  <c r="AB27" i="38"/>
  <c r="AB27" i="31"/>
  <c r="CU24" i="40"/>
  <c r="AH11" i="38"/>
  <c r="AK20" i="31"/>
  <c r="AK20" i="38"/>
  <c r="AN14" i="38"/>
  <c r="AN14" i="31"/>
  <c r="DT27" i="40"/>
  <c r="BX27" i="33"/>
  <c r="CG16" i="33"/>
  <c r="BQ20" i="42"/>
  <c r="EI16" i="40"/>
  <c r="BL168" i="43"/>
  <c r="BI36" i="31"/>
  <c r="BU37" i="38"/>
  <c r="BU37" i="31"/>
  <c r="AW10" i="38"/>
  <c r="AW14" i="31"/>
  <c r="AW14" i="38"/>
  <c r="DB26" i="33"/>
  <c r="CK30" i="41"/>
  <c r="FR26" i="40"/>
  <c r="GV24" i="40"/>
  <c r="DT24" i="33"/>
  <c r="BO27" i="31"/>
  <c r="BO27" i="38"/>
  <c r="EI25" i="33"/>
  <c r="HU25" i="40"/>
  <c r="DO37" i="41"/>
  <c r="DR37" i="41" s="1"/>
  <c r="HZ33" i="40"/>
  <c r="IC33" i="40" s="1"/>
  <c r="EL33" i="33"/>
  <c r="BX27" i="38"/>
  <c r="BX27" i="31"/>
  <c r="BL14" i="31"/>
  <c r="BL14" i="38"/>
  <c r="DT39" i="33"/>
  <c r="CZ43" i="41"/>
  <c r="DE42" i="41"/>
  <c r="HF38" i="40"/>
  <c r="DZ38" i="33"/>
  <c r="EF37" i="33"/>
  <c r="DJ41" i="41"/>
  <c r="DO28" i="40"/>
  <c r="BG32" i="42"/>
  <c r="ER32" i="33"/>
  <c r="DT36" i="41"/>
  <c r="DW36" i="41" s="1"/>
  <c r="V36" i="31"/>
  <c r="V36" i="38"/>
  <c r="DZ40" i="41"/>
  <c r="EC40" i="41" s="1"/>
  <c r="EY36" i="33"/>
  <c r="EK41" i="40"/>
  <c r="EL41" i="40" s="1"/>
  <c r="CI41" i="33"/>
  <c r="GZ32" i="40"/>
  <c r="BO45" i="31"/>
  <c r="BO45" i="38"/>
  <c r="AT10" i="38"/>
  <c r="AT10" i="31"/>
  <c r="AZ10" i="31"/>
  <c r="AZ10" i="38"/>
  <c r="BR19" i="38"/>
  <c r="BR19" i="31"/>
  <c r="DJ34" i="41"/>
  <c r="EF30" i="33"/>
  <c r="D47" i="42"/>
  <c r="G43" i="33"/>
  <c r="BG34" i="40"/>
  <c r="AC22" i="40"/>
  <c r="CP38" i="40"/>
  <c r="AW42" i="41"/>
  <c r="GB24" i="40"/>
  <c r="DH24" i="33"/>
  <c r="EU38" i="33"/>
  <c r="DT42" i="42"/>
  <c r="CU19" i="42"/>
  <c r="DQ15" i="33"/>
  <c r="EK40" i="42"/>
  <c r="EL40" i="42" s="1"/>
  <c r="DT32" i="33"/>
  <c r="CZ36" i="41"/>
  <c r="DC36" i="41" s="1"/>
  <c r="AR39" i="40"/>
  <c r="X43" i="41"/>
  <c r="S14" i="40"/>
  <c r="M14" i="33"/>
  <c r="BI17" i="33"/>
  <c r="AW21" i="42"/>
  <c r="BU15" i="33"/>
  <c r="BG19" i="42"/>
  <c r="DO15" i="40"/>
  <c r="EA46" i="41"/>
  <c r="EB46" i="41" s="1"/>
  <c r="EZ42" i="33"/>
  <c r="FF42" i="33" s="1"/>
  <c r="EM33" i="40"/>
  <c r="BO36" i="38"/>
  <c r="BO36" i="31"/>
  <c r="AZ11" i="38"/>
  <c r="AZ11" i="31"/>
  <c r="S29" i="38"/>
  <c r="S29" i="31"/>
  <c r="AH23" i="41"/>
  <c r="BL19" i="40"/>
  <c r="CU27" i="40"/>
  <c r="CP23" i="41"/>
  <c r="BV22" i="42"/>
  <c r="AK34" i="33"/>
  <c r="CU38" i="42"/>
  <c r="X28" i="41"/>
  <c r="AR24" i="40"/>
  <c r="V30" i="31"/>
  <c r="V30" i="38"/>
  <c r="DZ41" i="42"/>
  <c r="EY37" i="33"/>
  <c r="FE37" i="33" s="1"/>
  <c r="CN32" i="40"/>
  <c r="EB32" i="40"/>
  <c r="EC32" i="40"/>
  <c r="BV39" i="41"/>
  <c r="CJ35" i="33"/>
  <c r="D28" i="31"/>
  <c r="D28" i="38"/>
  <c r="BB44" i="40"/>
  <c r="GL13" i="40"/>
  <c r="CF12" i="42"/>
  <c r="CI12" i="42" s="1"/>
  <c r="AE44" i="38"/>
  <c r="CS23" i="33"/>
  <c r="GG19" i="40"/>
  <c r="S22" i="33"/>
  <c r="P22" i="31"/>
  <c r="S23" i="42"/>
  <c r="BL38" i="40"/>
  <c r="BW45" i="42"/>
  <c r="BZ45" i="42" s="1"/>
  <c r="DT37" i="40"/>
  <c r="CF12" i="41"/>
  <c r="CI12" i="41" s="1"/>
  <c r="G25" i="33"/>
  <c r="HA32" i="40"/>
  <c r="HD32" i="40" s="1"/>
  <c r="DW32" i="33"/>
  <c r="S42" i="38"/>
  <c r="CA42" i="38" s="1"/>
  <c r="S42" i="31"/>
  <c r="AE45" i="31"/>
  <c r="AE45" i="38"/>
  <c r="AQ19" i="33"/>
  <c r="BQ19" i="40"/>
  <c r="AH23" i="42"/>
  <c r="CU19" i="40"/>
  <c r="AW23" i="42"/>
  <c r="DV41" i="33"/>
  <c r="GX41" i="40"/>
  <c r="GY41" i="40" s="1"/>
  <c r="EH47" i="42"/>
  <c r="EJ47" i="42"/>
  <c r="EM47" i="42" s="1"/>
  <c r="AH44" i="33"/>
  <c r="BI27" i="33"/>
  <c r="BX39" i="33"/>
  <c r="DK47" i="33"/>
  <c r="CV39" i="33"/>
  <c r="CA22" i="33"/>
  <c r="D51" i="42"/>
  <c r="S41" i="38"/>
  <c r="GB19" i="40"/>
  <c r="P22" i="33"/>
  <c r="BV44" i="40"/>
  <c r="AM19" i="40"/>
  <c r="AZ25" i="33"/>
  <c r="AR29" i="41"/>
  <c r="AB24" i="33"/>
  <c r="DT20" i="42"/>
  <c r="CA46" i="33"/>
  <c r="AC38" i="28"/>
  <c r="D41" i="31"/>
  <c r="B41" i="40"/>
  <c r="B41" i="33"/>
  <c r="B40" i="31"/>
  <c r="EZ17" i="33"/>
  <c r="EA21" i="41"/>
  <c r="EB21" i="41" s="1"/>
  <c r="CA40" i="42"/>
  <c r="CS36" i="33"/>
  <c r="FC36" i="40"/>
  <c r="CP46" i="33"/>
  <c r="CA50" i="41"/>
  <c r="BL43" i="41"/>
  <c r="AQ38" i="31"/>
  <c r="CA38" i="31" s="1"/>
  <c r="CK36" i="41"/>
  <c r="CN36" i="41" s="1"/>
  <c r="AR27" i="41"/>
  <c r="BL27" i="42"/>
  <c r="CV13" i="33"/>
  <c r="N26" i="41"/>
  <c r="AC27" i="42"/>
  <c r="ED45" i="40"/>
  <c r="AM18" i="40"/>
  <c r="S22" i="42"/>
  <c r="EC30" i="33"/>
  <c r="HK30" i="40"/>
  <c r="DE42" i="42"/>
  <c r="CZ17" i="40"/>
  <c r="AH39" i="31"/>
  <c r="EI21" i="33"/>
  <c r="DT21" i="42"/>
  <c r="EU17" i="33"/>
  <c r="HP23" i="40"/>
  <c r="EF23" i="33"/>
  <c r="CZ23" i="41"/>
  <c r="GV19" i="40"/>
  <c r="FC14" i="40"/>
  <c r="AH16" i="38"/>
  <c r="CK43" i="41"/>
  <c r="FR39" i="40"/>
  <c r="FR35" i="40"/>
  <c r="DO46" i="42"/>
  <c r="IE42" i="40"/>
  <c r="EO42" i="33"/>
  <c r="A15" i="33"/>
  <c r="FB38" i="33"/>
  <c r="FE38" i="33" s="1"/>
  <c r="DZ19" i="33"/>
  <c r="CV21" i="33"/>
  <c r="FH21" i="40"/>
  <c r="GG14" i="40"/>
  <c r="DK14" i="33"/>
  <c r="EU36" i="33"/>
  <c r="DT40" i="42"/>
  <c r="DB45" i="42"/>
  <c r="DC45" i="42" s="1"/>
  <c r="GQ47" i="40"/>
  <c r="CU51" i="42"/>
  <c r="DW40" i="33"/>
  <c r="BL8" i="31"/>
  <c r="IJ19" i="40"/>
  <c r="DT23" i="41"/>
  <c r="ER19" i="33"/>
  <c r="A20" i="40"/>
  <c r="A24" i="41"/>
  <c r="BG23" i="42"/>
  <c r="BU19" i="33"/>
  <c r="DV45" i="42"/>
  <c r="DW45" i="42" s="1"/>
  <c r="W41" i="33"/>
  <c r="AI41" i="40"/>
  <c r="AL41" i="40" s="1"/>
  <c r="AF41" i="33"/>
  <c r="AX41" i="40"/>
  <c r="BA41" i="40" s="1"/>
  <c r="AK37" i="42"/>
  <c r="BY37" i="42"/>
  <c r="BZ37" i="42"/>
  <c r="BC18" i="33"/>
  <c r="AR22" i="42"/>
  <c r="AH23" i="33"/>
  <c r="AC27" i="41"/>
  <c r="AC31" i="41"/>
  <c r="BB27" i="40"/>
  <c r="HZ13" i="40"/>
  <c r="DO17" i="41"/>
  <c r="M25" i="33"/>
  <c r="S25" i="40"/>
  <c r="GQ20" i="40"/>
  <c r="DQ20" i="33"/>
  <c r="S24" i="40"/>
  <c r="I28" i="42"/>
  <c r="M24" i="33"/>
  <c r="BN41" i="33"/>
  <c r="DB41" i="40"/>
  <c r="DC41" i="40" s="1"/>
  <c r="BD41" i="33"/>
  <c r="CL41" i="40"/>
  <c r="CO41" i="40" s="1"/>
  <c r="AS45" i="42"/>
  <c r="AV45" i="42" s="1"/>
  <c r="FL32" i="40"/>
  <c r="HJ33" i="40"/>
  <c r="C6" i="40"/>
  <c r="C6" i="31"/>
  <c r="C6" i="42"/>
  <c r="FW19" i="40"/>
  <c r="CF30" i="40"/>
  <c r="BB30" i="41"/>
  <c r="CZ26" i="40"/>
  <c r="IO40" i="40"/>
  <c r="EU40" i="33"/>
  <c r="CZ17" i="42"/>
  <c r="DW13" i="33"/>
  <c r="AT21" i="33"/>
  <c r="BV21" i="40"/>
  <c r="EL21" i="33"/>
  <c r="HZ21" i="40"/>
  <c r="AC46" i="41"/>
  <c r="AH42" i="33"/>
  <c r="S32" i="33"/>
  <c r="N36" i="42"/>
  <c r="Q36" i="42" s="1"/>
  <c r="CF12" i="40"/>
  <c r="AZ12" i="33"/>
  <c r="DT36" i="42"/>
  <c r="DW36" i="42" s="1"/>
  <c r="IO32" i="40"/>
  <c r="IR32" i="40" s="1"/>
  <c r="BV39" i="42"/>
  <c r="CM35" i="33"/>
  <c r="CM21" i="33"/>
  <c r="ES21" i="40"/>
  <c r="EZ18" i="33"/>
  <c r="FF18" i="33" s="1"/>
  <c r="EA22" i="41"/>
  <c r="EB22" i="41" s="1"/>
  <c r="AB11" i="38"/>
  <c r="AK33" i="31"/>
  <c r="D32" i="40"/>
  <c r="G32" i="40" s="1"/>
  <c r="GG43" i="40"/>
  <c r="G47" i="33"/>
  <c r="AN16" i="33"/>
  <c r="CK23" i="42"/>
  <c r="CP23" i="42"/>
  <c r="EX16" i="40"/>
  <c r="DY37" i="40"/>
  <c r="BL41" i="42"/>
  <c r="BL41" i="41"/>
  <c r="BL36" i="33"/>
  <c r="CZ36" i="40"/>
  <c r="BB40" i="41"/>
  <c r="CP43" i="33"/>
  <c r="CA47" i="41"/>
  <c r="DE44" i="40"/>
  <c r="BB48" i="42"/>
  <c r="BO44" i="33"/>
  <c r="IO38" i="40"/>
  <c r="BR8" i="38"/>
  <c r="GG27" i="40"/>
  <c r="AZ43" i="33"/>
  <c r="CF43" i="40"/>
  <c r="AR47" i="41"/>
  <c r="AQ39" i="31"/>
  <c r="AQ39" i="38"/>
  <c r="AM32" i="42"/>
  <c r="CA28" i="40"/>
  <c r="S37" i="41"/>
  <c r="V37" i="41" s="1"/>
  <c r="FH39" i="40"/>
  <c r="BL12" i="42"/>
  <c r="BO12" i="42" s="1"/>
  <c r="BL16" i="45"/>
  <c r="BO16" i="45" s="1"/>
  <c r="CU17" i="41"/>
  <c r="ES35" i="40"/>
  <c r="BB24" i="40"/>
  <c r="HA37" i="40"/>
  <c r="DW37" i="33"/>
  <c r="CP31" i="42"/>
  <c r="CJ32" i="33"/>
  <c r="EN32" i="40"/>
  <c r="EQ32" i="40" s="1"/>
  <c r="BV36" i="41"/>
  <c r="BY36" i="41" s="1"/>
  <c r="CP33" i="40"/>
  <c r="CS33" i="40" s="1"/>
  <c r="BF33" i="33"/>
  <c r="AW37" i="41"/>
  <c r="AZ37" i="41" s="1"/>
  <c r="V31" i="38"/>
  <c r="V31" i="31"/>
  <c r="R32" i="40"/>
  <c r="BF32" i="40"/>
  <c r="AZ39" i="38"/>
  <c r="AZ39" i="31"/>
  <c r="CK34" i="41"/>
  <c r="DB30" i="33"/>
  <c r="BU28" i="38"/>
  <c r="BU28" i="31"/>
  <c r="AR41" i="41"/>
  <c r="CF37" i="40"/>
  <c r="FW22" i="40"/>
  <c r="AM51" i="42"/>
  <c r="N37" i="41"/>
  <c r="Q37" i="41" s="1"/>
  <c r="BF21" i="38"/>
  <c r="FH13" i="40"/>
  <c r="AW24" i="40"/>
  <c r="EX43" i="40"/>
  <c r="Y25" i="33"/>
  <c r="CN41" i="33"/>
  <c r="BL28" i="42"/>
  <c r="EK46" i="42"/>
  <c r="EL46" i="42" s="1"/>
  <c r="V45" i="33"/>
  <c r="BC45" i="38"/>
  <c r="EA40" i="41"/>
  <c r="EB40" i="41" s="1"/>
  <c r="GQ15" i="40"/>
  <c r="DZ41" i="41"/>
  <c r="EC41" i="41" s="1"/>
  <c r="BR44" i="31"/>
  <c r="BR26" i="31"/>
  <c r="I15" i="40"/>
  <c r="G15" i="33"/>
  <c r="AN37" i="38"/>
  <c r="AN37" i="31"/>
  <c r="CD20" i="33"/>
  <c r="BQ24" i="41"/>
  <c r="CP37" i="40"/>
  <c r="AM27" i="42"/>
  <c r="AM16" i="45"/>
  <c r="AP16" i="45" s="1"/>
  <c r="CP51" i="42"/>
  <c r="BB42" i="40"/>
  <c r="CA21" i="41"/>
  <c r="EX17" i="40"/>
  <c r="EN21" i="40"/>
  <c r="AW47" i="33"/>
  <c r="GB22" i="40"/>
  <c r="AE31" i="38"/>
  <c r="AH38" i="38"/>
  <c r="CP33" i="41"/>
  <c r="GB29" i="40"/>
  <c r="CK33" i="42"/>
  <c r="DE29" i="33"/>
  <c r="EB8" i="40"/>
  <c r="X42" i="42"/>
  <c r="CD15" i="33"/>
  <c r="GQ43" i="40"/>
  <c r="DO48" i="41"/>
  <c r="BF28" i="33"/>
  <c r="ES15" i="40"/>
  <c r="BL17" i="33"/>
  <c r="FB43" i="33"/>
  <c r="FE43" i="33" s="1"/>
  <c r="HC41" i="40"/>
  <c r="HD41" i="40" s="1"/>
  <c r="EI27" i="33"/>
  <c r="J33" i="38"/>
  <c r="F37" i="28"/>
  <c r="J33" i="31"/>
  <c r="Y39" i="31"/>
  <c r="Y39" i="38"/>
  <c r="M20" i="31"/>
  <c r="M20" i="38"/>
  <c r="AK26" i="33"/>
  <c r="AC30" i="42"/>
  <c r="AO41" i="40"/>
  <c r="AP41" i="40" s="1"/>
  <c r="U45" i="42"/>
  <c r="V45" i="42" s="1"/>
  <c r="CF18" i="40"/>
  <c r="AR22" i="41"/>
  <c r="V29" i="31"/>
  <c r="V29" i="38"/>
  <c r="AW41" i="41"/>
  <c r="AN19" i="33"/>
  <c r="AW23" i="33"/>
  <c r="AM12" i="42"/>
  <c r="AP12" i="42" s="1"/>
  <c r="D35" i="40"/>
  <c r="D39" i="41"/>
  <c r="I18" i="42"/>
  <c r="BI23" i="33"/>
  <c r="AH41" i="38"/>
  <c r="AC39" i="28"/>
  <c r="CJ21" i="33"/>
  <c r="CF23" i="40"/>
  <c r="BU26" i="33"/>
  <c r="DY23" i="40"/>
  <c r="D18" i="42"/>
  <c r="BB23" i="41"/>
  <c r="X18" i="41"/>
  <c r="AK23" i="33"/>
  <c r="BQ49" i="41"/>
  <c r="BQ49" i="42"/>
  <c r="B40" i="38"/>
  <c r="DK24" i="33"/>
  <c r="A11" i="40"/>
  <c r="S24" i="33"/>
  <c r="AC24" i="40"/>
  <c r="S16" i="40"/>
  <c r="AM23" i="42"/>
  <c r="AE18" i="31"/>
  <c r="AE38" i="33"/>
  <c r="ED15" i="40"/>
  <c r="CU47" i="42"/>
  <c r="DQ42" i="33"/>
  <c r="CP28" i="40"/>
  <c r="DY24" i="40"/>
  <c r="AK44" i="33"/>
  <c r="AH47" i="40"/>
  <c r="V38" i="31"/>
  <c r="DE33" i="33"/>
  <c r="DK18" i="33"/>
  <c r="BV25" i="42"/>
  <c r="AC21" i="40"/>
  <c r="AE26" i="33"/>
  <c r="ES23" i="40"/>
  <c r="EI45" i="40"/>
  <c r="G18" i="33"/>
  <c r="CY30" i="33"/>
  <c r="B147" i="45"/>
  <c r="GG24" i="40"/>
  <c r="HU34" i="40"/>
  <c r="AH27" i="33"/>
  <c r="AZ34" i="33"/>
  <c r="GV39" i="40"/>
  <c r="DH34" i="33"/>
  <c r="ED8" i="40"/>
  <c r="HA13" i="40"/>
  <c r="FJ41" i="40"/>
  <c r="FK41" i="40" s="1"/>
  <c r="HU45" i="40"/>
  <c r="CK43" i="42"/>
  <c r="FW39" i="40"/>
  <c r="FM44" i="40"/>
  <c r="CY44" i="33"/>
  <c r="GV16" i="40"/>
  <c r="BI41" i="31"/>
  <c r="CA38" i="42"/>
  <c r="FC34" i="40"/>
  <c r="BC18" i="31"/>
  <c r="EN35" i="40"/>
  <c r="HA19" i="40"/>
  <c r="DW14" i="33"/>
  <c r="HA14" i="40"/>
  <c r="EF43" i="33"/>
  <c r="HP43" i="40"/>
  <c r="DJ47" i="41"/>
  <c r="BL39" i="31"/>
  <c r="HA33" i="40"/>
  <c r="HD33" i="40" s="1"/>
  <c r="CZ37" i="42"/>
  <c r="DC37" i="42" s="1"/>
  <c r="DT23" i="42"/>
  <c r="EU19" i="33"/>
  <c r="M36" i="38"/>
  <c r="M36" i="31"/>
  <c r="AT42" i="33"/>
  <c r="AM46" i="41"/>
  <c r="AC25" i="40"/>
  <c r="S25" i="33"/>
  <c r="Y12" i="33"/>
  <c r="AM12" i="40"/>
  <c r="S13" i="38"/>
  <c r="S13" i="31"/>
  <c r="CP25" i="33"/>
  <c r="CA29" i="41"/>
  <c r="EZ27" i="33"/>
  <c r="FF27" i="33" s="1"/>
  <c r="EA31" i="41"/>
  <c r="EB31" i="41" s="1"/>
  <c r="BY33" i="40"/>
  <c r="AG36" i="42"/>
  <c r="AF36" i="42"/>
  <c r="CY36" i="42"/>
  <c r="Q17" i="45"/>
  <c r="S17" i="45"/>
  <c r="AT11" i="38"/>
  <c r="AT11" i="31"/>
  <c r="DT21" i="40"/>
  <c r="BL25" i="41"/>
  <c r="DE31" i="42"/>
  <c r="HK27" i="40"/>
  <c r="EC27" i="33"/>
  <c r="FN41" i="40"/>
  <c r="FQ41" i="40" s="1"/>
  <c r="DJ47" i="42"/>
  <c r="EI43" i="33"/>
  <c r="ES27" i="40"/>
  <c r="CM27" i="33"/>
  <c r="A18" i="41"/>
  <c r="A18" i="42"/>
  <c r="I32" i="42"/>
  <c r="S28" i="40"/>
  <c r="AK23" i="38"/>
  <c r="AK23" i="31"/>
  <c r="DQ21" i="33"/>
  <c r="CU25" i="42"/>
  <c r="DJ17" i="42"/>
  <c r="HU13" i="40"/>
  <c r="AE29" i="33"/>
  <c r="X33" i="42"/>
  <c r="AW29" i="40"/>
  <c r="P29" i="38"/>
  <c r="P29" i="31"/>
  <c r="A16" i="33"/>
  <c r="A16" i="40"/>
  <c r="A147" i="45"/>
  <c r="A45" i="41"/>
  <c r="A45" i="42"/>
  <c r="DJ45" i="40"/>
  <c r="BR45" i="33"/>
  <c r="Y25" i="38"/>
  <c r="Y25" i="31"/>
  <c r="EX27" i="40"/>
  <c r="CP27" i="33"/>
  <c r="EK48" i="42"/>
  <c r="EL48" i="42" s="1"/>
  <c r="DS36" i="41"/>
  <c r="DR36" i="41"/>
  <c r="EF168" i="43"/>
  <c r="AA37" i="28"/>
  <c r="BU33" i="31"/>
  <c r="BU33" i="38"/>
  <c r="CP29" i="41"/>
  <c r="GB25" i="40"/>
  <c r="BU24" i="31"/>
  <c r="BU24" i="38"/>
  <c r="S17" i="31"/>
  <c r="S17" i="38"/>
  <c r="AW29" i="38"/>
  <c r="AW29" i="31"/>
  <c r="BQ16" i="42"/>
  <c r="EI12" i="40"/>
  <c r="CU15" i="42"/>
  <c r="AH38" i="33"/>
  <c r="I31" i="41"/>
  <c r="FC46" i="40"/>
  <c r="CD19" i="33"/>
  <c r="DO50" i="41"/>
  <c r="HZ46" i="40"/>
  <c r="M36" i="33"/>
  <c r="BQ42" i="40"/>
  <c r="CD30" i="33"/>
  <c r="HF8" i="40"/>
  <c r="AC42" i="41"/>
  <c r="N27" i="40"/>
  <c r="CA50" i="42"/>
  <c r="EL36" i="33"/>
  <c r="DO39" i="41"/>
  <c r="HZ35" i="40"/>
  <c r="EE41" i="40"/>
  <c r="EH41" i="40" s="1"/>
  <c r="DE12" i="41"/>
  <c r="DH12" i="41" s="1"/>
  <c r="DQ38" i="33"/>
  <c r="IE45" i="40"/>
  <c r="IJ8" i="40"/>
  <c r="AW39" i="41"/>
  <c r="CP35" i="40"/>
  <c r="CQ41" i="40"/>
  <c r="CT41" i="40" s="1"/>
  <c r="AX45" i="41"/>
  <c r="BA45" i="41" s="1"/>
  <c r="DZ43" i="42"/>
  <c r="EC43" i="42" s="1"/>
  <c r="EY39" i="33"/>
  <c r="FE39" i="33" s="1"/>
  <c r="DI33" i="40"/>
  <c r="DH33" i="40"/>
  <c r="CI36" i="41"/>
  <c r="CJ36" i="41"/>
  <c r="AG37" i="41"/>
  <c r="AF37" i="41"/>
  <c r="BT37" i="41"/>
  <c r="CD168" i="43"/>
  <c r="FP168" i="43"/>
  <c r="BU26" i="31"/>
  <c r="BU26" i="38"/>
  <c r="CA26" i="38" s="1"/>
  <c r="BO28" i="31"/>
  <c r="BO28" i="38"/>
  <c r="DT25" i="41"/>
  <c r="ER21" i="33"/>
  <c r="AH34" i="38"/>
  <c r="AH34" i="31"/>
  <c r="EF39" i="42"/>
  <c r="FC35" i="33"/>
  <c r="FF35" i="33" s="1"/>
  <c r="CN37" i="41"/>
  <c r="AZ29" i="33"/>
  <c r="AR33" i="41"/>
  <c r="EX168" i="18"/>
  <c r="CU35" i="40"/>
  <c r="AW39" i="42"/>
  <c r="AC24" i="28"/>
  <c r="D27" i="31"/>
  <c r="FF45" i="33"/>
  <c r="CF29" i="40"/>
  <c r="IO13" i="40"/>
  <c r="DT17" i="42"/>
  <c r="EP41" i="40"/>
  <c r="EQ41" i="40" s="1"/>
  <c r="CL41" i="33"/>
  <c r="EZ28" i="33"/>
  <c r="FF28" i="33" s="1"/>
  <c r="EA32" i="42"/>
  <c r="EB32" i="42" s="1"/>
  <c r="BX29" i="31"/>
  <c r="BX29" i="38"/>
  <c r="EZ30" i="33"/>
  <c r="FF30" i="33" s="1"/>
  <c r="EA34" i="41"/>
  <c r="EB34" i="41" s="1"/>
  <c r="DQ22" i="33"/>
  <c r="CU26" i="42"/>
  <c r="I41" i="33"/>
  <c r="K41" i="40"/>
  <c r="L41" i="40" s="1"/>
  <c r="EN29" i="40"/>
  <c r="BV33" i="41"/>
  <c r="CJ29" i="33"/>
  <c r="AT168" i="43"/>
  <c r="AZ21" i="31"/>
  <c r="AZ21" i="38"/>
  <c r="AG37" i="42"/>
  <c r="AW8" i="38"/>
  <c r="AW8" i="31"/>
  <c r="CZ33" i="42"/>
  <c r="DW29" i="33"/>
  <c r="Y29" i="38"/>
  <c r="Y29" i="31"/>
  <c r="AB29" i="33"/>
  <c r="X33" i="41"/>
  <c r="AR29" i="40"/>
  <c r="BM41" i="33"/>
  <c r="DA41" i="40"/>
  <c r="DD41" i="40" s="1"/>
  <c r="GT32" i="40"/>
  <c r="BE37" i="41"/>
  <c r="EE34" i="42"/>
  <c r="FB30" i="33"/>
  <c r="FE30" i="33" s="1"/>
  <c r="EG32" i="40"/>
  <c r="AG33" i="40"/>
  <c r="CX37" i="42"/>
  <c r="N33" i="42"/>
  <c r="S29" i="33"/>
  <c r="AC29" i="40"/>
  <c r="I33" i="41"/>
  <c r="J29" i="33"/>
  <c r="CD29" i="33"/>
  <c r="DO34" i="42"/>
  <c r="IE30" i="40"/>
  <c r="P29" i="33"/>
  <c r="N33" i="41"/>
  <c r="FR18" i="40"/>
  <c r="CK22" i="41"/>
  <c r="EJ38" i="42" l="1"/>
  <c r="EM38" i="42" s="1"/>
  <c r="EJ43" i="42"/>
  <c r="EM43" i="42" s="1"/>
  <c r="DO19" i="41"/>
  <c r="HZ15" i="40"/>
  <c r="EL15" i="33"/>
  <c r="CF34" i="42"/>
  <c r="FM30" i="40"/>
  <c r="EB33" i="42"/>
  <c r="EK33" i="42"/>
  <c r="EL33" i="42" s="1"/>
  <c r="CK39" i="41"/>
  <c r="DB35" i="33"/>
  <c r="J42" i="33"/>
  <c r="N42" i="40"/>
  <c r="X26" i="42"/>
  <c r="AW22" i="40"/>
  <c r="AE22" i="33"/>
  <c r="BX46" i="33"/>
  <c r="DT46" i="40"/>
  <c r="BL50" i="41"/>
  <c r="BV36" i="40"/>
  <c r="AM40" i="41"/>
  <c r="AT36" i="33"/>
  <c r="AR38" i="41"/>
  <c r="CF34" i="40"/>
  <c r="BI43" i="33"/>
  <c r="AW47" i="42"/>
  <c r="CU43" i="40"/>
  <c r="CV29" i="33"/>
  <c r="FH29" i="40"/>
  <c r="CF33" i="41"/>
  <c r="DO34" i="41"/>
  <c r="HZ30" i="40"/>
  <c r="EL30" i="33"/>
  <c r="I33" i="42"/>
  <c r="S29" i="40"/>
  <c r="M29" i="33"/>
  <c r="IE15" i="40"/>
  <c r="EO15" i="33"/>
  <c r="DO19" i="42"/>
  <c r="GB30" i="40"/>
  <c r="CP34" i="41"/>
  <c r="DH30" i="33"/>
  <c r="DE35" i="33"/>
  <c r="CK39" i="42"/>
  <c r="AM20" i="40"/>
  <c r="Y20" i="33"/>
  <c r="S24" i="42"/>
  <c r="AE15" i="33"/>
  <c r="X19" i="42"/>
  <c r="AW15" i="40"/>
  <c r="BL50" i="42"/>
  <c r="DY46" i="40"/>
  <c r="AZ38" i="33"/>
  <c r="CF38" i="40"/>
  <c r="AR42" i="41"/>
  <c r="D45" i="40"/>
  <c r="D45" i="33"/>
  <c r="D49" i="41"/>
  <c r="DT40" i="40"/>
  <c r="BX40" i="33"/>
  <c r="BL44" i="41"/>
  <c r="X48" i="42"/>
  <c r="AE44" i="33"/>
  <c r="AW44" i="40"/>
  <c r="X43" i="40"/>
  <c r="P43" i="33"/>
  <c r="N47" i="41"/>
  <c r="CA17" i="38"/>
  <c r="CA44" i="38"/>
  <c r="CG29" i="33"/>
  <c r="BQ33" i="42"/>
  <c r="EI29" i="40"/>
  <c r="DK30" i="33"/>
  <c r="GG30" i="40"/>
  <c r="CP34" i="42"/>
  <c r="DJ29" i="41"/>
  <c r="HP25" i="40"/>
  <c r="EF25" i="33"/>
  <c r="BQ18" i="40"/>
  <c r="AQ18" i="33"/>
  <c r="AH22" i="42"/>
  <c r="S21" i="41"/>
  <c r="AH17" i="40"/>
  <c r="V17" i="33"/>
  <c r="CK38" i="40"/>
  <c r="BC38" i="33"/>
  <c r="AR42" i="42"/>
  <c r="G45" i="33"/>
  <c r="I45" i="40"/>
  <c r="D49" i="42"/>
  <c r="ED34" i="40"/>
  <c r="BQ38" i="41"/>
  <c r="AR50" i="42"/>
  <c r="BC46" i="33"/>
  <c r="CK46" i="40"/>
  <c r="AH47" i="42"/>
  <c r="AQ43" i="33"/>
  <c r="BQ43" i="40"/>
  <c r="BL44" i="33"/>
  <c r="CZ44" i="40"/>
  <c r="BB48" i="41"/>
  <c r="AW39" i="40"/>
  <c r="AE39" i="33"/>
  <c r="X43" i="42"/>
  <c r="CA45" i="38"/>
  <c r="ED50" i="42" s="1"/>
  <c r="FE36" i="33"/>
  <c r="AH29" i="40"/>
  <c r="S33" i="41"/>
  <c r="V29" i="33"/>
  <c r="BL34" i="41"/>
  <c r="DT30" i="40"/>
  <c r="BX30" i="33"/>
  <c r="BB33" i="41"/>
  <c r="BL29" i="33"/>
  <c r="CZ29" i="40"/>
  <c r="CS18" i="33"/>
  <c r="FC18" i="40"/>
  <c r="CA22" i="42"/>
  <c r="HU30" i="40"/>
  <c r="DJ34" i="42"/>
  <c r="EI30" i="33"/>
  <c r="FH30" i="40"/>
  <c r="CV30" i="33"/>
  <c r="CF34" i="41"/>
  <c r="BL18" i="40"/>
  <c r="AN18" i="33"/>
  <c r="AH22" i="41"/>
  <c r="AM29" i="41"/>
  <c r="AT25" i="33"/>
  <c r="CG34" i="33"/>
  <c r="EI34" i="40"/>
  <c r="CF46" i="40"/>
  <c r="AZ46" i="33"/>
  <c r="AR50" i="41"/>
  <c r="Y36" i="33"/>
  <c r="S40" i="42"/>
  <c r="AM36" i="40"/>
  <c r="AW47" i="41"/>
  <c r="CP43" i="40"/>
  <c r="BF43" i="33"/>
  <c r="ED22" i="42"/>
  <c r="FA18" i="33"/>
  <c r="FA45" i="33"/>
  <c r="ED49" i="42"/>
  <c r="EX39" i="33"/>
  <c r="DY43" i="42"/>
  <c r="DY43" i="41"/>
  <c r="HP45" i="40"/>
  <c r="DJ49" i="41"/>
  <c r="CA44" i="31"/>
  <c r="EF45" i="33"/>
  <c r="AW50" i="42"/>
  <c r="CU46" i="40"/>
  <c r="BI46" i="33"/>
  <c r="CV11" i="33"/>
  <c r="FH11" i="40"/>
  <c r="CF15" i="41"/>
  <c r="HK28" i="40"/>
  <c r="EC28" i="33"/>
  <c r="DE32" i="42"/>
  <c r="FD40" i="33"/>
  <c r="EI44" i="42"/>
  <c r="BB50" i="41"/>
  <c r="BL46" i="33"/>
  <c r="CZ46" i="40"/>
  <c r="BL38" i="42"/>
  <c r="CA34" i="33"/>
  <c r="DY34" i="40"/>
  <c r="CU34" i="41"/>
  <c r="DN30" i="33"/>
  <c r="GL30" i="40"/>
  <c r="DJ44" i="42"/>
  <c r="HU40" i="40"/>
  <c r="EI40" i="33"/>
  <c r="Y40" i="38"/>
  <c r="Y40" i="31"/>
  <c r="DO51" i="42"/>
  <c r="IE47" i="40"/>
  <c r="EO47" i="33"/>
  <c r="FU8" i="40"/>
  <c r="FW8" i="40"/>
  <c r="BU40" i="33"/>
  <c r="DO40" i="40"/>
  <c r="BG44" i="42"/>
  <c r="S22" i="40"/>
  <c r="M22" i="33"/>
  <c r="I26" i="42"/>
  <c r="AE33" i="33"/>
  <c r="AW33" i="40"/>
  <c r="AZ33" i="40" s="1"/>
  <c r="X37" i="42"/>
  <c r="AA37" i="42" s="1"/>
  <c r="AB20" i="33"/>
  <c r="X24" i="41"/>
  <c r="AR20" i="40"/>
  <c r="CZ34" i="40"/>
  <c r="BL34" i="33"/>
  <c r="BB38" i="41"/>
  <c r="S27" i="41"/>
  <c r="AH23" i="40"/>
  <c r="V23" i="33"/>
  <c r="D44" i="40"/>
  <c r="D48" i="41"/>
  <c r="D44" i="33"/>
  <c r="AB41" i="33"/>
  <c r="X45" i="41"/>
  <c r="AR41" i="40"/>
  <c r="V40" i="38"/>
  <c r="V40" i="31"/>
  <c r="EX8" i="40"/>
  <c r="CA12" i="41"/>
  <c r="CD12" i="41" s="1"/>
  <c r="CP8" i="33"/>
  <c r="CS8" i="33" s="1"/>
  <c r="CU45" i="40"/>
  <c r="AW49" i="42"/>
  <c r="BI45" i="33"/>
  <c r="EN11" i="40"/>
  <c r="CJ11" i="33"/>
  <c r="BV15" i="41"/>
  <c r="BG20" i="40"/>
  <c r="AK20" i="33"/>
  <c r="AC24" i="42"/>
  <c r="N44" i="40"/>
  <c r="I48" i="41"/>
  <c r="J44" i="33"/>
  <c r="BB50" i="42"/>
  <c r="DE46" i="40"/>
  <c r="BO46" i="33"/>
  <c r="ED47" i="42"/>
  <c r="FA43" i="33"/>
  <c r="DQ30" i="33"/>
  <c r="CU34" i="42"/>
  <c r="GQ30" i="40"/>
  <c r="BB16" i="40"/>
  <c r="AH16" i="33"/>
  <c r="AC20" i="41"/>
  <c r="AQ35" i="33"/>
  <c r="AH39" i="42"/>
  <c r="BQ35" i="40"/>
  <c r="BQ24" i="40"/>
  <c r="AQ24" i="33"/>
  <c r="AH28" i="42"/>
  <c r="FD35" i="33"/>
  <c r="EI39" i="42"/>
  <c r="J22" i="33"/>
  <c r="I26" i="41"/>
  <c r="N22" i="40"/>
  <c r="S18" i="41"/>
  <c r="V14" i="33"/>
  <c r="AH14" i="40"/>
  <c r="AK40" i="33"/>
  <c r="AC44" i="42"/>
  <c r="BG40" i="40"/>
  <c r="IJ30" i="40"/>
  <c r="DT34" i="41"/>
  <c r="CA29" i="31"/>
  <c r="ER30" i="33"/>
  <c r="CP19" i="40"/>
  <c r="AW23" i="41"/>
  <c r="BF19" i="33"/>
  <c r="AC47" i="41"/>
  <c r="BB43" i="40"/>
  <c r="AH43" i="33"/>
  <c r="ES11" i="40"/>
  <c r="CM11" i="33"/>
  <c r="BV15" i="42"/>
  <c r="DZ45" i="42"/>
  <c r="EC45" i="42" s="1"/>
  <c r="DZ45" i="41"/>
  <c r="EC45" i="41" s="1"/>
  <c r="EY41" i="33"/>
  <c r="CZ37" i="40"/>
  <c r="BB41" i="41"/>
  <c r="BL37" i="33"/>
  <c r="CU35" i="41"/>
  <c r="DN31" i="33"/>
  <c r="GL31" i="40"/>
  <c r="DB34" i="33"/>
  <c r="CK38" i="41"/>
  <c r="FR34" i="40"/>
  <c r="DZ34" i="33"/>
  <c r="HF34" i="40"/>
  <c r="DE38" i="41"/>
  <c r="GG11" i="40"/>
  <c r="DK11" i="33"/>
  <c r="CP15" i="42"/>
  <c r="X32" i="42"/>
  <c r="AW28" i="40"/>
  <c r="AE28" i="33"/>
  <c r="FD38" i="33"/>
  <c r="EI42" i="42"/>
  <c r="S40" i="31"/>
  <c r="S40" i="38"/>
  <c r="Y14" i="33"/>
  <c r="AM14" i="40"/>
  <c r="S18" i="42"/>
  <c r="AH40" i="33"/>
  <c r="BB40" i="40"/>
  <c r="AC44" i="41"/>
  <c r="CZ44" i="41"/>
  <c r="GV40" i="40"/>
  <c r="DT40" i="33"/>
  <c r="CA28" i="31"/>
  <c r="HZ29" i="40"/>
  <c r="EL29" i="33"/>
  <c r="DO33" i="41"/>
  <c r="BL36" i="40"/>
  <c r="AN36" i="33"/>
  <c r="AH40" i="41"/>
  <c r="BU37" i="33"/>
  <c r="BG41" i="42"/>
  <c r="DO37" i="40"/>
  <c r="BL49" i="41"/>
  <c r="DT45" i="40"/>
  <c r="BX45" i="33"/>
  <c r="N49" i="41"/>
  <c r="X45" i="40"/>
  <c r="P45" i="33"/>
  <c r="EG39" i="42"/>
  <c r="EK39" i="42"/>
  <c r="EL39" i="42" s="1"/>
  <c r="FD43" i="33"/>
  <c r="EI47" i="42"/>
  <c r="HF46" i="40"/>
  <c r="DZ46" i="33"/>
  <c r="DE50" i="41"/>
  <c r="D16" i="40"/>
  <c r="D20" i="41"/>
  <c r="D16" i="33"/>
  <c r="BF42" i="33"/>
  <c r="CP42" i="40"/>
  <c r="AW46" i="41"/>
  <c r="AH22" i="33"/>
  <c r="AC26" i="41"/>
  <c r="BB22" i="40"/>
  <c r="EH40" i="42"/>
  <c r="EJ40" i="42"/>
  <c r="EM40" i="42" s="1"/>
  <c r="BB31" i="40"/>
  <c r="AC35" i="41"/>
  <c r="AH31" i="33"/>
  <c r="BQ39" i="42"/>
  <c r="CG35" i="33"/>
  <c r="EI35" i="40"/>
  <c r="AQ36" i="33"/>
  <c r="AH40" i="42"/>
  <c r="BQ36" i="40"/>
  <c r="X37" i="40"/>
  <c r="P37" i="33"/>
  <c r="N41" i="41"/>
  <c r="AT40" i="31"/>
  <c r="AT40" i="38"/>
  <c r="BQ32" i="41"/>
  <c r="CD28" i="33"/>
  <c r="ED28" i="40"/>
  <c r="AH39" i="33"/>
  <c r="AC43" i="41"/>
  <c r="BB39" i="40"/>
  <c r="DE41" i="40"/>
  <c r="BO41" i="33"/>
  <c r="BB45" i="42"/>
  <c r="EH34" i="42"/>
  <c r="EJ34" i="42"/>
  <c r="EM34" i="42" s="1"/>
  <c r="BL35" i="33"/>
  <c r="BB39" i="41"/>
  <c r="CZ35" i="40"/>
  <c r="DE42" i="40"/>
  <c r="BB46" i="42"/>
  <c r="BO42" i="33"/>
  <c r="BG22" i="40"/>
  <c r="AK22" i="33"/>
  <c r="AC26" i="42"/>
  <c r="N34" i="41"/>
  <c r="P30" i="33"/>
  <c r="X30" i="40"/>
  <c r="AB45" i="33"/>
  <c r="X49" i="41"/>
  <c r="AR45" i="40"/>
  <c r="AR44" i="42"/>
  <c r="CK40" i="40"/>
  <c r="BC40" i="33"/>
  <c r="CA33" i="31"/>
  <c r="ER34" i="33"/>
  <c r="IJ34" i="40"/>
  <c r="DT38" i="41"/>
  <c r="BQ32" i="42"/>
  <c r="CG28" i="33"/>
  <c r="EI28" i="40"/>
  <c r="BO38" i="33"/>
  <c r="BB42" i="42"/>
  <c r="DE38" i="40"/>
  <c r="BQ41" i="42"/>
  <c r="CG37" i="33"/>
  <c r="EI37" i="40"/>
  <c r="G40" i="38"/>
  <c r="G40" i="31"/>
  <c r="BI39" i="33"/>
  <c r="AW43" i="42"/>
  <c r="CU39" i="40"/>
  <c r="CZ41" i="40"/>
  <c r="BL41" i="33"/>
  <c r="BB45" i="41"/>
  <c r="CZ13" i="40"/>
  <c r="BL13" i="33"/>
  <c r="BB17" i="41"/>
  <c r="DE35" i="40"/>
  <c r="BB39" i="42"/>
  <c r="BO35" i="33"/>
  <c r="CA34" i="42"/>
  <c r="FC30" i="40"/>
  <c r="CS30" i="33"/>
  <c r="AK14" i="33"/>
  <c r="BG14" i="40"/>
  <c r="AC18" i="42"/>
  <c r="AM21" i="40"/>
  <c r="S25" i="42"/>
  <c r="Y21" i="33"/>
  <c r="CA39" i="31"/>
  <c r="BG25" i="41"/>
  <c r="DJ21" i="40"/>
  <c r="BR21" i="33"/>
  <c r="AN40" i="33"/>
  <c r="BL40" i="40"/>
  <c r="AH44" i="41"/>
  <c r="CM45" i="33"/>
  <c r="BV49" i="42"/>
  <c r="ES45" i="40"/>
  <c r="CU32" i="41"/>
  <c r="GL28" i="40"/>
  <c r="DN28" i="33"/>
  <c r="AZ40" i="33"/>
  <c r="AR44" i="41"/>
  <c r="CF40" i="40"/>
  <c r="BX40" i="31"/>
  <c r="BX40" i="38"/>
  <c r="DT48" i="42"/>
  <c r="IO44" i="40"/>
  <c r="EU44" i="33"/>
  <c r="CA43" i="38"/>
  <c r="BI40" i="38"/>
  <c r="BI40" i="31"/>
  <c r="BB42" i="41"/>
  <c r="BL38" i="33"/>
  <c r="CZ38" i="40"/>
  <c r="EC12" i="33"/>
  <c r="HK12" i="40"/>
  <c r="DE16" i="42"/>
  <c r="EG21" i="42"/>
  <c r="EK21" i="42"/>
  <c r="EL21" i="42" s="1"/>
  <c r="I38" i="41"/>
  <c r="J34" i="33"/>
  <c r="N34" i="40"/>
  <c r="CP39" i="40"/>
  <c r="AW43" i="41"/>
  <c r="BF39" i="33"/>
  <c r="BB17" i="42"/>
  <c r="DE13" i="40"/>
  <c r="BO13" i="33"/>
  <c r="IJ35" i="40"/>
  <c r="DT39" i="41"/>
  <c r="CA34" i="31"/>
  <c r="ER35" i="33"/>
  <c r="AW26" i="33"/>
  <c r="AM30" i="42"/>
  <c r="CA26" i="40"/>
  <c r="BO12" i="33"/>
  <c r="BB16" i="42"/>
  <c r="DE12" i="40"/>
  <c r="AK37" i="33"/>
  <c r="BG37" i="40"/>
  <c r="AC41" i="42"/>
  <c r="AH44" i="42"/>
  <c r="AQ40" i="33"/>
  <c r="BQ40" i="40"/>
  <c r="AB8" i="33"/>
  <c r="AE8" i="33" s="1"/>
  <c r="AR8" i="40"/>
  <c r="X12" i="41"/>
  <c r="AA12" i="41" s="1"/>
  <c r="AM50" i="41"/>
  <c r="AT46" i="33"/>
  <c r="BV46" i="40"/>
  <c r="BI44" i="33"/>
  <c r="AW48" i="42"/>
  <c r="CU44" i="40"/>
  <c r="CF45" i="40"/>
  <c r="AZ45" i="33"/>
  <c r="AR49" i="41"/>
  <c r="ED31" i="42"/>
  <c r="FA27" i="33"/>
  <c r="FH38" i="40"/>
  <c r="CV38" i="33"/>
  <c r="CF42" i="41"/>
  <c r="EU35" i="33"/>
  <c r="CA34" i="38"/>
  <c r="IO35" i="40"/>
  <c r="DT39" i="42"/>
  <c r="HI8" i="40"/>
  <c r="HK8" i="40"/>
  <c r="AC22" i="41"/>
  <c r="BB18" i="40"/>
  <c r="AH18" i="33"/>
  <c r="BG28" i="41"/>
  <c r="DJ24" i="40"/>
  <c r="BR24" i="33"/>
  <c r="EN12" i="40"/>
  <c r="CJ12" i="33"/>
  <c r="BV16" i="41"/>
  <c r="CA40" i="40"/>
  <c r="AW40" i="33"/>
  <c r="AM44" i="42"/>
  <c r="CZ19" i="41"/>
  <c r="GV15" i="40"/>
  <c r="DT15" i="33"/>
  <c r="EU37" i="33"/>
  <c r="CA36" i="38"/>
  <c r="IO37" i="40"/>
  <c r="DT41" i="42"/>
  <c r="CA46" i="40"/>
  <c r="AM50" i="42"/>
  <c r="AW46" i="33"/>
  <c r="AM49" i="42"/>
  <c r="CA45" i="40"/>
  <c r="AW45" i="33"/>
  <c r="CU39" i="42"/>
  <c r="GQ35" i="40"/>
  <c r="DQ35" i="33"/>
  <c r="EI33" i="42"/>
  <c r="FD29" i="33"/>
  <c r="S28" i="41"/>
  <c r="AH24" i="40"/>
  <c r="V24" i="33"/>
  <c r="CK45" i="40"/>
  <c r="BC45" i="33"/>
  <c r="AR49" i="42"/>
  <c r="D17" i="33"/>
  <c r="D17" i="40"/>
  <c r="D21" i="41"/>
  <c r="DO11" i="40"/>
  <c r="BU11" i="33"/>
  <c r="BG15" i="42"/>
  <c r="IJ28" i="40"/>
  <c r="DT32" i="41"/>
  <c r="CA27" i="31"/>
  <c r="ER28" i="33"/>
  <c r="CF28" i="40"/>
  <c r="AZ28" i="33"/>
  <c r="AR32" i="41"/>
  <c r="CA35" i="42"/>
  <c r="FC31" i="40"/>
  <c r="CS31" i="33"/>
  <c r="CA16" i="41"/>
  <c r="EX12" i="40"/>
  <c r="CP12" i="33"/>
  <c r="BL46" i="41"/>
  <c r="DT42" i="40"/>
  <c r="BX42" i="33"/>
  <c r="IJ37" i="40"/>
  <c r="DT41" i="41"/>
  <c r="CA36" i="31"/>
  <c r="ER37" i="33"/>
  <c r="DO32" i="40"/>
  <c r="DR32" i="40" s="1"/>
  <c r="BU32" i="33"/>
  <c r="BG36" i="42"/>
  <c r="BJ36" i="42" s="1"/>
  <c r="CF40" i="42"/>
  <c r="CY36" i="33"/>
  <c r="FM36" i="40"/>
  <c r="BL40" i="31"/>
  <c r="BL40" i="38"/>
  <c r="CK46" i="42"/>
  <c r="FW42" i="40"/>
  <c r="DE42" i="33"/>
  <c r="CA41" i="38"/>
  <c r="BB51" i="42"/>
  <c r="BO47" i="33"/>
  <c r="DE47" i="40"/>
  <c r="HF41" i="40"/>
  <c r="DE45" i="41"/>
  <c r="DZ41" i="33"/>
  <c r="X34" i="40"/>
  <c r="N38" i="41"/>
  <c r="P34" i="33"/>
  <c r="BL40" i="33"/>
  <c r="CZ40" i="40"/>
  <c r="BB44" i="41"/>
  <c r="AK30" i="33"/>
  <c r="BG30" i="40"/>
  <c r="AC34" i="42"/>
  <c r="IO28" i="40"/>
  <c r="DT32" i="42"/>
  <c r="EU28" i="33"/>
  <c r="CA27" i="38"/>
  <c r="CK28" i="40"/>
  <c r="AR32" i="42"/>
  <c r="BC28" i="33"/>
  <c r="I19" i="40"/>
  <c r="D23" i="42"/>
  <c r="G19" i="33"/>
  <c r="EX31" i="40"/>
  <c r="CA35" i="41"/>
  <c r="CP31" i="33"/>
  <c r="Y26" i="33"/>
  <c r="S30" i="42"/>
  <c r="AM26" i="40"/>
  <c r="DO44" i="42"/>
  <c r="IE40" i="40"/>
  <c r="CA39" i="38"/>
  <c r="EO40" i="33"/>
  <c r="CV36" i="33"/>
  <c r="FH36" i="40"/>
  <c r="CF40" i="41"/>
  <c r="CZ39" i="42"/>
  <c r="HA35" i="40"/>
  <c r="DW35" i="33"/>
  <c r="DB42" i="33"/>
  <c r="FR42" i="40"/>
  <c r="CK46" i="41"/>
  <c r="D24" i="33"/>
  <c r="D24" i="40"/>
  <c r="D28" i="41"/>
  <c r="EI40" i="42"/>
  <c r="FD36" i="33"/>
  <c r="X50" i="42"/>
  <c r="AW46" i="40"/>
  <c r="AE46" i="33"/>
  <c r="G46" i="33"/>
  <c r="D50" i="42"/>
  <c r="I46" i="40"/>
  <c r="D28" i="40"/>
  <c r="D32" i="41"/>
  <c r="D28" i="33"/>
  <c r="BL32" i="40"/>
  <c r="BO32" i="40" s="1"/>
  <c r="AH36" i="41"/>
  <c r="AK36" i="41" s="1"/>
  <c r="AN32" i="33"/>
  <c r="AN37" i="33"/>
  <c r="BL37" i="40"/>
  <c r="AH41" i="41"/>
  <c r="IE38" i="40"/>
  <c r="EO38" i="33"/>
  <c r="DO42" i="42"/>
  <c r="CA38" i="38"/>
  <c r="D33" i="40"/>
  <c r="G33" i="40" s="1"/>
  <c r="D33" i="33"/>
  <c r="D37" i="41"/>
  <c r="G37" i="41" s="1"/>
  <c r="AH38" i="42"/>
  <c r="BQ34" i="40"/>
  <c r="AQ34" i="33"/>
  <c r="FC32" i="40"/>
  <c r="FF32" i="40" s="1"/>
  <c r="CA36" i="42"/>
  <c r="CD36" i="42" s="1"/>
  <c r="CS32" i="33"/>
  <c r="CY35" i="33"/>
  <c r="FM35" i="40"/>
  <c r="CF39" i="42"/>
  <c r="AW24" i="33"/>
  <c r="CA24" i="40"/>
  <c r="AM28" i="42"/>
  <c r="AC37" i="28"/>
  <c r="D40" i="38"/>
  <c r="D40" i="31"/>
  <c r="HA25" i="40"/>
  <c r="DW25" i="33"/>
  <c r="CZ29" i="42"/>
  <c r="FD28" i="33"/>
  <c r="EI32" i="42"/>
  <c r="DO31" i="41"/>
  <c r="EL27" i="33"/>
  <c r="CA26" i="31"/>
  <c r="HZ27" i="40"/>
  <c r="N38" i="42"/>
  <c r="S34" i="33"/>
  <c r="AC34" i="40"/>
  <c r="DY38" i="40"/>
  <c r="CA38" i="33"/>
  <c r="BL42" i="42"/>
  <c r="X27" i="41"/>
  <c r="AR23" i="40"/>
  <c r="AB23" i="33"/>
  <c r="FM12" i="40"/>
  <c r="CF16" i="42"/>
  <c r="CY12" i="33"/>
  <c r="CU41" i="41"/>
  <c r="GL37" i="40"/>
  <c r="DN37" i="33"/>
  <c r="GV46" i="40"/>
  <c r="CZ50" i="41"/>
  <c r="DT46" i="33"/>
  <c r="GB16" i="40"/>
  <c r="CP20" i="41"/>
  <c r="DH16" i="33"/>
  <c r="EC36" i="33"/>
  <c r="DE40" i="42"/>
  <c r="HK36" i="40"/>
  <c r="CA35" i="38"/>
  <c r="FD46" i="33"/>
  <c r="EI50" i="42"/>
  <c r="S43" i="40"/>
  <c r="I47" i="42"/>
  <c r="M43" i="33"/>
  <c r="BR46" i="33"/>
  <c r="DJ46" i="40"/>
  <c r="BG50" i="41"/>
  <c r="CZ29" i="41"/>
  <c r="GV25" i="40"/>
  <c r="DT25" i="33"/>
  <c r="BO23" i="33"/>
  <c r="DE23" i="40"/>
  <c r="BB27" i="42"/>
  <c r="BL44" i="40"/>
  <c r="AN44" i="33"/>
  <c r="AH48" i="41"/>
  <c r="M40" i="31"/>
  <c r="M40" i="38"/>
  <c r="DK22" i="33"/>
  <c r="GG22" i="40"/>
  <c r="CP26" i="42"/>
  <c r="GV8" i="40"/>
  <c r="CZ12" i="41"/>
  <c r="DC12" i="41" s="1"/>
  <c r="DT8" i="33"/>
  <c r="DW8" i="33" s="1"/>
  <c r="HF37" i="40"/>
  <c r="DZ37" i="33"/>
  <c r="DE41" i="41"/>
  <c r="HP20" i="40"/>
  <c r="EF20" i="33"/>
  <c r="DJ24" i="41"/>
  <c r="GG39" i="40"/>
  <c r="DK39" i="33"/>
  <c r="CP43" i="42"/>
  <c r="DK16" i="33"/>
  <c r="GG16" i="40"/>
  <c r="CP20" i="42"/>
  <c r="CP42" i="41"/>
  <c r="GB38" i="40"/>
  <c r="DH38" i="33"/>
  <c r="CF19" i="41"/>
  <c r="FH15" i="40"/>
  <c r="CV15" i="33"/>
  <c r="DZ36" i="33"/>
  <c r="HF36" i="40"/>
  <c r="DE40" i="41"/>
  <c r="CA35" i="31"/>
  <c r="FC41" i="40"/>
  <c r="CS41" i="33"/>
  <c r="CA45" i="42"/>
  <c r="EF24" i="33"/>
  <c r="HP24" i="40"/>
  <c r="DJ28" i="41"/>
  <c r="CF39" i="41"/>
  <c r="FH35" i="40"/>
  <c r="CV35" i="33"/>
  <c r="EK43" i="42"/>
  <c r="EL43" i="42" s="1"/>
  <c r="CA33" i="42"/>
  <c r="FC29" i="40"/>
  <c r="CS29" i="33"/>
  <c r="BC41" i="33"/>
  <c r="CK41" i="40"/>
  <c r="AR45" i="42"/>
  <c r="AK40" i="31"/>
  <c r="AK40" i="38"/>
  <c r="I34" i="40"/>
  <c r="G34" i="33"/>
  <c r="D38" i="42"/>
  <c r="BB17" i="40"/>
  <c r="AC21" i="41"/>
  <c r="AH17" i="33"/>
  <c r="FH28" i="40"/>
  <c r="CF32" i="41"/>
  <c r="CV28" i="33"/>
  <c r="BQ44" i="40"/>
  <c r="AQ44" i="33"/>
  <c r="AH48" i="42"/>
  <c r="V38" i="33"/>
  <c r="AH38" i="40"/>
  <c r="S42" i="41"/>
  <c r="AM34" i="42"/>
  <c r="CA30" i="40"/>
  <c r="AW30" i="33"/>
  <c r="EL34" i="33"/>
  <c r="DO38" i="41"/>
  <c r="HZ34" i="40"/>
  <c r="S41" i="42"/>
  <c r="Y37" i="33"/>
  <c r="AM37" i="40"/>
  <c r="CU46" i="41"/>
  <c r="GL42" i="40"/>
  <c r="DN42" i="33"/>
  <c r="CA41" i="31"/>
  <c r="AQ30" i="33"/>
  <c r="BQ30" i="40"/>
  <c r="AH34" i="42"/>
  <c r="BQ31" i="40"/>
  <c r="AQ31" i="33"/>
  <c r="AH35" i="42"/>
  <c r="HK37" i="40"/>
  <c r="DE41" i="42"/>
  <c r="EC37" i="33"/>
  <c r="HU20" i="40"/>
  <c r="DJ24" i="42"/>
  <c r="EI20" i="33"/>
  <c r="EG41" i="42"/>
  <c r="EK41" i="42"/>
  <c r="EL41" i="42" s="1"/>
  <c r="EI34" i="42"/>
  <c r="FD30" i="33"/>
  <c r="DH39" i="33"/>
  <c r="CP43" i="41"/>
  <c r="GB39" i="40"/>
  <c r="BF40" i="31"/>
  <c r="BF40" i="38"/>
  <c r="CY15" i="33"/>
  <c r="CF19" i="42"/>
  <c r="FM15" i="40"/>
  <c r="AN40" i="31"/>
  <c r="AN40" i="38"/>
  <c r="Y39" i="33"/>
  <c r="AM39" i="40"/>
  <c r="S43" i="42"/>
  <c r="EX41" i="40"/>
  <c r="CA45" i="41"/>
  <c r="CP41" i="33"/>
  <c r="EI24" i="33"/>
  <c r="DJ28" i="42"/>
  <c r="HU24" i="40"/>
  <c r="CA45" i="31"/>
  <c r="CA17" i="31"/>
  <c r="CU30" i="40"/>
  <c r="BI30" i="33"/>
  <c r="AW34" i="42"/>
  <c r="AZ41" i="33"/>
  <c r="CF41" i="40"/>
  <c r="AR45" i="41"/>
  <c r="BR37" i="33"/>
  <c r="BG41" i="41"/>
  <c r="DJ37" i="40"/>
  <c r="BG17" i="40"/>
  <c r="AK17" i="33"/>
  <c r="AC21" i="42"/>
  <c r="CY28" i="33"/>
  <c r="FM28" i="40"/>
  <c r="CF32" i="42"/>
  <c r="Y38" i="33"/>
  <c r="AM38" i="40"/>
  <c r="S42" i="42"/>
  <c r="X34" i="42"/>
  <c r="AW30" i="40"/>
  <c r="AE30" i="33"/>
  <c r="CD40" i="33"/>
  <c r="BQ44" i="41"/>
  <c r="ED40" i="40"/>
  <c r="DT34" i="42"/>
  <c r="EU30" i="33"/>
  <c r="IO30" i="40"/>
  <c r="CA29" i="38"/>
  <c r="BB21" i="42"/>
  <c r="BO17" i="33"/>
  <c r="CA16" i="38"/>
  <c r="DE17" i="40"/>
  <c r="BF46" i="33"/>
  <c r="AW50" i="41"/>
  <c r="CP46" i="40"/>
  <c r="DE32" i="41"/>
  <c r="HF28" i="40"/>
  <c r="DZ28" i="33"/>
  <c r="EF45" i="42"/>
  <c r="FC41" i="33"/>
  <c r="CA25" i="33"/>
  <c r="DY25" i="40"/>
  <c r="BL29" i="42"/>
  <c r="EJ21" i="42"/>
  <c r="EM21" i="42" s="1"/>
  <c r="EH21" i="42"/>
  <c r="GQ31" i="40"/>
  <c r="DQ31" i="33"/>
  <c r="CU35" i="42"/>
  <c r="HK34" i="40"/>
  <c r="DE38" i="42"/>
  <c r="EC34" i="33"/>
  <c r="DH11" i="33"/>
  <c r="CP15" i="41"/>
  <c r="GB11" i="40"/>
  <c r="CG31" i="33"/>
  <c r="EI31" i="40"/>
  <c r="BQ35" i="42"/>
  <c r="CA43" i="33"/>
  <c r="DY43" i="40"/>
  <c r="BL47" i="42"/>
  <c r="CU8" i="40"/>
  <c r="CS8" i="40"/>
  <c r="X24" i="42"/>
  <c r="AW20" i="40"/>
  <c r="AE20" i="33"/>
  <c r="S44" i="41"/>
  <c r="V40" i="33"/>
  <c r="AH40" i="40"/>
  <c r="CZ24" i="41"/>
  <c r="GV20" i="40"/>
  <c r="DT20" i="33"/>
  <c r="BL34" i="40"/>
  <c r="AN34" i="33"/>
  <c r="AH38" i="41"/>
  <c r="BX25" i="33"/>
  <c r="BL29" i="41"/>
  <c r="DT25" i="40"/>
  <c r="CD35" i="33"/>
  <c r="ED35" i="40"/>
  <c r="BQ39" i="41"/>
  <c r="BG16" i="40"/>
  <c r="AC20" i="42"/>
  <c r="AK16" i="33"/>
  <c r="AN35" i="33"/>
  <c r="AH39" i="41"/>
  <c r="BL35" i="40"/>
  <c r="ED31" i="40"/>
  <c r="BQ35" i="41"/>
  <c r="CD31" i="33"/>
  <c r="AM40" i="40"/>
  <c r="Y40" i="33"/>
  <c r="S44" i="42"/>
  <c r="HA20" i="40"/>
  <c r="DW20" i="33"/>
  <c r="CZ24" i="42"/>
  <c r="AK43" i="33"/>
  <c r="AC47" i="42"/>
  <c r="BG43" i="40"/>
  <c r="HK46" i="40"/>
  <c r="DE50" i="42"/>
  <c r="EC46" i="33"/>
  <c r="BL19" i="41"/>
  <c r="DT15" i="40"/>
  <c r="BX15" i="33"/>
  <c r="I22" i="42"/>
  <c r="M18" i="33"/>
  <c r="S18" i="40"/>
  <c r="EA45" i="42"/>
  <c r="EB45" i="42" s="1"/>
  <c r="EA45" i="41"/>
  <c r="EB45" i="41" s="1"/>
  <c r="EZ41" i="33"/>
  <c r="DE37" i="40"/>
  <c r="BO37" i="33"/>
  <c r="BB41" i="42"/>
  <c r="AC35" i="42"/>
  <c r="AK31" i="33"/>
  <c r="BG31" i="40"/>
  <c r="AQ40" i="31"/>
  <c r="AQ40" i="38"/>
  <c r="BC40" i="31"/>
  <c r="BC40" i="38"/>
  <c r="N41" i="42"/>
  <c r="AC37" i="40"/>
  <c r="S37" i="33"/>
  <c r="EX17" i="33"/>
  <c r="DY21" i="42"/>
  <c r="DY21" i="41"/>
  <c r="AB35" i="33"/>
  <c r="AR35" i="40"/>
  <c r="X39" i="41"/>
  <c r="FM22" i="40"/>
  <c r="CY22" i="33"/>
  <c r="CF26" i="42"/>
  <c r="DE46" i="33"/>
  <c r="FW46" i="40"/>
  <c r="CK50" i="42"/>
  <c r="IE29" i="40"/>
  <c r="CA28" i="38"/>
  <c r="EO29" i="33"/>
  <c r="DO33" i="42"/>
  <c r="D46" i="41"/>
  <c r="D42" i="33"/>
  <c r="D42" i="40"/>
  <c r="CA15" i="33"/>
  <c r="BL19" i="42"/>
  <c r="DY15" i="40"/>
  <c r="N40" i="41"/>
  <c r="P36" i="33"/>
  <c r="X36" i="40"/>
  <c r="DT26" i="33"/>
  <c r="GV26" i="40"/>
  <c r="CZ30" i="41"/>
  <c r="FW34" i="40"/>
  <c r="DE34" i="33"/>
  <c r="CK38" i="42"/>
  <c r="HK32" i="40"/>
  <c r="HN32" i="40" s="1"/>
  <c r="EC32" i="33"/>
  <c r="DE36" i="42"/>
  <c r="DH36" i="42" s="1"/>
  <c r="HF16" i="40"/>
  <c r="DZ16" i="33"/>
  <c r="DE20" i="41"/>
  <c r="EK32" i="42"/>
  <c r="EL32" i="42" s="1"/>
  <c r="D48" i="42"/>
  <c r="G44" i="33"/>
  <c r="I44" i="40"/>
  <c r="FD45" i="33"/>
  <c r="EI49" i="42"/>
  <c r="CF26" i="41"/>
  <c r="FH22" i="40"/>
  <c r="CV22" i="33"/>
  <c r="CA34" i="41"/>
  <c r="CP30" i="33"/>
  <c r="EX30" i="40"/>
  <c r="BB14" i="40"/>
  <c r="AH14" i="33"/>
  <c r="AC18" i="41"/>
  <c r="FD42" i="33"/>
  <c r="EI46" i="42"/>
  <c r="G29" i="33"/>
  <c r="I29" i="40"/>
  <c r="D33" i="42"/>
  <c r="BU21" i="33"/>
  <c r="DO21" i="40"/>
  <c r="BG25" i="42"/>
  <c r="N40" i="42"/>
  <c r="AC36" i="40"/>
  <c r="S36" i="33"/>
  <c r="CU42" i="40"/>
  <c r="AW46" i="42"/>
  <c r="BI42" i="33"/>
  <c r="BV49" i="41"/>
  <c r="CJ45" i="33"/>
  <c r="EN45" i="40"/>
  <c r="DZ32" i="33"/>
  <c r="HF32" i="40"/>
  <c r="HI32" i="40" s="1"/>
  <c r="DE36" i="41"/>
  <c r="DH36" i="41" s="1"/>
  <c r="EC16" i="33"/>
  <c r="DE20" i="42"/>
  <c r="HK16" i="40"/>
  <c r="FW43" i="40"/>
  <c r="CK47" i="42"/>
  <c r="DE43" i="33"/>
  <c r="DE24" i="40"/>
  <c r="BB28" i="42"/>
  <c r="BO24" i="33"/>
  <c r="ER44" i="33"/>
  <c r="DT48" i="41"/>
  <c r="CA43" i="31"/>
  <c r="IJ44" i="40"/>
  <c r="BV12" i="41"/>
  <c r="BY12" i="41" s="1"/>
  <c r="CJ8" i="33"/>
  <c r="CM8" i="33" s="1"/>
  <c r="EN8" i="40"/>
  <c r="FF17" i="33"/>
  <c r="AC45" i="40"/>
  <c r="S45" i="33"/>
  <c r="N49" i="42"/>
  <c r="AT26" i="33"/>
  <c r="AM30" i="41"/>
  <c r="BV26" i="40"/>
  <c r="D29" i="40"/>
  <c r="D29" i="33"/>
  <c r="D33" i="41"/>
  <c r="S39" i="40"/>
  <c r="M39" i="33"/>
  <c r="I43" i="42"/>
  <c r="AC41" i="41"/>
  <c r="AH37" i="33"/>
  <c r="BB37" i="40"/>
  <c r="DZ47" i="33"/>
  <c r="HF47" i="40"/>
  <c r="DE51" i="41"/>
  <c r="S30" i="33"/>
  <c r="AC30" i="40"/>
  <c r="N34" i="42"/>
  <c r="AE45" i="33"/>
  <c r="X49" i="42"/>
  <c r="AW45" i="40"/>
  <c r="DB43" i="33"/>
  <c r="FR43" i="40"/>
  <c r="CK47" i="41"/>
  <c r="X40" i="42"/>
  <c r="AE36" i="33"/>
  <c r="AW36" i="40"/>
  <c r="BF44" i="33"/>
  <c r="CP44" i="40"/>
  <c r="AW48" i="41"/>
  <c r="AC22" i="42"/>
  <c r="BG18" i="40"/>
  <c r="AK18" i="33"/>
  <c r="EI8" i="40"/>
  <c r="EG8" i="40"/>
  <c r="AH21" i="40"/>
  <c r="V21" i="33"/>
  <c r="S25" i="41"/>
  <c r="CF44" i="41"/>
  <c r="CV40" i="33"/>
  <c r="FH40" i="40"/>
  <c r="HA15" i="40"/>
  <c r="DW15" i="33"/>
  <c r="CZ19" i="42"/>
  <c r="CS15" i="33"/>
  <c r="CA19" i="42"/>
  <c r="FC15" i="40"/>
  <c r="J39" i="33"/>
  <c r="N39" i="40"/>
  <c r="I43" i="41"/>
  <c r="DE51" i="42"/>
  <c r="EC47" i="33"/>
  <c r="HK47" i="40"/>
  <c r="DQ28" i="33"/>
  <c r="GQ28" i="40"/>
  <c r="CU32" i="42"/>
  <c r="CF49" i="42"/>
  <c r="CY45" i="33"/>
  <c r="FM45" i="40"/>
  <c r="EO37" i="33"/>
  <c r="IE37" i="40"/>
  <c r="DO41" i="42"/>
  <c r="DE47" i="42"/>
  <c r="EC43" i="33"/>
  <c r="HK43" i="40"/>
  <c r="GL35" i="40"/>
  <c r="DN35" i="33"/>
  <c r="CU39" i="41"/>
  <c r="AE40" i="31"/>
  <c r="AE40" i="38"/>
  <c r="FM40" i="40"/>
  <c r="CY40" i="33"/>
  <c r="CF44" i="42"/>
  <c r="BQ43" i="41"/>
  <c r="CD39" i="33"/>
  <c r="ED39" i="40"/>
  <c r="CP15" i="33"/>
  <c r="CA19" i="41"/>
  <c r="EX15" i="40"/>
  <c r="BG35" i="41"/>
  <c r="DJ31" i="40"/>
  <c r="BR31" i="33"/>
  <c r="CA16" i="42"/>
  <c r="CS12" i="33"/>
  <c r="FC12" i="40"/>
  <c r="DJ32" i="40"/>
  <c r="DM32" i="40" s="1"/>
  <c r="BR32" i="33"/>
  <c r="BG36" i="41"/>
  <c r="BJ36" i="41" s="1"/>
  <c r="CF49" i="41"/>
  <c r="CV45" i="33"/>
  <c r="FH45" i="40"/>
  <c r="DT38" i="42"/>
  <c r="CA33" i="38"/>
  <c r="EU34" i="33"/>
  <c r="IO34" i="40"/>
  <c r="HZ37" i="40"/>
  <c r="DO41" i="41"/>
  <c r="EL37" i="33"/>
  <c r="DZ43" i="33"/>
  <c r="HF43" i="40"/>
  <c r="DE47" i="41"/>
  <c r="CA42" i="31"/>
  <c r="EE45" i="42"/>
  <c r="FB41" i="33"/>
  <c r="BL47" i="33"/>
  <c r="CZ47" i="40"/>
  <c r="BB51" i="41"/>
  <c r="HK29" i="40"/>
  <c r="EC29" i="33"/>
  <c r="DE33" i="42"/>
  <c r="DO29" i="42"/>
  <c r="IE25" i="40"/>
  <c r="EO25" i="33"/>
  <c r="BU24" i="33"/>
  <c r="DO24" i="40"/>
  <c r="BG28" i="42"/>
  <c r="CM12" i="33"/>
  <c r="BV16" i="42"/>
  <c r="ES12" i="40"/>
  <c r="AH43" i="41"/>
  <c r="BL39" i="40"/>
  <c r="AN39" i="33"/>
  <c r="AM44" i="41"/>
  <c r="AT40" i="33"/>
  <c r="BV40" i="40"/>
  <c r="BR34" i="33"/>
  <c r="BG38" i="41"/>
  <c r="DJ34" i="40"/>
  <c r="AH30" i="33"/>
  <c r="AC34" i="41"/>
  <c r="BB30" i="40"/>
  <c r="CS11" i="33"/>
  <c r="FC11" i="40"/>
  <c r="CA15" i="42"/>
  <c r="BO8" i="40"/>
  <c r="BQ8" i="40"/>
  <c r="AM49" i="41"/>
  <c r="AT45" i="33"/>
  <c r="BV45" i="40"/>
  <c r="G24" i="33"/>
  <c r="D28" i="42"/>
  <c r="I24" i="40"/>
  <c r="AR46" i="40"/>
  <c r="X50" i="41"/>
  <c r="AB46" i="33"/>
  <c r="FD17" i="33"/>
  <c r="EI21" i="42"/>
  <c r="D46" i="33"/>
  <c r="D46" i="40"/>
  <c r="D50" i="41"/>
  <c r="I16" i="45"/>
  <c r="L16" i="45" s="1"/>
  <c r="I12" i="42"/>
  <c r="L12" i="42" s="1"/>
  <c r="V8" i="40"/>
  <c r="DZ29" i="33"/>
  <c r="HF29" i="40"/>
  <c r="DE33" i="41"/>
  <c r="HZ25" i="40"/>
  <c r="EL25" i="33"/>
  <c r="DO29" i="41"/>
  <c r="V17" i="45"/>
  <c r="X17" i="45"/>
  <c r="AR16" i="42"/>
  <c r="BC12" i="33"/>
  <c r="CK12" i="40"/>
  <c r="AQ37" i="33"/>
  <c r="AH41" i="42"/>
  <c r="BQ37" i="40"/>
  <c r="EL38" i="33"/>
  <c r="DO42" i="41"/>
  <c r="HZ38" i="40"/>
  <c r="CA37" i="31"/>
  <c r="BR40" i="31"/>
  <c r="BR40" i="38"/>
  <c r="EI43" i="42"/>
  <c r="FD39" i="33"/>
  <c r="CA42" i="33"/>
  <c r="DY42" i="40"/>
  <c r="BL46" i="42"/>
  <c r="I17" i="40"/>
  <c r="D21" i="42"/>
  <c r="G17" i="33"/>
  <c r="CA16" i="33"/>
  <c r="DY16" i="40"/>
  <c r="BL20" i="42"/>
  <c r="AC19" i="42"/>
  <c r="AK15" i="33"/>
  <c r="BG15" i="40"/>
  <c r="HK41" i="40"/>
  <c r="DE45" i="42"/>
  <c r="EC41" i="33"/>
  <c r="IE27" i="40"/>
  <c r="EO27" i="33"/>
  <c r="DO31" i="42"/>
  <c r="DB19" i="33"/>
  <c r="FR19" i="40"/>
  <c r="CK23" i="41"/>
  <c r="J40" i="38"/>
  <c r="J40" i="31"/>
  <c r="BX38" i="33"/>
  <c r="BL42" i="41"/>
  <c r="DT38" i="40"/>
  <c r="CF16" i="41"/>
  <c r="CV12" i="33"/>
  <c r="FH12" i="40"/>
  <c r="CK17" i="40"/>
  <c r="BC17" i="33"/>
  <c r="AR21" i="42"/>
  <c r="HA46" i="40"/>
  <c r="DW46" i="33"/>
  <c r="CZ50" i="42"/>
  <c r="DJ42" i="41"/>
  <c r="HP38" i="40"/>
  <c r="EF38" i="33"/>
  <c r="FW16" i="40"/>
  <c r="DE16" i="33"/>
  <c r="CK20" i="42"/>
  <c r="HS8" i="40"/>
  <c r="HU8" i="40"/>
  <c r="EL40" i="33"/>
  <c r="HZ40" i="40"/>
  <c r="DO44" i="41"/>
  <c r="DO8" i="40"/>
  <c r="DM8" i="40"/>
  <c r="D40" i="41"/>
  <c r="D36" i="40"/>
  <c r="D36" i="33"/>
  <c r="N43" i="40"/>
  <c r="J43" i="33"/>
  <c r="I47" i="41"/>
  <c r="BG50" i="42"/>
  <c r="DO46" i="40"/>
  <c r="BU46" i="33"/>
  <c r="D8" i="33"/>
  <c r="G8" i="33" s="1"/>
  <c r="D8" i="40"/>
  <c r="D12" i="41"/>
  <c r="G12" i="41" s="1"/>
  <c r="BB15" i="40"/>
  <c r="AC19" i="41"/>
  <c r="AH15" i="33"/>
  <c r="CZ23" i="40"/>
  <c r="BB27" i="41"/>
  <c r="BL23" i="33"/>
  <c r="IM8" i="40"/>
  <c r="IO8" i="40"/>
  <c r="DE39" i="40"/>
  <c r="BO39" i="33"/>
  <c r="BB43" i="42"/>
  <c r="BQ32" i="40"/>
  <c r="BT32" i="40" s="1"/>
  <c r="AQ32" i="33"/>
  <c r="AH36" i="42"/>
  <c r="AK36" i="42" s="1"/>
  <c r="IH8" i="40"/>
  <c r="DO16" i="45"/>
  <c r="DR16" i="45" s="1"/>
  <c r="DO12" i="42"/>
  <c r="DR12" i="42" s="1"/>
  <c r="DJ42" i="42"/>
  <c r="HU38" i="40"/>
  <c r="EI38" i="33"/>
  <c r="DB16" i="33"/>
  <c r="FR16" i="40"/>
  <c r="CK20" i="41"/>
  <c r="CP32" i="33"/>
  <c r="CA36" i="41"/>
  <c r="CD36" i="41" s="1"/>
  <c r="EX32" i="40"/>
  <c r="FA32" i="40" s="1"/>
  <c r="AZ40" i="31"/>
  <c r="AZ40" i="38"/>
  <c r="EX29" i="40"/>
  <c r="CA33" i="41"/>
  <c r="CP29" i="33"/>
  <c r="FD34" i="33"/>
  <c r="EI38" i="42"/>
  <c r="BV24" i="40"/>
  <c r="AT24" i="33"/>
  <c r="AM28" i="41"/>
  <c r="D34" i="40"/>
  <c r="D38" i="41"/>
  <c r="D34" i="33"/>
  <c r="AM34" i="41"/>
  <c r="AT30" i="33"/>
  <c r="BV30" i="40"/>
  <c r="EO34" i="33"/>
  <c r="IE34" i="40"/>
  <c r="DO38" i="42"/>
  <c r="V37" i="33"/>
  <c r="S41" i="41"/>
  <c r="AH37" i="40"/>
  <c r="BI32" i="33"/>
  <c r="AW36" i="42"/>
  <c r="AZ36" i="42" s="1"/>
  <c r="CU32" i="40"/>
  <c r="CX32" i="40" s="1"/>
  <c r="EC41" i="42"/>
  <c r="EJ41" i="42"/>
  <c r="EM41" i="42" s="1"/>
  <c r="BU40" i="38"/>
  <c r="BU40" i="31"/>
  <c r="X34" i="41"/>
  <c r="AR30" i="40"/>
  <c r="AB30" i="33"/>
  <c r="BL30" i="40"/>
  <c r="AH34" i="41"/>
  <c r="AN30" i="33"/>
  <c r="HP27" i="40"/>
  <c r="DJ31" i="41"/>
  <c r="EF27" i="33"/>
  <c r="CG40" i="33"/>
  <c r="BQ44" i="42"/>
  <c r="EI40" i="40"/>
  <c r="BG42" i="40"/>
  <c r="AK42" i="33"/>
  <c r="AC46" i="42"/>
  <c r="CA37" i="38"/>
  <c r="BL31" i="40"/>
  <c r="AN31" i="33"/>
  <c r="AH35" i="41"/>
  <c r="CY11" i="33"/>
  <c r="CF15" i="42"/>
  <c r="FM11" i="40"/>
  <c r="CP42" i="42"/>
  <c r="DK38" i="33"/>
  <c r="GG38" i="40"/>
  <c r="BX34" i="33"/>
  <c r="DT34" i="40"/>
  <c r="BL38" i="41"/>
  <c r="CK20" i="40"/>
  <c r="AR24" i="42"/>
  <c r="BC20" i="33"/>
  <c r="FD18" i="33"/>
  <c r="EI22" i="42"/>
  <c r="EF40" i="33"/>
  <c r="DJ44" i="41"/>
  <c r="HP40" i="40"/>
  <c r="EI46" i="40"/>
  <c r="BQ50" i="42"/>
  <c r="CG46" i="33"/>
  <c r="BG46" i="41"/>
  <c r="DJ42" i="40"/>
  <c r="BR42" i="33"/>
  <c r="DO51" i="41"/>
  <c r="EL47" i="33"/>
  <c r="HZ47" i="40"/>
  <c r="IJ25" i="40"/>
  <c r="DT29" i="41"/>
  <c r="ER25" i="33"/>
  <c r="G36" i="33"/>
  <c r="D40" i="42"/>
  <c r="I36" i="40"/>
  <c r="BR40" i="33"/>
  <c r="BG44" i="41"/>
  <c r="DJ40" i="40"/>
  <c r="CP30" i="40"/>
  <c r="BF30" i="33"/>
  <c r="AW34" i="41"/>
  <c r="X37" i="41"/>
  <c r="AA37" i="41" s="1"/>
  <c r="AR33" i="40"/>
  <c r="AU33" i="40" s="1"/>
  <c r="AB33" i="33"/>
  <c r="BB38" i="42"/>
  <c r="BO34" i="33"/>
  <c r="DE34" i="40"/>
  <c r="AW37" i="40"/>
  <c r="AE37" i="33"/>
  <c r="X41" i="42"/>
  <c r="Y23" i="33"/>
  <c r="AM23" i="40"/>
  <c r="S27" i="42"/>
  <c r="FD44" i="33"/>
  <c r="EI48" i="42"/>
  <c r="X45" i="42"/>
  <c r="AW41" i="40"/>
  <c r="AE41" i="33"/>
  <c r="N16" i="45"/>
  <c r="Q16" i="45" s="1"/>
  <c r="AF8" i="40"/>
  <c r="N12" i="42"/>
  <c r="Q12" i="42" s="1"/>
  <c r="FF41" i="33" l="1"/>
  <c r="FA46" i="33"/>
  <c r="N45" i="42"/>
  <c r="S41" i="33"/>
  <c r="AC41" i="40"/>
  <c r="AW45" i="41"/>
  <c r="CP41" i="40"/>
  <c r="BF41" i="33"/>
  <c r="I41" i="40"/>
  <c r="D45" i="42"/>
  <c r="G41" i="33"/>
  <c r="DT12" i="42"/>
  <c r="DW12" i="42" s="1"/>
  <c r="IR8" i="40"/>
  <c r="DT16" i="45"/>
  <c r="DW16" i="45" s="1"/>
  <c r="FA39" i="33"/>
  <c r="ED43" i="42"/>
  <c r="CJ41" i="33"/>
  <c r="BV45" i="41"/>
  <c r="EN41" i="40"/>
  <c r="EL41" i="33"/>
  <c r="HZ41" i="40"/>
  <c r="DO45" i="41"/>
  <c r="EL8" i="40"/>
  <c r="BQ12" i="42"/>
  <c r="BT12" i="42" s="1"/>
  <c r="BQ16" i="45"/>
  <c r="BT16" i="45" s="1"/>
  <c r="EX37" i="33"/>
  <c r="DY41" i="42"/>
  <c r="DY41" i="41"/>
  <c r="IE41" i="40"/>
  <c r="DO45" i="42"/>
  <c r="EO41" i="33"/>
  <c r="AA17" i="45"/>
  <c r="AC17" i="45"/>
  <c r="FW41" i="40"/>
  <c r="DE41" i="33"/>
  <c r="CK45" i="42"/>
  <c r="ED39" i="42"/>
  <c r="FA35" i="33"/>
  <c r="EX35" i="33"/>
  <c r="DY39" i="41"/>
  <c r="DY39" i="42"/>
  <c r="CK45" i="41"/>
  <c r="DB41" i="33"/>
  <c r="FR41" i="40"/>
  <c r="EG45" i="42"/>
  <c r="EK45" i="42"/>
  <c r="EL45" i="42" s="1"/>
  <c r="BQ45" i="42"/>
  <c r="CG41" i="33"/>
  <c r="EI41" i="40"/>
  <c r="ED46" i="42"/>
  <c r="FA42" i="33"/>
  <c r="S41" i="40"/>
  <c r="I45" i="42"/>
  <c r="M41" i="33"/>
  <c r="DR8" i="40"/>
  <c r="BG16" i="45"/>
  <c r="BJ16" i="45" s="1"/>
  <c r="BG12" i="42"/>
  <c r="BJ12" i="42" s="1"/>
  <c r="BL45" i="42"/>
  <c r="DY41" i="40"/>
  <c r="CA41" i="33"/>
  <c r="GY8" i="40"/>
  <c r="HA8" i="40"/>
  <c r="DJ45" i="42"/>
  <c r="EI41" i="33"/>
  <c r="HU41" i="40"/>
  <c r="DY31" i="42"/>
  <c r="DY31" i="41"/>
  <c r="EX27" i="33"/>
  <c r="DN41" i="33"/>
  <c r="CU45" i="41"/>
  <c r="GL41" i="40"/>
  <c r="EI45" i="42"/>
  <c r="ES8" i="40"/>
  <c r="EQ8" i="40"/>
  <c r="GQ41" i="40"/>
  <c r="DQ41" i="33"/>
  <c r="CU45" i="42"/>
  <c r="FD41" i="33"/>
  <c r="G8" i="40"/>
  <c r="I8" i="40"/>
  <c r="AM41" i="40"/>
  <c r="Y41" i="33"/>
  <c r="S45" i="42"/>
  <c r="DT41" i="33"/>
  <c r="GV41" i="40"/>
  <c r="CZ45" i="41"/>
  <c r="BB41" i="40"/>
  <c r="AH41" i="33"/>
  <c r="AC45" i="41"/>
  <c r="CP45" i="42"/>
  <c r="GG41" i="40"/>
  <c r="DK41" i="33"/>
  <c r="BQ41" i="40"/>
  <c r="AQ41" i="33"/>
  <c r="AH45" i="42"/>
  <c r="AH16" i="45"/>
  <c r="AK16" i="45" s="1"/>
  <c r="BT8" i="40"/>
  <c r="AH12" i="42"/>
  <c r="AK12" i="42" s="1"/>
  <c r="FE41" i="33"/>
  <c r="EX44" i="33"/>
  <c r="DY48" i="42"/>
  <c r="DY48" i="41"/>
  <c r="ED21" i="42"/>
  <c r="FA17" i="33"/>
  <c r="DO41" i="40"/>
  <c r="BU41" i="33"/>
  <c r="BG45" i="42"/>
  <c r="CY41" i="33"/>
  <c r="FM41" i="40"/>
  <c r="CF45" i="42"/>
  <c r="EH45" i="42"/>
  <c r="EJ45" i="42"/>
  <c r="EM45" i="42" s="1"/>
  <c r="BG45" i="41"/>
  <c r="DJ41" i="40"/>
  <c r="BR41" i="33"/>
  <c r="FA36" i="33"/>
  <c r="ED40" i="42"/>
  <c r="IO41" i="40"/>
  <c r="EU41" i="33"/>
  <c r="CA40" i="38"/>
  <c r="DT45" i="42"/>
  <c r="FA30" i="33"/>
  <c r="ED34" i="42"/>
  <c r="D41" i="33"/>
  <c r="D41" i="40"/>
  <c r="D45" i="41"/>
  <c r="DE16" i="45"/>
  <c r="DH16" i="45" s="1"/>
  <c r="DE12" i="42"/>
  <c r="DH12" i="42" s="1"/>
  <c r="HN8" i="40"/>
  <c r="DY33" i="42"/>
  <c r="EX29" i="33"/>
  <c r="DY33" i="41"/>
  <c r="DY46" i="42"/>
  <c r="DY46" i="41"/>
  <c r="EX42" i="33"/>
  <c r="CM41" i="33"/>
  <c r="BV45" i="42"/>
  <c r="ES41" i="40"/>
  <c r="ED42" i="42"/>
  <c r="FA38" i="33"/>
  <c r="FA29" i="33"/>
  <c r="ED33" i="42"/>
  <c r="ED32" i="42"/>
  <c r="FA28" i="33"/>
  <c r="DY32" i="42"/>
  <c r="DY32" i="41"/>
  <c r="EX28" i="33"/>
  <c r="DY38" i="42"/>
  <c r="DY38" i="41"/>
  <c r="EX34" i="33"/>
  <c r="ED44" i="42"/>
  <c r="FA40" i="33"/>
  <c r="DY49" i="42"/>
  <c r="DY49" i="41"/>
  <c r="EX45" i="33"/>
  <c r="AU8" i="40"/>
  <c r="AW8" i="40"/>
  <c r="N41" i="40"/>
  <c r="J41" i="33"/>
  <c r="I45" i="41"/>
  <c r="CK12" i="42"/>
  <c r="CN12" i="42" s="1"/>
  <c r="FZ8" i="40"/>
  <c r="CK16" i="45"/>
  <c r="CN16" i="45" s="1"/>
  <c r="ED41" i="40"/>
  <c r="BQ45" i="41"/>
  <c r="CD41" i="33"/>
  <c r="ED38" i="42"/>
  <c r="FA34" i="33"/>
  <c r="BL45" i="41"/>
  <c r="DT41" i="40"/>
  <c r="BX41" i="33"/>
  <c r="DJ45" i="41"/>
  <c r="HP41" i="40"/>
  <c r="EF41" i="33"/>
  <c r="EX38" i="33"/>
  <c r="DY42" i="41"/>
  <c r="DY42" i="42"/>
  <c r="CZ45" i="42"/>
  <c r="DW41" i="33"/>
  <c r="HA41" i="40"/>
  <c r="FA44" i="33"/>
  <c r="ED48" i="42"/>
  <c r="BG41" i="40"/>
  <c r="AC45" i="42"/>
  <c r="AK41" i="33"/>
  <c r="FA8" i="40"/>
  <c r="FC8" i="40"/>
  <c r="AT41" i="33"/>
  <c r="AM45" i="41"/>
  <c r="BV41" i="40"/>
  <c r="DJ16" i="45"/>
  <c r="DM16" i="45" s="1"/>
  <c r="DJ12" i="42"/>
  <c r="DM12" i="42" s="1"/>
  <c r="HX8" i="40"/>
  <c r="BL41" i="40"/>
  <c r="AH45" i="41"/>
  <c r="AN41" i="33"/>
  <c r="AW41" i="33"/>
  <c r="AM45" i="42"/>
  <c r="CA41" i="40"/>
  <c r="EX18" i="33"/>
  <c r="DY22" i="41"/>
  <c r="DY22" i="42"/>
  <c r="S45" i="41"/>
  <c r="AH41" i="40"/>
  <c r="V41" i="33"/>
  <c r="EX46" i="33"/>
  <c r="DY50" i="42"/>
  <c r="DY50" i="41"/>
  <c r="DH41" i="33"/>
  <c r="CP45" i="41"/>
  <c r="GB41" i="40"/>
  <c r="DY34" i="41"/>
  <c r="EX30" i="33"/>
  <c r="DY34" i="42"/>
  <c r="CV41" i="33"/>
  <c r="CF45" i="41"/>
  <c r="FH41" i="40"/>
  <c r="X41" i="40"/>
  <c r="P41" i="33"/>
  <c r="N45" i="41"/>
  <c r="EX43" i="33"/>
  <c r="DY47" i="41"/>
  <c r="DY47" i="42"/>
  <c r="CU41" i="40"/>
  <c r="BI41" i="33"/>
  <c r="AW45" i="42"/>
  <c r="AW16" i="45"/>
  <c r="AZ16" i="45" s="1"/>
  <c r="CX8" i="40"/>
  <c r="AW12" i="42"/>
  <c r="AZ12" i="42" s="1"/>
  <c r="DY40" i="41"/>
  <c r="DY40" i="42"/>
  <c r="EX36" i="33"/>
  <c r="FA37" i="33"/>
  <c r="ED41" i="42"/>
  <c r="IJ41" i="40"/>
  <c r="DT45" i="41"/>
  <c r="ER41" i="33"/>
  <c r="CA40" i="31"/>
  <c r="DY44" i="42"/>
  <c r="EX40" i="33"/>
  <c r="DY44" i="41"/>
  <c r="AF17" i="45" l="1"/>
  <c r="AH17" i="45"/>
  <c r="X16" i="45"/>
  <c r="AA16" i="45" s="1"/>
  <c r="AZ8" i="40"/>
  <c r="X12" i="42"/>
  <c r="AA12" i="42" s="1"/>
  <c r="CA12" i="42"/>
  <c r="CD12" i="42" s="1"/>
  <c r="FF8" i="40"/>
  <c r="CA16" i="45"/>
  <c r="CD16" i="45" s="1"/>
  <c r="EV8" i="40"/>
  <c r="BV12" i="42"/>
  <c r="BY12" i="42" s="1"/>
  <c r="BV16" i="45"/>
  <c r="BY16" i="45" s="1"/>
  <c r="FA41" i="33"/>
  <c r="ED45" i="42"/>
  <c r="D16" i="45"/>
  <c r="G16" i="45" s="1"/>
  <c r="L8" i="40"/>
  <c r="D12" i="42"/>
  <c r="G12" i="42" s="1"/>
  <c r="DY45" i="42"/>
  <c r="EX41" i="33"/>
  <c r="DY45" i="41"/>
  <c r="HD8" i="40"/>
  <c r="CZ12" i="42"/>
  <c r="DC12" i="42" s="1"/>
  <c r="CZ16" i="45"/>
  <c r="DC16" i="45" s="1"/>
  <c r="AM17" i="45" l="1"/>
  <c r="AK17" i="45"/>
  <c r="AP17" i="45" l="1"/>
  <c r="AR17" i="45"/>
  <c r="AW17" i="45" l="1"/>
  <c r="AU17" i="45"/>
  <c r="AZ17" i="45" l="1"/>
  <c r="BB17" i="45"/>
  <c r="BE17" i="45" l="1"/>
  <c r="BG17" i="45"/>
  <c r="BJ17" i="45" l="1"/>
  <c r="BL17" i="45"/>
  <c r="BO17" i="45" l="1"/>
  <c r="BQ17" i="45"/>
  <c r="BV17" i="45" l="1"/>
  <c r="BT17" i="45"/>
  <c r="CA17" i="45" l="1"/>
  <c r="BY17" i="45"/>
  <c r="CF17" i="45" l="1"/>
  <c r="CD17" i="45"/>
  <c r="CI17" i="45" l="1"/>
  <c r="CK17" i="45"/>
  <c r="CP17" i="45" l="1"/>
  <c r="CN17" i="45"/>
  <c r="CU17" i="45" l="1"/>
  <c r="CS17" i="45"/>
  <c r="CX17" i="45" l="1"/>
  <c r="CZ17" i="45"/>
  <c r="DE17" i="45" l="1"/>
  <c r="DC17" i="45"/>
  <c r="DJ17" i="45" l="1"/>
  <c r="DH17" i="45"/>
  <c r="DM17" i="45" l="1"/>
  <c r="DO17" i="45"/>
  <c r="DT17" i="45" l="1"/>
  <c r="DW17" i="45" s="1"/>
  <c r="DR17" i="45"/>
</calcChain>
</file>

<file path=xl/sharedStrings.xml><?xml version="1.0" encoding="utf-8"?>
<sst xmlns="http://schemas.openxmlformats.org/spreadsheetml/2006/main" count="16458" uniqueCount="512">
  <si>
    <t>Համայնքի անվանումը.</t>
  </si>
  <si>
    <t>Համայնքի ղեկավարի անունը և ազգանունը.</t>
  </si>
  <si>
    <t>ՏԱՐԵԿԱՆ  ԱՇԽԱՏԱՆՔԱՅԻՆ  ՊԼԱՆ (ՏԱՊ)</t>
  </si>
  <si>
    <t>Մարզի անվանումը, որտեղ գտնվում է համայնքը.</t>
  </si>
  <si>
    <t>ընտրել մարզը</t>
  </si>
  <si>
    <t>ընտրել բնագավառը</t>
  </si>
  <si>
    <t>(ՀՀ դրամ)</t>
  </si>
  <si>
    <t>(հատ)</t>
  </si>
  <si>
    <t>N</t>
  </si>
  <si>
    <t>Մ1</t>
  </si>
  <si>
    <t>Մ2</t>
  </si>
  <si>
    <t>Մ3</t>
  </si>
  <si>
    <t>Մ4</t>
  </si>
  <si>
    <t>Մ5</t>
  </si>
  <si>
    <t>Մ6</t>
  </si>
  <si>
    <t>Մ7</t>
  </si>
  <si>
    <t>Մ8</t>
  </si>
  <si>
    <t>Մ9</t>
  </si>
  <si>
    <t>Մ10</t>
  </si>
  <si>
    <t>Մ11</t>
  </si>
  <si>
    <t>Մ12</t>
  </si>
  <si>
    <t>Մ13</t>
  </si>
  <si>
    <t>Մ14</t>
  </si>
  <si>
    <t>Մ15</t>
  </si>
  <si>
    <t>Մ16</t>
  </si>
  <si>
    <t>Մ17</t>
  </si>
  <si>
    <t>Մ18</t>
  </si>
  <si>
    <t>Մ19</t>
  </si>
  <si>
    <t>Մ20</t>
  </si>
  <si>
    <t>«ԱՐԱԳԱԾՈՏՆ»</t>
  </si>
  <si>
    <t>«ՏԱՎՈՒՇ»</t>
  </si>
  <si>
    <t>«ՍՅՈՒՆԻՔ»</t>
  </si>
  <si>
    <t>«ԿՈՏԱՅՔ»</t>
  </si>
  <si>
    <t>«ԼՈՌԻ»</t>
  </si>
  <si>
    <t>Բնագավառի (ոլորտի) անվանումը, որին վերաբերում է Ծրագրի իրականացումը.</t>
  </si>
  <si>
    <t>Համայնքի համառոտ նկարագիրը.</t>
  </si>
  <si>
    <t>Ծրագրի հիմնանպատակները սահմանված են համայնքի հնգամյա զարգացման ծրագրում.</t>
  </si>
  <si>
    <t>Անունը</t>
  </si>
  <si>
    <t>Ազգանունը</t>
  </si>
  <si>
    <t>Պաշտոնը</t>
  </si>
  <si>
    <t>Ծրագրի քննարկման նպատակով, սահմանված կարգով, կազմակերպվել են հանրային լսումներ.</t>
  </si>
  <si>
    <t>ԱՅՈ</t>
  </si>
  <si>
    <t>ՈՉ</t>
  </si>
  <si>
    <t>ընտրել</t>
  </si>
  <si>
    <t>ԴՐԱԿԱՆ</t>
  </si>
  <si>
    <t>ԲԱՑԱՍԱԿԱՆ</t>
  </si>
  <si>
    <t>Ծրագրի անվանումը.</t>
  </si>
  <si>
    <t>xxx</t>
  </si>
  <si>
    <t>Ա1</t>
  </si>
  <si>
    <t>Ա2</t>
  </si>
  <si>
    <t>Ա3</t>
  </si>
  <si>
    <t>Ա4</t>
  </si>
  <si>
    <t>Ա5</t>
  </si>
  <si>
    <t>Ա6</t>
  </si>
  <si>
    <t>Ա7</t>
  </si>
  <si>
    <t>Ա8</t>
  </si>
  <si>
    <t>Ա9</t>
  </si>
  <si>
    <t>Ա10</t>
  </si>
  <si>
    <t>Ա11</t>
  </si>
  <si>
    <t>Ա12</t>
  </si>
  <si>
    <t>Ա13</t>
  </si>
  <si>
    <t>Ա14</t>
  </si>
  <si>
    <t>Ա15</t>
  </si>
  <si>
    <t>Ա16</t>
  </si>
  <si>
    <t>Ծրագրի միջոցառումների անվանումը</t>
  </si>
  <si>
    <t>Ծրագրի միջոցառումների ծավալային (քանակական) ցուցանիշ</t>
  </si>
  <si>
    <t>հատ</t>
  </si>
  <si>
    <r>
      <t>մ</t>
    </r>
    <r>
      <rPr>
        <b/>
        <vertAlign val="superscript"/>
        <sz val="10"/>
        <color indexed="56"/>
        <rFont val="GHEA Grapalat"/>
        <family val="3"/>
      </rPr>
      <t>2</t>
    </r>
  </si>
  <si>
    <t>գծմ</t>
  </si>
  <si>
    <t>այլ</t>
  </si>
  <si>
    <t>Սուբսիդիա</t>
  </si>
  <si>
    <t>Սուբվենցիա</t>
  </si>
  <si>
    <t>Դրամաշնորհ</t>
  </si>
  <si>
    <t>Վարկ, փոխառություն, կամ այլ միջոց</t>
  </si>
  <si>
    <t>Ծրագրի միջոցառումների ֆինանսավորման հանրագումարը</t>
  </si>
  <si>
    <t>Ա17</t>
  </si>
  <si>
    <t>Ա18</t>
  </si>
  <si>
    <t xml:space="preserve">Սուբսիդիա (ՀՀ դրամ) </t>
  </si>
  <si>
    <t>Սուբվենցիա (ՀՀ դրամ)</t>
  </si>
  <si>
    <t>Դրամաշնորհ (ՀՀ դրամ)</t>
  </si>
  <si>
    <t>Վարկ, փոխառություն, կամ այլ միջոց (ՀՀ դրամ)</t>
  </si>
  <si>
    <t>Ժամանակավոր (հատ)</t>
  </si>
  <si>
    <t>Հիմնական (հատ)</t>
  </si>
  <si>
    <t>ԱՆՀՐԱԺԵՇՏ Է ԼՐԱՑՈՒՑԻՉ ՓՈՐՁԱԳԻՏԱԿԱՆ ԳՆԱՀԱՏՈՒՄ</t>
  </si>
  <si>
    <t>Ա Մ Փ Ո Փ</t>
  </si>
  <si>
    <t xml:space="preserve">Ծրագրի իրականացման դեպքում շրջակա միջավայրի վրա ազդեցությունը. </t>
  </si>
  <si>
    <t>Տարեթիվը</t>
  </si>
  <si>
    <t>ՏԱՐԵԿԱՆ  ԱՇԽԱՏԱՆՔԱՅԻՆ  ՊԼԱՆՈՎ  ՆԱԽԱՏԵՍՎԱԾ  ԾՐԱԳՐԵՐԻ  ԱՌԱՋԸՆԹԱՑԻ  ՎԵՐԱԲԵՐՅԱԼ</t>
  </si>
  <si>
    <t>Առաջին կիսամյակի փաստացի ցուցանիշ</t>
  </si>
  <si>
    <t>Երկրորդ կիսամյակի փաստացի ցուցանիշ</t>
  </si>
  <si>
    <t>ԱՌԱՋԻՆ ԿԻՍԱՄՅԱԿ</t>
  </si>
  <si>
    <t>ԵՐԿՐՈՐԴ ԿԻՍԱՄՅԱԿ</t>
  </si>
  <si>
    <t>Ա Մ Փ Ո Փ   (Տ Ա Ր Ե Կ Ա Ն)</t>
  </si>
  <si>
    <t>Ա Մ Փ Ո Փ   (Կ Ի Ս Ա Մ Յ Ա Կ Ա Յ Ի Ն)</t>
  </si>
  <si>
    <t>Ց ՈՒ Ց Ա Ն Ի Շ Ն Ե Ր Ի   Ա Ն Վ Ա Ն ՈՒ Մ Ը</t>
  </si>
  <si>
    <t>Ե Լ Ա Կ Ե Տ Ա Յ Ի Ն   Ց ՈՒ Ց Ա Ն Ի Շ Ն Ե Ր</t>
  </si>
  <si>
    <t>ՏԱՐԵԿԱՆ  ԱՇԽԱՏԱՆՔԱՅԻՆ  ՊԼԱՆՈՎ  ՆԱԽԱՏԵՍՎԱԾ  ԾՐԱԳՐԵՐԻ  ԻՐԱԿԱՆԱՑՄԱՆ  ԳՆԱՀԱՏՄԱՆ  ՎԵՐԱԲԵՐՅԱԼ</t>
  </si>
  <si>
    <t>Ելակետային ցուցանիշի կատարողական (%)</t>
  </si>
  <si>
    <t>Ա19</t>
  </si>
  <si>
    <t>(ելակետային ցուցանիշներ)</t>
  </si>
  <si>
    <t>Համայնքի ղեկավարի բջջային հեռախոսահամարը.</t>
  </si>
  <si>
    <t>Սեղմել այստեղ՝ տեսնելու «ՀԱՄԱՅՆՔՆԵՐԻ ԲՆԱԿԱՎԱՅՐԵՐԻ ԱՆՎԱՆՈՒՄՆԵՐԸ»</t>
  </si>
  <si>
    <t>Ծրագրի միջոցառումների ծավալային (քանակական) ցուցանիշ  (ելակետային ցուցանիշ)</t>
  </si>
  <si>
    <r>
      <t>մ</t>
    </r>
    <r>
      <rPr>
        <b/>
        <vertAlign val="superscript"/>
        <sz val="10"/>
        <color indexed="18"/>
        <rFont val="GHEA Grapalat"/>
        <family val="3"/>
      </rPr>
      <t>2</t>
    </r>
  </si>
  <si>
    <t>XXX</t>
  </si>
  <si>
    <t>Ամբողջ ծրագրի ելակետային ցուցանիշ</t>
  </si>
  <si>
    <t>կմ</t>
  </si>
  <si>
    <t>Բոլոր ծրագրերի ելակետային ցուցանիշների հանրագումարը</t>
  </si>
  <si>
    <t>Բոլոր ծրագրերի փաստացի ցուցանիշների հանրագումարը</t>
  </si>
  <si>
    <t>Ցուցանիշների ստացման աղբյուր</t>
  </si>
  <si>
    <t>Ցուցանիշների ստացման մեթոդ</t>
  </si>
  <si>
    <t>Մասնակցային մեթոդ</t>
  </si>
  <si>
    <t>Շեղումների վերաբերյալ մեկնաբանություններ</t>
  </si>
  <si>
    <t>Առաջին կիսամյակի հաշվետվություն և մոնիթորինգի անձնագիր</t>
  </si>
  <si>
    <t xml:space="preserve">Ծրագրի միջոցառումների իրականացման պատասխանատու անձ </t>
  </si>
  <si>
    <t>ՏԱՊ-ի մշակման աշխատանքները համակարգող անձի անունը և ազգանունը.</t>
  </si>
  <si>
    <t>ՏԱՊ-ի մշակման աշխատանքները համակարգող անձի պաշտոնը.</t>
  </si>
  <si>
    <t>ՏԱՊ-ի մշակման աշխատանքները համակարգող անձի բջջային հեռախոսահամարը.</t>
  </si>
  <si>
    <t>ՏԱՊ-ի մշակման աշխատանքները համակարգող անձի էլեկտրոնային փոստի հասցեն.</t>
  </si>
  <si>
    <t>Համայնքի ղեկավարի էլեկտրոնային փաստի հասցեն.</t>
  </si>
  <si>
    <t>Ծրագրի նպատակները.</t>
  </si>
  <si>
    <t>Պարտադիր խնդիր N1</t>
  </si>
  <si>
    <t>2) գործարար միջավայրի բարելավումը և ձեռնարկատիրության խթանումը.</t>
  </si>
  <si>
    <t>3) համայնքի գույքի կառավարումը.</t>
  </si>
  <si>
    <t>4) նախադպրոցական կրթության և արտադպրոցական դաստիարակության կազմակերպումը.</t>
  </si>
  <si>
    <t>5) համայնքի մշակութային կյանքի կազմակերպումը.</t>
  </si>
  <si>
    <t>6) համայնքի բնակչության սոցիալական պաշտպանությունը.</t>
  </si>
  <si>
    <t>7) համայնքում մարզական կյանքի կազմակերպումը, ֆիզիկական կուլտուրայի և առողջ ապրելակերպի խրախուսումը.</t>
  </si>
  <si>
    <t>8) համայնքում բնակարանային շինարարության խթանումը.</t>
  </si>
  <si>
    <t>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t>
  </si>
  <si>
    <t>10) համայնքի հասարակական տրանսպորտի աշխատանքի կազմակերպումը, համայնքային ճանապարհային ենթակառուցվածքների պահպանումը և շահագործումը.</t>
  </si>
  <si>
    <t>11) պետության պաշտպանության իրականացման աջակցումը.</t>
  </si>
  <si>
    <t>12) աղետների ռիսկերի նվազեցման և արտակարգ իրավիճակներում բնակչության պաշտպանության ու քաղաքացիական պաշտպանության միջոցառումների կազմակերպումը և իրականացումը.</t>
  </si>
  <si>
    <t>14) համայնքում շրջակա միջավայրի պահպանությունը.</t>
  </si>
  <si>
    <t>16) համայնքի երիտասարդության խնդիրների լուծմանն ուղղված ծրագրերի և միջոցառումների կազմակերպումը.</t>
  </si>
  <si>
    <t>17) համայնքում ծնելիության և բազմազավակության խթանումը.</t>
  </si>
  <si>
    <t>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t>
  </si>
  <si>
    <t>19) համայնքի հասարակական կյանքին հաշմանդամների մասնակցության խթանումը.</t>
  </si>
  <si>
    <t>20) բարեգործության խթանումը` համայնքում մշակութային, կրթական, գիտական, առողջապահական, մարզական, սոցիալական և այլ հաստատությունների հիմնադրման, ֆինանսավորման, ինչպես նաև դրանց ֆինանսական անկախության ապահովման նպատակով:</t>
  </si>
  <si>
    <t>1) համայնքի կայուն զարգացումը.</t>
  </si>
  <si>
    <t xml:space="preserve">Պարտադիր խնդիր N1 </t>
  </si>
  <si>
    <t>Կամավոր խնդիր N1</t>
  </si>
  <si>
    <t>Կամավոր խնդիր N2</t>
  </si>
  <si>
    <t>Պարտադիր խնդիր N2</t>
  </si>
  <si>
    <t>Պարտադիր խնդիր N3</t>
  </si>
  <si>
    <r>
      <t xml:space="preserve">Խնդիրների կազմը, որոնց լուծմանն է ուղղված Ծրագրի իրականացումը.  </t>
    </r>
    <r>
      <rPr>
        <b/>
        <sz val="8"/>
        <color indexed="10"/>
        <rFont val="GHEA Grapalat"/>
        <family val="3"/>
      </rPr>
      <t xml:space="preserve">(պարտադիր խնդիրների կազմը սահմանված է «Տեղական ինքնակառավարման մասին» ՀՀ օրենքի 12-րդ հոդվածով)           </t>
    </r>
  </si>
  <si>
    <t>ԱԶԴԵՑՈՒԹՅՈՒՆ ՉՈՒՆԻ</t>
  </si>
  <si>
    <t>1) Քաղաքացիների և տնտեսավարող սուբյեկտների իրավունքների բնագավառ</t>
  </si>
  <si>
    <t>2) Տեղական ինքնակառավարմանը բնակիչների մասնակցության բնագավառ</t>
  </si>
  <si>
    <t>3) Ֆինանսների բնագավառ</t>
  </si>
  <si>
    <t>4) Հանրային միջոցառումների բնագավառ</t>
  </si>
  <si>
    <t>5) Պաշտպանության կազմակերպման բնագավառ</t>
  </si>
  <si>
    <t>6) Արտակարգ իրավիճակներից բնակչության պաշտպանության և քաղաքացիական պաշտպանության կազմակերպման բնագավառ</t>
  </si>
  <si>
    <t>7) Քաղաքաշինության և կոմունալ տնտեսության բնագավառ</t>
  </si>
  <si>
    <t>8) Հողօգտագործման բնագավառ</t>
  </si>
  <si>
    <t>9) Տրանսպորտի բնագավառ</t>
  </si>
  <si>
    <t>10) Առևտրի և ծառայությունների բնագավառ</t>
  </si>
  <si>
    <t>11) Կրթության, մշակույթի և երիտասարդության հետ տարվող աշխատանքների բնագավառ</t>
  </si>
  <si>
    <t>12) Առողջապահության, ֆիզիկական կուլտուրայի և սպորտի բնագավառ</t>
  </si>
  <si>
    <t>13) Սոցիալական պաշտպանության բնագավառ</t>
  </si>
  <si>
    <t>14) Գյուղատնտեսության բնագավառ</t>
  </si>
  <si>
    <t>16) Շրջակա միջավայրի պահպանության բնագավառ</t>
  </si>
  <si>
    <t>17) Զբոսաշրջության բնագավառ</t>
  </si>
  <si>
    <t>18) Ընդհանուր բնագավառ</t>
  </si>
  <si>
    <r>
      <t xml:space="preserve">Նշել հետևյալ ֆորմատով՝ </t>
    </r>
    <r>
      <rPr>
        <b/>
        <sz val="12"/>
        <color indexed="10"/>
        <rFont val="GHEA Grapalat"/>
        <family val="3"/>
      </rPr>
      <t xml:space="preserve">օրը/ամիսը/տարին </t>
    </r>
    <r>
      <rPr>
        <b/>
        <sz val="14"/>
        <color indexed="10"/>
        <rFont val="GHEA Grapalat"/>
        <family val="3"/>
      </rPr>
      <t xml:space="preserve"> </t>
    </r>
    <r>
      <rPr>
        <b/>
        <sz val="10"/>
        <color indexed="18"/>
        <rFont val="GHEA Grapalat"/>
        <family val="3"/>
      </rPr>
      <t xml:space="preserve">(թվերը սահմանազատել կոտորակային գծերով, օրինակ՝ </t>
    </r>
    <r>
      <rPr>
        <b/>
        <sz val="12"/>
        <color indexed="10"/>
        <rFont val="GHEA Grapalat"/>
        <family val="3"/>
      </rPr>
      <t>01/01/2020</t>
    </r>
    <r>
      <rPr>
        <b/>
        <sz val="10"/>
        <color indexed="18"/>
        <rFont val="GHEA Grapalat"/>
        <family val="3"/>
      </rPr>
      <t>)</t>
    </r>
  </si>
  <si>
    <t>15) Անասնաբուժության և բուսասանիտարիայի բնագավառ</t>
  </si>
  <si>
    <t>Ծրագրի միջոցառումների ֆինանսավորումը մասնավոր ներդրողի կամ նվիրատուի, դոնոր կամ միջազգային կազմակերպության կողմից կամ այլ աղբյուրից  (ելակետային ցուցանիշ)</t>
  </si>
  <si>
    <t>Ծրագրի միջոցառումների ֆինանսավորումը մասնավոր ներդրողի կամ նվիրատուի, դոնոր կամ միջազգային կազմակերպության կողմից կամ այլ աղբյուրից</t>
  </si>
  <si>
    <t>Ծրագրի միջոցառումների ֆինանսավորումը ՀՀ պետական բյուջե միջոցներից</t>
  </si>
  <si>
    <t>ՀՀ դրամ</t>
  </si>
  <si>
    <t>Ինչ ազդեցություն կարող են ունենալ լուծման ենթակա խնդիրները համայնքի սոցիալ-տնտեսական վիճակի վրա.</t>
  </si>
  <si>
    <t>Ա20</t>
  </si>
  <si>
    <t>1) Դրական ազդեցություն գործող ձեռնարկությունների և ֆերմերային տնտեսությունների գործունեության վրա</t>
  </si>
  <si>
    <t>2) Դրական ազդեցություն սկսնակ ձեռնարկությունների և ֆերմերային տնտեսությունների գործունեության վրա</t>
  </si>
  <si>
    <t>3) Դրական ազդեցություն համայնքից դուրս գործող ձեռնարկությունների գործունեության վրա</t>
  </si>
  <si>
    <t>4) Դրական ազդեցություն համայնքի ձեռնարկությունների մրցունակության բարձրացման վրա</t>
  </si>
  <si>
    <t>5) Դրական ազդեցություն համայնքի տնտեսական իրավիճակի և տնտեսական քաղաքականության իրագործման վրա</t>
  </si>
  <si>
    <t>6) Դրական ազդեցություն համայնքի սոցիալական իրավիճակի և սոցիալական քաղաքականության իրագործման վրա</t>
  </si>
  <si>
    <t>7) Դրական ազդեցություն համայնքային ենթակառուցվածքների զարգացման և երկարաժամկետ ներդրումային ծրագրերի իրականացման վրա</t>
  </si>
  <si>
    <t xml:space="preserve">8) Դրական ազդեցություն համայնքում առողջապահական
կամ կրթական ծառայությունների որակի բարելավման վրա </t>
  </si>
  <si>
    <t>9) Դրական ազդեցություն կառավարական և ոչ կառավարական
կազմակերպությունների գործունեության վրա</t>
  </si>
  <si>
    <t>10) Այլ ազդեցություն</t>
  </si>
  <si>
    <t>Ա21</t>
  </si>
  <si>
    <t>Բնակավայրերի անվանումները, որոնք հանդիսանում են Ծրագրի շահառու.</t>
  </si>
  <si>
    <t>Ծրագրի իրագործման դեպքում ստեղծվող աշխատատեղերի թվաքանակը.</t>
  </si>
  <si>
    <t>Ծրագրի իրականացումը սկսելու ամսաթիվը.</t>
  </si>
  <si>
    <t>Ծրագրի իրականացումն ավարտելու ամսաթիվը.</t>
  </si>
  <si>
    <t>Ծրագրի իրականացման դեպքում ակնկալվող արդյունքների ամփոփ նկարագիրը.</t>
  </si>
  <si>
    <r>
      <t xml:space="preserve">Համայնքի գույքի կառավաման ծրագրում ներառված գույքի անվանումը, որի բարելավման կամ արդիականացման նպատակով կազմվում է Ծրագիրը </t>
    </r>
    <r>
      <rPr>
        <b/>
        <sz val="8"/>
        <color indexed="10"/>
        <rFont val="GHEA Grapalat"/>
        <family val="3"/>
      </rPr>
      <t>(եթե ծրագիրը չի նախատեսում նոր գույքի ստեղծում, ձեռք բերում կամ կառուցում, որը արտացոլվում է հաջորդ տողում)</t>
    </r>
  </si>
  <si>
    <t>ՏԱՐԵԿԱՆ  ԱՇԽԱՏԱՆՔԱՅԻՆ  ՊԼԱՆՈՎ  ՆԱԽԱՏԵՍՎԱԾ  ԾՐԱԳՐԵՐԻ ԱՌԱՋԻՆ ԿԻՍԱՄՅԱԿՈՒՄ  ԻՐԱԿԱՆԱՑՄԱՆ  ԳՆԱՀԱՏՄԱՆ  ՎԵՐԱԲԵՐՅԱԼ</t>
  </si>
  <si>
    <t>Սեղմել հղումը տեսնելու՝</t>
  </si>
  <si>
    <t>Սեղմել հղումը տեսնելու սահմանումները՝</t>
  </si>
  <si>
    <t>Ներդրումային կամ սեփականատիրոջ կողմից զբաղեցված գույք</t>
  </si>
  <si>
    <t>Սեղմել այստեղ՝ տեսնելու «ՀԱՄԱՅՆՔԻ ՀԻՄՆԱԿԱՆ ՄԻՋՈՑՆԵՐԻ ԵՎ ԳՈՒՅՔԻ ԿԱՌԱՎԱՐՄԱՆ ՏԱՐԵԿԱՆ ԾՐԱԳԻՐԸ»</t>
  </si>
  <si>
    <t>Հիմնական միջոցի կամ գույքի անվանումը</t>
  </si>
  <si>
    <t>Հիմնական միջոցի կամ գույքի միավորի ծավալային (քանակական) ցուցանիշ)</t>
  </si>
  <si>
    <t>Հիմնական միջոցի կամ գույքի միավորի հաշվառման հասցեն (բնակավայրի անվանումը և հասցեն)</t>
  </si>
  <si>
    <t>Հիմնական միջոցի կամ գույքի միավորի գտնվելու վայրը (բնակավայրի անվանումը և հասցեն)</t>
  </si>
  <si>
    <t>Հիմնական միջոցի կամ գույքի ծածկագիրը</t>
  </si>
  <si>
    <t>Հիմնական միջոցի կամ գույքի միավորի նկատմամբ գրանցված իրավունքի տեսակը</t>
  </si>
  <si>
    <t>Հիմնական միջոցի կամ գույքի միավորի տեխնիկական վիճակի գնահատականը (բնութագիր)</t>
  </si>
  <si>
    <t>Հիմնական միջոցի կամ գույքի միավորի տեխնիկական վիճակի բարելավման կամ արդիականացման գնահատականը (բնութագիր)</t>
  </si>
  <si>
    <t>Հիմնական միջոցի կամ գույքի միավորի տեխնիկական վիճակի բարելավման կամ արդիականացման համար` անհրաժեշտ ներդրումների գումարը (ՀՀ դրամ)</t>
  </si>
  <si>
    <t>Հիմնական միջոցի կամ  գույքի սկզբնական արժեքը Ծրագրի իրականացումից հետո</t>
  </si>
  <si>
    <t xml:space="preserve">     ԱՌԴԻՐ ՓԱՍՏԱԹՂԹԵՐ ԵՎ ԱՆՀՐԱԺԵՇՏ ՀՂՈՒՄՆԵՐ՝</t>
  </si>
  <si>
    <t>15) համայնքում զբոսաշրջության զարգացման խթանումը.</t>
  </si>
  <si>
    <t>13) համայնքում գյուղատնտեսության զարգացման խթանումը.</t>
  </si>
  <si>
    <r>
      <t xml:space="preserve">Համայնքի հիմնական միջոցների և գույքի կառավարման տարեկան ծրագրում ներառված հիմնական միջոցի կամ գույքի անվանումը, որի բարելավման կամ արդիականացման նպատակով կազմվում է Ծրագիրը </t>
    </r>
    <r>
      <rPr>
        <b/>
        <sz val="10"/>
        <color indexed="10"/>
        <rFont val="GHEA Grapalat"/>
        <family val="3"/>
      </rPr>
      <t>(եթե ծրագիրը չի նախատեսում նոր հիմնական միջոցի կամ գույքի ստեղծում, ձեռք բերում կամ կառուցում, որը արտացոլվում է հաջորդ տողում).</t>
    </r>
  </si>
  <si>
    <r>
      <t xml:space="preserve">Հիմնական միջոցի կամ գույքի անվանումը, որը նոր ստեղծվելու կամ կառուցվելու է Ծրագրի իրականացման արդյունքում </t>
    </r>
    <r>
      <rPr>
        <b/>
        <sz val="10"/>
        <color indexed="10"/>
        <rFont val="GHEA Grapalat"/>
        <family val="3"/>
      </rPr>
      <t>(այս դաշտում լրացվում է այն հիմնական միջոցը կամ գույքը, որը ներառված չէ Համայնքի հիմնական միջոցների և գույքի կառավարման տարեկան ծրագրում).</t>
    </r>
  </si>
  <si>
    <r>
      <t xml:space="preserve">Եթե </t>
    </r>
    <r>
      <rPr>
        <b/>
        <sz val="10"/>
        <color indexed="10"/>
        <rFont val="GHEA Grapalat"/>
        <family val="3"/>
      </rPr>
      <t>«ԱՅՈ»</t>
    </r>
    <r>
      <rPr>
        <b/>
        <sz val="10"/>
        <color indexed="18"/>
        <rFont val="GHEA Grapalat"/>
        <family val="3"/>
      </rPr>
      <t xml:space="preserve">՝ հանրային լսումների ամսաթիվը՝ «    »         20   թ., կազմված արձանագրության N    և ամսաթիվը՝ «    »         20   թ. </t>
    </r>
  </si>
  <si>
    <r>
      <t xml:space="preserve">Խնդիրների կազմը, որոնց լուծմանն է ուղղված Ծրագրի իրականացումը.  </t>
    </r>
    <r>
      <rPr>
        <b/>
        <sz val="10"/>
        <color indexed="10"/>
        <rFont val="GHEA Grapalat"/>
        <family val="3"/>
      </rPr>
      <t xml:space="preserve">(պարտադիր խնդիրների կազմը սահմանված է «Տեղական ինքնակառավարման մասին» ՀՀ օրենքի 12-րդ հոդվածով).           </t>
    </r>
  </si>
  <si>
    <r>
      <t>Կամավոր խնդիր N1</t>
    </r>
    <r>
      <rPr>
        <b/>
        <sz val="10"/>
        <color indexed="10"/>
        <rFont val="GHEA Grapalat"/>
        <family val="3"/>
      </rPr>
      <t xml:space="preserve"> (սահմանել կամավոր խնդիրը և լրացնել դաշտում)</t>
    </r>
  </si>
  <si>
    <r>
      <t>Կամավոր խնդիր N2</t>
    </r>
    <r>
      <rPr>
        <b/>
        <sz val="10"/>
        <color indexed="10"/>
        <rFont val="GHEA Grapalat"/>
        <family val="3"/>
      </rPr>
      <t xml:space="preserve"> (սահմանել կամավոր խնդիրը և լրացնել դաշտում)</t>
    </r>
  </si>
  <si>
    <r>
      <t xml:space="preserve">նշել հետևյալ ֆորմատով՝ </t>
    </r>
    <r>
      <rPr>
        <b/>
        <sz val="10"/>
        <color indexed="10"/>
        <rFont val="GHEA Grapalat"/>
        <family val="3"/>
      </rPr>
      <t xml:space="preserve">օրը/ամիսը/տարին </t>
    </r>
    <r>
      <rPr>
        <b/>
        <sz val="10"/>
        <color indexed="18"/>
        <rFont val="GHEA Grapalat"/>
        <family val="3"/>
      </rPr>
      <t>(թվերը սահմանազատել կոտորակային գծերով, օրինակ՝ 01/01/2020)</t>
    </r>
  </si>
  <si>
    <r>
      <t xml:space="preserve">Ծրագրի միջոցառումների ֆինանսավորումը համայնքի բյուջեի </t>
    </r>
    <r>
      <rPr>
        <b/>
        <sz val="10"/>
        <color indexed="10"/>
        <rFont val="GHEA Grapalat"/>
        <family val="3"/>
      </rPr>
      <t xml:space="preserve">(այդ թվում՝ համահարթեցման դոտացիաները) </t>
    </r>
    <r>
      <rPr>
        <b/>
        <sz val="10"/>
        <color indexed="18"/>
        <rFont val="GHEA Grapalat"/>
        <family val="3"/>
      </rPr>
      <t xml:space="preserve">և սեփական եկամուտների միջոցներից  (ելակետային ցուցանիշ) </t>
    </r>
  </si>
  <si>
    <r>
      <t xml:space="preserve">Համայնքի բյուջեին տրամադրվող այլ դոտացիաներ </t>
    </r>
    <r>
      <rPr>
        <b/>
        <sz val="10"/>
        <color indexed="10"/>
        <rFont val="GHEA Grapalat"/>
        <family val="3"/>
      </rPr>
      <t>(չի վերաբերում համահարթեցման դոտացիաներին)</t>
    </r>
  </si>
  <si>
    <t>Համայնքի բյուջեին տրամադրվող այլ դոտացիաներ (չի վերաբերում համահարթեցման դոտացիաներին) (ՀՀ դրամ)</t>
  </si>
  <si>
    <t>ՏԱՐԵԿԱՆ  ԱՇԽԱՏԱՆՔԱՅԻՆ  ՊԼԱՆՈՎ  ՆԱԽԱՏԵՍՎԱԾ  ԾՐԱԳՐԵՐԻ ԵՐԿՐՈՐԴ ԿԻՍԱՄՅԱԿՈՒՄ  ԻՐԱԿԱՆԱՑՄԱՆ  ԳՆԱՀԱՏՄԱՆ  ՎԵՐԱԲԵՐՅԱԼ</t>
  </si>
  <si>
    <t>Երկրորդ կիսամյակի հաշվետվություն և մոնիթորինգի անձնագիր</t>
  </si>
  <si>
    <t>ԾՐԱԳՐԵՐ 1-25</t>
  </si>
  <si>
    <t xml:space="preserve">«ՀԱՅԱՍՏԱՆԻ ՀԱՆՐԱՊԵՏՈՒԹՅԱՆ ՀԱՆՐԱՅԻՆ ՀԱՏՎԱԾԻ ՀԱՇՎԱՊԱՀԱԿԱՆ ՀԱՇՎԱՌՄԱՆ ՍՏԱՆԴԱՐՏԸ ՀԱՍՏԱՏԵԼՈՒ ՄԱՍԻՆ» ՀՀ ՖԻՆԱՆՍՆԵՐԻ ՆԱԽԱՐԱՐԻ 24.10.2014Թ. ԹԻՎ 725-Ն ՀՐԱՄԱՆ </t>
  </si>
  <si>
    <t>ԱՌԱՋԻՆ ԿԻՍԱՄՅԱԿԻ  Ա Մ Փ Ո Փ</t>
  </si>
  <si>
    <t>ԵՐԿՐՈՐԴ ԿԻՍԱՄՅԱԿԻ  Ա Մ Փ Ո Փ</t>
  </si>
  <si>
    <r>
      <t xml:space="preserve">Գույքի անվանումը, որը նոր ստեղծվելու, կառուցվելու կամ վերակառուցվելու է Ծրագրի իրականացման արդյունքում </t>
    </r>
    <r>
      <rPr>
        <b/>
        <sz val="8"/>
        <color indexed="10"/>
        <rFont val="GHEA Grapalat"/>
        <family val="3"/>
      </rPr>
      <t>(այս դաշտում լրացվում է այն գույքը, որը ներառված չէ Համայնքի գույքի կառավարման ծրագրում)</t>
    </r>
  </si>
  <si>
    <r>
      <t>Համայնքի հիմնական միջոցների և գույքի կառավարման տարեկան ծրագրում ներառված հիմնական միջոցի կամ գույքի անվանումը, որի բարելավման կամ արդիականացման նպատակով կազմվում է Ծրագիրը</t>
    </r>
    <r>
      <rPr>
        <b/>
        <sz val="8"/>
        <color indexed="18"/>
        <rFont val="GHEA Grapalat"/>
        <family val="3"/>
      </rPr>
      <t xml:space="preserve"> </t>
    </r>
    <r>
      <rPr>
        <b/>
        <sz val="8"/>
        <color indexed="10"/>
        <rFont val="GHEA Grapalat"/>
        <family val="3"/>
      </rPr>
      <t>(եթե ծրագիրը չի նախատեսում նոր հիմնական միջոցի կամ գույքի ստեղծում, ձեռք բերում կամ կառուցում, որը արտացոլվում է հաջորդ տողում).</t>
    </r>
  </si>
  <si>
    <r>
      <t>Հիմնական միջոցի կամ գույքի անվանումը, որը նոր ստեղծվելու, կառուցվելու կամ վերակառուցվելու է Ծրագրի իրականացման արդյունքում</t>
    </r>
    <r>
      <rPr>
        <b/>
        <sz val="8"/>
        <color indexed="18"/>
        <rFont val="GHEA Grapalat"/>
        <family val="3"/>
      </rPr>
      <t xml:space="preserve"> </t>
    </r>
    <r>
      <rPr>
        <b/>
        <sz val="8"/>
        <color indexed="10"/>
        <rFont val="GHEA Grapalat"/>
        <family val="3"/>
      </rPr>
      <t>(այս դաշտում լրացվում է այն հիմնական միջոցը կամ գույքը, որը ներառված չէ Համայնքի հիմնական միջոցների և գույքի կառավարման տարեկան ծրագրում).</t>
    </r>
  </si>
  <si>
    <t xml:space="preserve">Հարցերի դեպքում խնդրում ենք զանգահարել՝ </t>
  </si>
  <si>
    <t xml:space="preserve">   ԹՎԱԿԱՆ</t>
  </si>
  <si>
    <t xml:space="preserve">   ՀԱՄԱՅՆՔ</t>
  </si>
  <si>
    <t xml:space="preserve">   ՄԱՐԶ</t>
  </si>
  <si>
    <t>«Արագածոտն»</t>
  </si>
  <si>
    <t>«Կոտայք»</t>
  </si>
  <si>
    <t>«Գեղարքունիք»</t>
  </si>
  <si>
    <t>«Վայոց ձոր»</t>
  </si>
  <si>
    <t>«Լոռի»</t>
  </si>
  <si>
    <t>«Շիրակ»</t>
  </si>
  <si>
    <t>ՀԱՋՈՐԴ ԲԱԺԻՆ ԳՆԱԼՈՒ ՀԱՄԱՐ ՍԵՂՄԵԼ ԱՅՍՏԵՂ</t>
  </si>
  <si>
    <t>ՎԵՐՋԻՆ ԲԱԺԻՆ ԳՆԱԼՈՒ ՀԱՄԱՐ ՍԵՂՄԵԼ ԱՅՍՏԵՂ</t>
  </si>
  <si>
    <t>ԲԱԺԻՆ 2. Տ Ի Տ Ղ Ո Ս Ա Թ Ե Ր Թ</t>
  </si>
  <si>
    <t>ԲԱԺԻՆ 3. Ն Ե Ր Ա Ծ ՈՒ Թ Յ ՈՒ Ն</t>
  </si>
  <si>
    <t>ԲԱԺԻՆ 1.   Բ Ո Վ Ա Ն Դ Ա Կ ՈՒ Թ Յ ՈՒ Ն</t>
  </si>
  <si>
    <t>ԲԱԺԻՆ 2.   Տ Ի Տ Ղ Ո Ս Ա Թ Ե Ր Թ</t>
  </si>
  <si>
    <t>ԲԱԺԻՆ 3.   Ն Ե Ր Ա Ծ ՈՒ Թ Յ ՈՒ Ն</t>
  </si>
  <si>
    <t>ԲԱԺԻՆ 5․   Ծ Ր Ա Գ Ր Ե Ր Ի   Ա Մ Փ Ո Փ Ա Թ Ե Ր Թ</t>
  </si>
  <si>
    <t>ԲԱԺԻՆ 6․   Ա Ռ Ա Ջ Ի Ն   Կ Ի Ս Ա Մ Յ Ա Կ Ի   Հ Ա Շ Վ Ե Տ Վ ՈՒ Թ Յ ՈՒ Ն</t>
  </si>
  <si>
    <t>ԲԱԺԻՆ 7․   Ե Ր Կ Ր Ո Ր Դ   Կ Ի Ս Ա Մ Յ Ա Կ Ի   Հ Ա Շ Վ Ե Տ Վ ՈՒ Թ Յ ՈՒ Ն</t>
  </si>
  <si>
    <t>ԲԱԺԻՆ 8. ՏԱՐԵԿԱՆ ՀԱՇՎԵՏՎՈՒԹՅՈՒՆ</t>
  </si>
  <si>
    <t>ԲԱԺԻՆ 8.   Տ Ա Ր Ե Կ Ա Ն   Հ Ա Շ Վ Ե Տ Վ ՈՒ Թ Յ ՈՒ Ն</t>
  </si>
  <si>
    <t>4․2․ Ծ Ր Ա Գ Ր Ե Ր   15-25</t>
  </si>
  <si>
    <t>ԲԱԺԻՆ 4.    4․1․ Ծ Ր Ա Գ Ր Ե Ր   1-14</t>
  </si>
  <si>
    <t>ԲԱԺԻՆ 9.   Մ Ո Ն Ի Թ Ո Ր Ի Ն Գ Ի   Ա Ն Ձ Ն Ա Գ Ի Ր</t>
  </si>
  <si>
    <t>ԲԱԺԻՆ 10.   Մ Ո Ն Ի Թ Ո Ր Ի Ն Գ Ի   Զ Ե Կ ՈՒ Յ Ց   (ԱՌԱՋԻՆ ԿԻՍԱՄՅԱԿ)</t>
  </si>
  <si>
    <t>ԲԱԺԻՆ 11.   Մ Ո Ն Ի Թ Ո Ր Ի Ն Գ Ի   Զ Ե Կ ՈՒ Յ Ց   (ԵՐԿՐՈՐԴ ԿԻՍԱՄՅԱԿ)</t>
  </si>
  <si>
    <t>ԲԱԺԻՆ 13.   ՀԱՄԱՅՆՔԻ ՀԻՄՆԱԿԱՆ ՄԻՋՈՑՆԵՐԻ ԵՎ ԳՈՒՅՔԻ ԿԱՌԱՎԱՐՄԱՆ ՏԱՐԵԿԱՆ ԾՐԱԳԻՐ</t>
  </si>
  <si>
    <t>ԲԱԺԻՆ 14.   ՏԱՊ-Ի ԼՐԱՑՄԱՆ ՈՒՂԵՑՈՒՅՑ (ԲՈԼՈՐ ԲԱԺԻՆՆԵՐ)</t>
  </si>
  <si>
    <t xml:space="preserve">ԲԱԺԻՆ 15.   «ՀԱՅԱՍՏԱՆԻ ՀԱՆՐԱՊԵՏՈՒԹՅԱՆ ՀԱՆՐԱՅԻՆ ՀԱՏՎԱԾԻ ՀԱՇՎԱՊԱՀԱԿԱՆ ՀԱՇՎԱՌՄԱՆ ՍՏԱՆԴԱՐՏԸ ՀԱՍՏԱՏԵԼՈՒ ՄԱՍԻՆ» ՀՀ ՖԻՆԱՆՍՆԵՐԻ ՆԱԽԱՐԱՐԻ 24.10.2014Թ. ԹԻՎ 725-Ն ՀՐԱՄԱՆ </t>
  </si>
  <si>
    <t>Համայնքի տեսլականը ծրագրավորվող տարվա համար․</t>
  </si>
  <si>
    <t>Համայնքի առաջնահերթությունները ծրագրավորվող տարվա համար․</t>
  </si>
  <si>
    <t>Ավագանու կողմից ծրագրավորվող տարվա ՏԱՊ-ի հաստատման կամ համաձայնեցման որոշման համարը և ամսաթիվը.</t>
  </si>
  <si>
    <t>4. Ծ Ր Ա Գ Ի Ր  N1</t>
  </si>
  <si>
    <t>4. Ծ Ր Ա Գ Ի Ր  N2</t>
  </si>
  <si>
    <t>4. Ծ Ր Ա Գ Ի Ր  N4</t>
  </si>
  <si>
    <t>4. Ծ Ր Ա Գ Ի Ր  N5</t>
  </si>
  <si>
    <t>4. Ծ Ր Ա Գ Ի Ր  N6</t>
  </si>
  <si>
    <t>4. Ծ Ր Ա Գ Ի Ր  N7</t>
  </si>
  <si>
    <t>4. Ծ Ր Ա Գ Ի Ր  N8</t>
  </si>
  <si>
    <t>4. Ծ Ր Ա Գ Ի Ր  N9</t>
  </si>
  <si>
    <t>4. Ծ Ր Ա Գ Ի Ր  N10</t>
  </si>
  <si>
    <t>4. Ծ Ր Ա Գ Ի Ր  N11</t>
  </si>
  <si>
    <t>4. Ծ Ր Ա Գ Ի Ր  N12</t>
  </si>
  <si>
    <t>4. Ծ Ր Ա Գ Ի Ր  N14</t>
  </si>
  <si>
    <t>4. Ծ Ր Ա Գ Ի Ր  N3</t>
  </si>
  <si>
    <t>ԲԱԺԻՆ 5. ԾՐԱԳՐԵՐԻ ԱՄՓՈՓԱԹԵՐԹ</t>
  </si>
  <si>
    <t>ԲԱԺԻՆ 6. ԱՌԱՋԻՆ ԿԻՍԱՄՅԱԿԻ ՀԱՇՎԵՏՎՈՒԹՅՈՒՆ</t>
  </si>
  <si>
    <t>ԲԱԺԻՆ 7. ԵՐԿՐՈՐԴ ԿԻՍԱՄՅԱԿԻ ՀԱՇՎԵՏՎՈՒԹՅՈՒՆ</t>
  </si>
  <si>
    <t>ԲԱԺԻՆ 9. ՄՈՆԻԹՈՐԻՆԳԻ  ԱՆՁՆԱԳԻՐ</t>
  </si>
  <si>
    <t>ԲԱԺԻՆ 10. ՄՈՆԻԹՈՐԻՆԳԻ  ԶԵԿՈՒՅՑ (ՀԱՄԱՊԱՐՓԱԿ)</t>
  </si>
  <si>
    <t>ԲԱԺԻՆ 11 ՄՈՆԻԹՈՐԻՆԳԻ  ԶԵԿՈՒՅՑ (ՀԱՄԱՊԱՐՓԱԿ)</t>
  </si>
  <si>
    <t>ԲԱԺԻՆ 13. ՀԱՄԱՅՆՔԻ ՀԻՄՆԱԿԱՆ ՄԻՋՈՑՆԵՐԻ ԵՎ ԳՈՒՅՔԻ ԿԱՌԱՎԱՐՄԱՆ ՏԱՐԵԿԱՆ ԾՐԱԳԻՐ</t>
  </si>
  <si>
    <t>(միայն այն հիմնական միջոցները և գույքը, որոնք ներառվելու են ծրագրավորվող տարվա ՏԱՊ-ում նախատեսվող ծրագրերում)</t>
  </si>
  <si>
    <t>4. Ծ Ր Ա Գ Ի Ր  N15</t>
  </si>
  <si>
    <t>4. Ծ Ր Ա Գ Ի Ր  N16</t>
  </si>
  <si>
    <t>4. Ծ Ր Ա Գ Ի Ր  N17</t>
  </si>
  <si>
    <t>4. Ծ Ր Ա Գ Ի Ր  N18</t>
  </si>
  <si>
    <t>4. Ծ Ր Ա Գ Ի Ր  N19</t>
  </si>
  <si>
    <t>4. Ծ Ր Ա Գ Ի Ր  N20</t>
  </si>
  <si>
    <t>4. Ծ Ր Ա Գ Ի Ր  N21</t>
  </si>
  <si>
    <t>4. Ծ Ր Ա Գ Ի Ր  N22</t>
  </si>
  <si>
    <t>4. Ծ Ր Ա Գ Ի Ր  N24</t>
  </si>
  <si>
    <t>4. Ծ Ր Ա Գ Ի Ր  N25</t>
  </si>
  <si>
    <t>4. Ծ Ր Ա Գ Ի Ր  N23</t>
  </si>
  <si>
    <t>ՆԱԽՈՐԴ ՏԱՐՎԱ ՏԱՐԵԿԱՆ  ԱՇԽԱՏԱՆՔԱՅԻՆ  ՊԼԱՆՈՎ (ՏԱՊ) ՆԱԽԱՏԵՍՎԱԾ  ԾՐԱԳՐԵՐԻ  ՓԱՍՏԱՑԻ  ԻՐԱԿԱՆԱՑՄԱՆ  ԳՆԱՀԱՏՄԱՆ  ՎԵՐԱԲԵՐՅԱԼ</t>
  </si>
  <si>
    <t>ԲԱԺԻՆ 12. ՄՈՆԻԹՈՐԻՆԳԻ  Զ Ե Կ ՈՒ Յ Ց</t>
  </si>
  <si>
    <t>Համայնքի նախորդ տարվա ՏԱՊ-ի տարեկան  հաշվետվություն</t>
  </si>
  <si>
    <t>ՀԱՇՎԵՏՈՒ ՏԱՐԻ</t>
  </si>
  <si>
    <t>Հաշվետու տարվա փաստացի ցուցանիշ</t>
  </si>
  <si>
    <t>Ինչ ազդեցություն ունի ծրագրով լուծված խնդիրները համայնքի սոցիալ-տնտեսական վիճակի վրա.</t>
  </si>
  <si>
    <t>Ծրագրի իրագործման արդյունքում ստեղծված աշխատատեղերի թվաքանակը.</t>
  </si>
  <si>
    <t xml:space="preserve">Ծրագրի իրականացման արդյունքում շրջակա միջավայրի վրա ազդեցությունը. </t>
  </si>
  <si>
    <t>Ծրագրի իրականացման արդյունքում ստացված արդյունքների ամփոփ նկարագիրը.</t>
  </si>
  <si>
    <t>ընտրել պարտադիր խնդիրը</t>
  </si>
  <si>
    <t>«ԲՈՎԱՆԴԱԿՈՒԹՅԱՆ»  ԲԱԺԻՆ ԳՆԱԼՈՒ ՀԱՄԱՐ ՍԵՂՄԵԼ ԱՅՍՏԵՂ</t>
  </si>
  <si>
    <t>ՆԱԽՈՐԴ  ԲԱԺԻՆ ԳՆԱԼՈՒ ՀԱՄԱՐ ՍԵՂՄԵԼ ԱՅՍՏԵՂ</t>
  </si>
  <si>
    <t>ՀԱՋՈՐԴ  ԲԱԺԻՆ ԳՆԱԼՈՒ ՀԱՄԱՐ ՍԵՂՄԵԼ ԱՅՍՏԵՂ</t>
  </si>
  <si>
    <t>ՆԱԽՈՐԴ ԲԱԺԻՆ ԳՆԱԼՈՒ ՀԱՄԱՐ ՍԵՂՄԵԼ ԱՅՍՏԵՂ</t>
  </si>
  <si>
    <t>ԲԱԺԻՆ 13.1 ՀԱՄԱՅՆՔԻ ՏԱՐԵԿԱՆ ԱՇԽԱՏԱՆՔԱՅԻՆ ՊԼԱՆԻ ԻՐԱԿԱՆԱՑՄԱՆ ԸՆԹԱՑՔՈՒՄ ԱՌԱՋԱՑԱԾ ԱՆՀԱՂԹԱՀԱՐԵԼԻ ՈՒԺԻ (ՖՈՐՍ-ՄԱԺՈՐԻ) ԱԶԴԵՑՈՒԹՅՈՒՆԸ</t>
  </si>
  <si>
    <r>
      <t xml:space="preserve">Անհաղթահարելի ուժի տեսակը </t>
    </r>
    <r>
      <rPr>
        <i/>
        <sz val="10"/>
        <color indexed="18"/>
        <rFont val="GHEA Grapalat"/>
        <family val="3"/>
      </rPr>
      <t>(ընտրել տեսակը կամ 13-րդ տողից սկսած՝ սահմանել այլ տեսակ)</t>
    </r>
  </si>
  <si>
    <r>
      <t xml:space="preserve">Անհաղթահարելի ուժի առաջացման ամսաթիվը </t>
    </r>
    <r>
      <rPr>
        <i/>
        <sz val="10"/>
        <color indexed="10"/>
        <rFont val="GHEA Grapalat"/>
        <family val="3"/>
      </rPr>
      <t>[նշել հետևյալ ֆորմատով՝ օրը/ամիսը/տարին (թվերը սահմանազատել կոտորակային գծերով, օրինակ՝ 01/01/2020)]</t>
    </r>
  </si>
  <si>
    <t>Անհաղթահարելի ուժի ազդեցության նկարագիրը</t>
  </si>
  <si>
    <t xml:space="preserve">Համայնքի ՏԱՊ-ում ներառված այն ծրագրի (ծրագրերի) անվանումը, որոնք անհաղթահարելի ուժի ազդեցության պայմաններում չեն կարող մասնակիորեն կամ ամբողջությամբ իրականացվել </t>
  </si>
  <si>
    <t>Անհաղթահարելի ուժի ազդեցության պայմաններում՝ ծրագրի (ծրագրերի) չիրականացման պատճառները</t>
  </si>
  <si>
    <t>Անհաղթահարելի ուժի ազդեցության պայմաններում ծրագրի (ծրագրերի) չիրականացման դեպքում՝ հնարավոր ընթացիկ, միջնաժամկետ և երկարաժամկետ ազդեցության նկարագիրը կամ գնահատականը</t>
  </si>
  <si>
    <r>
      <t xml:space="preserve">Համայնքի ՏԱՊ-ում ներառված ծրագրի (ծրագրերի)՝ հետագայում հնարավոր իրագործման եղանակը </t>
    </r>
    <r>
      <rPr>
        <i/>
        <sz val="10"/>
        <color indexed="18"/>
        <rFont val="GHEA Grapalat"/>
        <family val="3"/>
      </rPr>
      <t>([</t>
    </r>
    <r>
      <rPr>
        <b/>
        <i/>
        <sz val="10"/>
        <color indexed="18"/>
        <rFont val="GHEA Grapalat"/>
        <family val="3"/>
      </rPr>
      <t>1․</t>
    </r>
    <r>
      <rPr>
        <i/>
        <sz val="10"/>
        <color indexed="18"/>
        <rFont val="GHEA Grapalat"/>
        <family val="3"/>
      </rPr>
      <t xml:space="preserve"> իրագործում անհաղթահարելի ուժի ազդեցության պայմաններում], [</t>
    </r>
    <r>
      <rPr>
        <b/>
        <i/>
        <sz val="10"/>
        <color indexed="18"/>
        <rFont val="GHEA Grapalat"/>
        <family val="3"/>
      </rPr>
      <t xml:space="preserve">2․ </t>
    </r>
    <r>
      <rPr>
        <i/>
        <sz val="10"/>
        <color indexed="18"/>
        <rFont val="GHEA Grapalat"/>
        <family val="3"/>
      </rPr>
      <t>իրագործում անհաղթահարելի ուժի ազդեցության ավարտից հետո], [</t>
    </r>
    <r>
      <rPr>
        <b/>
        <i/>
        <sz val="10"/>
        <color indexed="18"/>
        <rFont val="GHEA Grapalat"/>
        <family val="3"/>
      </rPr>
      <t>3.</t>
    </r>
    <r>
      <rPr>
        <i/>
        <sz val="10"/>
        <color indexed="18"/>
        <rFont val="GHEA Grapalat"/>
        <family val="3"/>
      </rPr>
      <t xml:space="preserve"> տեղափոխում հաջորդ տարվա ՏԱՊ] կամ [</t>
    </r>
    <r>
      <rPr>
        <b/>
        <i/>
        <sz val="10"/>
        <color indexed="18"/>
        <rFont val="GHEA Grapalat"/>
        <family val="3"/>
      </rPr>
      <t>այլ եղանակ</t>
    </r>
    <r>
      <rPr>
        <i/>
        <sz val="10"/>
        <color indexed="18"/>
        <rFont val="GHEA Grapalat"/>
        <family val="3"/>
      </rPr>
      <t>])</t>
    </r>
  </si>
  <si>
    <r>
      <t xml:space="preserve">Համայնքի ՏԱՊ-ում ներառված ծրագրի (ծրագրերի)՝ հնարավոր հետաձգման ժամանակացույցը </t>
    </r>
    <r>
      <rPr>
        <i/>
        <sz val="10"/>
        <color indexed="18"/>
        <rFont val="GHEA Grapalat"/>
        <family val="3"/>
      </rPr>
      <t>(հնարավոր հետաձգման օրերի կամ ամիսների կամ տարիների քանակը)</t>
    </r>
  </si>
  <si>
    <r>
      <t xml:space="preserve">Անհաղթահարելի ուժի ավարտման կանխատեսվող ամսաթիվը </t>
    </r>
    <r>
      <rPr>
        <i/>
        <sz val="10"/>
        <color indexed="10"/>
        <rFont val="GHEA Grapalat"/>
        <family val="3"/>
      </rPr>
      <t>[նշել հետևյալ ֆորմատով՝ օրը/ամիսը/տարին (թվերը սահմանազատել կոտորակային գծերով, օրինակ՝ 01/01/2020)]</t>
    </r>
  </si>
  <si>
    <t>ընտրել տեսակը</t>
  </si>
  <si>
    <t>Երկրաշարժ</t>
  </si>
  <si>
    <t>Ջրհեղեղ</t>
  </si>
  <si>
    <t>Հրդեհ</t>
  </si>
  <si>
    <t>Համաճարակ</t>
  </si>
  <si>
    <t>Պատերազմ</t>
  </si>
  <si>
    <t>Ռազմական դրության հայտարարում</t>
  </si>
  <si>
    <t>Արտակարգ դրության հայտարարում</t>
  </si>
  <si>
    <t>Քաղաքական հուզումներ</t>
  </si>
  <si>
    <t>Գործադուլ</t>
  </si>
  <si>
    <t>Հաղորդակցության միջոցների աշխատանքի դադարեցում</t>
  </si>
  <si>
    <t>Պետական մարմինների ակտեր</t>
  </si>
  <si>
    <t>Այլ արտակարգ և անկանխատեսելի հանգամանքներ</t>
  </si>
  <si>
    <t>ԲԱԺԻՆ 13.1   ՀԱՄԱՅՆՔԻ ՏԱՐԵԿԱՆ ԱՇԽԱՏԱՆՔԱՅԻՆ ՊԼԱՆԻ ԻՐԱԿԱՆԱՑՄԱՆ ԸՆԹԱՑՔՈՒՄ ԱՌԱՋԱՑԱԾ ԱՆՀԱՂԹԱՀԱՐԵԼԻ ՈՒԺԻ (ՖՈՐՍ-ՄԱԺՈՐԻ) ԱԶԴԵՑՈՒԹՅՈՒՆԸ</t>
  </si>
  <si>
    <t>[Այս բաժինը լրացվում է միայն անհաղթահարելի ուժի առաջացման դեպքում]</t>
  </si>
  <si>
    <t>4. Ծ Ր Ա Գ Ի Ր  N13</t>
  </si>
  <si>
    <t>30/10/2021</t>
  </si>
  <si>
    <t>30/04/2021</t>
  </si>
  <si>
    <t xml:space="preserve">այդ թվում՝ կին շահառուների թվաքանակը </t>
  </si>
  <si>
    <t>այդ թվում՝ աշխատատեղեր կանանց համար</t>
  </si>
  <si>
    <t>Ծրագրի միջոցառումների ֆինանսավորումը ՀՀ պետական բյուջեի միջոցներից (ելակետային ցուցանիշ)</t>
  </si>
  <si>
    <t>Ծրագրի շահառուների թվաքանակը (շահառու քաղաքացիների և (կամ) կազմակերպությունների թվաքանակը).</t>
  </si>
  <si>
    <t>1․ Արտակ Երգենյանին, հեռ․ +37494050052, էլ․փոստ․ artak.yergenyan@gmail.com   ("Ջերմուկ", "Վայք", "Արենի", "Գլաձոր", "Զառիթափ", "Կապան", "Գորիս", "Մեղրի", "Սիսիան", "Քաջարան", "Գորայք" և "Տեղ" համայնքների գծով)․</t>
  </si>
  <si>
    <t>2․ Վահագն Պետրոսյանին, հեռ․ +37477099962, էլ․փոստ․ vahagn.petros@mail.ru   ("Ապարան", "Արագածավան", "Չարենցավան", "Եղվարդ", "Բյուրեղավան", "Ջրվեժ", "Ախուրյան", "Ամասիա", "Արփի", "Աշոցք", "Սարապատ" և "Ուրցաձոր" համայնքների գծով)․</t>
  </si>
  <si>
    <t>Ձևաչափը մշակվել է՝ Գերմանիայի միջազգային համագործակցության ընկերության (ԳՄՀԸ/GIZ) «Լավ կառավարում տեղական զարգացման ծրագրի համար Հարավային Կովկաս» ծրագրի շրջանակներում՝ "Տարեկան աշխատանքային պլանի (AWP) դասընթացներ "Ջերմուկ", "Վայք", "Արենի", "Գլաձոր", "Զառիթափ", "Կապան", "Գորիս", "Մեղրի", "Սիսիան", "Քաջարան", "Գորայք", "Տեղ", "Ապարան", "Արագածավան", "Չարենցավան", "Եղվարդ", "Բյուրեղավան", "Ջրվեժ", "Ախուրյան", "Ամասիա", "Արփի", "Աշոցք", "Սարապատ", "Ուրցաձոր", "Թումանյան", "Ալավերդի", "Ստեփանավան", "Օձուն", "Լերմոնտովո", "Իջևան", "Դիլիջան", "Բերդ", "Նոյեմբերյան", "Այրում", "Կողբ" և "Տաթև" համայնքներում, ՀՀ տարածքային կառավարման և ենթակառուցվածքների նախարարության և մարզպետարանների համար, տարեկան և միջնաժամկետ պլանավորման համաձայնեցում և մոնիթորինգի ու պլանավորման շրջանակներ և վերապատրաստման ուսումնական ծրագրի մշակում տարեկան աշխատանքային պլանների էլեկտրոնային ծրագրի էլեկտրոնային դասընթացի համար" առաջադրանքի շրջանակներում:</t>
  </si>
  <si>
    <t>3․ Ժիրայր Ղազարյանին, հեռ․ +37494251503, էլ․փոստ․ zhirayr.kazaryan@mail.ru   ("Թումանյան", "Ալավերդի", "Ստեփանավան", "Օձուն", "Լերմոնտովո", "Իջևան", "Դիլիջան", "Բերդ", "Նոյեմբերյան", "Այրում", "Կողբ" և "Տաթև" համայնքների գծով):</t>
  </si>
  <si>
    <t>ԲԱԺԻՆ 1.  Բ Ո Վ Ա Ն Դ Ա Կ ՈՒ Թ Յ ՈՒ Ն</t>
  </si>
  <si>
    <t>«Արարատ»</t>
  </si>
  <si>
    <t>«Արմավիր»</t>
  </si>
  <si>
    <t>«Սյունիք»</t>
  </si>
  <si>
    <t>«Երևան»</t>
  </si>
  <si>
    <t>«Տավուշ»</t>
  </si>
  <si>
    <r>
      <t xml:space="preserve">   կմ</t>
    </r>
    <r>
      <rPr>
        <vertAlign val="superscript"/>
        <sz val="12"/>
        <color indexed="18"/>
        <rFont val="GHEA Grapalat"/>
        <family val="3"/>
      </rPr>
      <t>2</t>
    </r>
  </si>
  <si>
    <t xml:space="preserve">   բնակավայր</t>
  </si>
  <si>
    <t xml:space="preserve">   կմ</t>
  </si>
  <si>
    <t>Ծրագրավորվող տարվա համար գործող՝ համայնքի հնգամյա զարգացման ծրագիրը հաստատվել է ավագանու որոշմամբ</t>
  </si>
  <si>
    <r>
      <t xml:space="preserve">Եթե ընտրել եք </t>
    </r>
    <r>
      <rPr>
        <b/>
        <sz val="10"/>
        <color indexed="10"/>
        <rFont val="GHEA Grapalat"/>
        <family val="3"/>
      </rPr>
      <t>«Այլ ազդեցություն»</t>
    </r>
    <r>
      <rPr>
        <b/>
        <sz val="10"/>
        <color indexed="18"/>
        <rFont val="GHEA Grapalat"/>
        <family val="3"/>
      </rPr>
      <t xml:space="preserve"> տարբերակը՝ խնդրում ենք նշել հնարավոր այլ ազդեցությանն այս դաշտում.  </t>
    </r>
  </si>
  <si>
    <r>
      <t xml:space="preserve">Եթե ընտրել եք </t>
    </r>
    <r>
      <rPr>
        <b/>
        <sz val="10"/>
        <color indexed="10"/>
        <rFont val="GHEA Grapalat"/>
        <family val="3"/>
      </rPr>
      <t>«Այլ ազդեցություն»</t>
    </r>
    <r>
      <rPr>
        <b/>
        <sz val="10"/>
        <color indexed="18"/>
        <rFont val="GHEA Grapalat"/>
        <family val="3"/>
      </rPr>
      <t xml:space="preserve"> տարբերակը՝ խնդրում ենք նշել հնարավոր այլ ազդեցությանն հաջորդ (ներքևի) դաշտում դաշտում.  </t>
    </r>
  </si>
  <si>
    <t>Ա7․1</t>
  </si>
  <si>
    <t>Ա12․1</t>
  </si>
  <si>
    <t>Առաջին կիսամյակի համար ծրագրավորված ցուցանիշ</t>
  </si>
  <si>
    <t>Երկրորդ կիսամյակի ծրագրավորված ցուցանիշ ցուցանիշ</t>
  </si>
  <si>
    <t>Բոլոր ծրագրերի ծրագրավորված ցուցանիշների հանրագումարը</t>
  </si>
  <si>
    <t>Առաջին կիսամյակի ծրագրավորված ցուցանիշ</t>
  </si>
  <si>
    <t>Երկրորդ կիսամյակի ծրագրավորված ցուցանիշ</t>
  </si>
  <si>
    <t>ծրագրավորված ցուցանիշի կատարողական (%)</t>
  </si>
  <si>
    <t>Հաշվետու տարվա ծրագրավորված ցուցանիշ</t>
  </si>
  <si>
    <r>
      <t xml:space="preserve">նշել հետևյալ ֆորմատով՝ </t>
    </r>
    <r>
      <rPr>
        <b/>
        <sz val="10"/>
        <color indexed="10"/>
        <rFont val="GHEA Grapalat"/>
        <family val="3"/>
      </rPr>
      <t>օրը/ամիսը/տարին</t>
    </r>
    <r>
      <rPr>
        <b/>
        <sz val="10"/>
        <color indexed="18"/>
        <rFont val="GHEA Grapalat"/>
        <family val="3"/>
      </rPr>
      <t xml:space="preserve"> (թվերը սահմանազատել կոտորակային գծերով, օրինակ՝ </t>
    </r>
    <r>
      <rPr>
        <b/>
        <sz val="12"/>
        <color indexed="10"/>
        <rFont val="GHEA Grapalat"/>
        <family val="3"/>
      </rPr>
      <t xml:space="preserve">01/01/2021 </t>
    </r>
    <r>
      <rPr>
        <b/>
        <sz val="10"/>
        <color indexed="10"/>
        <rFont val="GHEA Grapalat"/>
        <family val="3"/>
      </rPr>
      <t>)</t>
    </r>
  </si>
  <si>
    <r>
      <t xml:space="preserve">նշել հետևյալ ֆորմատով՝ </t>
    </r>
    <r>
      <rPr>
        <b/>
        <sz val="10"/>
        <color indexed="10"/>
        <rFont val="GHEA Grapalat"/>
        <family val="3"/>
      </rPr>
      <t>օրը/ամիսը/տարին</t>
    </r>
    <r>
      <rPr>
        <b/>
        <sz val="10"/>
        <color indexed="18"/>
        <rFont val="GHEA Grapalat"/>
        <family val="3"/>
      </rPr>
      <t xml:space="preserve"> (թվերը սահմանազատել կոտորակային գծերով, օրինակ՝</t>
    </r>
    <r>
      <rPr>
        <b/>
        <sz val="10"/>
        <color indexed="10"/>
        <rFont val="GHEA Grapalat"/>
        <family val="3"/>
      </rPr>
      <t xml:space="preserve"> </t>
    </r>
    <r>
      <rPr>
        <b/>
        <sz val="12"/>
        <color indexed="10"/>
        <rFont val="GHEA Grapalat"/>
        <family val="3"/>
      </rPr>
      <t>01/01/2021</t>
    </r>
    <r>
      <rPr>
        <b/>
        <sz val="10"/>
        <color indexed="10"/>
        <rFont val="GHEA Grapalat"/>
        <family val="3"/>
      </rPr>
      <t xml:space="preserve"> )</t>
    </r>
  </si>
  <si>
    <r>
      <t xml:space="preserve">Նշել </t>
    </r>
    <r>
      <rPr>
        <b/>
        <sz val="14"/>
        <color indexed="10"/>
        <rFont val="GHEA Grapalat"/>
        <family val="3"/>
      </rPr>
      <t>«ԱՅՈ»</t>
    </r>
    <r>
      <rPr>
        <b/>
        <sz val="14"/>
        <color indexed="18"/>
        <rFont val="GHEA Grapalat"/>
        <family val="3"/>
      </rPr>
      <t xml:space="preserve"> կամ </t>
    </r>
    <r>
      <rPr>
        <b/>
        <sz val="14"/>
        <color indexed="10"/>
        <rFont val="GHEA Grapalat"/>
        <family val="3"/>
      </rPr>
      <t>«ՈՉ»</t>
    </r>
  </si>
  <si>
    <t>Տարեթիվը․</t>
  </si>
  <si>
    <t>Գույքի սահմանումը․</t>
  </si>
  <si>
    <t>Տարեթիվը.</t>
  </si>
  <si>
    <t>Հիմնական միջոցի կամ գույքի միավորի հաշվեկշռային կամ կադաստրային (գնահատված) արժեքը ծրագրավորվող ՏԱՊ-ին նախորդող տարվա հունվարի 1-ի դրությամբ</t>
  </si>
  <si>
    <t xml:space="preserve">
</t>
  </si>
  <si>
    <t>Համայնքի կազմում առկա բնակավայրերի թվաքանակը (հատ, նշել միայն թիվը).</t>
  </si>
  <si>
    <r>
      <t>Համայնքի վարչական տարածքի չափը (կմ</t>
    </r>
    <r>
      <rPr>
        <b/>
        <vertAlign val="superscript"/>
        <sz val="10"/>
        <color indexed="18"/>
        <rFont val="GHEA Grapalat"/>
        <family val="3"/>
      </rPr>
      <t>2</t>
    </r>
    <r>
      <rPr>
        <b/>
        <sz val="10"/>
        <color indexed="18"/>
        <rFont val="GHEA Grapalat"/>
        <family val="3"/>
      </rPr>
      <t>, նշել միայն թիվը).</t>
    </r>
  </si>
  <si>
    <t>Համայնքի կենտրոնի հեռավորությունը մայրաքաղաքից (կմ, նշել միայն թիվը).</t>
  </si>
  <si>
    <t>Համայնքի կենտրոնի հեռավորությունը մարզկենտրոնից (կմ, նշել միայն թիվը).</t>
  </si>
  <si>
    <t>Համայնքի մշտական բնակիչների թիվը (մարդ) ծրագրավորվող տարվան նախորդող տարվա հունվարի 1-ի դրությամբ (նշել միայն թիվը).</t>
  </si>
  <si>
    <t xml:space="preserve">   մարդ</t>
  </si>
  <si>
    <t>Համայնքում զբաղված բնակիչների վիճակագրական թիվը (մարդ) ծրագրավորվող տարվան նախորդող տարվա հունվարի 1-ի դրությամբ (նշել միայն թիվը).</t>
  </si>
  <si>
    <t>«Համայնքի աշխատակազմ» համայնքային կառավարչական հիմնարկի հաստիքային աշխատողների փաստացի թիվը (մարդ) ծրագրավորվող տարվան նախորդող տարվա հունվարի 1-ի դրությամբ (նշել միայն թիվը).</t>
  </si>
  <si>
    <t>Համայնքային ենթակայության կազմակերպությունների թվաքանակը ծրագրավորվող տարվան նախորդող տարվա հունվարի 1-ի դրությամբ (նշել միայն թիվը).</t>
  </si>
  <si>
    <t>Համայնքային ենթակայության կազմակերպությունների հաստիքային աշխատողների փաստացի թիվը (մարդ) ծրագրավորվող տարվան նախորդող տարվա հունվարի 1-ի դրությամբ (նշել միայն թիվը).</t>
  </si>
  <si>
    <t xml:space="preserve">   հատ կազմակերպություն</t>
  </si>
  <si>
    <t xml:space="preserve">ԲԱԺԻՆ 12.   Ն Ա Խ Ո Ր Դ   Հ Ա Շ Վ Ե Տ ՈՒ   Տ Ա Ր Վ Ա   Մ Ո Ն Ի Թ Ո Ր Ի Ն Գ Ի   ԶԵԿՈՒՅՑ </t>
  </si>
  <si>
    <t>2․ համայնքի միջբնակավայրային եւ ներբնակավայրային ճանապարհների եւ փողոցների վիճակի բարելավում եւ լուսավորում,</t>
  </si>
  <si>
    <t>3․ համայնքի կենտրոնի հետ բոլոր բնակավայրերի հասարակական  տրանսպորտի գործունեության ապահովում,</t>
  </si>
  <si>
    <t>համայնքային սեփականություն</t>
  </si>
  <si>
    <t>շենք</t>
  </si>
  <si>
    <t>նախագծանախահաշվային փաստաթղթերի փորձաքննության անցկացման ծառայություններ</t>
  </si>
  <si>
    <t>կառուցման աշխատանքների տեխնիկական հսկողություն</t>
  </si>
  <si>
    <t>կառուցման աշխատանքների հեղինակային հսկողություն</t>
  </si>
  <si>
    <t>շատրվանային համակարգի կառուցման աշխատանքներ</t>
  </si>
  <si>
    <t>նախագծանախահաշվային փաստաթղթերի կազմում</t>
  </si>
  <si>
    <t>նախագծանախահաշվային փաստաթղթերի փորձաքննքւթյուն</t>
  </si>
  <si>
    <t>կառուցման աշխատանքներ</t>
  </si>
  <si>
    <t>ՃԱՄԲԱՐԱԿ</t>
  </si>
  <si>
    <t>ՎԱԶԳԵՆ ԱԴԱՄՅԱՆ</t>
  </si>
  <si>
    <t>chambarak.gegharquniq@mta.gov.am</t>
  </si>
  <si>
    <t>ՍԱԹԵՆԻԿ ԽԱՉԱՏՐՅԱՆ</t>
  </si>
  <si>
    <t>ՃԱՄԲԱՐԱԿ ՀԱՄԱՅՆՔԻ ՂԵԿԱՎԱՐԻ ՕԳՆԱԿԱՆ</t>
  </si>
  <si>
    <t>satarmenia@yahoo.com</t>
  </si>
  <si>
    <t>737.60</t>
  </si>
  <si>
    <t>5․համայնքի բնակչության կենցաղային պայմանների բարելավում՝ արտաքին և ներքին ջրագծերի կառուցման, աղբահանության եւ սանիտարական ծառայությունների կազմակերպման եւ մատուցման ճանապարհով</t>
  </si>
  <si>
    <t xml:space="preserve">Համայնքի առաքելությունն է ապահովել առողջ և անվտանգ շրջակա միջավայր, որակյալ ծառայություններ մատուցել համայնքի բնակչությանը, ապահովել համայնքի բնականոն զարգացումը, համայնքը դարձնել բարեկեցիկ և մրցունակ ներդրումների համար: </t>
  </si>
  <si>
    <t>Ճամբարակ քաղաք</t>
  </si>
  <si>
    <t>1․ համայնքում գյուղատնտեսության (հողագործության, անասնապահության) բազմավեկտոր զարգացում՝ տարեցտարի ավելավնելով ցանքատարածքների ծավալը և արտադրվող բերքը,</t>
  </si>
  <si>
    <t>01․01․2024</t>
  </si>
  <si>
    <t>31․12․2024</t>
  </si>
  <si>
    <t xml:space="preserve">Կարեն </t>
  </si>
  <si>
    <t>Մխիթարյան</t>
  </si>
  <si>
    <t>ՔՇԲ-ի պետ</t>
  </si>
  <si>
    <t>ասֆալտապատման նախագծանախահաշվային փաստաթղթերի կազմում</t>
  </si>
  <si>
    <t>Ալֆալտապատման աշխատանքների իրականացում</t>
  </si>
  <si>
    <t xml:space="preserve">Փողոցների ասֆալտապատում, մայթերի եզրաքարերի տեղադրում ջրահեռացման համակարգերի տեղադրում, դիտահորերի վերանորոգում եւ ընդհանուր համաշինարարական աշխատանքեր:
Վերանորոգելով փողոցը եւ այն կահավորելով փողոցային երթեւեկության նշաններով կկանոնակարգվի երթեւեկությունը, կբարելավվի տվյալ փողոցի վրա գտնվող ենթակառուցվածքների վիճակը, կպակասի համայնքի բյուջեից փողոցի վրա ծախսվող գումարները /հողալցման, հարթեցման եւ այլ աշխատանքներ/:
</t>
  </si>
  <si>
    <t>Կառուցելով լուսավորության ցանցը համայնքը կունենա ժամանակակից չափանիշներին համապատասխան, անվտանք, լուսավոր փողոցներ, որը կնպաստի նաեւ երեկոյան ժամերին բնակչության անվտանգ տեղաշարժին, կավելանա ակտիվությունը այդ փողոցներում, որոնց մեծ մասը երբևէ լուսավորված չի եղել:</t>
  </si>
  <si>
    <t xml:space="preserve">Լուսավորված փողոցների ավելացումը համայնքի ռազմավարական զարգացման առաջնահերթություններից է, որը իր ազդեցությունը կթողի բնակիչների կյանքի որակի եւ ապրելակերպի վրա:
</t>
  </si>
  <si>
    <t xml:space="preserve">լուսավորության ցանցերի կառուցման աշխատանքներ  </t>
  </si>
  <si>
    <t>լուսավորության ցանցի կառուցման  աշխատանքնեի տեխնիկական հսկողություն</t>
  </si>
  <si>
    <t>լուսավորության ցանցի կառուցման աշխատանքնեի հեղինակային հսկողություն</t>
  </si>
  <si>
    <t>արտաքին լուսավորության ցանցի կառուցման նախագծի կազմման ինժեներաերկրաբանական հետազոտության ծառայություն</t>
  </si>
  <si>
    <t>Խմելու ջրագրծերը սեփականության իրավունքով պատկանում են համայնքին եւ դրանց տեղադրման համար ներդնելով  ՀՀ դրամ, կավելանա համայնքի սեփականության իրավունքով պատկանող գույքի արժեքը:</t>
  </si>
  <si>
    <t>Խմելու ջրով ապահովում բնակիչներին, բնակիչների կենցաղային պայմանների բարելավում, կյանքի որակի բարձրացում</t>
  </si>
  <si>
    <t>խմելու ջրագծի կառուցման  աշխատանքնեի տեխնիկական հսկողություն</t>
  </si>
  <si>
    <t xml:space="preserve">խմելու ջրագծի կառուցման աշխատանքներ  </t>
  </si>
  <si>
    <t>խմելու ջրագծի կառուցման աշխատանքնեի հեղինակային հսկողություն</t>
  </si>
  <si>
    <t>44-օրյա պատերազմում Ճամբարակ համայնքի զոհված զինծառայողներին հարգանքի տուրք մատուցելու համար հուշահամալիրի կառուցում</t>
  </si>
  <si>
    <t>Հուշահամալիրը սեփականության իրավունքով պատկանում է համայնքապետարանին և վերոնշյալ աշխատանքների համար ներդնելով 29000000 ՀՀ դրամ, կավելանա համայնքի սեփականության իրավունքով պատկանող գույքի արժեքը</t>
  </si>
  <si>
    <t>Ճամբարակ համայնք</t>
  </si>
  <si>
    <t xml:space="preserve">Քանդակի ձեռքբերման և տեղադրման աշխատանքներ  </t>
  </si>
  <si>
    <t>Կարեն</t>
  </si>
  <si>
    <t>Վահան բնակավայրում ջրագծի արտաքին ցանցի կառուցում շուրջ 2300 գծմ երկարությամբ, Ծափաթաղ բնակավայրի խմելու ջրագծի և ջրընդունիչի կառուցում 500 մ D 100 մմ խողովակաշար և ջրընդունիչ</t>
  </si>
  <si>
    <t>Ջրագծերը սեփականության իրավունքով պատկանում է համայնքապետարանին եւ նշված աշխատանքների համար ներդնելով   ՀՀ դրամ, կավելանա համայնքին սեփականության իրավունքով պատկանող ջրագծերի արժեքը:</t>
  </si>
  <si>
    <t>Վահան, Ծափաթաղ</t>
  </si>
  <si>
    <t>Ջրագծի կառուցման նախագծանախահաշվային փաստաթղթերի կազմում</t>
  </si>
  <si>
    <t>ջրագծի կառուցման աշխատանքներ</t>
  </si>
  <si>
    <t>ջրագծի կառուցման աշխատանքների հեղինակային հսկողություն</t>
  </si>
  <si>
    <t>ջրագծի կառուցման աշխատանքների տեխնիկական հսկողություն</t>
  </si>
  <si>
    <t>Ճամբարակ, Թթուջուր, Վահան</t>
  </si>
  <si>
    <t>լուսավորության ցանցի կառուցման նախագծանախահաշվային փաստաթղթերի կազմում</t>
  </si>
  <si>
    <t>լուսավորության ցանցի կառուցման աշխատանքներ</t>
  </si>
  <si>
    <t>Այգուտ բնակավայրի մշակույթի տան մասնակի վերանորոգում, Ճամբարակի համայնքապետարանի 2-րդ հարկի վերանորոգման աշխատանքներ</t>
  </si>
  <si>
    <t>Ճամբարակ համայնք, Այգուտ</t>
  </si>
  <si>
    <t>Նախագծանախահաշվային փաստաթղթերի կազմման աշխատանքներ</t>
  </si>
  <si>
    <t xml:space="preserve">Եթե «ԱՅՈ»՝ հանրային լսումների ամսաթիվը՝ «» դեկտեմբեր 202թ., կազմված արձանագրության N    և ամսաթիվը՝ «» դեկտեմբերի 202թ. </t>
  </si>
  <si>
    <r>
      <t xml:space="preserve">Եթե </t>
    </r>
    <r>
      <rPr>
        <b/>
        <sz val="10"/>
        <color indexed="10"/>
        <rFont val="GHEA Grapalat"/>
        <family val="3"/>
      </rPr>
      <t>«ԱՅՈ»</t>
    </r>
    <r>
      <rPr>
        <b/>
        <sz val="10"/>
        <color indexed="18"/>
        <rFont val="GHEA Grapalat"/>
        <family val="3"/>
      </rPr>
      <t>՝ հանրային լսումների ամսաթիվը՝ «»         օգոսոսի 20 թ.,</t>
    </r>
  </si>
  <si>
    <t>Ծրագրով նախատեսվող ծախսերը կապիտալ բնույթի են, համայնքի լուսավորվածության ցանցը սեփականության իրավունքով պատկանում է են համայնքին եւ փողոցի լուսավորության աշխատանքների համար ներդնելով   103159953 ՀՀ դրամով կավելանա համայնքի սեփականության իրավունքով պատկանող տվյալ փողոցների արժեքը:</t>
  </si>
  <si>
    <t>Բնակիչները կապահովվեն խմելու ջրով, կբարելավվի բնակիչների կենսակերպը, առողջությունը և կբարձրանա կայնքի որակը</t>
  </si>
  <si>
    <t>ԿՇԲ-ի պետ</t>
  </si>
  <si>
    <t>01․01․2022</t>
  </si>
  <si>
    <t>Խմելու ջրով ապահովում բնակիչներին, բնակիչների կենցաղային պայմանների, առողջության բարելավում, կյանքի որակի բարձրացում</t>
  </si>
  <si>
    <t>լուսավորության ցանցի կառուցման աշխատանքների հեղինակային հսկողություն</t>
  </si>
  <si>
    <t>լուսավորության ցանցի կառուցման աշխատանքների տեխնիկական հսկողություն</t>
  </si>
  <si>
    <t>Կառուցելով լուսավորության ցանցը համայնքը կունենա ժամանակակից չափանիշներին համապատասխան, անվտանգ, լուսավոր փողոցներ, որը կնպաստի նաեւ երեկոյան ժամերին բնակչության անվտանգ տեղաշարժին, կավելանա ակտիվությունը այդ փողոցներում, որոնց մեծ մասը երբևէ լուսավորված չի եղել:</t>
  </si>
  <si>
    <t>Ճամբարակ քաղաքի Կոմիտաս, Չարենց փողոցների մասնակի, Իսակով փողոցի՝ 2,7 կմ, Թթուջուր բնակավայրի Հ-30 հանրապետական նշանակության ավտոճանապարհի արտաքին լուսավորության ցանցի կառուցում 2,5 կմ, Վահան բնակավայրի Հ-30 մոտեցում Արծվաշենին 3 կմ լուսավորության ցանցի կառուցում։</t>
  </si>
  <si>
    <t>Ծրագրով նախատեսվող ծախսերը կապիտալ բնույթի են, համայնքի լուսավորվածության ցանցը սեփականության իրավունքով պատկանում է են համայնքին եւ փողոցի լուսավորության աշխատանքների համար ներդնելով    ՀՀ դրամով կավելանա համայնքի սեփականության իրավունքով պատկանող տվյալ փողոցների արժեքը:</t>
  </si>
  <si>
    <t>Վերին Ճամբարակ թաղամասում ջրագծի ներքին ցանցի կառուցում՝ 14 կմ։ 450 ջրաչափի տեղադրում իր դիտահորերով, հիդրանտներ՝ 3 հատ։</t>
  </si>
  <si>
    <t>Ճամբարակ</t>
  </si>
  <si>
    <t>Ծրագրով նախատեսվող ծախսերը կապիտալ բնույթի են, Այգուտի մշակույթի տունը և Ճամբարակի համայնքապետարանի շենքը սեփականության իրավունքով պատկանում են համայնքին եւ վերանորոգման աշխատանքներ իրականացնելով և ներդնելով ՀՀ դրամ գումար, կավելանա համայնքի սեփականության իրավունքով պատկանող գույքի արժեքը:</t>
  </si>
  <si>
    <t>Այգուտի մշակույթի տան մասնակի վերանորոգումով  համայնքը կլուծի համայնքի մշակութային կյանքի զարգացման, բարենպաստ միջավայրի ստեղծման խնդիրը։ Վերանորոգելով համայնքապետարանի շենքի 2-րդ հարկը եւ այն դարձնելով ժամանակակից չափանիշներին համապատասխան՝ շենքի տեսքը կամբողջականանա եւ ընդհանուր շենքային պայմանները կբարելավվի, կստեղծվի  հարմարավետ, անվտանգ եւ բարենպաստ պայմաններ համայնքում բնակիչների սպասարկման, համայնքային ծառայությունների մատուցման որակի բարելավման ոլորտում։</t>
  </si>
  <si>
    <t xml:space="preserve">Հիմնանորոգելով եւ այն դարձնելով ժամանակակից չափանիշներին համապատասխան՝ փողոցների տեսքը կամբողջականանա եւ կստեղծվի բարենպաստ պայմաններ համայնքի տնտեսական զարգացման համար:
Վերանորոգելով փողոցները եւ այն կահավորելով փողոցային երթեւեկության նշաններով կկանոնակարգվի երթեւեկությունը, կթեթեւանա բնակիչների եւ համայնքի բեռը: Ասֆալտապատ փողոցների ավելացումը համայնքի ռազմավարական զարգացման առաջնահերթություններից է, որը իր ազդեցությունը կթողի բնակիչների կյանքի որակի եւ ապրելակերպի վրա:
</t>
  </si>
  <si>
    <t xml:space="preserve">
Բնակիչները կապահովվեն խմելու ջրով, կբարելավվի բնակիչների կենսակերպը, առողջությունը և կբարձրանա կայնքի որակը
</t>
  </si>
  <si>
    <t>Լուսավորված փողոցների ավելացումը համայնքի ռազմավարական զարգացման առաջնահերթություններից է, որը իր ազդեցությունը կթողի բնակիչների կյանքի որակի եւ ապրելակերպի վրա:</t>
  </si>
  <si>
    <t xml:space="preserve">Եթե «ԱՅՈ»՝ հանրային լսումների ամսաթիվը՝ «23» նոյեմբեր 2023թ., համայնքի ավագանու ընդունած որոշում N 207-Ա    և ամսաթիվը՝ «23» նոյեմբերի 2023թ. </t>
  </si>
  <si>
    <t>Քանդակի տեղադրումը կնպաստի համայնքի հոգևոր, մշակութային կյանքի զարգացմանը,քանդակը գտնվում է Ճամբարակի Սբ․ Խաչ եկեղեցու բակի տարածքում, ինչպես նաև զբաոսաշրջության զարգացմանը, համայնքի բնակիչների ժամանցի ապահովմանը ապահով, բարեկարգ միջավայրում</t>
  </si>
  <si>
    <t>«Տոռնադո» պատկերով հուշարձան քանդակ</t>
  </si>
  <si>
    <t>Այգուտ, Կալավան, Դրախտիկ բնակավայրերի խմելու ջրագծեր, Ջիլ բնակավայրի խմելու ջրագծի ներքին ցանց</t>
  </si>
  <si>
    <t>Դպրաբակ, Այգուտ, Գետիկ, Մարտունի, Կալավան, Բարեպատ, Ծափաթաղ, Ջիլ, Արտանիշ, Շողակաթ, Դրախտիկ, Աղբերք բնակավայրերի փողոցների, Վերին Ճամբարակ թաղամասի Կոմիտաս փողոցի, Դրախտիկ-Շողակաթ-Ճամբարակ խաչմերուկի, Ճամբարակ քաղաքի Թումանյան փողոցի լուսավորության ցանցեր</t>
  </si>
  <si>
    <t xml:space="preserve">Վահան բնակավայրում ջրագծի արտաքին ցանց, Ծափաթաղ բնակավայրի խմելու ջրագիծ և ջրընդունիչ </t>
  </si>
  <si>
    <t>Ճամբարակ քաղաքի Կոմիտաս, Չարենց փողոցների մասնակի, Իսակով փողոցի՝ 2,7 կմ, Թթուջուր բնակավայրի Հ-30 հանրապետական նշանակության ավտոճանապարհի արտաքին լուսավորության ցանց՝ 2,5 կմ, Վահան բնակավայրի Հ-30 մոտեցում Արծվաշենին 3 կմ լուսավորության ցանց</t>
  </si>
  <si>
    <t>Վերին Ճամբարակ թաղամասում ջրագծի ներքին ցանց և ջրաչափեր</t>
  </si>
  <si>
    <t>Այգուտ բնակավայրի մշակույթի տուն․ Ճամբարակի համայնքապետարանի 2-րդ հարկ</t>
  </si>
  <si>
    <t>Ապահովել բարեկարգ,անվտանգ և համայնքի կայնքի զարգացմանը նպաստող աշխատանքային միջավայր, խթանել Այգուտ համայնքի մշակութային կյանքը</t>
  </si>
  <si>
    <t xml:space="preserve">Եթե «ԱՅՈ»՝ հանրային լսումների ամսաթիվը՝ «21» հունվարի 2022թ., համայնքի ավագանու կողմից ընդունված որոշում N 11-Ա    և ամսաթիվը՝ «21» հունվար 2022թ. </t>
  </si>
  <si>
    <t xml:space="preserve">Եթե «ԱՅՈ»՝ հանրային լսումների ամսաթիվը՝ «23» նոյեմբերի 2032թ., համայնքի ավագանու կողմից ընդունված որոշում N 208-Ա    և ամսաթիվը՝ «23» նոյեմբեր 2023թ. </t>
  </si>
  <si>
    <t xml:space="preserve">Եթե «ԱՅՈ»՝ հանրային լսումների ամսաթիվը՝ «23» նոյեմբերի 2023թ., համայնքի ավագանու կողմից ընդունված որոշում N 206-Ա    և ամսաթիվը՝ «23» նոյեմբեր 2023թ. </t>
  </si>
  <si>
    <t xml:space="preserve">Եթե «ԱՅՈ»՝ հանրային լսումների ամսաթիվը՝ «23» նոյեմբերի 2023թ., համայնքի ավագանու կողմից ընդունված որոշում N 208-Ա    և ամսաթիվը՝ «23» նոյեմբեր 2023թ. </t>
  </si>
  <si>
    <t>Ճամբարակի համայնքապետարանի շենք</t>
  </si>
  <si>
    <t>Այգուտի մշակույթի տուն</t>
  </si>
  <si>
    <t>Վերին Ճամբարակի ջրագծի ներքին ցանց</t>
  </si>
  <si>
    <t>Ճամբարակ քաղաքի Կոմիտաս, Չարենց փողոցների, Իսակով փողոցի լուսավորություն</t>
  </si>
  <si>
    <t>Թթուջուր բնակավայրի Հ-30 հանրապետական նշանակության ավտոճանապարհի արտաքին լուսավորության ցանց</t>
  </si>
  <si>
    <t>Վահան բնակավայրի Հ-30 մոտեցում Արծվաշենին լուսավորության ցանց</t>
  </si>
  <si>
    <t>Վահան բնակավայրի ջրագծի արտաքին ցանց</t>
  </si>
  <si>
    <t>ջրագիծ</t>
  </si>
  <si>
    <t>լուսավորություն</t>
  </si>
  <si>
    <t>մշակույթի տուն</t>
  </si>
  <si>
    <t>Վահան</t>
  </si>
  <si>
    <t>Այգուտ</t>
  </si>
  <si>
    <t>Թթուջուր</t>
  </si>
  <si>
    <t>Ծափաթաղ բնակավայրի խմելու ջրագիծ</t>
  </si>
  <si>
    <t>Ծափաթաղ</t>
  </si>
  <si>
    <t>քանդակ</t>
  </si>
  <si>
    <t xml:space="preserve">Այգուտ, Կալավան, Դրախտիկ, Ջիլ </t>
  </si>
  <si>
    <t>Ճամբարակ քաղաքի Կոմիտաս փողոցից  մինչև Վ․ Տերյան փողոց</t>
  </si>
  <si>
    <t>փողոց</t>
  </si>
  <si>
    <t>Դպրաբակ, Այգուտ, Գետիկ, Մարտունի, Կալավան, Բարեպատ, Ծափաթաղ, Ջիլ, Արտանիշ, Շողակաթ, Դրախտիկ, Աղբերք, Ճամբարակ, Դրախտիկ, Շողակաթ</t>
  </si>
  <si>
    <t>4․ համայնքի բնակավայրերում համայնքային ենթակառուցվածքների բարելավում, մշակույթի տների բարեկարգում</t>
  </si>
  <si>
    <t xml:space="preserve">Եթե «ԱՅՈ»՝ ավագանու որոշման N 106-Լ և ամսաթիվը՝ «28» հունիսի    2023թ. </t>
  </si>
  <si>
    <t>Որոշում թիվ 214-Լ, «22» դեկտեմբերի 2023թ.</t>
  </si>
  <si>
    <t xml:space="preserve">Ճամբարակ խոշորացված համայնքը կազմավորվել է Հայաստանի Հանրապետության վարչատարածքային բաժանման մասին ՀՀ օրենքում  09.06.2017թ. ՀՕ-93-Ն  կատարված փոփոխության արդյունքում՝ ՀՀ Գեղարքունիքի մարզի Ճամբարակ քաղաքային, Վահան, Թթուջուր, Գետիկ, Մարտունի, Այգուտ, Դպրաբակ, Ձորավանք, Կալավան, Անտառամեջ, Ճապկուտ գյուղական համայնքների և Արծվաշեն բնակավայրի միավորումից: 2022թ․-ին Ճամբարակ համայնքին միացավ Շողակաթ համայնքը, որի արդյունքում այժմ Ճամբարակ համայնքի կազմում են գտնվում Դրախտիկ, Աղբերք, Շողակաթ, Արտանիշ, Ջիլ, Ծափաթաղ գյուղական բնակավայրերը։ Այսպիսով Ճամբարակ համայնքի մաս են կազմում մեկ քաղաք և 15 գյուղական բնակավայր։ Համայնքի կենտրոնը Ճամբարակ քաղաքն է։ Համայնքի գյուղերից է Արծվաշենը, որը Ղարաբաղյան առաջին պատերազմից հետո գտնվում է Ադրբեջանի վերահսկողության ներքո։ Ճապկուտը բնակեցված չէ։
Ճամբարակ համայնքի ընդահնուր բնակչությունը 14951 է, որից կին՝ 7595, տղամարդ՝ 7356; տնային տնտեսությունների թիվը՝ 4657։ 
</t>
  </si>
  <si>
    <t xml:space="preserve">ՀՀ Գեղարքւոնիքի մարզի Ճամբարակ համայնքի Ճամբարակ քաղաքի Տ․Մեծի 10․24․և 26 շենքերի բակերի, Սարալանջ, Թումանյան և Տ․Մեծ,  Իսահակյան և Չիլինգարյան, Մ․Մաշտոց, Օգոստոսի 23, Չարենց և Տերյան փողոցների ասֆալտապատման, Արտանիշ և Ծափաթաղ բնակավայրերի մասնակի  ասֆալտապատման, Ճամբարակ քաղաքի մուտքի մայթերի վերակառուցման և դեկորատիվ ցանկապատի տեղադրման  աշխատանքներ
</t>
  </si>
  <si>
    <t>Համայնքի փողոցները սեփականության իրավունքով պատկանում է համայնքապետարանին, ասֆալտապատման աշխատանքների համար կներդրվի 469 962 600 ՀՀ դրամ կավելանա համայնքի սեփականության իրավունքով պատկանող տվյալ փողոցների արժեքը:</t>
  </si>
  <si>
    <t>ՀՀ Գեղարքւոնիքի մարզի Ճամբարակ համայնքի Ճամբարակ քաղաքի Տ․Մեծի 10․24․և 26 շենքերի բակեր, Սարալանջ, Թումանյան և Տ․Մեծ,  Իսահակյան և Չիլինգարյան, Մ․Մաշտոց, Օգոստոսի 23, Չարենց և Տերյան փողոցներ , Արտանիշ և Ծափաթաղ բնակավայրեր, Ճամբարակ քաղաքի մուտքի մայթեր և դեկորատիվ ցանկապատ</t>
  </si>
  <si>
    <t xml:space="preserve"> Ճամբարակ համայնքի բնակավայրերում՝ / Դրախտիկ, Ծափաթաղ, Ջիլ,  Արտանիշ, Աղբերք ,ք. Ճամբարակի Գարդման և Կենտրոնական մուտք բերող ճանապարհ/  լուսավորության ցանցի անցկացման աշխատանքներ</t>
  </si>
  <si>
    <t>Ճամբարակ համայնքի բնակավայրերում՝ / Դրախտիկ, Ծափաթաղ, Ջիլ,  Արտանիշ, Աղբերք ,ք. Ճամբարակի Գարդման և Կենտրոնական մուտք բերող ճանապարհ/  լուսավորության ցանց</t>
  </si>
  <si>
    <t xml:space="preserve"> Դրախտիկ, Ծափաթաղ, Ջիլ,  Արտանիշ, Աղբերք ,ք. Ճամբարակի Գարդման և Կենտրոնական մուտք </t>
  </si>
  <si>
    <t>Եթե «ԱՅՈ»՝ հանրային լսումների ամսաթիվը՝ «24» դեկտեմբեր  2025թ., համայնքի ավագանու կողմից ընդունված որոշում N 12-Ա    և ամսաթիվը՝  «25» դեկտեմբեր  2025թ</t>
  </si>
  <si>
    <t>Եթե «ԱՅՈ»՝ հանրային լսումների ամսաթիվը՝ «24» դեկտեմբեր  2025թ., համայնքի ավագանու կողմից ընդունված որոշում N 106-Ա    և ամսաթիվը՝  «25» դեկտեմբեր  2025թ</t>
  </si>
  <si>
    <t>Ճամբարակ համայնքի Ծափաթաղ բնակավայրի ջրագծ,ջրընդունիչի,ջրամբարի և Դրախտիկ բնակավայրի ներքին ցանցի վերակառուցման աշխատանքներ</t>
  </si>
  <si>
    <t xml:space="preserve">   Ճամբարակ համայնքի Ծափաթաղ բնակավայրի ջրագծ,ջրընդունիչի,ջրամբարի և Դրախտիկ բնակավայրի ներքին ցանցի վերակառուցման աշխատանքներ</t>
  </si>
  <si>
    <t>Ծափաթաղ Դրախտիկ</t>
  </si>
  <si>
    <t>Եթե «ԱՅՈ»՝ հանրային լսումների ամսաթիվը՝ «24» դեկտեմբեր 2025թ., համայնքի ավագանու կողմից ընդունված որոշում N 107-Ա  «25» դեկտեմբեր 2025թ.</t>
  </si>
  <si>
    <t>Խմելու ջրագրծերը սեփականության իրավունքով պատկանում են համայնքին եւ դրանց տեղադրման համար ներդնելով 68322372 ՀՀ դրամ, կավելանա համայնքի սեփականության իրավունքով պատկանող գույքի արժեքը:</t>
  </si>
  <si>
    <t>Ճամբարակ համայնքի Ճամբարակ քաղաքի թիվ 5 մանկապարտեզի ջերմամեկուսացման և բակի ասֆալտապատման աշխատանքներ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</si>
</sst>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
    <numFmt numFmtId="166" formatCode="0.E+00"/>
    <numFmt numFmtId="167" formatCode="000\-00\-0000"/>
    <numFmt numFmtId="168" formatCode="[$-1010000]d/m/yyyy;@"/>
  </numFmts>
  <fonts count="105" x14ac:knownFonts="1">
    <font>
      <sz val="10"/>
      <name val="Arial"/>
    </font>
    <font>
      <sz val="11"/>
      <color indexed="62"/>
      <name val="Calibri"/>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20"/>
      <name val="Calibri"/>
      <family val="2"/>
    </font>
    <font>
      <sz val="10"/>
      <name val="Arial"/>
      <family val="2"/>
      <charset val="204"/>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sz val="8"/>
      <name val="Arial"/>
      <family val="2"/>
      <charset val="204"/>
    </font>
    <font>
      <b/>
      <vertAlign val="superscript"/>
      <sz val="10"/>
      <color indexed="56"/>
      <name val="GHEA Grapalat"/>
      <family val="3"/>
    </font>
    <font>
      <b/>
      <sz val="10"/>
      <color indexed="18"/>
      <name val="GHEA Grapalat"/>
      <family val="3"/>
    </font>
    <font>
      <b/>
      <vertAlign val="superscript"/>
      <sz val="10"/>
      <color indexed="18"/>
      <name val="GHEA Grapalat"/>
      <family val="3"/>
    </font>
    <font>
      <b/>
      <sz val="12"/>
      <color indexed="10"/>
      <name val="GHEA Grapalat"/>
      <family val="3"/>
    </font>
    <font>
      <b/>
      <sz val="14"/>
      <color indexed="10"/>
      <name val="GHEA Grapalat"/>
      <family val="3"/>
    </font>
    <font>
      <b/>
      <sz val="8"/>
      <color indexed="10"/>
      <name val="GHEA Grapalat"/>
      <family val="3"/>
    </font>
    <font>
      <b/>
      <sz val="10"/>
      <color indexed="10"/>
      <name val="GHEA Grapalat"/>
      <family val="3"/>
    </font>
    <font>
      <b/>
      <sz val="14"/>
      <name val="GHEA Grapalat"/>
      <family val="3"/>
    </font>
    <font>
      <sz val="10"/>
      <name val="Arial"/>
      <family val="2"/>
    </font>
    <font>
      <b/>
      <sz val="8"/>
      <color indexed="18"/>
      <name val="GHEA Grapalat"/>
      <family val="3"/>
    </font>
    <font>
      <i/>
      <sz val="10"/>
      <color indexed="18"/>
      <name val="GHEA Grapalat"/>
      <family val="3"/>
    </font>
    <font>
      <i/>
      <sz val="10"/>
      <color indexed="10"/>
      <name val="GHEA Grapalat"/>
      <family val="3"/>
    </font>
    <font>
      <b/>
      <i/>
      <sz val="10"/>
      <color indexed="18"/>
      <name val="GHEA Grapalat"/>
      <family val="3"/>
    </font>
    <font>
      <b/>
      <sz val="14"/>
      <color indexed="18"/>
      <name val="GHEA Grapalat"/>
      <family val="3"/>
    </font>
    <font>
      <vertAlign val="superscript"/>
      <sz val="12"/>
      <color indexed="18"/>
      <name val="GHEA Grapalat"/>
      <family val="3"/>
    </font>
    <font>
      <sz val="10"/>
      <name val="GHEA Grapalat"/>
      <family val="3"/>
    </font>
    <font>
      <sz val="11"/>
      <color theme="1"/>
      <name val="Calibri"/>
      <family val="2"/>
      <charset val="1"/>
      <scheme val="minor"/>
    </font>
    <font>
      <u/>
      <sz val="10"/>
      <color theme="10"/>
      <name val="Arial"/>
      <family val="2"/>
    </font>
    <font>
      <sz val="11"/>
      <color theme="1"/>
      <name val="Calibri"/>
      <family val="2"/>
      <charset val="204"/>
      <scheme val="minor"/>
    </font>
    <font>
      <sz val="10"/>
      <color rgb="FF000066"/>
      <name val="GHEA Grapalat"/>
      <family val="3"/>
    </font>
    <font>
      <b/>
      <sz val="10"/>
      <color rgb="FF000066"/>
      <name val="GHEA Grapalat"/>
      <family val="3"/>
    </font>
    <font>
      <sz val="10"/>
      <color theme="1"/>
      <name val="GHEA Grapalat"/>
      <family val="3"/>
    </font>
    <font>
      <sz val="12"/>
      <color theme="1"/>
      <name val="GHEA Grapalat"/>
      <family val="3"/>
    </font>
    <font>
      <b/>
      <sz val="14"/>
      <color rgb="FF000066"/>
      <name val="GHEA Grapalat"/>
      <family val="3"/>
    </font>
    <font>
      <b/>
      <sz val="12"/>
      <color rgb="FF000066"/>
      <name val="GHEA Grapalat"/>
      <family val="3"/>
    </font>
    <font>
      <sz val="14"/>
      <color rgb="FF000066"/>
      <name val="GHEA Grapalat"/>
      <family val="3"/>
    </font>
    <font>
      <b/>
      <sz val="8"/>
      <color rgb="FF000066"/>
      <name val="GHEA Grapalat"/>
      <family val="3"/>
    </font>
    <font>
      <b/>
      <sz val="12"/>
      <color rgb="FF003300"/>
      <name val="GHEA Grapalat"/>
      <family val="3"/>
    </font>
    <font>
      <sz val="10"/>
      <color rgb="FF000099"/>
      <name val="Arial"/>
      <family val="2"/>
    </font>
    <font>
      <b/>
      <sz val="10"/>
      <color rgb="FF000099"/>
      <name val="GHEA Grapalat"/>
      <family val="3"/>
    </font>
    <font>
      <sz val="10"/>
      <color rgb="FF000099"/>
      <name val="GHEA Grapalat"/>
      <family val="3"/>
    </font>
    <font>
      <sz val="12"/>
      <color rgb="FF000099"/>
      <name val="GHEA Grapalat"/>
      <family val="3"/>
    </font>
    <font>
      <b/>
      <sz val="12"/>
      <color rgb="FF000099"/>
      <name val="GHEA Grapalat"/>
      <family val="3"/>
    </font>
    <font>
      <b/>
      <sz val="14"/>
      <color rgb="FF000099"/>
      <name val="GHEA Grapalat"/>
      <family val="3"/>
    </font>
    <font>
      <b/>
      <sz val="10"/>
      <color rgb="FF0000CC"/>
      <name val="GHEA Grapalat"/>
      <family val="3"/>
    </font>
    <font>
      <b/>
      <sz val="10"/>
      <color rgb="FF000099"/>
      <name val="Arial"/>
      <family val="2"/>
    </font>
    <font>
      <b/>
      <u/>
      <sz val="10"/>
      <color rgb="FF006600"/>
      <name val="Arial"/>
      <family val="2"/>
    </font>
    <font>
      <b/>
      <u/>
      <sz val="10"/>
      <color rgb="FF0000CC"/>
      <name val="Arial"/>
      <family val="2"/>
    </font>
    <font>
      <b/>
      <sz val="10"/>
      <color rgb="FF000066"/>
      <name val="Arial"/>
      <family val="2"/>
    </font>
    <font>
      <b/>
      <u/>
      <sz val="10"/>
      <color rgb="FF000066"/>
      <name val="Arial"/>
      <family val="2"/>
    </font>
    <font>
      <b/>
      <u/>
      <sz val="10"/>
      <color rgb="FF003300"/>
      <name val="Arial"/>
      <family val="2"/>
    </font>
    <font>
      <b/>
      <u/>
      <sz val="10"/>
      <color rgb="FF0000FF"/>
      <name val="Arial"/>
      <family val="2"/>
    </font>
    <font>
      <b/>
      <u/>
      <sz val="10"/>
      <color rgb="FF009900"/>
      <name val="Arial"/>
      <family val="2"/>
    </font>
    <font>
      <b/>
      <sz val="10"/>
      <color rgb="FF009900"/>
      <name val="Arial"/>
      <family val="2"/>
    </font>
    <font>
      <b/>
      <sz val="10"/>
      <color rgb="FF0000FF"/>
      <name val="Arial"/>
      <family val="2"/>
    </font>
    <font>
      <b/>
      <sz val="10"/>
      <color rgb="FF002060"/>
      <name val="GHEA Grapalat"/>
      <family val="3"/>
    </font>
    <font>
      <b/>
      <u/>
      <sz val="10"/>
      <color rgb="FF0000CC"/>
      <name val="GHEA Grapalat"/>
      <family val="3"/>
    </font>
    <font>
      <b/>
      <sz val="12"/>
      <color rgb="FFFF0000"/>
      <name val="GHEA Grapalat"/>
      <family val="3"/>
    </font>
    <font>
      <sz val="18"/>
      <color rgb="FF000099"/>
      <name val="GHEA Grapalat"/>
      <family val="3"/>
    </font>
    <font>
      <sz val="14"/>
      <color rgb="FF000099"/>
      <name val="GHEA Grapalat"/>
      <family val="3"/>
    </font>
    <font>
      <b/>
      <u/>
      <sz val="14"/>
      <color rgb="FF000099"/>
      <name val="GHEA Grapalat"/>
      <family val="3"/>
    </font>
    <font>
      <sz val="16"/>
      <color rgb="FF000099"/>
      <name val="GHEA Grapalat"/>
      <family val="3"/>
    </font>
    <font>
      <b/>
      <sz val="16"/>
      <color rgb="FF000099"/>
      <name val="GHEA Grapalat"/>
      <family val="3"/>
    </font>
    <font>
      <b/>
      <i/>
      <sz val="16"/>
      <color rgb="FF000099"/>
      <name val="GHEA Grapalat"/>
      <family val="3"/>
    </font>
    <font>
      <b/>
      <u/>
      <sz val="10"/>
      <color rgb="FF000099"/>
      <name val="GHEA Grapalat"/>
      <family val="3"/>
    </font>
    <font>
      <b/>
      <u/>
      <sz val="10"/>
      <color rgb="FF003300"/>
      <name val="GHEA Grapalat"/>
      <family val="3"/>
    </font>
    <font>
      <b/>
      <sz val="10"/>
      <color rgb="FF009900"/>
      <name val="GHEA Grapalat"/>
      <family val="3"/>
    </font>
    <font>
      <b/>
      <u/>
      <sz val="10"/>
      <color rgb="FF009900"/>
      <name val="GHEA Grapalat"/>
      <family val="3"/>
    </font>
    <font>
      <b/>
      <u/>
      <sz val="10"/>
      <color rgb="FF006600"/>
      <name val="GHEA Grapalat"/>
      <family val="3"/>
    </font>
    <font>
      <b/>
      <u/>
      <sz val="10"/>
      <color rgb="FF000066"/>
      <name val="GHEA Grapalat"/>
      <family val="3"/>
    </font>
    <font>
      <b/>
      <sz val="18"/>
      <color rgb="FFFF0000"/>
      <name val="GHEA Grapalat"/>
      <family val="3"/>
    </font>
    <font>
      <b/>
      <sz val="18"/>
      <color rgb="FF002060"/>
      <name val="GHEA Grapalat"/>
      <family val="3"/>
    </font>
    <font>
      <sz val="18"/>
      <color rgb="FF002060"/>
      <name val="GHEA Grapalat"/>
      <family val="3"/>
    </font>
    <font>
      <sz val="18"/>
      <color rgb="FF000066"/>
      <name val="GHEA Grapalat"/>
      <family val="3"/>
    </font>
    <font>
      <b/>
      <sz val="14"/>
      <color rgb="FFFF0000"/>
      <name val="GHEA Grapalat"/>
      <family val="3"/>
    </font>
    <font>
      <sz val="12"/>
      <color rgb="FFFF0000"/>
      <name val="GHEA Grapalat"/>
      <family val="3"/>
    </font>
    <font>
      <b/>
      <sz val="14"/>
      <color rgb="FF0000CC"/>
      <name val="GHEA Grapalat"/>
      <family val="3"/>
    </font>
    <font>
      <b/>
      <sz val="14"/>
      <color rgb="FF009900"/>
      <name val="GHEA Grapalat"/>
      <family val="3"/>
    </font>
    <font>
      <b/>
      <sz val="18"/>
      <color rgb="FF000066"/>
      <name val="GHEA Grapalat"/>
      <family val="3"/>
    </font>
    <font>
      <b/>
      <sz val="16"/>
      <color rgb="FF000066"/>
      <name val="GHEA Grapalat"/>
      <family val="3"/>
    </font>
    <font>
      <sz val="16"/>
      <color rgb="FF002060"/>
      <name val="GHEA Grapalat"/>
      <family val="3"/>
    </font>
    <font>
      <b/>
      <sz val="16"/>
      <color rgb="FF002060"/>
      <name val="GHEA Grapalat"/>
      <family val="3"/>
    </font>
    <font>
      <b/>
      <sz val="10"/>
      <color rgb="FF0000FF"/>
      <name val="GHEA Grapalat"/>
      <family val="3"/>
    </font>
    <font>
      <b/>
      <u/>
      <sz val="10"/>
      <color rgb="FF0000FF"/>
      <name val="GHEA Grapalat"/>
      <family val="3"/>
    </font>
    <font>
      <b/>
      <i/>
      <sz val="18"/>
      <color rgb="FFFF0000"/>
      <name val="GHEA Grapalat"/>
      <family val="3"/>
    </font>
    <font>
      <b/>
      <sz val="14"/>
      <color rgb="FF003300"/>
      <name val="GHEA Grapalat"/>
      <family val="3"/>
    </font>
    <font>
      <u/>
      <sz val="10"/>
      <color theme="10"/>
      <name val="GHEA Grapalat"/>
      <family val="3"/>
    </font>
    <font>
      <b/>
      <sz val="8"/>
      <color rgb="FF000099"/>
      <name val="GHEA Grapalat"/>
      <family val="3"/>
    </font>
    <font>
      <b/>
      <u/>
      <sz val="12"/>
      <color rgb="FF000099"/>
      <name val="GHEA Grapalat"/>
      <family val="3"/>
    </font>
    <font>
      <sz val="12"/>
      <color rgb="FF000066"/>
      <name val="GHEA Grapalat"/>
      <family val="3"/>
    </font>
    <font>
      <b/>
      <i/>
      <sz val="12"/>
      <color rgb="FF000099"/>
      <name val="GHEA Grapalat"/>
      <family val="3"/>
    </font>
    <font>
      <b/>
      <i/>
      <sz val="14"/>
      <color rgb="FF000099"/>
      <name val="GHEA Grapalat"/>
      <family val="3"/>
    </font>
    <font>
      <b/>
      <sz val="18"/>
      <color rgb="FF000099"/>
      <name val="GHEA Grapalat"/>
      <family val="3"/>
    </font>
    <font>
      <b/>
      <u/>
      <sz val="18"/>
      <color theme="10"/>
      <name val="GHEA Grapalat"/>
      <family val="3"/>
    </font>
    <font>
      <b/>
      <u/>
      <sz val="14"/>
      <color theme="10"/>
      <name val="GHEA Grapalat"/>
      <family val="3"/>
    </font>
    <font>
      <b/>
      <i/>
      <sz val="12"/>
      <color rgb="FFFF0000"/>
      <name val="GHEA Grapalat"/>
      <family val="3"/>
    </font>
    <font>
      <i/>
      <sz val="12"/>
      <color rgb="FFFF0000"/>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55"/>
      </patternFill>
    </fill>
    <fill>
      <patternFill patternType="solid">
        <fgColor indexed="62"/>
      </patternFill>
    </fill>
    <fill>
      <patternFill patternType="solid">
        <fgColor indexed="10"/>
      </patternFill>
    </fill>
    <fill>
      <patternFill patternType="solid">
        <fgColor indexed="53"/>
      </patternFill>
    </fill>
    <fill>
      <patternFill patternType="solid">
        <fgColor theme="5" tint="0.79998168889431442"/>
        <bgColor indexed="64"/>
      </patternFill>
    </fill>
    <fill>
      <patternFill patternType="solid">
        <fgColor theme="5" tint="0.59999389629810485"/>
        <bgColor indexed="64"/>
      </patternFill>
    </fill>
    <fill>
      <patternFill patternType="solid">
        <fgColor rgb="FFFFFF66"/>
        <bgColor indexed="64"/>
      </patternFill>
    </fill>
    <fill>
      <patternFill patternType="solid">
        <fgColor theme="4" tint="0.59999389629810485"/>
        <bgColor indexed="64"/>
      </patternFill>
    </fill>
    <fill>
      <patternFill patternType="solid">
        <fgColor theme="0"/>
        <bgColor indexed="64"/>
      </patternFill>
    </fill>
    <fill>
      <patternFill patternType="solid">
        <fgColor rgb="FFCCFF99"/>
        <bgColor indexed="64"/>
      </patternFill>
    </fill>
    <fill>
      <patternFill patternType="solid">
        <fgColor theme="6" tint="0.59999389629810485"/>
        <bgColor indexed="64"/>
      </patternFill>
    </fill>
    <fill>
      <patternFill patternType="solid">
        <fgColor rgb="FFFFFF99"/>
        <bgColor indexed="64"/>
      </patternFill>
    </fill>
    <fill>
      <patternFill patternType="solid">
        <fgColor theme="7" tint="0.79998168889431442"/>
        <bgColor indexed="64"/>
      </patternFill>
    </fill>
    <fill>
      <patternFill patternType="solid">
        <fgColor theme="7" tint="0.59999389629810485"/>
        <bgColor indexed="64"/>
      </patternFill>
    </fill>
  </fills>
  <borders count="19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diagonal/>
    </border>
    <border>
      <left/>
      <right style="double">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double">
        <color indexed="64"/>
      </left>
      <right style="thin">
        <color indexed="64"/>
      </right>
      <top style="double">
        <color indexed="64"/>
      </top>
      <bottom style="thin">
        <color indexed="64"/>
      </bottom>
      <diagonal/>
    </border>
    <border>
      <left style="mediumDashed">
        <color indexed="64"/>
      </left>
      <right style="mediumDashed">
        <color indexed="64"/>
      </right>
      <top style="medium">
        <color indexed="64"/>
      </top>
      <bottom style="medium">
        <color indexed="64"/>
      </bottom>
      <diagonal/>
    </border>
    <border>
      <left/>
      <right style="thin">
        <color indexed="64"/>
      </right>
      <top/>
      <bottom/>
      <diagonal/>
    </border>
    <border>
      <left style="mediumDashed">
        <color indexed="64"/>
      </left>
      <right style="mediumDashed">
        <color indexed="64"/>
      </right>
      <top style="mediumDashed">
        <color indexed="64"/>
      </top>
      <bottom style="mediumDashed">
        <color indexed="64"/>
      </bottom>
      <diagonal/>
    </border>
    <border>
      <left style="mediumDashed">
        <color indexed="64"/>
      </left>
      <right style="mediumDashed">
        <color indexed="64"/>
      </right>
      <top style="mediumDashed">
        <color indexed="64"/>
      </top>
      <bottom/>
      <diagonal/>
    </border>
    <border>
      <left style="mediumDashed">
        <color indexed="64"/>
      </left>
      <right style="mediumDashed">
        <color indexed="64"/>
      </right>
      <top/>
      <bottom style="mediumDashed">
        <color indexed="64"/>
      </bottom>
      <diagonal/>
    </border>
    <border>
      <left style="mediumDashed">
        <color indexed="64"/>
      </left>
      <right/>
      <top style="mediumDashed">
        <color indexed="64"/>
      </top>
      <bottom style="mediumDashed">
        <color indexed="64"/>
      </bottom>
      <diagonal/>
    </border>
    <border>
      <left style="thin">
        <color indexed="64"/>
      </left>
      <right/>
      <top style="thin">
        <color indexed="64"/>
      </top>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thin">
        <color indexed="64"/>
      </top>
      <bottom style="thin">
        <color indexed="64"/>
      </bottom>
      <diagonal/>
    </border>
    <border>
      <left style="mediumDashed">
        <color indexed="64"/>
      </left>
      <right/>
      <top style="mediumDashed">
        <color indexed="64"/>
      </top>
      <bottom/>
      <diagonal/>
    </border>
    <border>
      <left style="mediumDashed">
        <color indexed="64"/>
      </left>
      <right/>
      <top style="medium">
        <color indexed="64"/>
      </top>
      <bottom style="medium">
        <color indexed="64"/>
      </bottom>
      <diagonal/>
    </border>
    <border>
      <left style="mediumDashed">
        <color indexed="64"/>
      </left>
      <right/>
      <top/>
      <bottom style="mediumDashed">
        <color indexed="64"/>
      </bottom>
      <diagonal/>
    </border>
    <border>
      <left/>
      <right style="thin">
        <color indexed="64"/>
      </right>
      <top style="double">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mediumDashed">
        <color indexed="64"/>
      </left>
      <right style="double">
        <color indexed="64"/>
      </right>
      <top style="mediumDashed">
        <color indexed="64"/>
      </top>
      <bottom style="mediumDashed">
        <color indexed="64"/>
      </bottom>
      <diagonal/>
    </border>
    <border>
      <left style="thin">
        <color indexed="64"/>
      </left>
      <right style="double">
        <color indexed="64"/>
      </right>
      <top/>
      <bottom/>
      <diagonal/>
    </border>
    <border>
      <left style="mediumDashed">
        <color indexed="64"/>
      </left>
      <right style="double">
        <color indexed="64"/>
      </right>
      <top style="mediumDashed">
        <color indexed="64"/>
      </top>
      <bottom/>
      <diagonal/>
    </border>
    <border>
      <left style="mediumDashed">
        <color indexed="64"/>
      </left>
      <right style="double">
        <color indexed="64"/>
      </right>
      <top style="medium">
        <color indexed="64"/>
      </top>
      <bottom style="medium">
        <color indexed="64"/>
      </bottom>
      <diagonal/>
    </border>
    <border>
      <left style="mediumDashed">
        <color indexed="64"/>
      </left>
      <right style="double">
        <color indexed="64"/>
      </right>
      <top/>
      <bottom style="mediumDashed">
        <color indexed="64"/>
      </bottom>
      <diagonal/>
    </border>
    <border>
      <left style="double">
        <color indexed="64"/>
      </left>
      <right style="thin">
        <color indexed="64"/>
      </right>
      <top/>
      <bottom style="double">
        <color indexed="64"/>
      </bottom>
      <diagonal/>
    </border>
    <border>
      <left style="mediumDashed">
        <color indexed="64"/>
      </left>
      <right style="mediumDashed">
        <color indexed="64"/>
      </right>
      <top style="mediumDashed">
        <color indexed="64"/>
      </top>
      <bottom style="double">
        <color indexed="64"/>
      </bottom>
      <diagonal/>
    </border>
    <border>
      <left style="mediumDashed">
        <color indexed="64"/>
      </left>
      <right style="double">
        <color indexed="64"/>
      </right>
      <top style="mediumDashed">
        <color indexed="64"/>
      </top>
      <bottom style="double">
        <color indexed="64"/>
      </bottom>
      <diagonal/>
    </border>
    <border>
      <left style="mediumDashed">
        <color indexed="64"/>
      </left>
      <right/>
      <top style="mediumDashed">
        <color indexed="64"/>
      </top>
      <bottom style="double">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thin">
        <color indexed="64"/>
      </top>
      <bottom/>
      <diagonal/>
    </border>
    <border>
      <left style="double">
        <color indexed="64"/>
      </left>
      <right style="mediumDashed">
        <color indexed="64"/>
      </right>
      <top style="medium">
        <color indexed="64"/>
      </top>
      <bottom style="medium">
        <color indexed="64"/>
      </bottom>
      <diagonal/>
    </border>
    <border>
      <left/>
      <right style="mediumDashed">
        <color indexed="64"/>
      </right>
      <top style="medium">
        <color indexed="64"/>
      </top>
      <bottom style="medium">
        <color indexed="64"/>
      </bottom>
      <diagonal/>
    </border>
    <border>
      <left/>
      <right style="thin">
        <color indexed="64"/>
      </right>
      <top/>
      <bottom style="double">
        <color indexed="64"/>
      </bottom>
      <diagonal/>
    </border>
    <border>
      <left style="double">
        <color indexed="64"/>
      </left>
      <right style="thin">
        <color indexed="64"/>
      </right>
      <top/>
      <bottom/>
      <diagonal/>
    </border>
    <border>
      <left/>
      <right style="double">
        <color indexed="64"/>
      </right>
      <top style="medium">
        <color indexed="64"/>
      </top>
      <bottom style="medium">
        <color indexed="64"/>
      </bottom>
      <diagonal/>
    </border>
    <border>
      <left style="thin">
        <color indexed="64"/>
      </left>
      <right style="double">
        <color indexed="64"/>
      </right>
      <top style="medium">
        <color indexed="64"/>
      </top>
      <bottom style="thin">
        <color indexed="64"/>
      </bottom>
      <diagonal/>
    </border>
    <border>
      <left/>
      <right style="double">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dotted">
        <color indexed="64"/>
      </left>
      <right style="dotted">
        <color indexed="64"/>
      </right>
      <top style="dotted">
        <color indexed="64"/>
      </top>
      <bottom style="dotted">
        <color indexed="64"/>
      </bottom>
      <diagonal/>
    </border>
    <border>
      <left/>
      <right style="mediumDashed">
        <color indexed="64"/>
      </right>
      <top/>
      <bottom style="thin">
        <color indexed="64"/>
      </bottom>
      <diagonal/>
    </border>
    <border>
      <left style="double">
        <color indexed="64"/>
      </left>
      <right style="mediumDashed">
        <color indexed="64"/>
      </right>
      <top/>
      <bottom style="thin">
        <color indexed="64"/>
      </bottom>
      <diagonal/>
    </border>
    <border>
      <left/>
      <right style="mediumDashed">
        <color indexed="64"/>
      </right>
      <top style="thin">
        <color indexed="64"/>
      </top>
      <bottom style="thin">
        <color indexed="64"/>
      </bottom>
      <diagonal/>
    </border>
    <border>
      <left style="double">
        <color indexed="64"/>
      </left>
      <right style="mediumDashed">
        <color indexed="64"/>
      </right>
      <top style="thin">
        <color indexed="64"/>
      </top>
      <bottom style="thin">
        <color indexed="64"/>
      </bottom>
      <diagonal/>
    </border>
    <border>
      <left/>
      <right style="mediumDashed">
        <color indexed="64"/>
      </right>
      <top style="thin">
        <color indexed="64"/>
      </top>
      <bottom/>
      <diagonal/>
    </border>
    <border>
      <left style="double">
        <color indexed="64"/>
      </left>
      <right style="mediumDashed">
        <color indexed="64"/>
      </right>
      <top style="thin">
        <color indexed="64"/>
      </top>
      <bottom/>
      <diagonal/>
    </border>
    <border>
      <left style="double">
        <color indexed="64"/>
      </left>
      <right style="double">
        <color indexed="64"/>
      </right>
      <top style="double">
        <color indexed="64"/>
      </top>
      <bottom style="double">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style="dotted">
        <color indexed="64"/>
      </right>
      <top style="dotted">
        <color indexed="64"/>
      </top>
      <bottom/>
      <diagonal/>
    </border>
    <border>
      <left style="thin">
        <color indexed="64"/>
      </left>
      <right style="dotted">
        <color indexed="64"/>
      </right>
      <top/>
      <bottom style="dotted">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top style="double">
        <color indexed="64"/>
      </top>
      <bottom/>
      <diagonal/>
    </border>
    <border>
      <left style="double">
        <color indexed="64"/>
      </left>
      <right/>
      <top/>
      <bottom style="thin">
        <color indexed="64"/>
      </bottom>
      <diagonal/>
    </border>
    <border>
      <left style="double">
        <color indexed="64"/>
      </left>
      <right style="thin">
        <color indexed="64"/>
      </right>
      <top style="double">
        <color indexed="64"/>
      </top>
      <bottom/>
      <diagonal/>
    </border>
    <border>
      <left/>
      <right/>
      <top/>
      <bottom style="double">
        <color indexed="64"/>
      </bottom>
      <diagonal/>
    </border>
    <border>
      <left/>
      <right/>
      <top/>
      <bottom style="dotted">
        <color indexed="64"/>
      </bottom>
      <diagonal/>
    </border>
    <border>
      <left/>
      <right style="dotted">
        <color indexed="64"/>
      </right>
      <top style="dotted">
        <color indexed="64"/>
      </top>
      <bottom style="dotted">
        <color indexed="64"/>
      </bottom>
      <diagonal/>
    </border>
    <border>
      <left style="medium">
        <color rgb="FF0000CC"/>
      </left>
      <right/>
      <top style="medium">
        <color rgb="FF0000CC"/>
      </top>
      <bottom/>
      <diagonal/>
    </border>
    <border>
      <left/>
      <right/>
      <top style="medium">
        <color rgb="FF0000CC"/>
      </top>
      <bottom/>
      <diagonal/>
    </border>
    <border>
      <left/>
      <right style="medium">
        <color rgb="FF0000CC"/>
      </right>
      <top style="medium">
        <color rgb="FF0000CC"/>
      </top>
      <bottom/>
      <diagonal/>
    </border>
    <border>
      <left style="medium">
        <color rgb="FF0000CC"/>
      </left>
      <right/>
      <top/>
      <bottom/>
      <diagonal/>
    </border>
    <border>
      <left/>
      <right style="medium">
        <color rgb="FF0000CC"/>
      </right>
      <top/>
      <bottom/>
      <diagonal/>
    </border>
    <border>
      <left style="thin">
        <color rgb="FF0000CC"/>
      </left>
      <right style="thin">
        <color rgb="FF0000CC"/>
      </right>
      <top style="thin">
        <color rgb="FF0000CC"/>
      </top>
      <bottom style="thin">
        <color rgb="FF0000CC"/>
      </bottom>
      <diagonal/>
    </border>
    <border>
      <left style="medium">
        <color rgb="FF0000CC"/>
      </left>
      <right/>
      <top/>
      <bottom style="medium">
        <color rgb="FF0000CC"/>
      </bottom>
      <diagonal/>
    </border>
    <border>
      <left style="medium">
        <color rgb="FF0000CC"/>
      </left>
      <right style="thin">
        <color rgb="FF0000CC"/>
      </right>
      <top style="thin">
        <color rgb="FF0000CC"/>
      </top>
      <bottom style="thin">
        <color rgb="FF0000CC"/>
      </bottom>
      <diagonal/>
    </border>
    <border>
      <left style="medium">
        <color rgb="FF0000CC"/>
      </left>
      <right style="thin">
        <color rgb="FF0000CC"/>
      </right>
      <top style="thin">
        <color rgb="FF0000CC"/>
      </top>
      <bottom style="medium">
        <color rgb="FF0000CC"/>
      </bottom>
      <diagonal/>
    </border>
    <border>
      <left style="thin">
        <color rgb="FF0000CC"/>
      </left>
      <right style="thin">
        <color rgb="FF0000CC"/>
      </right>
      <top style="thin">
        <color rgb="FF0000CC"/>
      </top>
      <bottom style="medium">
        <color rgb="FF0000CC"/>
      </bottom>
      <diagonal/>
    </border>
    <border>
      <left style="thin">
        <color rgb="FF0000CC"/>
      </left>
      <right/>
      <top style="thin">
        <color rgb="FF0000CC"/>
      </top>
      <bottom style="thin">
        <color rgb="FF0000CC"/>
      </bottom>
      <diagonal/>
    </border>
    <border>
      <left style="thin">
        <color rgb="FF0000CC"/>
      </left>
      <right/>
      <top style="thin">
        <color rgb="FF0000CC"/>
      </top>
      <bottom style="medium">
        <color rgb="FF0000CC"/>
      </bottom>
      <diagonal/>
    </border>
    <border>
      <left style="thin">
        <color rgb="FF0000CC"/>
      </left>
      <right style="medium">
        <color rgb="FF0000CC"/>
      </right>
      <top style="thin">
        <color rgb="FF0000CC"/>
      </top>
      <bottom style="thin">
        <color rgb="FF0000CC"/>
      </bottom>
      <diagonal/>
    </border>
    <border>
      <left style="thin">
        <color rgb="FF0000CC"/>
      </left>
      <right style="medium">
        <color rgb="FF0000CC"/>
      </right>
      <top style="thin">
        <color rgb="FF0000CC"/>
      </top>
      <bottom style="medium">
        <color rgb="FF0000CC"/>
      </bottom>
      <diagonal/>
    </border>
    <border>
      <left style="medium">
        <color rgb="FF0000CC"/>
      </left>
      <right style="thin">
        <color rgb="FF0000CC"/>
      </right>
      <top style="thin">
        <color rgb="FF0000CC"/>
      </top>
      <bottom/>
      <diagonal/>
    </border>
    <border>
      <left style="thin">
        <color rgb="FF0000CC"/>
      </left>
      <right style="thin">
        <color rgb="FF0000CC"/>
      </right>
      <top style="thin">
        <color rgb="FF0000CC"/>
      </top>
      <bottom/>
      <diagonal/>
    </border>
    <border>
      <left style="thin">
        <color rgb="FF0000CC"/>
      </left>
      <right/>
      <top style="thin">
        <color rgb="FF0000CC"/>
      </top>
      <bottom/>
      <diagonal/>
    </border>
    <border>
      <left style="thin">
        <color rgb="FF0000CC"/>
      </left>
      <right style="medium">
        <color rgb="FF0000CC"/>
      </right>
      <top style="thin">
        <color rgb="FF0000CC"/>
      </top>
      <bottom/>
      <diagonal/>
    </border>
    <border>
      <left style="thin">
        <color rgb="FF0000CC"/>
      </left>
      <right style="thin">
        <color rgb="FF0000CC"/>
      </right>
      <top/>
      <bottom style="thin">
        <color rgb="FF0000CC"/>
      </bottom>
      <diagonal/>
    </border>
    <border>
      <left style="thin">
        <color rgb="FF0000CC"/>
      </left>
      <right/>
      <top/>
      <bottom style="thin">
        <color rgb="FF0000CC"/>
      </bottom>
      <diagonal/>
    </border>
    <border>
      <left style="thin">
        <color rgb="FF0000CC"/>
      </left>
      <right style="medium">
        <color rgb="FF0000CC"/>
      </right>
      <top/>
      <bottom style="thin">
        <color rgb="FF0000CC"/>
      </bottom>
      <diagonal/>
    </border>
    <border>
      <left style="medium">
        <color rgb="FF0000CC"/>
      </left>
      <right/>
      <top style="thin">
        <color rgb="FF0000CC"/>
      </top>
      <bottom style="thin">
        <color rgb="FF0000CC"/>
      </bottom>
      <diagonal/>
    </border>
    <border>
      <left/>
      <right/>
      <top style="thin">
        <color rgb="FF0000CC"/>
      </top>
      <bottom style="thin">
        <color rgb="FF0000CC"/>
      </bottom>
      <diagonal/>
    </border>
    <border>
      <left/>
      <right/>
      <top style="thin">
        <color rgb="FF0000CC"/>
      </top>
      <bottom style="medium">
        <color rgb="FF0000CC"/>
      </bottom>
      <diagonal/>
    </border>
    <border>
      <left/>
      <right style="thin">
        <color rgb="FF0000CC"/>
      </right>
      <top style="thin">
        <color rgb="FF0000CC"/>
      </top>
      <bottom style="thin">
        <color rgb="FF0000CC"/>
      </bottom>
      <diagonal/>
    </border>
    <border>
      <left style="mediumDashed">
        <color rgb="FF0000CC"/>
      </left>
      <right style="mediumDashed">
        <color rgb="FF0000CC"/>
      </right>
      <top style="mediumDashed">
        <color rgb="FF0000CC"/>
      </top>
      <bottom style="mediumDashed">
        <color rgb="FF0000CC"/>
      </bottom>
      <diagonal/>
    </border>
    <border>
      <left style="medium">
        <color rgb="FF0000CC"/>
      </left>
      <right style="medium">
        <color rgb="FF0000CC"/>
      </right>
      <top style="thin">
        <color rgb="FF0000CC"/>
      </top>
      <bottom style="thin">
        <color rgb="FF0000CC"/>
      </bottom>
      <diagonal/>
    </border>
    <border>
      <left style="medium">
        <color rgb="FF0000CC"/>
      </left>
      <right style="medium">
        <color rgb="FF0000CC"/>
      </right>
      <top style="thin">
        <color rgb="FF0000CC"/>
      </top>
      <bottom style="medium">
        <color rgb="FF0000CC"/>
      </bottom>
      <diagonal/>
    </border>
    <border>
      <left style="medium">
        <color rgb="FF0000CC"/>
      </left>
      <right style="medium">
        <color rgb="FF0000CC"/>
      </right>
      <top/>
      <bottom style="thin">
        <color rgb="FF0000CC"/>
      </bottom>
      <diagonal/>
    </border>
    <border>
      <left/>
      <right/>
      <top/>
      <bottom style="medium">
        <color rgb="FF0000CC"/>
      </bottom>
      <diagonal/>
    </border>
    <border>
      <left/>
      <right style="medium">
        <color rgb="FF0000CC"/>
      </right>
      <top/>
      <bottom style="medium">
        <color rgb="FF0000CC"/>
      </bottom>
      <diagonal/>
    </border>
    <border>
      <left style="medium">
        <color rgb="FF0000CC"/>
      </left>
      <right style="thin">
        <color rgb="FF0000CC"/>
      </right>
      <top/>
      <bottom style="medium">
        <color rgb="FF0000CC"/>
      </bottom>
      <diagonal/>
    </border>
    <border>
      <left/>
      <right/>
      <top/>
      <bottom style="thin">
        <color rgb="FF0000CC"/>
      </bottom>
      <diagonal/>
    </border>
    <border>
      <left/>
      <right style="medium">
        <color rgb="FF0000CC"/>
      </right>
      <top/>
      <bottom style="thin">
        <color rgb="FF0000CC"/>
      </bottom>
      <diagonal/>
    </border>
    <border>
      <left style="medium">
        <color rgb="FF0000CC"/>
      </left>
      <right style="thin">
        <color rgb="FF0000CC"/>
      </right>
      <top/>
      <bottom style="thin">
        <color rgb="FF0000CC"/>
      </bottom>
      <diagonal/>
    </border>
    <border>
      <left style="medium">
        <color rgb="FF0000CC"/>
      </left>
      <right style="mediumDashed">
        <color indexed="64"/>
      </right>
      <top style="mediumDashed">
        <color indexed="64"/>
      </top>
      <bottom style="mediumDashed">
        <color indexed="64"/>
      </bottom>
      <diagonal/>
    </border>
    <border>
      <left style="medium">
        <color rgb="FF0000CC"/>
      </left>
      <right style="mediumDashed">
        <color indexed="64"/>
      </right>
      <top style="mediumDashed">
        <color indexed="64"/>
      </top>
      <bottom style="medium">
        <color rgb="FF0000CC"/>
      </bottom>
      <diagonal/>
    </border>
    <border>
      <left style="medium">
        <color rgb="FF0000CC"/>
      </left>
      <right style="thin">
        <color rgb="FF0000CC"/>
      </right>
      <top style="mediumDashed">
        <color indexed="64"/>
      </top>
      <bottom style="mediumDashed">
        <color indexed="64"/>
      </bottom>
      <diagonal/>
    </border>
    <border>
      <left style="medium">
        <color rgb="FF0000CC"/>
      </left>
      <right style="thin">
        <color rgb="FF0000CC"/>
      </right>
      <top style="mediumDashed">
        <color indexed="64"/>
      </top>
      <bottom style="medium">
        <color rgb="FF0000CC"/>
      </bottom>
      <diagonal/>
    </border>
    <border>
      <left/>
      <right style="thin">
        <color rgb="FF0000CC"/>
      </right>
      <top style="thin">
        <color rgb="FF0000CC"/>
      </top>
      <bottom/>
      <diagonal/>
    </border>
    <border>
      <left/>
      <right style="thin">
        <color rgb="FF0000CC"/>
      </right>
      <top/>
      <bottom style="thin">
        <color rgb="FF0000CC"/>
      </bottom>
      <diagonal/>
    </border>
    <border>
      <left/>
      <right style="thin">
        <color rgb="FF0000CC"/>
      </right>
      <top style="thin">
        <color rgb="FF0000CC"/>
      </top>
      <bottom style="medium">
        <color rgb="FF0000CC"/>
      </bottom>
      <diagonal/>
    </border>
    <border>
      <left/>
      <right style="thin">
        <color rgb="FF0000CC"/>
      </right>
      <top style="medium">
        <color rgb="FF0000CC"/>
      </top>
      <bottom style="medium">
        <color rgb="FF0000CC"/>
      </bottom>
      <diagonal/>
    </border>
    <border>
      <left style="thin">
        <color rgb="FF0000CC"/>
      </left>
      <right style="medium">
        <color rgb="FF0000CC"/>
      </right>
      <top style="medium">
        <color rgb="FF0000CC"/>
      </top>
      <bottom style="medium">
        <color rgb="FF0000CC"/>
      </bottom>
      <diagonal/>
    </border>
    <border>
      <left/>
      <right style="medium">
        <color rgb="FF0000CC"/>
      </right>
      <top style="thin">
        <color rgb="FF0000CC"/>
      </top>
      <bottom style="thin">
        <color rgb="FF0000CC"/>
      </bottom>
      <diagonal/>
    </border>
    <border>
      <left style="thin">
        <color rgb="FF0000CC"/>
      </left>
      <right style="hair">
        <color rgb="FF0000CC"/>
      </right>
      <top style="thin">
        <color rgb="FF0000CC"/>
      </top>
      <bottom style="thin">
        <color rgb="FF0000CC"/>
      </bottom>
      <diagonal/>
    </border>
    <border>
      <left style="medium">
        <color rgb="FF0000CC"/>
      </left>
      <right style="thin">
        <color rgb="FF0000CC"/>
      </right>
      <top style="medium">
        <color rgb="FF0000CC"/>
      </top>
      <bottom style="medium">
        <color rgb="FF0000CC"/>
      </bottom>
      <diagonal/>
    </border>
    <border>
      <left style="thin">
        <color rgb="FF0000CC"/>
      </left>
      <right style="thin">
        <color rgb="FF0000CC"/>
      </right>
      <top style="medium">
        <color rgb="FF0000CC"/>
      </top>
      <bottom style="medium">
        <color rgb="FF0000CC"/>
      </bottom>
      <diagonal/>
    </border>
    <border>
      <left style="medium">
        <color rgb="FF0000CC"/>
      </left>
      <right style="medium">
        <color rgb="FF0000CC"/>
      </right>
      <top style="medium">
        <color rgb="FF0000CC"/>
      </top>
      <bottom style="medium">
        <color rgb="FF0000CC"/>
      </bottom>
      <diagonal/>
    </border>
    <border>
      <left style="medium">
        <color rgb="FF0000CC"/>
      </left>
      <right/>
      <top style="medium">
        <color rgb="FF0000CC"/>
      </top>
      <bottom style="thin">
        <color rgb="FF0000CC"/>
      </bottom>
      <diagonal/>
    </border>
    <border>
      <left style="thin">
        <color rgb="FF0000CC"/>
      </left>
      <right/>
      <top style="medium">
        <color rgb="FF0000CC"/>
      </top>
      <bottom style="medium">
        <color rgb="FF0000CC"/>
      </bottom>
      <diagonal/>
    </border>
    <border>
      <left style="thin">
        <color rgb="FF0000CC"/>
      </left>
      <right/>
      <top style="medium">
        <color rgb="FF0000CC"/>
      </top>
      <bottom style="thin">
        <color rgb="FF0000CC"/>
      </bottom>
      <diagonal/>
    </border>
    <border>
      <left/>
      <right/>
      <top style="medium">
        <color rgb="FF0000CC"/>
      </top>
      <bottom style="thin">
        <color rgb="FF0000CC"/>
      </bottom>
      <diagonal/>
    </border>
    <border>
      <left style="medium">
        <color rgb="FF0000CC"/>
      </left>
      <right style="mediumDashed">
        <color indexed="64"/>
      </right>
      <top style="medium">
        <color rgb="FF0000CC"/>
      </top>
      <bottom style="thin">
        <color rgb="FF0000CC"/>
      </bottom>
      <diagonal/>
    </border>
    <border>
      <left style="thin">
        <color rgb="FF0000CC"/>
      </left>
      <right style="thin">
        <color rgb="FF0000CC"/>
      </right>
      <top style="medium">
        <color rgb="FF0000CC"/>
      </top>
      <bottom style="thin">
        <color rgb="FF0000CC"/>
      </bottom>
      <diagonal/>
    </border>
    <border>
      <left/>
      <right style="thin">
        <color rgb="FF0000CC"/>
      </right>
      <top style="medium">
        <color rgb="FF0000CC"/>
      </top>
      <bottom style="thin">
        <color rgb="FF0000CC"/>
      </bottom>
      <diagonal/>
    </border>
    <border>
      <left style="thin">
        <color rgb="FF0000CC"/>
      </left>
      <right style="medium">
        <color rgb="FF0000CC"/>
      </right>
      <top style="medium">
        <color rgb="FF0000CC"/>
      </top>
      <bottom style="thin">
        <color rgb="FF0000CC"/>
      </bottom>
      <diagonal/>
    </border>
    <border>
      <left style="thin">
        <color rgb="FF000099"/>
      </left>
      <right style="thin">
        <color rgb="FF000099"/>
      </right>
      <top style="thin">
        <color rgb="FF000099"/>
      </top>
      <bottom style="thin">
        <color rgb="FF000099"/>
      </bottom>
      <diagonal/>
    </border>
    <border>
      <left style="medium">
        <color rgb="FF0000CC"/>
      </left>
      <right style="medium">
        <color rgb="FF0000CC"/>
      </right>
      <top style="thin">
        <color rgb="FF0000CC"/>
      </top>
      <bottom/>
      <diagonal/>
    </border>
    <border>
      <left style="medium">
        <color rgb="FF0000CC"/>
      </left>
      <right style="thin">
        <color indexed="64"/>
      </right>
      <top style="medium">
        <color rgb="FF0000CC"/>
      </top>
      <bottom style="medium">
        <color rgb="FF0000CC"/>
      </bottom>
      <diagonal/>
    </border>
    <border>
      <left style="thin">
        <color indexed="64"/>
      </left>
      <right style="thin">
        <color indexed="64"/>
      </right>
      <top style="medium">
        <color rgb="FF0000CC"/>
      </top>
      <bottom style="medium">
        <color rgb="FF0000CC"/>
      </bottom>
      <diagonal/>
    </border>
    <border>
      <left style="thin">
        <color indexed="64"/>
      </left>
      <right style="thin">
        <color rgb="FF0000CC"/>
      </right>
      <top style="medium">
        <color rgb="FF0000CC"/>
      </top>
      <bottom style="medium">
        <color rgb="FF0000CC"/>
      </bottom>
      <diagonal/>
    </border>
    <border>
      <left style="medium">
        <color rgb="FF000099"/>
      </left>
      <right/>
      <top style="medium">
        <color rgb="FF000099"/>
      </top>
      <bottom/>
      <diagonal/>
    </border>
    <border>
      <left/>
      <right/>
      <top style="medium">
        <color rgb="FF000099"/>
      </top>
      <bottom/>
      <diagonal/>
    </border>
    <border>
      <left/>
      <right style="medium">
        <color rgb="FF000099"/>
      </right>
      <top style="medium">
        <color rgb="FF000099"/>
      </top>
      <bottom/>
      <diagonal/>
    </border>
    <border>
      <left style="medium">
        <color rgb="FF000099"/>
      </left>
      <right/>
      <top/>
      <bottom/>
      <diagonal/>
    </border>
    <border>
      <left/>
      <right style="medium">
        <color rgb="FF000099"/>
      </right>
      <top/>
      <bottom/>
      <diagonal/>
    </border>
    <border>
      <left style="medium">
        <color rgb="FF000099"/>
      </left>
      <right/>
      <top/>
      <bottom style="medium">
        <color rgb="FF000099"/>
      </bottom>
      <diagonal/>
    </border>
    <border>
      <left/>
      <right/>
      <top/>
      <bottom style="medium">
        <color rgb="FF000099"/>
      </bottom>
      <diagonal/>
    </border>
    <border>
      <left/>
      <right style="medium">
        <color rgb="FF000099"/>
      </right>
      <top/>
      <bottom style="medium">
        <color rgb="FF000099"/>
      </bottom>
      <diagonal/>
    </border>
    <border>
      <left style="thin">
        <color rgb="FF0000CC"/>
      </left>
      <right/>
      <top/>
      <bottom/>
      <diagonal/>
    </border>
    <border>
      <left/>
      <right style="thin">
        <color rgb="FF0000CC"/>
      </right>
      <top/>
      <bottom/>
      <diagonal/>
    </border>
    <border>
      <left style="thin">
        <color rgb="FF0000CC"/>
      </left>
      <right style="thin">
        <color indexed="64"/>
      </right>
      <top style="thin">
        <color rgb="FF0000CC"/>
      </top>
      <bottom style="thin">
        <color rgb="FF0000CC"/>
      </bottom>
      <diagonal/>
    </border>
    <border>
      <left style="thin">
        <color indexed="64"/>
      </left>
      <right style="thin">
        <color rgb="FF0000CC"/>
      </right>
      <top style="thin">
        <color rgb="FF0000CC"/>
      </top>
      <bottom style="thin">
        <color rgb="FF0000CC"/>
      </bottom>
      <diagonal/>
    </border>
    <border>
      <left/>
      <right/>
      <top style="thin">
        <color rgb="FF0000CC"/>
      </top>
      <bottom/>
      <diagonal/>
    </border>
    <border>
      <left style="medium">
        <color rgb="FF0000CC"/>
      </left>
      <right style="thin">
        <color rgb="FF0000CC"/>
      </right>
      <top style="medium">
        <color rgb="FF0000CC"/>
      </top>
      <bottom/>
      <diagonal/>
    </border>
    <border>
      <left style="thin">
        <color rgb="FF0000CC"/>
      </left>
      <right style="thin">
        <color rgb="FF0000CC"/>
      </right>
      <top style="medium">
        <color rgb="FF0000CC"/>
      </top>
      <bottom/>
      <diagonal/>
    </border>
    <border>
      <left style="medium">
        <color rgb="FF0000CC"/>
      </left>
      <right style="thin">
        <color rgb="FF0000CC"/>
      </right>
      <top style="medium">
        <color rgb="FF0000CC"/>
      </top>
      <bottom style="thin">
        <color indexed="64"/>
      </bottom>
      <diagonal/>
    </border>
    <border>
      <left style="medium">
        <color rgb="FF0000CC"/>
      </left>
      <right style="thin">
        <color rgb="FF0000CC"/>
      </right>
      <top style="thin">
        <color indexed="64"/>
      </top>
      <bottom style="medium">
        <color rgb="FF0000CC"/>
      </bottom>
      <diagonal/>
    </border>
    <border>
      <left style="medium">
        <color rgb="FF0000CC"/>
      </left>
      <right style="thin">
        <color rgb="FF0000CC"/>
      </right>
      <top/>
      <bottom/>
      <diagonal/>
    </border>
    <border>
      <left/>
      <right style="thin">
        <color indexed="64"/>
      </right>
      <top style="medium">
        <color rgb="FF0000CC"/>
      </top>
      <bottom style="thin">
        <color indexed="64"/>
      </bottom>
      <diagonal/>
    </border>
    <border>
      <left style="thin">
        <color indexed="64"/>
      </left>
      <right style="medium">
        <color rgb="FF0000CC"/>
      </right>
      <top style="medium">
        <color rgb="FF0000CC"/>
      </top>
      <bottom style="thin">
        <color indexed="64"/>
      </bottom>
      <diagonal/>
    </border>
    <border>
      <left/>
      <right style="thin">
        <color indexed="64"/>
      </right>
      <top style="thin">
        <color indexed="64"/>
      </top>
      <bottom style="medium">
        <color rgb="FF0000CC"/>
      </bottom>
      <diagonal/>
    </border>
    <border>
      <left style="thin">
        <color indexed="64"/>
      </left>
      <right style="medium">
        <color rgb="FF0000CC"/>
      </right>
      <top style="thin">
        <color indexed="64"/>
      </top>
      <bottom style="medium">
        <color rgb="FF0000CC"/>
      </bottom>
      <diagonal/>
    </border>
    <border>
      <left style="thin">
        <color rgb="FF0000CC"/>
      </left>
      <right style="medium">
        <color rgb="FF0000CC"/>
      </right>
      <top style="medium">
        <color rgb="FF0000CC"/>
      </top>
      <bottom/>
      <diagonal/>
    </border>
    <border>
      <left style="medium">
        <color rgb="FF0000CC"/>
      </left>
      <right style="thin">
        <color rgb="FF0000CC"/>
      </right>
      <top style="medium">
        <color rgb="FF0000CC"/>
      </top>
      <bottom style="thin">
        <color rgb="FF0000CC"/>
      </bottom>
      <diagonal/>
    </border>
    <border>
      <left/>
      <right style="thin">
        <color rgb="FF0000CC"/>
      </right>
      <top style="medium">
        <color rgb="FF0000CC"/>
      </top>
      <bottom/>
      <diagonal/>
    </border>
    <border>
      <left style="medium">
        <color rgb="FF0000CC"/>
      </left>
      <right/>
      <top/>
      <bottom style="thin">
        <color rgb="FF0000CC"/>
      </bottom>
      <diagonal/>
    </border>
    <border>
      <left style="thin">
        <color rgb="FF0000CC"/>
      </left>
      <right/>
      <top style="medium">
        <color rgb="FF0000CC"/>
      </top>
      <bottom/>
      <diagonal/>
    </border>
    <border>
      <left style="medium">
        <color rgb="FF0000CC"/>
      </left>
      <right style="medium">
        <color rgb="FF0000CC"/>
      </right>
      <top style="medium">
        <color rgb="FF0000CC"/>
      </top>
      <bottom style="thin">
        <color rgb="FF0000CC"/>
      </bottom>
      <diagonal/>
    </border>
  </borders>
  <cellStyleXfs count="46">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4" fillId="4" borderId="0" applyNumberFormat="0" applyBorder="0" applyAlignment="0" applyProtection="0"/>
    <xf numFmtId="0" fontId="5" fillId="13" borderId="1" applyNumberFormat="0" applyAlignment="0" applyProtection="0"/>
    <xf numFmtId="0" fontId="6" fillId="19"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18"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22" borderId="0" applyNumberFormat="0" applyBorder="0" applyAlignment="0" applyProtection="0"/>
    <xf numFmtId="0" fontId="1" fillId="7" borderId="1" applyNumberFormat="0" applyAlignment="0" applyProtection="0"/>
    <xf numFmtId="0" fontId="9" fillId="3" borderId="0" applyNumberFormat="0" applyBorder="0" applyAlignment="0" applyProtection="0"/>
    <xf numFmtId="0" fontId="34" fillId="0" borderId="0"/>
    <xf numFmtId="0" fontId="26" fillId="0" borderId="0"/>
    <xf numFmtId="0" fontId="10" fillId="0" borderId="0"/>
    <xf numFmtId="0" fontId="10" fillId="8" borderId="4" applyNumberFormat="0" applyFont="0" applyAlignment="0" applyProtection="0"/>
    <xf numFmtId="9" fontId="34" fillId="0" borderId="0" applyFont="0" applyFill="0" applyBorder="0" applyAlignment="0" applyProtection="0"/>
    <xf numFmtId="0" fontId="11" fillId="13" borderId="5"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6" applyNumberFormat="0" applyFill="0" applyAlignment="0" applyProtection="0"/>
    <xf numFmtId="0" fontId="16" fillId="0" borderId="7" applyNumberFormat="0" applyFill="0" applyAlignment="0" applyProtection="0"/>
    <xf numFmtId="0" fontId="8" fillId="0" borderId="8" applyNumberFormat="0" applyFill="0" applyAlignment="0" applyProtection="0"/>
    <xf numFmtId="0" fontId="35" fillId="0" borderId="0" applyNumberFormat="0" applyFill="0" applyBorder="0" applyAlignment="0" applyProtection="0"/>
    <xf numFmtId="0" fontId="36" fillId="0" borderId="0"/>
  </cellStyleXfs>
  <cellXfs count="1085">
    <xf numFmtId="0" fontId="0" fillId="0" borderId="0" xfId="0"/>
    <xf numFmtId="0" fontId="37" fillId="0" borderId="0" xfId="34" applyFont="1" applyBorder="1" applyAlignment="1" applyProtection="1">
      <alignment vertical="center"/>
      <protection locked="0"/>
    </xf>
    <xf numFmtId="0" fontId="38" fillId="23" borderId="0" xfId="34" applyFont="1" applyFill="1" applyBorder="1" applyAlignment="1" applyProtection="1">
      <alignment horizontal="center" vertical="center"/>
      <protection locked="0"/>
    </xf>
    <xf numFmtId="0" fontId="38" fillId="0" borderId="0" xfId="34" applyFont="1" applyBorder="1" applyAlignment="1" applyProtection="1">
      <alignment horizontal="center" vertical="center"/>
      <protection locked="0"/>
    </xf>
    <xf numFmtId="0" fontId="38" fillId="0" borderId="0" xfId="34" applyFont="1" applyBorder="1" applyAlignment="1" applyProtection="1">
      <alignment horizontal="left" vertical="center" wrapText="1"/>
      <protection hidden="1"/>
    </xf>
    <xf numFmtId="0" fontId="38" fillId="0" borderId="0" xfId="34" applyFont="1" applyBorder="1" applyAlignment="1" applyProtection="1">
      <alignment vertical="center"/>
      <protection hidden="1"/>
    </xf>
    <xf numFmtId="0" fontId="39" fillId="0" borderId="0" xfId="32" applyFont="1" applyProtection="1">
      <protection hidden="1"/>
    </xf>
    <xf numFmtId="0" fontId="38" fillId="23" borderId="9" xfId="34" applyFont="1" applyFill="1" applyBorder="1" applyAlignment="1" applyProtection="1">
      <alignment horizontal="center" vertical="center" wrapText="1"/>
      <protection locked="0"/>
    </xf>
    <xf numFmtId="0" fontId="39" fillId="0" borderId="0" xfId="32" applyFont="1" applyAlignment="1" applyProtection="1">
      <alignment horizontal="center"/>
      <protection hidden="1"/>
    </xf>
    <xf numFmtId="164" fontId="38" fillId="24" borderId="9" xfId="32" applyNumberFormat="1" applyFont="1" applyFill="1" applyBorder="1" applyAlignment="1" applyProtection="1">
      <alignment horizontal="center" vertical="center" wrapText="1"/>
      <protection hidden="1"/>
    </xf>
    <xf numFmtId="0" fontId="40" fillId="0" borderId="0" xfId="32" applyFont="1" applyProtection="1">
      <protection hidden="1"/>
    </xf>
    <xf numFmtId="164" fontId="38" fillId="25" borderId="10" xfId="32" applyNumberFormat="1" applyFont="1" applyFill="1" applyBorder="1" applyAlignment="1" applyProtection="1">
      <alignment horizontal="center" vertical="center" wrapText="1"/>
      <protection hidden="1"/>
    </xf>
    <xf numFmtId="3" fontId="38" fillId="0" borderId="0" xfId="32" applyNumberFormat="1" applyFont="1" applyProtection="1">
      <protection hidden="1"/>
    </xf>
    <xf numFmtId="0" fontId="38" fillId="0" borderId="0" xfId="32" applyFont="1" applyProtection="1">
      <protection hidden="1"/>
    </xf>
    <xf numFmtId="3" fontId="38" fillId="25" borderId="9" xfId="32" applyNumberFormat="1" applyFont="1" applyFill="1" applyBorder="1" applyAlignment="1" applyProtection="1">
      <alignment horizontal="center" vertical="center" wrapText="1"/>
      <protection hidden="1"/>
    </xf>
    <xf numFmtId="164" fontId="38" fillId="25" borderId="9" xfId="32" applyNumberFormat="1" applyFont="1" applyFill="1" applyBorder="1" applyAlignment="1" applyProtection="1">
      <alignment horizontal="center" vertical="center" wrapText="1"/>
      <protection hidden="1"/>
    </xf>
    <xf numFmtId="164" fontId="38" fillId="25" borderId="11" xfId="32" applyNumberFormat="1" applyFont="1" applyFill="1" applyBorder="1" applyAlignment="1" applyProtection="1">
      <alignment horizontal="center" vertical="center" wrapText="1"/>
      <protection hidden="1"/>
    </xf>
    <xf numFmtId="164" fontId="38" fillId="25" borderId="12" xfId="32" applyNumberFormat="1" applyFont="1" applyFill="1" applyBorder="1" applyAlignment="1" applyProtection="1">
      <alignment horizontal="center" vertical="center" wrapText="1"/>
      <protection hidden="1"/>
    </xf>
    <xf numFmtId="0" fontId="38" fillId="25" borderId="13" xfId="32" applyNumberFormat="1" applyFont="1" applyFill="1" applyBorder="1" applyAlignment="1" applyProtection="1">
      <alignment horizontal="center" vertical="center" wrapText="1"/>
      <protection hidden="1"/>
    </xf>
    <xf numFmtId="165" fontId="38" fillId="26" borderId="14" xfId="32" applyNumberFormat="1" applyFont="1" applyFill="1" applyBorder="1" applyAlignment="1" applyProtection="1">
      <alignment horizontal="center" vertical="center" wrapText="1"/>
      <protection hidden="1"/>
    </xf>
    <xf numFmtId="164" fontId="38" fillId="0" borderId="0" xfId="32" applyNumberFormat="1" applyFont="1" applyProtection="1">
      <protection hidden="1"/>
    </xf>
    <xf numFmtId="164" fontId="38" fillId="23" borderId="14" xfId="32" applyNumberFormat="1" applyFont="1" applyFill="1" applyBorder="1" applyAlignment="1" applyProtection="1">
      <alignment horizontal="center" vertical="center" wrapText="1"/>
      <protection hidden="1"/>
    </xf>
    <xf numFmtId="0" fontId="38" fillId="0" borderId="0" xfId="32" applyNumberFormat="1" applyFont="1" applyProtection="1">
      <protection hidden="1"/>
    </xf>
    <xf numFmtId="14" fontId="39" fillId="0" borderId="0" xfId="32" applyNumberFormat="1" applyFont="1" applyProtection="1">
      <protection hidden="1"/>
    </xf>
    <xf numFmtId="0" fontId="41" fillId="25" borderId="9" xfId="32" applyNumberFormat="1" applyFont="1" applyFill="1" applyBorder="1" applyAlignment="1" applyProtection="1">
      <alignment horizontal="center" vertical="center" wrapText="1"/>
      <protection hidden="1"/>
    </xf>
    <xf numFmtId="14" fontId="41" fillId="25" borderId="9" xfId="32" applyNumberFormat="1" applyFont="1" applyFill="1" applyBorder="1" applyAlignment="1" applyProtection="1">
      <alignment horizontal="center" vertical="center" wrapText="1"/>
      <protection hidden="1"/>
    </xf>
    <xf numFmtId="14" fontId="38" fillId="23" borderId="15" xfId="32" applyNumberFormat="1" applyFont="1" applyFill="1" applyBorder="1" applyAlignment="1" applyProtection="1">
      <alignment horizontal="left" vertical="center" wrapText="1"/>
      <protection hidden="1"/>
    </xf>
    <xf numFmtId="14" fontId="38" fillId="23" borderId="16" xfId="32" applyNumberFormat="1" applyFont="1" applyFill="1" applyBorder="1" applyAlignment="1" applyProtection="1">
      <alignment horizontal="center" vertical="center" wrapText="1"/>
      <protection hidden="1"/>
    </xf>
    <xf numFmtId="14" fontId="38" fillId="0" borderId="0" xfId="32" applyNumberFormat="1" applyFont="1" applyProtection="1">
      <protection hidden="1"/>
    </xf>
    <xf numFmtId="14" fontId="38" fillId="23" borderId="0" xfId="32" applyNumberFormat="1" applyFont="1" applyFill="1" applyBorder="1" applyAlignment="1" applyProtection="1">
      <alignment horizontal="left" vertical="center" wrapText="1"/>
      <protection hidden="1"/>
    </xf>
    <xf numFmtId="164" fontId="38" fillId="23" borderId="17" xfId="32" applyNumberFormat="1" applyFont="1" applyFill="1" applyBorder="1" applyAlignment="1" applyProtection="1">
      <alignment horizontal="center" vertical="center" wrapText="1"/>
      <protection hidden="1"/>
    </xf>
    <xf numFmtId="0" fontId="38" fillId="23" borderId="18" xfId="32" applyNumberFormat="1" applyFont="1" applyFill="1" applyBorder="1" applyAlignment="1" applyProtection="1">
      <alignment horizontal="center" vertical="center" wrapText="1"/>
      <protection hidden="1"/>
    </xf>
    <xf numFmtId="3" fontId="38" fillId="23" borderId="18" xfId="32" applyNumberFormat="1" applyFont="1" applyFill="1" applyBorder="1" applyAlignment="1" applyProtection="1">
      <alignment horizontal="center" vertical="center" wrapText="1"/>
      <protection hidden="1"/>
    </xf>
    <xf numFmtId="164" fontId="38" fillId="23" borderId="18" xfId="32" applyNumberFormat="1" applyFont="1" applyFill="1" applyBorder="1" applyAlignment="1" applyProtection="1">
      <alignment horizontal="center" vertical="center" wrapText="1"/>
      <protection hidden="1"/>
    </xf>
    <xf numFmtId="3" fontId="38" fillId="23" borderId="19" xfId="32" applyNumberFormat="1" applyFont="1" applyFill="1" applyBorder="1" applyAlignment="1" applyProtection="1">
      <alignment horizontal="center" vertical="center" wrapText="1"/>
      <protection hidden="1"/>
    </xf>
    <xf numFmtId="0" fontId="38" fillId="23" borderId="20" xfId="32" applyNumberFormat="1" applyFont="1" applyFill="1" applyBorder="1" applyAlignment="1" applyProtection="1">
      <alignment horizontal="left" vertical="center" wrapText="1"/>
      <protection hidden="1"/>
    </xf>
    <xf numFmtId="0" fontId="38" fillId="23" borderId="21" xfId="32" applyNumberFormat="1" applyFont="1" applyFill="1" applyBorder="1" applyAlignment="1" applyProtection="1">
      <alignment horizontal="center" vertical="center" wrapText="1"/>
      <protection hidden="1"/>
    </xf>
    <xf numFmtId="0" fontId="38" fillId="23" borderId="19" xfId="32" applyNumberFormat="1" applyFont="1" applyFill="1" applyBorder="1" applyAlignment="1" applyProtection="1">
      <alignment horizontal="center" vertical="center" wrapText="1"/>
      <protection hidden="1"/>
    </xf>
    <xf numFmtId="4" fontId="38" fillId="23" borderId="22" xfId="32" applyNumberFormat="1" applyFont="1" applyFill="1" applyBorder="1" applyAlignment="1" applyProtection="1">
      <alignment horizontal="center" vertical="center" wrapText="1"/>
      <protection hidden="1"/>
    </xf>
    <xf numFmtId="0" fontId="38" fillId="23" borderId="23" xfId="32" applyNumberFormat="1" applyFont="1" applyFill="1" applyBorder="1" applyAlignment="1" applyProtection="1">
      <alignment horizontal="center" vertical="center" wrapText="1"/>
      <protection hidden="1"/>
    </xf>
    <xf numFmtId="0" fontId="37" fillId="0" borderId="0" xfId="32" applyFont="1" applyProtection="1">
      <protection locked="0"/>
    </xf>
    <xf numFmtId="0" fontId="38" fillId="0" borderId="0" xfId="32" applyFont="1" applyProtection="1">
      <protection locked="0"/>
    </xf>
    <xf numFmtId="0" fontId="38" fillId="0" borderId="0" xfId="32" applyFont="1" applyAlignment="1" applyProtection="1">
      <alignment horizontal="center"/>
      <protection locked="0"/>
    </xf>
    <xf numFmtId="0" fontId="38" fillId="0" borderId="0" xfId="32" applyFont="1" applyAlignment="1" applyProtection="1">
      <alignment horizontal="center"/>
      <protection hidden="1"/>
    </xf>
    <xf numFmtId="14" fontId="38" fillId="0" borderId="0" xfId="32" applyNumberFormat="1" applyFont="1" applyProtection="1">
      <protection locked="0"/>
    </xf>
    <xf numFmtId="3" fontId="38" fillId="24" borderId="24" xfId="32" applyNumberFormat="1" applyFont="1" applyFill="1" applyBorder="1" applyAlignment="1" applyProtection="1">
      <alignment horizontal="center" vertical="center" wrapText="1"/>
      <protection hidden="1"/>
    </xf>
    <xf numFmtId="3" fontId="38" fillId="24" borderId="25" xfId="32" applyNumberFormat="1" applyFont="1" applyFill="1" applyBorder="1" applyAlignment="1" applyProtection="1">
      <alignment horizontal="center" vertical="center" wrapText="1"/>
      <protection hidden="1"/>
    </xf>
    <xf numFmtId="0" fontId="38" fillId="24" borderId="9" xfId="32" applyFont="1" applyFill="1" applyBorder="1" applyAlignment="1" applyProtection="1">
      <alignment horizontal="center"/>
      <protection hidden="1"/>
    </xf>
    <xf numFmtId="0" fontId="38" fillId="24" borderId="9" xfId="32" applyFont="1" applyFill="1" applyBorder="1" applyAlignment="1" applyProtection="1">
      <alignment horizontal="center" vertical="center" wrapText="1"/>
      <protection hidden="1"/>
    </xf>
    <xf numFmtId="3" fontId="38" fillId="0" borderId="0" xfId="32" applyNumberFormat="1" applyFont="1" applyProtection="1">
      <protection locked="0"/>
    </xf>
    <xf numFmtId="0" fontId="38" fillId="0" borderId="0" xfId="34" applyFont="1" applyBorder="1" applyAlignment="1" applyProtection="1">
      <alignment vertical="center"/>
      <protection locked="0"/>
    </xf>
    <xf numFmtId="14" fontId="38" fillId="0" borderId="0" xfId="34" applyNumberFormat="1" applyFont="1" applyBorder="1" applyAlignment="1" applyProtection="1">
      <alignment vertical="center"/>
      <protection locked="0"/>
    </xf>
    <xf numFmtId="0" fontId="38" fillId="0" borderId="9" xfId="32" applyFont="1" applyBorder="1" applyAlignment="1" applyProtection="1">
      <alignment horizontal="center" vertical="center" wrapText="1"/>
      <protection locked="0"/>
    </xf>
    <xf numFmtId="0" fontId="38" fillId="0" borderId="11" xfId="32" applyFont="1" applyBorder="1" applyAlignment="1" applyProtection="1">
      <alignment horizontal="left" vertical="center" wrapText="1"/>
      <protection locked="0"/>
    </xf>
    <xf numFmtId="164" fontId="38" fillId="0" borderId="11" xfId="32" applyNumberFormat="1" applyFont="1" applyBorder="1" applyAlignment="1" applyProtection="1">
      <alignment horizontal="center" vertical="center" wrapText="1"/>
      <protection locked="0"/>
    </xf>
    <xf numFmtId="164" fontId="38" fillId="0" borderId="11" xfId="32" applyNumberFormat="1" applyFont="1" applyBorder="1" applyAlignment="1" applyProtection="1">
      <alignment horizontal="left" vertical="center" wrapText="1"/>
      <protection locked="0"/>
    </xf>
    <xf numFmtId="164" fontId="38" fillId="0" borderId="26" xfId="32" applyNumberFormat="1" applyFont="1" applyBorder="1" applyAlignment="1" applyProtection="1">
      <alignment horizontal="left" vertical="center" wrapText="1"/>
      <protection locked="0"/>
    </xf>
    <xf numFmtId="0" fontId="42" fillId="0" borderId="0" xfId="32" applyFont="1" applyProtection="1">
      <protection hidden="1"/>
    </xf>
    <xf numFmtId="0" fontId="41" fillId="0" borderId="0" xfId="32" applyFont="1" applyAlignment="1" applyProtection="1">
      <alignment horizontal="left"/>
      <protection hidden="1"/>
    </xf>
    <xf numFmtId="0" fontId="41" fillId="25" borderId="12" xfId="32" applyNumberFormat="1" applyFont="1" applyFill="1" applyBorder="1" applyAlignment="1" applyProtection="1">
      <alignment horizontal="center" vertical="center" wrapText="1"/>
      <protection hidden="1"/>
    </xf>
    <xf numFmtId="3" fontId="38" fillId="23" borderId="22" xfId="32" applyNumberFormat="1" applyFont="1" applyFill="1" applyBorder="1" applyAlignment="1" applyProtection="1">
      <alignment horizontal="center" vertical="center" wrapText="1"/>
      <protection hidden="1"/>
    </xf>
    <xf numFmtId="0" fontId="41" fillId="25" borderId="11" xfId="32" applyNumberFormat="1" applyFont="1" applyFill="1" applyBorder="1" applyAlignment="1" applyProtection="1">
      <alignment horizontal="center" vertical="center" wrapText="1"/>
      <protection hidden="1"/>
    </xf>
    <xf numFmtId="0" fontId="41" fillId="25" borderId="26" xfId="32" applyNumberFormat="1" applyFont="1" applyFill="1" applyBorder="1" applyAlignment="1" applyProtection="1">
      <alignment horizontal="center" vertical="center" wrapText="1"/>
      <protection hidden="1"/>
    </xf>
    <xf numFmtId="164" fontId="38" fillId="23" borderId="16" xfId="32" applyNumberFormat="1" applyFont="1" applyFill="1" applyBorder="1" applyAlignment="1" applyProtection="1">
      <alignment horizontal="center" vertical="center" wrapText="1"/>
      <protection hidden="1"/>
    </xf>
    <xf numFmtId="0" fontId="42" fillId="0" borderId="0" xfId="34" applyFont="1" applyBorder="1" applyAlignment="1" applyProtection="1">
      <alignment vertical="center"/>
      <protection hidden="1"/>
    </xf>
    <xf numFmtId="0" fontId="38" fillId="23" borderId="27" xfId="32" applyNumberFormat="1" applyFont="1" applyFill="1" applyBorder="1" applyAlignment="1" applyProtection="1">
      <alignment horizontal="center" vertical="center" wrapText="1"/>
      <protection hidden="1"/>
    </xf>
    <xf numFmtId="0" fontId="38" fillId="23" borderId="16" xfId="32" applyNumberFormat="1" applyFont="1" applyFill="1" applyBorder="1" applyAlignment="1" applyProtection="1">
      <alignment horizontal="center" vertical="center" wrapText="1"/>
      <protection hidden="1"/>
    </xf>
    <xf numFmtId="164" fontId="38" fillId="25" borderId="28" xfId="32" applyNumberFormat="1" applyFont="1" applyFill="1" applyBorder="1" applyAlignment="1" applyProtection="1">
      <alignment horizontal="center" vertical="center" wrapText="1"/>
      <protection hidden="1"/>
    </xf>
    <xf numFmtId="3" fontId="38" fillId="23" borderId="21" xfId="32" applyNumberFormat="1" applyFont="1" applyFill="1" applyBorder="1" applyAlignment="1" applyProtection="1">
      <alignment horizontal="center" vertical="center" wrapText="1"/>
      <protection hidden="1"/>
    </xf>
    <xf numFmtId="3" fontId="38" fillId="23" borderId="23" xfId="32" applyNumberFormat="1" applyFont="1" applyFill="1" applyBorder="1" applyAlignment="1" applyProtection="1">
      <alignment horizontal="center" vertical="center" wrapText="1"/>
      <protection hidden="1"/>
    </xf>
    <xf numFmtId="3" fontId="38" fillId="23" borderId="16" xfId="32" applyNumberFormat="1" applyFont="1" applyFill="1" applyBorder="1" applyAlignment="1" applyProtection="1">
      <alignment horizontal="center" vertical="center" wrapText="1"/>
      <protection hidden="1"/>
    </xf>
    <xf numFmtId="164" fontId="38" fillId="23" borderId="29" xfId="32" applyNumberFormat="1" applyFont="1" applyFill="1" applyBorder="1" applyAlignment="1" applyProtection="1">
      <alignment horizontal="center" vertical="center" wrapText="1"/>
      <protection hidden="1"/>
    </xf>
    <xf numFmtId="0" fontId="41" fillId="26" borderId="16" xfId="32" applyNumberFormat="1" applyFont="1" applyFill="1" applyBorder="1" applyAlignment="1" applyProtection="1">
      <alignment horizontal="center" vertical="center" wrapText="1"/>
      <protection hidden="1"/>
    </xf>
    <xf numFmtId="0" fontId="41" fillId="26" borderId="29" xfId="32" applyNumberFormat="1" applyFont="1" applyFill="1" applyBorder="1" applyAlignment="1" applyProtection="1">
      <alignment horizontal="center" vertical="center" wrapText="1"/>
      <protection hidden="1"/>
    </xf>
    <xf numFmtId="0" fontId="38" fillId="0" borderId="0" xfId="0" applyFont="1" applyAlignment="1" applyProtection="1">
      <alignment horizontal="center"/>
      <protection hidden="1"/>
    </xf>
    <xf numFmtId="0" fontId="38" fillId="0" borderId="0" xfId="0" applyFont="1" applyProtection="1">
      <protection hidden="1"/>
    </xf>
    <xf numFmtId="3" fontId="38" fillId="27" borderId="30" xfId="32" applyNumberFormat="1" applyFont="1" applyFill="1" applyBorder="1" applyAlignment="1" applyProtection="1">
      <alignment horizontal="center" vertical="center" wrapText="1"/>
      <protection locked="0"/>
    </xf>
    <xf numFmtId="14" fontId="38" fillId="27" borderId="30" xfId="32" applyNumberFormat="1" applyFont="1" applyFill="1" applyBorder="1" applyAlignment="1" applyProtection="1">
      <alignment horizontal="center" vertical="center" wrapText="1"/>
      <protection locked="0"/>
    </xf>
    <xf numFmtId="164" fontId="38" fillId="27" borderId="30" xfId="32" applyNumberFormat="1" applyFont="1" applyFill="1" applyBorder="1" applyAlignment="1" applyProtection="1">
      <alignment horizontal="center" vertical="center" wrapText="1"/>
      <protection locked="0"/>
    </xf>
    <xf numFmtId="164" fontId="38" fillId="27" borderId="31" xfId="32" applyNumberFormat="1" applyFont="1" applyFill="1" applyBorder="1" applyAlignment="1" applyProtection="1">
      <alignment horizontal="center" vertical="center" wrapText="1"/>
      <protection locked="0"/>
    </xf>
    <xf numFmtId="4" fontId="38" fillId="27" borderId="32" xfId="32" applyNumberFormat="1" applyFont="1" applyFill="1" applyBorder="1" applyAlignment="1" applyProtection="1">
      <alignment horizontal="center" vertical="center" wrapText="1"/>
      <protection locked="0"/>
    </xf>
    <xf numFmtId="4" fontId="38" fillId="27" borderId="30" xfId="32" applyNumberFormat="1" applyFont="1" applyFill="1" applyBorder="1" applyAlignment="1" applyProtection="1">
      <alignment horizontal="center" vertical="center" wrapText="1"/>
      <protection locked="0"/>
    </xf>
    <xf numFmtId="0" fontId="38" fillId="27" borderId="30" xfId="32" applyNumberFormat="1" applyFont="1" applyFill="1" applyBorder="1" applyAlignment="1" applyProtection="1">
      <alignment horizontal="center" vertical="center" wrapText="1"/>
      <protection locked="0"/>
    </xf>
    <xf numFmtId="3" fontId="38" fillId="27" borderId="33" xfId="32" applyNumberFormat="1" applyFont="1" applyFill="1" applyBorder="1" applyAlignment="1" applyProtection="1">
      <alignment horizontal="center" vertical="center" wrapText="1"/>
      <protection locked="0"/>
    </xf>
    <xf numFmtId="0" fontId="43" fillId="0" borderId="0" xfId="32" applyFont="1" applyProtection="1">
      <protection hidden="1"/>
    </xf>
    <xf numFmtId="3" fontId="41" fillId="0" borderId="0" xfId="32" applyNumberFormat="1" applyFont="1" applyProtection="1">
      <protection hidden="1"/>
    </xf>
    <xf numFmtId="0" fontId="41" fillId="0" borderId="0" xfId="32" applyFont="1" applyProtection="1">
      <protection hidden="1"/>
    </xf>
    <xf numFmtId="3" fontId="41" fillId="25" borderId="9" xfId="32" applyNumberFormat="1" applyFont="1" applyFill="1" applyBorder="1" applyAlignment="1" applyProtection="1">
      <alignment horizontal="center" vertical="center" wrapText="1"/>
      <protection hidden="1"/>
    </xf>
    <xf numFmtId="164" fontId="41" fillId="25" borderId="9" xfId="32" applyNumberFormat="1" applyFont="1" applyFill="1" applyBorder="1" applyAlignment="1" applyProtection="1">
      <alignment horizontal="center" vertical="center" wrapText="1"/>
      <protection hidden="1"/>
    </xf>
    <xf numFmtId="164" fontId="41" fillId="25" borderId="11" xfId="32" applyNumberFormat="1" applyFont="1" applyFill="1" applyBorder="1" applyAlignment="1" applyProtection="1">
      <alignment horizontal="center" vertical="center" wrapText="1"/>
      <protection hidden="1"/>
    </xf>
    <xf numFmtId="164" fontId="41" fillId="25" borderId="10" xfId="32" applyNumberFormat="1" applyFont="1" applyFill="1" applyBorder="1" applyAlignment="1" applyProtection="1">
      <alignment horizontal="center" vertical="center" wrapText="1"/>
      <protection hidden="1"/>
    </xf>
    <xf numFmtId="164" fontId="41" fillId="25" borderId="12" xfId="32" applyNumberFormat="1" applyFont="1" applyFill="1" applyBorder="1" applyAlignment="1" applyProtection="1">
      <alignment horizontal="center" vertical="center" wrapText="1"/>
      <protection hidden="1"/>
    </xf>
    <xf numFmtId="3" fontId="38" fillId="23" borderId="17" xfId="32" applyNumberFormat="1" applyFont="1" applyFill="1" applyBorder="1" applyAlignment="1" applyProtection="1">
      <alignment horizontal="center" vertical="center" wrapText="1"/>
      <protection hidden="1"/>
    </xf>
    <xf numFmtId="0" fontId="44" fillId="23" borderId="23" xfId="32" applyNumberFormat="1" applyFont="1" applyFill="1" applyBorder="1" applyAlignment="1" applyProtection="1">
      <alignment horizontal="center" vertical="center" wrapText="1"/>
      <protection hidden="1"/>
    </xf>
    <xf numFmtId="0" fontId="44" fillId="23" borderId="19" xfId="32" applyNumberFormat="1" applyFont="1" applyFill="1" applyBorder="1" applyAlignment="1" applyProtection="1">
      <alignment horizontal="center" vertical="center" wrapText="1"/>
      <protection hidden="1"/>
    </xf>
    <xf numFmtId="0" fontId="38" fillId="23" borderId="0" xfId="34" applyFont="1" applyFill="1" applyBorder="1" applyAlignment="1" applyProtection="1">
      <alignment horizontal="left" vertical="center" wrapText="1"/>
      <protection locked="0"/>
    </xf>
    <xf numFmtId="0" fontId="38" fillId="0" borderId="0" xfId="0" applyFont="1" applyAlignment="1" applyProtection="1">
      <protection hidden="1"/>
    </xf>
    <xf numFmtId="0" fontId="38" fillId="0" borderId="0" xfId="0" applyFont="1" applyAlignment="1" applyProtection="1">
      <alignment horizontal="left"/>
      <protection hidden="1"/>
    </xf>
    <xf numFmtId="3" fontId="38" fillId="24" borderId="34" xfId="32" applyNumberFormat="1" applyFont="1" applyFill="1" applyBorder="1" applyAlignment="1" applyProtection="1">
      <alignment horizontal="center" vertical="center"/>
      <protection hidden="1"/>
    </xf>
    <xf numFmtId="0" fontId="38" fillId="24" borderId="9" xfId="0" applyFont="1" applyFill="1" applyBorder="1" applyAlignment="1" applyProtection="1">
      <alignment horizontal="center" vertical="center" wrapText="1"/>
      <protection hidden="1"/>
    </xf>
    <xf numFmtId="0" fontId="38" fillId="24" borderId="9" xfId="0" applyFont="1" applyFill="1" applyBorder="1" applyAlignment="1" applyProtection="1">
      <alignment horizontal="left" vertical="center" wrapText="1"/>
      <protection hidden="1"/>
    </xf>
    <xf numFmtId="164" fontId="38" fillId="24" borderId="9" xfId="0" applyNumberFormat="1" applyFont="1" applyFill="1" applyBorder="1" applyAlignment="1" applyProtection="1">
      <alignment horizontal="center" vertical="center" wrapText="1"/>
      <protection hidden="1"/>
    </xf>
    <xf numFmtId="0" fontId="38" fillId="0" borderId="9" xfId="0" applyFont="1" applyBorder="1" applyAlignment="1" applyProtection="1">
      <alignment horizontal="center" vertical="center" wrapText="1"/>
      <protection locked="0"/>
    </xf>
    <xf numFmtId="0" fontId="38" fillId="0" borderId="9" xfId="0" applyFont="1" applyBorder="1" applyAlignment="1" applyProtection="1">
      <alignment horizontal="left" vertical="center" wrapText="1"/>
      <protection locked="0"/>
    </xf>
    <xf numFmtId="164" fontId="38" fillId="0" borderId="9" xfId="0" applyNumberFormat="1" applyFont="1" applyBorder="1" applyAlignment="1" applyProtection="1">
      <alignment horizontal="center" vertical="center" wrapText="1"/>
      <protection locked="0"/>
    </xf>
    <xf numFmtId="164" fontId="38" fillId="0" borderId="12" xfId="0" applyNumberFormat="1" applyFont="1" applyBorder="1" applyAlignment="1" applyProtection="1">
      <alignment horizontal="center" vertical="center" wrapText="1"/>
      <protection locked="0"/>
    </xf>
    <xf numFmtId="0" fontId="38" fillId="0" borderId="0" xfId="0" applyFont="1" applyAlignment="1" applyProtection="1">
      <protection locked="0"/>
    </xf>
    <xf numFmtId="3" fontId="38" fillId="0" borderId="0" xfId="32" applyNumberFormat="1" applyFont="1" applyFill="1" applyProtection="1">
      <protection hidden="1"/>
    </xf>
    <xf numFmtId="0" fontId="38" fillId="0" borderId="9" xfId="32" applyFont="1" applyBorder="1" applyAlignment="1" applyProtection="1">
      <alignment horizontal="left" vertical="center" wrapText="1"/>
      <protection locked="0"/>
    </xf>
    <xf numFmtId="164" fontId="38" fillId="0" borderId="9" xfId="32" applyNumberFormat="1" applyFont="1" applyBorder="1" applyAlignment="1" applyProtection="1">
      <alignment horizontal="center" vertical="center" wrapText="1"/>
      <protection locked="0"/>
    </xf>
    <xf numFmtId="164" fontId="38" fillId="0" borderId="9" xfId="32" applyNumberFormat="1" applyFont="1" applyBorder="1" applyAlignment="1" applyProtection="1">
      <alignment horizontal="left" vertical="center" wrapText="1"/>
      <protection locked="0"/>
    </xf>
    <xf numFmtId="0" fontId="38" fillId="0" borderId="0" xfId="0" applyFont="1" applyAlignment="1" applyProtection="1">
      <alignment horizontal="center" vertical="center" wrapText="1"/>
      <protection locked="0"/>
    </xf>
    <xf numFmtId="0" fontId="37" fillId="0" borderId="0" xfId="0" applyFont="1" applyAlignment="1" applyProtection="1">
      <alignment horizontal="left" vertical="center" wrapText="1"/>
      <protection locked="0"/>
    </xf>
    <xf numFmtId="0" fontId="37" fillId="0" borderId="0" xfId="0" applyFont="1" applyAlignment="1" applyProtection="1">
      <alignment horizontal="center" vertical="center" wrapText="1"/>
      <protection locked="0"/>
    </xf>
    <xf numFmtId="0" fontId="37" fillId="23" borderId="9" xfId="34" applyFont="1" applyFill="1" applyBorder="1" applyAlignment="1" applyProtection="1">
      <alignment horizontal="center" vertical="center" wrapText="1"/>
      <protection locked="0"/>
    </xf>
    <xf numFmtId="3" fontId="38" fillId="23" borderId="9" xfId="34" applyNumberFormat="1" applyFont="1" applyFill="1" applyBorder="1" applyAlignment="1" applyProtection="1">
      <alignment horizontal="center" vertical="center" wrapText="1"/>
      <protection locked="0"/>
    </xf>
    <xf numFmtId="14" fontId="38" fillId="23" borderId="9" xfId="34" applyNumberFormat="1" applyFont="1" applyFill="1" applyBorder="1" applyAlignment="1" applyProtection="1">
      <alignment horizontal="center" vertical="center" wrapText="1"/>
      <protection locked="0"/>
    </xf>
    <xf numFmtId="3" fontId="38" fillId="24" borderId="26" xfId="32" applyNumberFormat="1" applyFont="1" applyFill="1" applyBorder="1" applyAlignment="1" applyProtection="1">
      <alignment horizontal="center" vertical="center"/>
      <protection hidden="1"/>
    </xf>
    <xf numFmtId="0" fontId="38" fillId="23" borderId="35" xfId="32" applyNumberFormat="1" applyFont="1" applyFill="1" applyBorder="1" applyAlignment="1" applyProtection="1">
      <alignment horizontal="center" vertical="center" wrapText="1"/>
      <protection hidden="1"/>
    </xf>
    <xf numFmtId="0" fontId="38" fillId="28" borderId="36" xfId="32" applyNumberFormat="1" applyFont="1" applyFill="1" applyBorder="1" applyAlignment="1" applyProtection="1">
      <alignment horizontal="center" vertical="center" wrapText="1"/>
      <protection hidden="1"/>
    </xf>
    <xf numFmtId="0" fontId="42" fillId="23" borderId="27" xfId="32" applyNumberFormat="1" applyFont="1" applyFill="1" applyBorder="1" applyAlignment="1" applyProtection="1">
      <alignment horizontal="center" vertical="center" wrapText="1"/>
      <protection hidden="1"/>
    </xf>
    <xf numFmtId="164" fontId="38" fillId="23" borderId="21" xfId="32" applyNumberFormat="1" applyFont="1" applyFill="1" applyBorder="1" applyAlignment="1" applyProtection="1">
      <alignment horizontal="center" vertical="center" wrapText="1"/>
      <protection hidden="1"/>
    </xf>
    <xf numFmtId="4" fontId="38" fillId="23" borderId="17" xfId="32" applyNumberFormat="1" applyFont="1" applyFill="1" applyBorder="1" applyAlignment="1" applyProtection="1">
      <alignment horizontal="center" vertical="center" wrapText="1"/>
      <protection hidden="1"/>
    </xf>
    <xf numFmtId="4" fontId="38" fillId="23" borderId="18" xfId="32" applyNumberFormat="1" applyFont="1" applyFill="1" applyBorder="1" applyAlignment="1" applyProtection="1">
      <alignment horizontal="center" vertical="center" wrapText="1"/>
      <protection hidden="1"/>
    </xf>
    <xf numFmtId="0" fontId="42" fillId="23" borderId="37" xfId="32" applyNumberFormat="1" applyFont="1" applyFill="1" applyBorder="1" applyAlignment="1" applyProtection="1">
      <alignment horizontal="center" vertical="center" wrapText="1"/>
      <protection hidden="1"/>
    </xf>
    <xf numFmtId="0" fontId="38" fillId="23" borderId="38" xfId="32" applyNumberFormat="1" applyFont="1" applyFill="1" applyBorder="1" applyAlignment="1" applyProtection="1">
      <alignment horizontal="left" vertical="center" wrapText="1"/>
      <protection hidden="1"/>
    </xf>
    <xf numFmtId="0" fontId="38" fillId="23" borderId="39" xfId="32" applyNumberFormat="1" applyFont="1" applyFill="1" applyBorder="1" applyAlignment="1" applyProtection="1">
      <alignment horizontal="center" vertical="center" wrapText="1"/>
      <protection hidden="1"/>
    </xf>
    <xf numFmtId="0" fontId="38" fillId="28" borderId="40" xfId="32" applyNumberFormat="1" applyFont="1" applyFill="1" applyBorder="1" applyAlignment="1" applyProtection="1">
      <alignment horizontal="center" vertical="center" wrapText="1"/>
      <protection hidden="1"/>
    </xf>
    <xf numFmtId="0" fontId="41" fillId="28" borderId="25" xfId="32" applyNumberFormat="1" applyFont="1" applyFill="1" applyBorder="1" applyAlignment="1" applyProtection="1">
      <alignment horizontal="center" vertical="center" wrapText="1"/>
      <protection hidden="1"/>
    </xf>
    <xf numFmtId="0" fontId="41" fillId="28" borderId="41" xfId="32" applyNumberFormat="1" applyFont="1" applyFill="1" applyBorder="1" applyAlignment="1" applyProtection="1">
      <alignment horizontal="center" vertical="center" wrapText="1"/>
      <protection hidden="1"/>
    </xf>
    <xf numFmtId="0" fontId="41" fillId="28" borderId="34" xfId="32" applyNumberFormat="1" applyFont="1" applyFill="1" applyBorder="1" applyAlignment="1" applyProtection="1">
      <alignment horizontal="center" vertical="center" wrapText="1"/>
      <protection hidden="1"/>
    </xf>
    <xf numFmtId="0" fontId="38" fillId="28" borderId="24" xfId="32" applyNumberFormat="1" applyFont="1" applyFill="1" applyBorder="1" applyAlignment="1" applyProtection="1">
      <alignment horizontal="center" vertical="center" wrapText="1"/>
      <protection hidden="1"/>
    </xf>
    <xf numFmtId="14" fontId="38" fillId="27" borderId="33" xfId="32" applyNumberFormat="1" applyFont="1" applyFill="1" applyBorder="1" applyAlignment="1" applyProtection="1">
      <alignment horizontal="center" vertical="center" wrapText="1"/>
      <protection locked="0"/>
    </xf>
    <xf numFmtId="164" fontId="38" fillId="27" borderId="33" xfId="32" applyNumberFormat="1" applyFont="1" applyFill="1" applyBorder="1" applyAlignment="1" applyProtection="1">
      <alignment horizontal="center" vertical="center" wrapText="1"/>
      <protection locked="0"/>
    </xf>
    <xf numFmtId="164" fontId="38" fillId="27" borderId="42" xfId="32" applyNumberFormat="1" applyFont="1" applyFill="1" applyBorder="1" applyAlignment="1" applyProtection="1">
      <alignment horizontal="center" vertical="center" wrapText="1"/>
      <protection locked="0"/>
    </xf>
    <xf numFmtId="164" fontId="38" fillId="28" borderId="43" xfId="32" applyNumberFormat="1" applyFont="1" applyFill="1" applyBorder="1" applyAlignment="1" applyProtection="1">
      <alignment horizontal="center" vertical="center" wrapText="1"/>
      <protection hidden="1"/>
    </xf>
    <xf numFmtId="4" fontId="38" fillId="27" borderId="44" xfId="32" applyNumberFormat="1" applyFont="1" applyFill="1" applyBorder="1" applyAlignment="1" applyProtection="1">
      <alignment horizontal="center" vertical="center" wrapText="1"/>
      <protection locked="0"/>
    </xf>
    <xf numFmtId="4" fontId="38" fillId="27" borderId="33" xfId="32" applyNumberFormat="1" applyFont="1" applyFill="1" applyBorder="1" applyAlignment="1" applyProtection="1">
      <alignment horizontal="center" vertical="center" wrapText="1"/>
      <protection locked="0"/>
    </xf>
    <xf numFmtId="0" fontId="38" fillId="27" borderId="33" xfId="32" applyNumberFormat="1" applyFont="1" applyFill="1" applyBorder="1" applyAlignment="1" applyProtection="1">
      <alignment horizontal="center" vertical="center" wrapText="1"/>
      <protection locked="0"/>
    </xf>
    <xf numFmtId="0" fontId="38" fillId="23" borderId="45" xfId="32" applyNumberFormat="1" applyFont="1" applyFill="1" applyBorder="1" applyAlignment="1" applyProtection="1">
      <alignment horizontal="center" vertical="center" wrapText="1"/>
      <protection hidden="1"/>
    </xf>
    <xf numFmtId="0" fontId="41" fillId="28" borderId="46" xfId="32" applyNumberFormat="1" applyFont="1" applyFill="1" applyBorder="1" applyAlignment="1" applyProtection="1">
      <alignment horizontal="center" vertical="center" wrapText="1"/>
      <protection hidden="1"/>
    </xf>
    <xf numFmtId="0" fontId="41" fillId="28" borderId="47" xfId="32" applyNumberFormat="1" applyFont="1" applyFill="1" applyBorder="1" applyAlignment="1" applyProtection="1">
      <alignment horizontal="center" vertical="center" wrapText="1"/>
      <protection hidden="1"/>
    </xf>
    <xf numFmtId="0" fontId="41" fillId="28" borderId="48" xfId="32" applyNumberFormat="1" applyFont="1" applyFill="1" applyBorder="1" applyAlignment="1" applyProtection="1">
      <alignment horizontal="center" vertical="center" wrapText="1"/>
      <protection hidden="1"/>
    </xf>
    <xf numFmtId="3" fontId="38" fillId="27" borderId="49" xfId="32" applyNumberFormat="1" applyFont="1" applyFill="1" applyBorder="1" applyAlignment="1" applyProtection="1">
      <alignment horizontal="center" vertical="center" wrapText="1"/>
      <protection locked="0"/>
    </xf>
    <xf numFmtId="0" fontId="38" fillId="28" borderId="50" xfId="32" applyNumberFormat="1" applyFont="1" applyFill="1" applyBorder="1" applyAlignment="1" applyProtection="1">
      <alignment horizontal="center" vertical="center" wrapText="1"/>
      <protection hidden="1"/>
    </xf>
    <xf numFmtId="14" fontId="38" fillId="27" borderId="49" xfId="32" applyNumberFormat="1" applyFont="1" applyFill="1" applyBorder="1" applyAlignment="1" applyProtection="1">
      <alignment horizontal="center" vertical="center" wrapText="1"/>
      <protection locked="0"/>
    </xf>
    <xf numFmtId="164" fontId="38" fillId="27" borderId="49" xfId="32" applyNumberFormat="1" applyFont="1" applyFill="1" applyBorder="1" applyAlignment="1" applyProtection="1">
      <alignment horizontal="center" vertical="center" wrapText="1"/>
      <protection locked="0"/>
    </xf>
    <xf numFmtId="164" fontId="38" fillId="27" borderId="51" xfId="32" applyNumberFormat="1" applyFont="1" applyFill="1" applyBorder="1" applyAlignment="1" applyProtection="1">
      <alignment horizontal="center" vertical="center" wrapText="1"/>
      <protection locked="0"/>
    </xf>
    <xf numFmtId="164" fontId="38" fillId="28" borderId="52" xfId="32" applyNumberFormat="1" applyFont="1" applyFill="1" applyBorder="1" applyAlignment="1" applyProtection="1">
      <alignment horizontal="center" vertical="center" wrapText="1"/>
      <protection hidden="1"/>
    </xf>
    <xf numFmtId="4" fontId="38" fillId="27" borderId="53" xfId="32" applyNumberFormat="1" applyFont="1" applyFill="1" applyBorder="1" applyAlignment="1" applyProtection="1">
      <alignment horizontal="center" vertical="center" wrapText="1"/>
      <protection locked="0"/>
    </xf>
    <xf numFmtId="4" fontId="38" fillId="27" borderId="49" xfId="32" applyNumberFormat="1" applyFont="1" applyFill="1" applyBorder="1" applyAlignment="1" applyProtection="1">
      <alignment horizontal="center" vertical="center" wrapText="1"/>
      <protection locked="0"/>
    </xf>
    <xf numFmtId="0" fontId="38" fillId="23" borderId="54" xfId="32" applyNumberFormat="1" applyFont="1" applyFill="1" applyBorder="1" applyAlignment="1" applyProtection="1">
      <alignment horizontal="center" vertical="center" wrapText="1"/>
      <protection hidden="1"/>
    </xf>
    <xf numFmtId="0" fontId="38" fillId="27" borderId="55" xfId="32" applyNumberFormat="1" applyFont="1" applyFill="1" applyBorder="1" applyAlignment="1" applyProtection="1">
      <alignment horizontal="center" vertical="center" wrapText="1"/>
      <protection locked="0"/>
    </xf>
    <xf numFmtId="0" fontId="38" fillId="27" borderId="56" xfId="32" applyNumberFormat="1" applyFont="1" applyFill="1" applyBorder="1" applyAlignment="1" applyProtection="1">
      <alignment horizontal="center" vertical="center" wrapText="1"/>
      <protection locked="0"/>
    </xf>
    <xf numFmtId="0" fontId="41" fillId="0" borderId="0" xfId="32" applyNumberFormat="1" applyFont="1" applyProtection="1">
      <protection hidden="1"/>
    </xf>
    <xf numFmtId="0" fontId="38" fillId="27" borderId="57" xfId="32" applyNumberFormat="1" applyFont="1" applyFill="1" applyBorder="1" applyAlignment="1" applyProtection="1">
      <alignment horizontal="center" vertical="center" wrapText="1"/>
      <protection locked="0"/>
    </xf>
    <xf numFmtId="0" fontId="41" fillId="24" borderId="35" xfId="32" applyNumberFormat="1" applyFont="1" applyFill="1" applyBorder="1" applyAlignment="1" applyProtection="1">
      <alignment horizontal="center" vertical="center" wrapText="1"/>
      <protection hidden="1"/>
    </xf>
    <xf numFmtId="0" fontId="41" fillId="24" borderId="23" xfId="32" applyNumberFormat="1" applyFont="1" applyFill="1" applyBorder="1" applyAlignment="1" applyProtection="1">
      <alignment horizontal="center" vertical="center" wrapText="1"/>
      <protection hidden="1"/>
    </xf>
    <xf numFmtId="3" fontId="41" fillId="24" borderId="23" xfId="32" applyNumberFormat="1" applyFont="1" applyFill="1" applyBorder="1" applyAlignment="1" applyProtection="1">
      <alignment horizontal="center" vertical="center" wrapText="1"/>
      <protection hidden="1"/>
    </xf>
    <xf numFmtId="3" fontId="41" fillId="28" borderId="47" xfId="32" applyNumberFormat="1" applyFont="1" applyFill="1" applyBorder="1" applyAlignment="1" applyProtection="1">
      <alignment horizontal="center" vertical="center" wrapText="1"/>
      <protection hidden="1"/>
    </xf>
    <xf numFmtId="14" fontId="41" fillId="24" borderId="23" xfId="32" applyNumberFormat="1" applyFont="1" applyFill="1" applyBorder="1" applyAlignment="1" applyProtection="1">
      <alignment horizontal="center" vertical="center" wrapText="1"/>
      <protection hidden="1"/>
    </xf>
    <xf numFmtId="14" fontId="41" fillId="28" borderId="47" xfId="32" applyNumberFormat="1" applyFont="1" applyFill="1" applyBorder="1" applyAlignment="1" applyProtection="1">
      <alignment horizontal="center" vertical="center" wrapText="1"/>
      <protection hidden="1"/>
    </xf>
    <xf numFmtId="164" fontId="41" fillId="24" borderId="23" xfId="32" applyNumberFormat="1" applyFont="1" applyFill="1" applyBorder="1" applyAlignment="1" applyProtection="1">
      <alignment horizontal="center" vertical="center" wrapText="1"/>
      <protection hidden="1"/>
    </xf>
    <xf numFmtId="164" fontId="41" fillId="28" borderId="47" xfId="32" applyNumberFormat="1" applyFont="1" applyFill="1" applyBorder="1" applyAlignment="1" applyProtection="1">
      <alignment horizontal="center" vertical="center" wrapText="1"/>
      <protection hidden="1"/>
    </xf>
    <xf numFmtId="164" fontId="41" fillId="28" borderId="48" xfId="32" applyNumberFormat="1" applyFont="1" applyFill="1" applyBorder="1" applyAlignment="1" applyProtection="1">
      <alignment horizontal="center" vertical="center" wrapText="1"/>
      <protection hidden="1"/>
    </xf>
    <xf numFmtId="164" fontId="41" fillId="24" borderId="58" xfId="32" applyNumberFormat="1" applyFont="1" applyFill="1" applyBorder="1" applyAlignment="1" applyProtection="1">
      <alignment horizontal="center" vertical="center" wrapText="1"/>
      <protection hidden="1"/>
    </xf>
    <xf numFmtId="164" fontId="41" fillId="28" borderId="59" xfId="32" applyNumberFormat="1" applyFont="1" applyFill="1" applyBorder="1" applyAlignment="1" applyProtection="1">
      <alignment horizontal="center" vertical="center" wrapText="1"/>
      <protection hidden="1"/>
    </xf>
    <xf numFmtId="164" fontId="41" fillId="24" borderId="35" xfId="32" applyNumberFormat="1" applyFont="1" applyFill="1" applyBorder="1" applyAlignment="1" applyProtection="1">
      <alignment horizontal="center" vertical="center" wrapText="1"/>
      <protection hidden="1"/>
    </xf>
    <xf numFmtId="0" fontId="41" fillId="24" borderId="37" xfId="32" applyNumberFormat="1" applyFont="1" applyFill="1" applyBorder="1" applyAlignment="1" applyProtection="1">
      <alignment horizontal="center" vertical="center" wrapText="1"/>
      <protection hidden="1"/>
    </xf>
    <xf numFmtId="0" fontId="41" fillId="25" borderId="13" xfId="32" applyNumberFormat="1" applyFont="1" applyFill="1" applyBorder="1" applyAlignment="1" applyProtection="1">
      <alignment horizontal="center" vertical="center" wrapText="1"/>
      <protection hidden="1"/>
    </xf>
    <xf numFmtId="0" fontId="41" fillId="28" borderId="36" xfId="32" applyNumberFormat="1" applyFont="1" applyFill="1" applyBorder="1" applyAlignment="1" applyProtection="1">
      <alignment horizontal="center" vertical="center" wrapText="1"/>
      <protection hidden="1"/>
    </xf>
    <xf numFmtId="164" fontId="41" fillId="24" borderId="60" xfId="32" applyNumberFormat="1" applyFont="1" applyFill="1" applyBorder="1" applyAlignment="1" applyProtection="1">
      <alignment horizontal="center" vertical="center" wrapText="1"/>
      <protection hidden="1"/>
    </xf>
    <xf numFmtId="164" fontId="41" fillId="28" borderId="46" xfId="32" applyNumberFormat="1" applyFont="1" applyFill="1" applyBorder="1" applyAlignment="1" applyProtection="1">
      <alignment horizontal="center" vertical="center" wrapText="1"/>
      <protection hidden="1"/>
    </xf>
    <xf numFmtId="164" fontId="38" fillId="23" borderId="61" xfId="32" applyNumberFormat="1" applyFont="1" applyFill="1" applyBorder="1" applyAlignment="1" applyProtection="1">
      <alignment horizontal="center" vertical="center" wrapText="1"/>
      <protection hidden="1"/>
    </xf>
    <xf numFmtId="164" fontId="38" fillId="23" borderId="62" xfId="32" applyNumberFormat="1" applyFont="1" applyFill="1" applyBorder="1" applyAlignment="1" applyProtection="1">
      <alignment horizontal="center" vertical="center" wrapText="1"/>
      <protection hidden="1"/>
    </xf>
    <xf numFmtId="0" fontId="38" fillId="23" borderId="63" xfId="32" applyNumberFormat="1" applyFont="1" applyFill="1" applyBorder="1" applyAlignment="1" applyProtection="1">
      <alignment horizontal="center" vertical="center" wrapText="1"/>
      <protection hidden="1"/>
    </xf>
    <xf numFmtId="3" fontId="38" fillId="28" borderId="47" xfId="32" applyNumberFormat="1" applyFont="1" applyFill="1" applyBorder="1" applyAlignment="1" applyProtection="1">
      <alignment horizontal="center" vertical="center" wrapText="1"/>
      <protection hidden="1"/>
    </xf>
    <xf numFmtId="3" fontId="38" fillId="23" borderId="35" xfId="32" applyNumberFormat="1" applyFont="1" applyFill="1" applyBorder="1" applyAlignment="1" applyProtection="1">
      <alignment horizontal="center" vertical="center" wrapText="1"/>
      <protection hidden="1"/>
    </xf>
    <xf numFmtId="14" fontId="38" fillId="23" borderId="35" xfId="32" applyNumberFormat="1" applyFont="1" applyFill="1" applyBorder="1" applyAlignment="1" applyProtection="1">
      <alignment horizontal="center" vertical="center" wrapText="1"/>
      <protection hidden="1"/>
    </xf>
    <xf numFmtId="164" fontId="38" fillId="23" borderId="35" xfId="32" applyNumberFormat="1" applyFont="1" applyFill="1" applyBorder="1" applyAlignment="1" applyProtection="1">
      <alignment horizontal="center" vertical="center" wrapText="1"/>
      <protection hidden="1"/>
    </xf>
    <xf numFmtId="164" fontId="38" fillId="28" borderId="47" xfId="32" applyNumberFormat="1" applyFont="1" applyFill="1" applyBorder="1" applyAlignment="1" applyProtection="1">
      <alignment horizontal="center" vertical="center" wrapText="1"/>
      <protection hidden="1"/>
    </xf>
    <xf numFmtId="164" fontId="38" fillId="28" borderId="48" xfId="32" applyNumberFormat="1" applyFont="1" applyFill="1" applyBorder="1" applyAlignment="1" applyProtection="1">
      <alignment horizontal="center" vertical="center" wrapText="1"/>
      <protection hidden="1"/>
    </xf>
    <xf numFmtId="164" fontId="38" fillId="23" borderId="64" xfId="32" applyNumberFormat="1" applyFont="1" applyFill="1" applyBorder="1" applyAlignment="1" applyProtection="1">
      <alignment horizontal="center" vertical="center" wrapText="1"/>
      <protection hidden="1"/>
    </xf>
    <xf numFmtId="164" fontId="38" fillId="23" borderId="58" xfId="32" applyNumberFormat="1" applyFont="1" applyFill="1" applyBorder="1" applyAlignment="1" applyProtection="1">
      <alignment horizontal="center" vertical="center" wrapText="1"/>
      <protection hidden="1"/>
    </xf>
    <xf numFmtId="164" fontId="38" fillId="28" borderId="59" xfId="32" applyNumberFormat="1" applyFont="1" applyFill="1" applyBorder="1" applyAlignment="1" applyProtection="1">
      <alignment horizontal="center" vertical="center" wrapText="1"/>
      <protection hidden="1"/>
    </xf>
    <xf numFmtId="164" fontId="38" fillId="28" borderId="46" xfId="32" applyNumberFormat="1" applyFont="1" applyFill="1" applyBorder="1" applyAlignment="1" applyProtection="1">
      <alignment horizontal="center" vertical="center" wrapText="1"/>
      <protection hidden="1"/>
    </xf>
    <xf numFmtId="3" fontId="38" fillId="28" borderId="41" xfId="32" applyNumberFormat="1" applyFont="1" applyFill="1" applyBorder="1" applyAlignment="1" applyProtection="1">
      <alignment horizontal="center" vertical="center" wrapText="1"/>
      <protection hidden="1"/>
    </xf>
    <xf numFmtId="14" fontId="41" fillId="28" borderId="41" xfId="32" applyNumberFormat="1" applyFont="1" applyFill="1" applyBorder="1" applyAlignment="1" applyProtection="1">
      <alignment horizontal="center" vertical="center" wrapText="1"/>
      <protection hidden="1"/>
    </xf>
    <xf numFmtId="164" fontId="38" fillId="28" borderId="41" xfId="32" applyNumberFormat="1" applyFont="1" applyFill="1" applyBorder="1" applyAlignment="1" applyProtection="1">
      <alignment horizontal="center" vertical="center" wrapText="1"/>
      <protection hidden="1"/>
    </xf>
    <xf numFmtId="164" fontId="38" fillId="28" borderId="34" xfId="32" applyNumberFormat="1" applyFont="1" applyFill="1" applyBorder="1" applyAlignment="1" applyProtection="1">
      <alignment horizontal="center" vertical="center" wrapText="1"/>
      <protection hidden="1"/>
    </xf>
    <xf numFmtId="164" fontId="38" fillId="28" borderId="25" xfId="32" applyNumberFormat="1" applyFont="1" applyFill="1" applyBorder="1" applyAlignment="1" applyProtection="1">
      <alignment horizontal="center" vertical="center" wrapText="1"/>
      <protection hidden="1"/>
    </xf>
    <xf numFmtId="0" fontId="38" fillId="28" borderId="39" xfId="32" applyNumberFormat="1" applyFont="1" applyFill="1" applyBorder="1" applyAlignment="1" applyProtection="1">
      <alignment horizontal="center" vertical="center" wrapText="1"/>
      <protection hidden="1"/>
    </xf>
    <xf numFmtId="0" fontId="41" fillId="28" borderId="21" xfId="32" applyNumberFormat="1" applyFont="1" applyFill="1" applyBorder="1" applyAlignment="1" applyProtection="1">
      <alignment horizontal="center" vertical="center" wrapText="1"/>
      <protection hidden="1"/>
    </xf>
    <xf numFmtId="3" fontId="38" fillId="24" borderId="35" xfId="32" applyNumberFormat="1" applyFont="1" applyFill="1" applyBorder="1" applyAlignment="1" applyProtection="1">
      <alignment horizontal="center" vertical="center" wrapText="1"/>
      <protection hidden="1"/>
    </xf>
    <xf numFmtId="3" fontId="38" fillId="28" borderId="21" xfId="32" applyNumberFormat="1" applyFont="1" applyFill="1" applyBorder="1" applyAlignment="1" applyProtection="1">
      <alignment horizontal="center" vertical="center" wrapText="1"/>
      <protection hidden="1"/>
    </xf>
    <xf numFmtId="14" fontId="41" fillId="24" borderId="35" xfId="32" applyNumberFormat="1" applyFont="1" applyFill="1" applyBorder="1" applyAlignment="1" applyProtection="1">
      <alignment horizontal="center" vertical="center" wrapText="1"/>
      <protection hidden="1"/>
    </xf>
    <xf numFmtId="14" fontId="41" fillId="28" borderId="21" xfId="32" applyNumberFormat="1" applyFont="1" applyFill="1" applyBorder="1" applyAlignment="1" applyProtection="1">
      <alignment horizontal="center" vertical="center" wrapText="1"/>
      <protection hidden="1"/>
    </xf>
    <xf numFmtId="164" fontId="38" fillId="24" borderId="35" xfId="32" applyNumberFormat="1" applyFont="1" applyFill="1" applyBorder="1" applyAlignment="1" applyProtection="1">
      <alignment horizontal="center" vertical="center" wrapText="1"/>
      <protection hidden="1"/>
    </xf>
    <xf numFmtId="164" fontId="38" fillId="28" borderId="21" xfId="32" applyNumberFormat="1" applyFont="1" applyFill="1" applyBorder="1" applyAlignment="1" applyProtection="1">
      <alignment horizontal="center" vertical="center" wrapText="1"/>
      <protection hidden="1"/>
    </xf>
    <xf numFmtId="164" fontId="38" fillId="28" borderId="22" xfId="32" applyNumberFormat="1" applyFont="1" applyFill="1" applyBorder="1" applyAlignment="1" applyProtection="1">
      <alignment horizontal="center" vertical="center" wrapText="1"/>
      <protection hidden="1"/>
    </xf>
    <xf numFmtId="164" fontId="38" fillId="24" borderId="64" xfId="32" applyNumberFormat="1" applyFont="1" applyFill="1" applyBorder="1" applyAlignment="1" applyProtection="1">
      <alignment horizontal="center" vertical="center" wrapText="1"/>
      <protection hidden="1"/>
    </xf>
    <xf numFmtId="164" fontId="38" fillId="24" borderId="58" xfId="32" applyNumberFormat="1" applyFont="1" applyFill="1" applyBorder="1" applyAlignment="1" applyProtection="1">
      <alignment horizontal="center" vertical="center" wrapText="1"/>
      <protection hidden="1"/>
    </xf>
    <xf numFmtId="164" fontId="38" fillId="28" borderId="65" xfId="32" applyNumberFormat="1" applyFont="1" applyFill="1" applyBorder="1" applyAlignment="1" applyProtection="1">
      <alignment horizontal="center" vertical="center" wrapText="1"/>
      <protection hidden="1"/>
    </xf>
    <xf numFmtId="164" fontId="38" fillId="28" borderId="18" xfId="32" applyNumberFormat="1" applyFont="1" applyFill="1" applyBorder="1" applyAlignment="1" applyProtection="1">
      <alignment horizontal="center" vertical="center" wrapText="1"/>
      <protection hidden="1"/>
    </xf>
    <xf numFmtId="0" fontId="38" fillId="24" borderId="54" xfId="32" applyNumberFormat="1" applyFont="1" applyFill="1" applyBorder="1" applyAlignment="1" applyProtection="1">
      <alignment horizontal="center" vertical="center" wrapText="1"/>
      <protection hidden="1"/>
    </xf>
    <xf numFmtId="0" fontId="41" fillId="29" borderId="18" xfId="32" applyNumberFormat="1" applyFont="1" applyFill="1" applyBorder="1" applyAlignment="1" applyProtection="1">
      <alignment horizontal="center" vertical="center" wrapText="1"/>
      <protection hidden="1"/>
    </xf>
    <xf numFmtId="0" fontId="41" fillId="29" borderId="17" xfId="32" applyNumberFormat="1" applyFont="1" applyFill="1" applyBorder="1" applyAlignment="1" applyProtection="1">
      <alignment horizontal="center" vertical="center" wrapText="1"/>
      <protection hidden="1"/>
    </xf>
    <xf numFmtId="165" fontId="38" fillId="29" borderId="65" xfId="32" applyNumberFormat="1" applyFont="1" applyFill="1" applyBorder="1" applyAlignment="1" applyProtection="1">
      <alignment horizontal="center" vertical="center" wrapText="1"/>
      <protection hidden="1"/>
    </xf>
    <xf numFmtId="165" fontId="38" fillId="29" borderId="66" xfId="32" applyNumberFormat="1" applyFont="1" applyFill="1" applyBorder="1" applyAlignment="1" applyProtection="1">
      <alignment horizontal="center" vertical="center" wrapText="1"/>
      <protection hidden="1"/>
    </xf>
    <xf numFmtId="165" fontId="38" fillId="29" borderId="67" xfId="32" applyNumberFormat="1" applyFont="1" applyFill="1" applyBorder="1" applyAlignment="1" applyProtection="1">
      <alignment horizontal="center" vertical="center" wrapText="1"/>
      <protection hidden="1"/>
    </xf>
    <xf numFmtId="165" fontId="38" fillId="29" borderId="46" xfId="32" applyNumberFormat="1" applyFont="1" applyFill="1" applyBorder="1" applyAlignment="1" applyProtection="1">
      <alignment horizontal="center" vertical="center" wrapText="1"/>
      <protection hidden="1"/>
    </xf>
    <xf numFmtId="165" fontId="38" fillId="29" borderId="47" xfId="32" applyNumberFormat="1" applyFont="1" applyFill="1" applyBorder="1" applyAlignment="1" applyProtection="1">
      <alignment horizontal="center" vertical="center" wrapText="1"/>
      <protection hidden="1"/>
    </xf>
    <xf numFmtId="165" fontId="38" fillId="26" borderId="68" xfId="32" applyNumberFormat="1" applyFont="1" applyFill="1" applyBorder="1" applyAlignment="1" applyProtection="1">
      <alignment horizontal="center" vertical="center" wrapText="1"/>
      <protection hidden="1"/>
    </xf>
    <xf numFmtId="165" fontId="38" fillId="26" borderId="69" xfId="32" applyNumberFormat="1" applyFont="1" applyFill="1" applyBorder="1" applyAlignment="1" applyProtection="1">
      <alignment horizontal="center" vertical="center" wrapText="1"/>
      <protection hidden="1"/>
    </xf>
    <xf numFmtId="165" fontId="38" fillId="26" borderId="70" xfId="32" applyNumberFormat="1" applyFont="1" applyFill="1" applyBorder="1" applyAlignment="1" applyProtection="1">
      <alignment horizontal="center" vertical="center" wrapText="1"/>
      <protection hidden="1"/>
    </xf>
    <xf numFmtId="14" fontId="38" fillId="26" borderId="69" xfId="32" applyNumberFormat="1" applyFont="1" applyFill="1" applyBorder="1" applyAlignment="1" applyProtection="1">
      <alignment horizontal="center" vertical="center" wrapText="1"/>
      <protection hidden="1"/>
    </xf>
    <xf numFmtId="14" fontId="38" fillId="26" borderId="71" xfId="32" applyNumberFormat="1" applyFont="1" applyFill="1" applyBorder="1" applyAlignment="1" applyProtection="1">
      <alignment horizontal="center" vertical="center" wrapText="1"/>
      <protection hidden="1"/>
    </xf>
    <xf numFmtId="165" fontId="38" fillId="26" borderId="72" xfId="32" applyNumberFormat="1" applyFont="1" applyFill="1" applyBorder="1" applyAlignment="1" applyProtection="1">
      <alignment horizontal="center" vertical="center" wrapText="1"/>
      <protection hidden="1"/>
    </xf>
    <xf numFmtId="165" fontId="38" fillId="26" borderId="73" xfId="32" applyNumberFormat="1" applyFont="1" applyFill="1" applyBorder="1" applyAlignment="1" applyProtection="1">
      <alignment horizontal="center" vertical="center" wrapText="1"/>
      <protection hidden="1"/>
    </xf>
    <xf numFmtId="14" fontId="38" fillId="29" borderId="74" xfId="32" applyNumberFormat="1" applyFont="1" applyFill="1" applyBorder="1" applyAlignment="1" applyProtection="1">
      <alignment horizontal="center" vertical="center" wrapText="1"/>
      <protection hidden="1"/>
    </xf>
    <xf numFmtId="14" fontId="38" fillId="29" borderId="75" xfId="32" applyNumberFormat="1" applyFont="1" applyFill="1" applyBorder="1" applyAlignment="1" applyProtection="1">
      <alignment horizontal="center" vertical="center" wrapText="1"/>
      <protection hidden="1"/>
    </xf>
    <xf numFmtId="0" fontId="41" fillId="26" borderId="76" xfId="32" applyNumberFormat="1" applyFont="1" applyFill="1" applyBorder="1" applyAlignment="1" applyProtection="1">
      <alignment horizontal="center" vertical="center" wrapText="1"/>
      <protection hidden="1"/>
    </xf>
    <xf numFmtId="0" fontId="41" fillId="29" borderId="77" xfId="32" applyNumberFormat="1" applyFont="1" applyFill="1" applyBorder="1" applyAlignment="1" applyProtection="1">
      <alignment horizontal="center" vertical="center" wrapText="1"/>
      <protection hidden="1"/>
    </xf>
    <xf numFmtId="14" fontId="41" fillId="26" borderId="69" xfId="32" applyNumberFormat="1" applyFont="1" applyFill="1" applyBorder="1" applyAlignment="1" applyProtection="1">
      <alignment horizontal="center" vertical="center" wrapText="1"/>
      <protection hidden="1"/>
    </xf>
    <xf numFmtId="14" fontId="41" fillId="29" borderId="74" xfId="32" applyNumberFormat="1" applyFont="1" applyFill="1" applyBorder="1" applyAlignment="1" applyProtection="1">
      <alignment horizontal="center" vertical="center" wrapText="1"/>
      <protection hidden="1"/>
    </xf>
    <xf numFmtId="14" fontId="41" fillId="26" borderId="71" xfId="32" applyNumberFormat="1" applyFont="1" applyFill="1" applyBorder="1" applyAlignment="1" applyProtection="1">
      <alignment horizontal="center" vertical="center" wrapText="1"/>
      <protection hidden="1"/>
    </xf>
    <xf numFmtId="14" fontId="41" fillId="29" borderId="75" xfId="32" applyNumberFormat="1" applyFont="1" applyFill="1" applyBorder="1" applyAlignment="1" applyProtection="1">
      <alignment horizontal="center" vertical="center" wrapText="1"/>
      <protection hidden="1"/>
    </xf>
    <xf numFmtId="0" fontId="45" fillId="27" borderId="0" xfId="34" applyFont="1" applyFill="1" applyBorder="1" applyAlignment="1" applyProtection="1">
      <alignment horizontal="center" vertical="center"/>
      <protection hidden="1"/>
    </xf>
    <xf numFmtId="0" fontId="46" fillId="0" borderId="0" xfId="0" applyFont="1" applyProtection="1">
      <protection hidden="1"/>
    </xf>
    <xf numFmtId="0" fontId="47" fillId="27" borderId="0" xfId="34" applyFont="1" applyFill="1" applyBorder="1" applyAlignment="1" applyProtection="1">
      <alignment vertical="center"/>
      <protection hidden="1"/>
    </xf>
    <xf numFmtId="0" fontId="48" fillId="27" borderId="0" xfId="34" applyFont="1" applyFill="1" applyBorder="1" applyAlignment="1" applyProtection="1">
      <alignment vertical="center"/>
      <protection hidden="1"/>
    </xf>
    <xf numFmtId="0" fontId="49" fillId="0" borderId="0" xfId="0" applyFont="1" applyProtection="1">
      <protection hidden="1"/>
    </xf>
    <xf numFmtId="0" fontId="50" fillId="0" borderId="0" xfId="0" applyFont="1" applyProtection="1">
      <protection hidden="1"/>
    </xf>
    <xf numFmtId="0" fontId="48" fillId="0" borderId="0" xfId="0" applyFont="1" applyProtection="1">
      <protection hidden="1"/>
    </xf>
    <xf numFmtId="0" fontId="47" fillId="0" borderId="0" xfId="0" applyFont="1" applyProtection="1">
      <protection hidden="1"/>
    </xf>
    <xf numFmtId="0" fontId="48" fillId="0" borderId="0" xfId="34" applyFont="1" applyBorder="1" applyAlignment="1" applyProtection="1">
      <alignment horizontal="center" vertical="center"/>
      <protection hidden="1"/>
    </xf>
    <xf numFmtId="0" fontId="48" fillId="27" borderId="0" xfId="34" applyFont="1" applyFill="1" applyBorder="1" applyAlignment="1" applyProtection="1">
      <alignment vertical="center"/>
      <protection locked="0"/>
    </xf>
    <xf numFmtId="0" fontId="50" fillId="27" borderId="0" xfId="34" applyFont="1" applyFill="1" applyBorder="1" applyAlignment="1" applyProtection="1">
      <alignment horizontal="center" vertical="center"/>
      <protection hidden="1"/>
    </xf>
    <xf numFmtId="0" fontId="47" fillId="27" borderId="0" xfId="34" applyFont="1" applyFill="1" applyBorder="1" applyAlignment="1" applyProtection="1">
      <alignment vertical="center"/>
      <protection locked="0"/>
    </xf>
    <xf numFmtId="0" fontId="50" fillId="23" borderId="0" xfId="34" applyFont="1" applyFill="1" applyBorder="1" applyAlignment="1" applyProtection="1">
      <alignment horizontal="center" vertical="center"/>
      <protection locked="0"/>
    </xf>
    <xf numFmtId="0" fontId="50" fillId="23" borderId="0" xfId="34" applyFont="1" applyFill="1" applyBorder="1" applyAlignment="1" applyProtection="1">
      <alignment horizontal="left" vertical="center"/>
      <protection locked="0"/>
    </xf>
    <xf numFmtId="0" fontId="50" fillId="0" borderId="0" xfId="34" applyFont="1" applyBorder="1" applyAlignment="1" applyProtection="1">
      <alignment horizontal="center" vertical="center"/>
      <protection locked="0"/>
    </xf>
    <xf numFmtId="0" fontId="48" fillId="27" borderId="108" xfId="34" applyFont="1" applyFill="1" applyBorder="1" applyAlignment="1" applyProtection="1">
      <alignment vertical="center"/>
      <protection hidden="1"/>
    </xf>
    <xf numFmtId="0" fontId="47" fillId="27" borderId="109" xfId="34" applyFont="1" applyFill="1" applyBorder="1" applyAlignment="1" applyProtection="1">
      <alignment vertical="center"/>
      <protection hidden="1"/>
    </xf>
    <xf numFmtId="0" fontId="48" fillId="27" borderId="109" xfId="34" applyFont="1" applyFill="1" applyBorder="1" applyAlignment="1" applyProtection="1">
      <alignment vertical="center"/>
      <protection hidden="1"/>
    </xf>
    <xf numFmtId="0" fontId="48" fillId="27" borderId="110" xfId="34" applyFont="1" applyFill="1" applyBorder="1" applyAlignment="1" applyProtection="1">
      <alignment vertical="center"/>
      <protection hidden="1"/>
    </xf>
    <xf numFmtId="0" fontId="48" fillId="27" borderId="111" xfId="34" applyFont="1" applyFill="1" applyBorder="1" applyAlignment="1" applyProtection="1">
      <alignment vertical="center"/>
      <protection hidden="1"/>
    </xf>
    <xf numFmtId="0" fontId="48" fillId="27" borderId="112" xfId="34" applyFont="1" applyFill="1" applyBorder="1" applyAlignment="1" applyProtection="1">
      <alignment vertical="center"/>
      <protection hidden="1"/>
    </xf>
    <xf numFmtId="0" fontId="51" fillId="27" borderId="0" xfId="34" applyFont="1" applyFill="1" applyBorder="1" applyAlignment="1" applyProtection="1">
      <alignment horizontal="center" vertical="center" wrapText="1"/>
      <protection hidden="1"/>
    </xf>
    <xf numFmtId="0" fontId="50" fillId="23" borderId="113" xfId="34" applyFont="1" applyFill="1" applyBorder="1" applyAlignment="1" applyProtection="1">
      <alignment horizontal="center" vertical="center" wrapText="1"/>
      <protection locked="0"/>
    </xf>
    <xf numFmtId="0" fontId="47" fillId="0" borderId="0" xfId="34" applyFont="1" applyBorder="1" applyAlignment="1" applyProtection="1">
      <alignment vertical="center"/>
      <protection hidden="1"/>
    </xf>
    <xf numFmtId="0" fontId="48" fillId="0" borderId="108" xfId="34" applyFont="1" applyBorder="1" applyProtection="1">
      <protection hidden="1"/>
    </xf>
    <xf numFmtId="0" fontId="48" fillId="0" borderId="109" xfId="34" applyFont="1" applyBorder="1" applyAlignment="1" applyProtection="1">
      <alignment horizontal="center"/>
      <protection hidden="1"/>
    </xf>
    <xf numFmtId="0" fontId="48" fillId="0" borderId="110" xfId="34" applyFont="1" applyBorder="1" applyProtection="1">
      <protection hidden="1"/>
    </xf>
    <xf numFmtId="0" fontId="51" fillId="27" borderId="111" xfId="34" applyFont="1" applyFill="1" applyBorder="1" applyAlignment="1" applyProtection="1">
      <alignment horizontal="center" vertical="center" wrapText="1"/>
      <protection hidden="1"/>
    </xf>
    <xf numFmtId="0" fontId="51" fillId="27" borderId="112" xfId="34" applyFont="1" applyFill="1" applyBorder="1" applyAlignment="1" applyProtection="1">
      <alignment horizontal="center" vertical="center" wrapText="1"/>
      <protection hidden="1"/>
    </xf>
    <xf numFmtId="0" fontId="47" fillId="0" borderId="111" xfId="34" applyFont="1" applyBorder="1" applyAlignment="1" applyProtection="1">
      <alignment vertical="center"/>
      <protection hidden="1"/>
    </xf>
    <xf numFmtId="0" fontId="48" fillId="0" borderId="112" xfId="34" applyFont="1" applyBorder="1" applyAlignment="1" applyProtection="1">
      <alignment vertical="center"/>
      <protection hidden="1"/>
    </xf>
    <xf numFmtId="0" fontId="47" fillId="0" borderId="112" xfId="34" applyFont="1" applyFill="1" applyBorder="1" applyAlignment="1" applyProtection="1">
      <alignment vertical="center"/>
      <protection hidden="1"/>
    </xf>
    <xf numFmtId="0" fontId="47" fillId="27" borderId="111" xfId="34" applyFont="1" applyFill="1" applyBorder="1" applyAlignment="1" applyProtection="1">
      <alignment vertical="center"/>
      <protection hidden="1"/>
    </xf>
    <xf numFmtId="0" fontId="47" fillId="27" borderId="112" xfId="34" applyFont="1" applyFill="1" applyBorder="1" applyAlignment="1" applyProtection="1">
      <alignment vertical="center"/>
      <protection hidden="1"/>
    </xf>
    <xf numFmtId="0" fontId="47" fillId="0" borderId="112" xfId="34" applyFont="1" applyBorder="1" applyAlignment="1" applyProtection="1">
      <alignment horizontal="center" vertical="center"/>
      <protection hidden="1"/>
    </xf>
    <xf numFmtId="0" fontId="47" fillId="0" borderId="114" xfId="34" applyFont="1" applyBorder="1" applyAlignment="1" applyProtection="1">
      <alignment vertical="center"/>
      <protection hidden="1"/>
    </xf>
    <xf numFmtId="0" fontId="48" fillId="27" borderId="0" xfId="34" applyFont="1" applyFill="1" applyBorder="1" applyProtection="1">
      <protection hidden="1"/>
    </xf>
    <xf numFmtId="0" fontId="48" fillId="0" borderId="0" xfId="34" applyFont="1" applyBorder="1" applyProtection="1">
      <protection hidden="1"/>
    </xf>
    <xf numFmtId="0" fontId="48" fillId="0" borderId="0" xfId="34" applyFont="1" applyBorder="1" applyAlignment="1" applyProtection="1">
      <alignment horizontal="center" vertical="center"/>
      <protection locked="0"/>
    </xf>
    <xf numFmtId="0" fontId="48" fillId="0" borderId="112" xfId="34" applyFont="1" applyBorder="1" applyAlignment="1" applyProtection="1">
      <alignment vertical="center"/>
      <protection locked="0"/>
    </xf>
    <xf numFmtId="0" fontId="50" fillId="0" borderId="0" xfId="34" applyFont="1" applyBorder="1" applyAlignment="1" applyProtection="1">
      <alignment horizontal="center" vertical="center"/>
      <protection hidden="1"/>
    </xf>
    <xf numFmtId="0" fontId="47" fillId="0" borderId="112" xfId="34" applyFont="1" applyBorder="1" applyAlignment="1" applyProtection="1">
      <alignment vertical="center"/>
      <protection hidden="1"/>
    </xf>
    <xf numFmtId="0" fontId="48" fillId="0" borderId="0" xfId="34" applyFont="1" applyBorder="1" applyAlignment="1" applyProtection="1">
      <alignment vertical="center"/>
      <protection hidden="1"/>
    </xf>
    <xf numFmtId="0" fontId="49" fillId="0" borderId="0" xfId="34" applyFont="1" applyBorder="1" applyAlignment="1" applyProtection="1">
      <alignment horizontal="center" vertical="center"/>
      <protection locked="0"/>
    </xf>
    <xf numFmtId="0" fontId="41" fillId="26" borderId="113" xfId="32" applyNumberFormat="1" applyFont="1" applyFill="1" applyBorder="1" applyAlignment="1" applyProtection="1">
      <alignment horizontal="center" vertical="center" wrapText="1"/>
      <protection hidden="1"/>
    </xf>
    <xf numFmtId="0" fontId="41" fillId="29" borderId="113" xfId="32" applyNumberFormat="1" applyFont="1" applyFill="1" applyBorder="1" applyAlignment="1" applyProtection="1">
      <alignment horizontal="center" vertical="center" wrapText="1"/>
      <protection hidden="1"/>
    </xf>
    <xf numFmtId="0" fontId="38" fillId="27" borderId="113" xfId="32" applyNumberFormat="1" applyFont="1" applyFill="1" applyBorder="1" applyAlignment="1" applyProtection="1">
      <alignment horizontal="left" vertical="center" wrapText="1"/>
      <protection hidden="1"/>
    </xf>
    <xf numFmtId="0" fontId="41" fillId="27" borderId="113" xfId="32" applyNumberFormat="1" applyFont="1" applyFill="1" applyBorder="1" applyAlignment="1" applyProtection="1">
      <alignment horizontal="center" vertical="center" wrapText="1"/>
      <protection hidden="1"/>
    </xf>
    <xf numFmtId="165" fontId="38" fillId="26" borderId="113" xfId="32" applyNumberFormat="1" applyFont="1" applyFill="1" applyBorder="1" applyAlignment="1" applyProtection="1">
      <alignment horizontal="center" vertical="center" wrapText="1"/>
      <protection hidden="1"/>
    </xf>
    <xf numFmtId="165" fontId="38" fillId="29" borderId="113" xfId="32" applyNumberFormat="1" applyFont="1" applyFill="1" applyBorder="1" applyAlignment="1" applyProtection="1">
      <alignment horizontal="center" vertical="center" wrapText="1"/>
      <protection hidden="1"/>
    </xf>
    <xf numFmtId="0" fontId="44" fillId="27" borderId="113" xfId="32" applyNumberFormat="1" applyFont="1" applyFill="1" applyBorder="1" applyAlignment="1" applyProtection="1">
      <alignment horizontal="center" vertical="center" wrapText="1"/>
      <protection hidden="1"/>
    </xf>
    <xf numFmtId="0" fontId="44" fillId="27" borderId="113" xfId="32" applyNumberFormat="1" applyFont="1" applyFill="1" applyBorder="1" applyAlignment="1" applyProtection="1">
      <alignment horizontal="left" vertical="center" wrapText="1"/>
      <protection hidden="1"/>
    </xf>
    <xf numFmtId="14" fontId="38" fillId="23" borderId="113" xfId="32" applyNumberFormat="1" applyFont="1" applyFill="1" applyBorder="1" applyAlignment="1" applyProtection="1">
      <alignment horizontal="left" vertical="center" wrapText="1"/>
      <protection hidden="1"/>
    </xf>
    <xf numFmtId="14" fontId="38" fillId="26" borderId="113" xfId="32" applyNumberFormat="1" applyFont="1" applyFill="1" applyBorder="1" applyAlignment="1" applyProtection="1">
      <alignment horizontal="center" vertical="center" wrapText="1"/>
      <protection hidden="1"/>
    </xf>
    <xf numFmtId="14" fontId="41" fillId="26" borderId="113" xfId="32" applyNumberFormat="1" applyFont="1" applyFill="1" applyBorder="1" applyAlignment="1" applyProtection="1">
      <alignment horizontal="center" vertical="center" wrapText="1"/>
      <protection hidden="1"/>
    </xf>
    <xf numFmtId="0" fontId="42" fillId="27" borderId="115" xfId="32" applyNumberFormat="1" applyFont="1" applyFill="1" applyBorder="1" applyAlignment="1" applyProtection="1">
      <alignment horizontal="center" vertical="center" wrapText="1"/>
      <protection hidden="1"/>
    </xf>
    <xf numFmtId="0" fontId="44" fillId="27" borderId="115" xfId="32" applyNumberFormat="1" applyFont="1" applyFill="1" applyBorder="1" applyAlignment="1" applyProtection="1">
      <alignment horizontal="center" vertical="center" wrapText="1"/>
      <protection hidden="1"/>
    </xf>
    <xf numFmtId="0" fontId="42" fillId="23" borderId="116" xfId="32" applyNumberFormat="1" applyFont="1" applyFill="1" applyBorder="1" applyAlignment="1" applyProtection="1">
      <alignment horizontal="center" vertical="center" wrapText="1"/>
      <protection hidden="1"/>
    </xf>
    <xf numFmtId="0" fontId="41" fillId="26" borderId="117" xfId="32" applyNumberFormat="1" applyFont="1" applyFill="1" applyBorder="1" applyAlignment="1" applyProtection="1">
      <alignment horizontal="center" vertical="center" wrapText="1"/>
      <protection hidden="1"/>
    </xf>
    <xf numFmtId="0" fontId="41" fillId="29" borderId="117" xfId="32" applyNumberFormat="1" applyFont="1" applyFill="1" applyBorder="1" applyAlignment="1" applyProtection="1">
      <alignment horizontal="center" vertical="center" wrapText="1"/>
      <protection hidden="1"/>
    </xf>
    <xf numFmtId="0" fontId="41" fillId="27" borderId="118" xfId="32" applyNumberFormat="1" applyFont="1" applyFill="1" applyBorder="1" applyAlignment="1" applyProtection="1">
      <alignment horizontal="center" vertical="center" wrapText="1"/>
      <protection hidden="1"/>
    </xf>
    <xf numFmtId="0" fontId="41" fillId="29" borderId="118" xfId="32" applyNumberFormat="1" applyFont="1" applyFill="1" applyBorder="1" applyAlignment="1" applyProtection="1">
      <alignment horizontal="center" vertical="center" wrapText="1"/>
      <protection hidden="1"/>
    </xf>
    <xf numFmtId="165" fontId="38" fillId="29" borderId="118" xfId="32" applyNumberFormat="1" applyFont="1" applyFill="1" applyBorder="1" applyAlignment="1" applyProtection="1">
      <alignment horizontal="center" vertical="center" wrapText="1"/>
      <protection hidden="1"/>
    </xf>
    <xf numFmtId="0" fontId="44" fillId="27" borderId="118" xfId="32" applyNumberFormat="1" applyFont="1" applyFill="1" applyBorder="1" applyAlignment="1" applyProtection="1">
      <alignment horizontal="center" vertical="center" wrapText="1"/>
      <protection hidden="1"/>
    </xf>
    <xf numFmtId="0" fontId="41" fillId="29" borderId="119" xfId="32" applyNumberFormat="1" applyFont="1" applyFill="1" applyBorder="1" applyAlignment="1" applyProtection="1">
      <alignment horizontal="center" vertical="center" wrapText="1"/>
      <protection hidden="1"/>
    </xf>
    <xf numFmtId="0" fontId="41" fillId="27" borderId="120" xfId="32" applyNumberFormat="1" applyFont="1" applyFill="1" applyBorder="1" applyAlignment="1" applyProtection="1">
      <alignment horizontal="center" vertical="center" wrapText="1"/>
      <protection hidden="1"/>
    </xf>
    <xf numFmtId="0" fontId="41" fillId="29" borderId="120" xfId="32" applyNumberFormat="1" applyFont="1" applyFill="1" applyBorder="1" applyAlignment="1" applyProtection="1">
      <alignment horizontal="center" vertical="center" wrapText="1"/>
      <protection hidden="1"/>
    </xf>
    <xf numFmtId="165" fontId="38" fillId="29" borderId="120" xfId="32" applyNumberFormat="1" applyFont="1" applyFill="1" applyBorder="1" applyAlignment="1" applyProtection="1">
      <alignment horizontal="center" vertical="center" wrapText="1"/>
      <protection hidden="1"/>
    </xf>
    <xf numFmtId="0" fontId="44" fillId="27" borderId="120" xfId="32" applyNumberFormat="1" applyFont="1" applyFill="1" applyBorder="1" applyAlignment="1" applyProtection="1">
      <alignment horizontal="center" vertical="center" wrapText="1"/>
      <protection hidden="1"/>
    </xf>
    <xf numFmtId="14" fontId="41" fillId="29" borderId="120" xfId="32" applyNumberFormat="1" applyFont="1" applyFill="1" applyBorder="1" applyAlignment="1" applyProtection="1">
      <alignment horizontal="center" vertical="center" wrapText="1"/>
      <protection hidden="1"/>
    </xf>
    <xf numFmtId="0" fontId="41" fillId="29" borderId="121" xfId="32" applyNumberFormat="1" applyFont="1" applyFill="1" applyBorder="1" applyAlignment="1" applyProtection="1">
      <alignment horizontal="center" vertical="center" wrapText="1"/>
      <protection hidden="1"/>
    </xf>
    <xf numFmtId="0" fontId="42" fillId="23" borderId="122" xfId="32" applyNumberFormat="1" applyFont="1" applyFill="1" applyBorder="1" applyAlignment="1" applyProtection="1">
      <alignment horizontal="center" vertical="center" wrapText="1"/>
      <protection hidden="1"/>
    </xf>
    <xf numFmtId="164" fontId="38" fillId="23" borderId="123" xfId="32" applyNumberFormat="1" applyFont="1" applyFill="1" applyBorder="1" applyAlignment="1" applyProtection="1">
      <alignment horizontal="left" vertical="center" wrapText="1"/>
      <protection hidden="1"/>
    </xf>
    <xf numFmtId="165" fontId="38" fillId="26" borderId="123" xfId="32" applyNumberFormat="1" applyFont="1" applyFill="1" applyBorder="1" applyAlignment="1" applyProtection="1">
      <alignment horizontal="center" vertical="center" wrapText="1"/>
      <protection hidden="1"/>
    </xf>
    <xf numFmtId="165" fontId="38" fillId="29" borderId="123" xfId="32" applyNumberFormat="1" applyFont="1" applyFill="1" applyBorder="1" applyAlignment="1" applyProtection="1">
      <alignment horizontal="center" vertical="center" wrapText="1"/>
      <protection hidden="1"/>
    </xf>
    <xf numFmtId="165" fontId="38" fillId="29" borderId="124" xfId="32" applyNumberFormat="1" applyFont="1" applyFill="1" applyBorder="1" applyAlignment="1" applyProtection="1">
      <alignment horizontal="center" vertical="center" wrapText="1"/>
      <protection hidden="1"/>
    </xf>
    <xf numFmtId="165" fontId="38" fillId="29" borderId="125" xfId="32" applyNumberFormat="1" applyFont="1" applyFill="1" applyBorder="1" applyAlignment="1" applyProtection="1">
      <alignment horizontal="center" vertical="center" wrapText="1"/>
      <protection hidden="1"/>
    </xf>
    <xf numFmtId="165" fontId="38" fillId="26" borderId="126" xfId="32" applyNumberFormat="1" applyFont="1" applyFill="1" applyBorder="1" applyAlignment="1" applyProtection="1">
      <alignment horizontal="center" vertical="center" wrapText="1"/>
      <protection hidden="1"/>
    </xf>
    <xf numFmtId="165" fontId="38" fillId="29" borderId="126" xfId="32" applyNumberFormat="1" applyFont="1" applyFill="1" applyBorder="1" applyAlignment="1" applyProtection="1">
      <alignment horizontal="center" vertical="center" wrapText="1"/>
      <protection hidden="1"/>
    </xf>
    <xf numFmtId="165" fontId="38" fillId="29" borderId="127" xfId="32" applyNumberFormat="1" applyFont="1" applyFill="1" applyBorder="1" applyAlignment="1" applyProtection="1">
      <alignment horizontal="center" vertical="center" wrapText="1"/>
      <protection hidden="1"/>
    </xf>
    <xf numFmtId="165" fontId="38" fillId="29" borderId="128" xfId="32" applyNumberFormat="1" applyFont="1" applyFill="1" applyBorder="1" applyAlignment="1" applyProtection="1">
      <alignment horizontal="center" vertical="center" wrapText="1"/>
      <protection hidden="1"/>
    </xf>
    <xf numFmtId="0" fontId="38" fillId="27" borderId="126" xfId="32" applyNumberFormat="1" applyFont="1" applyFill="1" applyBorder="1" applyAlignment="1" applyProtection="1">
      <alignment horizontal="left" vertical="center" wrapText="1"/>
      <protection hidden="1"/>
    </xf>
    <xf numFmtId="0" fontId="42" fillId="23" borderId="129" xfId="32" applyNumberFormat="1" applyFont="1" applyFill="1" applyBorder="1" applyAlignment="1" applyProtection="1">
      <alignment horizontal="center" vertical="center" wrapText="1"/>
      <protection hidden="1"/>
    </xf>
    <xf numFmtId="0" fontId="38" fillId="27" borderId="123" xfId="32" applyNumberFormat="1" applyFont="1" applyFill="1" applyBorder="1" applyAlignment="1" applyProtection="1">
      <alignment horizontal="left" vertical="center" wrapText="1"/>
      <protection hidden="1"/>
    </xf>
    <xf numFmtId="0" fontId="38" fillId="23" borderId="118" xfId="32" applyNumberFormat="1" applyFont="1" applyFill="1" applyBorder="1" applyAlignment="1" applyProtection="1">
      <alignment horizontal="left" vertical="center" wrapText="1"/>
      <protection hidden="1"/>
    </xf>
    <xf numFmtId="0" fontId="44" fillId="27" borderId="126" xfId="32" applyNumberFormat="1" applyFont="1" applyFill="1" applyBorder="1" applyAlignment="1" applyProtection="1">
      <alignment horizontal="left" vertical="center" wrapText="1"/>
      <protection hidden="1"/>
    </xf>
    <xf numFmtId="0" fontId="38" fillId="23" borderId="119" xfId="32" applyNumberFormat="1" applyFont="1" applyFill="1" applyBorder="1" applyAlignment="1" applyProtection="1">
      <alignment horizontal="left" vertical="center" wrapText="1"/>
      <protection hidden="1"/>
    </xf>
    <xf numFmtId="0" fontId="38" fillId="27" borderId="127" xfId="32" applyNumberFormat="1" applyFont="1" applyFill="1" applyBorder="1" applyAlignment="1" applyProtection="1">
      <alignment horizontal="center" vertical="center" wrapText="1"/>
      <protection hidden="1"/>
    </xf>
    <xf numFmtId="0" fontId="38" fillId="27" borderId="118" xfId="32" applyNumberFormat="1" applyFont="1" applyFill="1" applyBorder="1" applyAlignment="1" applyProtection="1">
      <alignment horizontal="center" vertical="center" wrapText="1"/>
      <protection hidden="1"/>
    </xf>
    <xf numFmtId="0" fontId="38" fillId="27" borderId="124" xfId="32" applyNumberFormat="1" applyFont="1" applyFill="1" applyBorder="1" applyAlignment="1" applyProtection="1">
      <alignment horizontal="center" vertical="center" wrapText="1"/>
      <protection hidden="1"/>
    </xf>
    <xf numFmtId="0" fontId="52" fillId="23" borderId="130" xfId="32" applyNumberFormat="1" applyFont="1" applyFill="1" applyBorder="1" applyAlignment="1" applyProtection="1">
      <alignment horizontal="center" vertical="center" wrapText="1"/>
      <protection hidden="1"/>
    </xf>
    <xf numFmtId="3" fontId="38" fillId="27" borderId="118" xfId="32" applyNumberFormat="1" applyFont="1" applyFill="1" applyBorder="1" applyAlignment="1" applyProtection="1">
      <alignment horizontal="center" vertical="center" wrapText="1"/>
      <protection hidden="1"/>
    </xf>
    <xf numFmtId="3" fontId="38" fillId="23" borderId="118" xfId="32" applyNumberFormat="1" applyFont="1" applyFill="1" applyBorder="1" applyAlignment="1" applyProtection="1">
      <alignment horizontal="center" vertical="center" wrapText="1"/>
      <protection hidden="1"/>
    </xf>
    <xf numFmtId="3" fontId="38" fillId="23" borderId="124" xfId="32" applyNumberFormat="1" applyFont="1" applyFill="1" applyBorder="1" applyAlignment="1" applyProtection="1">
      <alignment horizontal="center" vertical="center" wrapText="1"/>
      <protection hidden="1"/>
    </xf>
    <xf numFmtId="0" fontId="44" fillId="27" borderId="127" xfId="32" applyNumberFormat="1" applyFont="1" applyFill="1" applyBorder="1" applyAlignment="1" applyProtection="1">
      <alignment horizontal="center" vertical="center" wrapText="1"/>
      <protection hidden="1"/>
    </xf>
    <xf numFmtId="14" fontId="38" fillId="23" borderId="118" xfId="32" applyNumberFormat="1" applyFont="1" applyFill="1" applyBorder="1" applyAlignment="1" applyProtection="1">
      <alignment horizontal="center" vertical="center" wrapText="1"/>
      <protection hidden="1"/>
    </xf>
    <xf numFmtId="164" fontId="38" fillId="23" borderId="118" xfId="32" applyNumberFormat="1" applyFont="1" applyFill="1" applyBorder="1" applyAlignment="1" applyProtection="1">
      <alignment horizontal="center" vertical="center" wrapText="1"/>
      <protection hidden="1"/>
    </xf>
    <xf numFmtId="164" fontId="38" fillId="23" borderId="124" xfId="32" applyNumberFormat="1" applyFont="1" applyFill="1" applyBorder="1" applyAlignment="1" applyProtection="1">
      <alignment horizontal="center" vertical="center" wrapText="1"/>
      <protection hidden="1"/>
    </xf>
    <xf numFmtId="164" fontId="38" fillId="23" borderId="127" xfId="32" applyNumberFormat="1" applyFont="1" applyFill="1" applyBorder="1" applyAlignment="1" applyProtection="1">
      <alignment horizontal="center" vertical="center" wrapText="1"/>
      <protection hidden="1"/>
    </xf>
    <xf numFmtId="0" fontId="52" fillId="23" borderId="131" xfId="32" applyNumberFormat="1" applyFont="1" applyFill="1" applyBorder="1" applyAlignment="1" applyProtection="1">
      <alignment horizontal="center" vertical="center" wrapText="1"/>
      <protection hidden="1"/>
    </xf>
    <xf numFmtId="0" fontId="38" fillId="27" borderId="115" xfId="34" applyFont="1" applyFill="1" applyBorder="1" applyAlignment="1" applyProtection="1">
      <alignment horizontal="left" vertical="center" wrapText="1"/>
      <protection locked="0"/>
    </xf>
    <xf numFmtId="14" fontId="38" fillId="29" borderId="120" xfId="32" applyNumberFormat="1" applyFont="1" applyFill="1" applyBorder="1" applyAlignment="1" applyProtection="1">
      <alignment horizontal="center" vertical="center" wrapText="1"/>
      <protection hidden="1"/>
    </xf>
    <xf numFmtId="0" fontId="41" fillId="27" borderId="132" xfId="32" applyNumberFormat="1" applyFont="1" applyFill="1" applyBorder="1" applyAlignment="1" applyProtection="1">
      <alignment horizontal="center" vertical="center" wrapText="1"/>
      <protection hidden="1"/>
    </xf>
    <xf numFmtId="0" fontId="44" fillId="27" borderId="132" xfId="32" applyNumberFormat="1" applyFont="1" applyFill="1" applyBorder="1" applyAlignment="1" applyProtection="1">
      <alignment horizontal="center" vertical="center" wrapText="1"/>
      <protection hidden="1"/>
    </xf>
    <xf numFmtId="0" fontId="53" fillId="0" borderId="0" xfId="0" applyFont="1" applyProtection="1">
      <protection hidden="1"/>
    </xf>
    <xf numFmtId="0" fontId="54" fillId="0" borderId="0" xfId="44" quotePrefix="1" applyFont="1" applyAlignment="1" applyProtection="1">
      <alignment horizontal="center" vertical="top" wrapText="1"/>
      <protection hidden="1"/>
    </xf>
    <xf numFmtId="0" fontId="55" fillId="0" borderId="0" xfId="44" quotePrefix="1" applyFont="1" applyBorder="1" applyAlignment="1" applyProtection="1">
      <alignment horizontal="center" vertical="top" wrapText="1"/>
      <protection hidden="1"/>
    </xf>
    <xf numFmtId="0" fontId="56" fillId="0" borderId="0" xfId="0" applyFont="1" applyProtection="1">
      <protection hidden="1"/>
    </xf>
    <xf numFmtId="0" fontId="57" fillId="0" borderId="133" xfId="44" quotePrefix="1" applyFont="1" applyBorder="1" applyAlignment="1" applyProtection="1">
      <alignment horizontal="center" vertical="top" wrapText="1"/>
      <protection hidden="1"/>
    </xf>
    <xf numFmtId="0" fontId="58" fillId="0" borderId="0" xfId="44" quotePrefix="1" applyFont="1" applyBorder="1" applyAlignment="1" applyProtection="1">
      <alignment horizontal="center" vertical="top" wrapText="1"/>
      <protection hidden="1"/>
    </xf>
    <xf numFmtId="0" fontId="53" fillId="0" borderId="0" xfId="0" applyFont="1" applyBorder="1" applyProtection="1">
      <protection hidden="1"/>
    </xf>
    <xf numFmtId="0" fontId="59" fillId="0" borderId="133" xfId="44" quotePrefix="1" applyFont="1" applyBorder="1" applyAlignment="1" applyProtection="1">
      <alignment horizontal="center" vertical="top" wrapText="1"/>
      <protection hidden="1"/>
    </xf>
    <xf numFmtId="0" fontId="60" fillId="0" borderId="133" xfId="44" quotePrefix="1" applyFont="1" applyBorder="1" applyAlignment="1" applyProtection="1">
      <alignment horizontal="center" vertical="top" wrapText="1"/>
      <protection hidden="1"/>
    </xf>
    <xf numFmtId="0" fontId="61" fillId="0" borderId="0" xfId="0" applyFont="1" applyProtection="1">
      <protection hidden="1"/>
    </xf>
    <xf numFmtId="0" fontId="62" fillId="0" borderId="0" xfId="0" applyFont="1" applyProtection="1">
      <protection hidden="1"/>
    </xf>
    <xf numFmtId="0" fontId="38" fillId="0" borderId="113" xfId="32" applyFont="1" applyBorder="1" applyAlignment="1" applyProtection="1">
      <alignment horizontal="center" vertical="center" wrapText="1"/>
      <protection hidden="1"/>
    </xf>
    <xf numFmtId="0" fontId="44" fillId="30" borderId="113" xfId="32" applyFont="1" applyFill="1" applyBorder="1" applyAlignment="1" applyProtection="1">
      <alignment horizontal="center" vertical="center" wrapText="1"/>
      <protection hidden="1"/>
    </xf>
    <xf numFmtId="3" fontId="38" fillId="30" borderId="113" xfId="32" applyNumberFormat="1" applyFont="1" applyFill="1" applyBorder="1" applyAlignment="1" applyProtection="1">
      <alignment horizontal="center" vertical="center" wrapText="1"/>
      <protection hidden="1"/>
    </xf>
    <xf numFmtId="14" fontId="38" fillId="27" borderId="113" xfId="34" applyNumberFormat="1" applyFont="1" applyFill="1" applyBorder="1" applyAlignment="1" applyProtection="1">
      <alignment horizontal="center" vertical="center" wrapText="1"/>
      <protection hidden="1"/>
    </xf>
    <xf numFmtId="164" fontId="38" fillId="0" borderId="113" xfId="32" applyNumberFormat="1" applyFont="1" applyBorder="1" applyAlignment="1" applyProtection="1">
      <alignment horizontal="center" vertical="center" wrapText="1"/>
      <protection hidden="1"/>
    </xf>
    <xf numFmtId="3" fontId="41" fillId="24" borderId="134" xfId="32" applyNumberFormat="1" applyFont="1" applyFill="1" applyBorder="1" applyAlignment="1" applyProtection="1">
      <alignment horizontal="center" vertical="center" wrapText="1"/>
      <protection hidden="1"/>
    </xf>
    <xf numFmtId="164" fontId="41" fillId="24" borderId="134" xfId="32" applyNumberFormat="1" applyFont="1" applyFill="1" applyBorder="1" applyAlignment="1" applyProtection="1">
      <alignment horizontal="center" vertical="center" wrapText="1"/>
      <protection hidden="1"/>
    </xf>
    <xf numFmtId="3" fontId="41" fillId="24" borderId="135" xfId="32" applyNumberFormat="1" applyFont="1" applyFill="1" applyBorder="1" applyAlignment="1" applyProtection="1">
      <alignment horizontal="center" vertical="center" wrapText="1"/>
      <protection hidden="1"/>
    </xf>
    <xf numFmtId="0" fontId="38" fillId="0" borderId="126" xfId="32" applyFont="1" applyBorder="1" applyAlignment="1" applyProtection="1">
      <alignment horizontal="center" vertical="center" wrapText="1"/>
      <protection hidden="1"/>
    </xf>
    <xf numFmtId="3" fontId="41" fillId="24" borderId="136" xfId="32" applyNumberFormat="1" applyFont="1" applyFill="1" applyBorder="1" applyAlignment="1" applyProtection="1">
      <alignment horizontal="center" vertical="center" wrapText="1"/>
      <protection hidden="1"/>
    </xf>
    <xf numFmtId="3" fontId="63" fillId="23" borderId="112" xfId="32" applyNumberFormat="1" applyFont="1" applyFill="1" applyBorder="1" applyAlignment="1" applyProtection="1">
      <alignment horizontal="center" vertical="center" wrapText="1"/>
      <protection hidden="1"/>
    </xf>
    <xf numFmtId="0" fontId="63" fillId="23" borderId="112" xfId="32" applyNumberFormat="1" applyFont="1" applyFill="1" applyBorder="1" applyAlignment="1" applyProtection="1">
      <alignment horizontal="center" vertical="center" wrapText="1"/>
      <protection hidden="1"/>
    </xf>
    <xf numFmtId="0" fontId="63" fillId="23" borderId="137" xfId="32" applyNumberFormat="1" applyFont="1" applyFill="1" applyBorder="1" applyAlignment="1" applyProtection="1">
      <alignment horizontal="left" vertical="center" wrapText="1"/>
      <protection hidden="1"/>
    </xf>
    <xf numFmtId="0" fontId="63" fillId="23" borderId="138" xfId="32" applyNumberFormat="1" applyFont="1" applyFill="1" applyBorder="1" applyAlignment="1" applyProtection="1">
      <alignment horizontal="center" vertical="center" wrapText="1"/>
      <protection hidden="1"/>
    </xf>
    <xf numFmtId="0" fontId="42" fillId="23" borderId="139" xfId="32" applyNumberFormat="1" applyFont="1" applyFill="1" applyBorder="1" applyAlignment="1" applyProtection="1">
      <alignment horizontal="center" vertical="center" wrapText="1"/>
      <protection hidden="1"/>
    </xf>
    <xf numFmtId="0" fontId="63" fillId="23" borderId="140" xfId="32" applyFont="1" applyFill="1" applyBorder="1" applyAlignment="1" applyProtection="1">
      <alignment horizontal="left" vertical="center" wrapText="1"/>
      <protection hidden="1"/>
    </xf>
    <xf numFmtId="0" fontId="63" fillId="23" borderId="141" xfId="32" applyFont="1" applyFill="1" applyBorder="1" applyAlignment="1" applyProtection="1">
      <alignment horizontal="center" vertical="center" wrapText="1"/>
      <protection hidden="1"/>
    </xf>
    <xf numFmtId="3" fontId="63" fillId="23" borderId="141" xfId="32" applyNumberFormat="1" applyFont="1" applyFill="1" applyBorder="1" applyAlignment="1" applyProtection="1">
      <alignment horizontal="center" vertical="center" wrapText="1"/>
      <protection hidden="1"/>
    </xf>
    <xf numFmtId="0" fontId="63" fillId="23" borderId="141" xfId="32" applyNumberFormat="1" applyFont="1" applyFill="1" applyBorder="1" applyAlignment="1" applyProtection="1">
      <alignment horizontal="center" vertical="center" wrapText="1"/>
      <protection hidden="1"/>
    </xf>
    <xf numFmtId="3" fontId="38" fillId="23" borderId="140" xfId="32" applyNumberFormat="1" applyFont="1" applyFill="1" applyBorder="1" applyAlignment="1" applyProtection="1">
      <alignment horizontal="left" vertical="center" wrapText="1"/>
      <protection hidden="1"/>
    </xf>
    <xf numFmtId="3" fontId="38" fillId="23" borderId="141" xfId="32" applyNumberFormat="1" applyFont="1" applyFill="1" applyBorder="1" applyAlignment="1" applyProtection="1">
      <alignment horizontal="center" vertical="center" wrapText="1"/>
      <protection hidden="1"/>
    </xf>
    <xf numFmtId="14" fontId="38" fillId="27" borderId="126" xfId="34" applyNumberFormat="1" applyFont="1" applyFill="1" applyBorder="1" applyAlignment="1" applyProtection="1">
      <alignment horizontal="center" vertical="center" wrapText="1"/>
      <protection hidden="1"/>
    </xf>
    <xf numFmtId="0" fontId="38" fillId="23" borderId="142" xfId="32" applyFont="1" applyFill="1" applyBorder="1" applyAlignment="1" applyProtection="1">
      <alignment horizontal="center" vertical="center" wrapText="1"/>
      <protection hidden="1"/>
    </xf>
    <xf numFmtId="0" fontId="38" fillId="0" borderId="142" xfId="32" applyFont="1" applyBorder="1" applyAlignment="1" applyProtection="1">
      <alignment horizontal="center" vertical="center" wrapText="1"/>
      <protection hidden="1"/>
    </xf>
    <xf numFmtId="0" fontId="38" fillId="0" borderId="128" xfId="32" applyFont="1" applyBorder="1" applyAlignment="1" applyProtection="1">
      <alignment horizontal="center" vertical="center" wrapText="1"/>
      <protection hidden="1"/>
    </xf>
    <xf numFmtId="0" fontId="38" fillId="0" borderId="115" xfId="32" applyFont="1" applyBorder="1" applyAlignment="1" applyProtection="1">
      <alignment horizontal="center" vertical="center" wrapText="1"/>
      <protection hidden="1"/>
    </xf>
    <xf numFmtId="0" fontId="38" fillId="0" borderId="120" xfId="32" applyFont="1" applyBorder="1" applyAlignment="1" applyProtection="1">
      <alignment horizontal="center" vertical="center" wrapText="1"/>
      <protection hidden="1"/>
    </xf>
    <xf numFmtId="0" fontId="44" fillId="30" borderId="115" xfId="32" applyFont="1" applyFill="1" applyBorder="1" applyAlignment="1" applyProtection="1">
      <alignment horizontal="center" vertical="center" wrapText="1"/>
      <protection hidden="1"/>
    </xf>
    <xf numFmtId="0" fontId="44" fillId="30" borderId="120" xfId="32" applyFont="1" applyFill="1" applyBorder="1" applyAlignment="1" applyProtection="1">
      <alignment horizontal="center" vertical="center" wrapText="1"/>
      <protection hidden="1"/>
    </xf>
    <xf numFmtId="3" fontId="38" fillId="30" borderId="115" xfId="32" applyNumberFormat="1" applyFont="1" applyFill="1" applyBorder="1" applyAlignment="1" applyProtection="1">
      <alignment horizontal="center" vertical="center" wrapText="1"/>
      <protection hidden="1"/>
    </xf>
    <xf numFmtId="3" fontId="38" fillId="30" borderId="120" xfId="32" applyNumberFormat="1" applyFont="1" applyFill="1" applyBorder="1" applyAlignment="1" applyProtection="1">
      <alignment horizontal="center" vertical="center" wrapText="1"/>
      <protection hidden="1"/>
    </xf>
    <xf numFmtId="14" fontId="38" fillId="27" borderId="115" xfId="34" applyNumberFormat="1" applyFont="1" applyFill="1" applyBorder="1" applyAlignment="1" applyProtection="1">
      <alignment horizontal="center" vertical="center" wrapText="1"/>
      <protection hidden="1"/>
    </xf>
    <xf numFmtId="14" fontId="38" fillId="27" borderId="120" xfId="34" applyNumberFormat="1" applyFont="1" applyFill="1" applyBorder="1" applyAlignment="1" applyProtection="1">
      <alignment horizontal="center" vertical="center" wrapText="1"/>
      <protection hidden="1"/>
    </xf>
    <xf numFmtId="164" fontId="38" fillId="0" borderId="115" xfId="32" applyNumberFormat="1" applyFont="1" applyBorder="1" applyAlignment="1" applyProtection="1">
      <alignment horizontal="center" vertical="center" wrapText="1"/>
      <protection hidden="1"/>
    </xf>
    <xf numFmtId="164" fontId="38" fillId="0" borderId="120" xfId="32" applyNumberFormat="1" applyFont="1" applyBorder="1" applyAlignment="1" applyProtection="1">
      <alignment horizontal="center" vertical="center" wrapText="1"/>
      <protection hidden="1"/>
    </xf>
    <xf numFmtId="0" fontId="38" fillId="0" borderId="116" xfId="32" applyFont="1" applyBorder="1" applyAlignment="1" applyProtection="1">
      <alignment horizontal="center" vertical="center" wrapText="1"/>
      <protection hidden="1"/>
    </xf>
    <xf numFmtId="0" fontId="38" fillId="0" borderId="117" xfId="32" applyFont="1" applyBorder="1" applyAlignment="1" applyProtection="1">
      <alignment horizontal="center" vertical="center" wrapText="1"/>
      <protection hidden="1"/>
    </xf>
    <xf numFmtId="0" fontId="38" fillId="0" borderId="121" xfId="32" applyFont="1" applyBorder="1" applyAlignment="1" applyProtection="1">
      <alignment horizontal="center" vertical="center" wrapText="1"/>
      <protection hidden="1"/>
    </xf>
    <xf numFmtId="0" fontId="47" fillId="0" borderId="111" xfId="34" applyFont="1" applyBorder="1" applyAlignment="1" applyProtection="1">
      <alignment horizontal="left" vertical="center" wrapText="1"/>
      <protection hidden="1"/>
    </xf>
    <xf numFmtId="0" fontId="42" fillId="23" borderId="60" xfId="32" applyNumberFormat="1" applyFont="1" applyFill="1" applyBorder="1" applyAlignment="1" applyProtection="1">
      <alignment horizontal="center" vertical="center" wrapText="1"/>
      <protection hidden="1"/>
    </xf>
    <xf numFmtId="0" fontId="42" fillId="23" borderId="35" xfId="32" applyNumberFormat="1" applyFont="1" applyFill="1" applyBorder="1" applyAlignment="1" applyProtection="1">
      <alignment horizontal="center" vertical="center" wrapText="1"/>
      <protection hidden="1"/>
    </xf>
    <xf numFmtId="0" fontId="38" fillId="23" borderId="15" xfId="32" applyNumberFormat="1" applyFont="1" applyFill="1" applyBorder="1" applyAlignment="1" applyProtection="1">
      <alignment horizontal="left" vertical="center" wrapText="1"/>
      <protection hidden="1"/>
    </xf>
    <xf numFmtId="3" fontId="38" fillId="23" borderId="15" xfId="32" applyNumberFormat="1" applyFont="1" applyFill="1" applyBorder="1" applyAlignment="1" applyProtection="1">
      <alignment horizontal="left" vertical="center" wrapText="1"/>
      <protection hidden="1"/>
    </xf>
    <xf numFmtId="164" fontId="42" fillId="23" borderId="35" xfId="32" applyNumberFormat="1" applyFont="1" applyFill="1" applyBorder="1" applyAlignment="1" applyProtection="1">
      <alignment horizontal="center" vertical="center" wrapText="1"/>
      <protection hidden="1"/>
    </xf>
    <xf numFmtId="164" fontId="38" fillId="23" borderId="15" xfId="32" applyNumberFormat="1" applyFont="1" applyFill="1" applyBorder="1" applyAlignment="1" applyProtection="1">
      <alignment horizontal="left" vertical="center" wrapText="1"/>
      <protection hidden="1"/>
    </xf>
    <xf numFmtId="0" fontId="42" fillId="23" borderId="23" xfId="32" applyNumberFormat="1" applyFont="1" applyFill="1" applyBorder="1" applyAlignment="1" applyProtection="1">
      <alignment horizontal="center" vertical="center" wrapText="1"/>
      <protection hidden="1"/>
    </xf>
    <xf numFmtId="0" fontId="48" fillId="0" borderId="0" xfId="0" applyFont="1" applyProtection="1">
      <protection locked="0"/>
    </xf>
    <xf numFmtId="0" fontId="48" fillId="27" borderId="111" xfId="34" applyFont="1" applyFill="1" applyBorder="1" applyAlignment="1" applyProtection="1">
      <alignment vertical="center"/>
      <protection locked="0"/>
    </xf>
    <xf numFmtId="0" fontId="48" fillId="27" borderId="112" xfId="34" applyFont="1" applyFill="1" applyBorder="1" applyAlignment="1" applyProtection="1">
      <alignment vertical="center"/>
      <protection locked="0"/>
    </xf>
    <xf numFmtId="0" fontId="51" fillId="23" borderId="0" xfId="34" applyFont="1" applyFill="1" applyBorder="1" applyAlignment="1" applyProtection="1">
      <alignment horizontal="center" vertical="center"/>
      <protection locked="0"/>
    </xf>
    <xf numFmtId="0" fontId="48" fillId="27" borderId="111" xfId="34" applyFont="1" applyFill="1" applyBorder="1" applyAlignment="1" applyProtection="1">
      <alignment horizontal="left" vertical="center"/>
      <protection locked="0"/>
    </xf>
    <xf numFmtId="0" fontId="48" fillId="27" borderId="112" xfId="34" applyFont="1" applyFill="1" applyBorder="1" applyAlignment="1" applyProtection="1">
      <alignment horizontal="left" vertical="center"/>
      <protection locked="0"/>
    </xf>
    <xf numFmtId="0" fontId="47" fillId="0" borderId="0" xfId="0" applyFont="1" applyProtection="1">
      <protection locked="0"/>
    </xf>
    <xf numFmtId="0" fontId="48" fillId="27" borderId="0" xfId="34" applyFont="1" applyFill="1" applyProtection="1">
      <protection hidden="1"/>
    </xf>
    <xf numFmtId="0" fontId="50" fillId="23" borderId="113" xfId="34" applyFont="1" applyFill="1" applyBorder="1" applyAlignment="1" applyProtection="1">
      <alignment horizontal="center" vertical="center"/>
      <protection hidden="1"/>
    </xf>
    <xf numFmtId="0" fontId="48" fillId="0" borderId="0" xfId="34" applyFont="1" applyProtection="1">
      <protection hidden="1"/>
    </xf>
    <xf numFmtId="0" fontId="48" fillId="0" borderId="0" xfId="34" applyFont="1" applyAlignment="1" applyProtection="1">
      <alignment horizontal="center"/>
      <protection hidden="1"/>
    </xf>
    <xf numFmtId="0" fontId="48" fillId="0" borderId="137" xfId="34" applyFont="1" applyBorder="1" applyAlignment="1" applyProtection="1">
      <alignment horizontal="center" vertical="center"/>
      <protection hidden="1"/>
    </xf>
    <xf numFmtId="0" fontId="48" fillId="0" borderId="138" xfId="34" applyFont="1" applyBorder="1" applyAlignment="1" applyProtection="1">
      <alignment vertical="center"/>
      <protection hidden="1"/>
    </xf>
    <xf numFmtId="0" fontId="47" fillId="0" borderId="0" xfId="34" applyFont="1" applyProtection="1">
      <protection hidden="1"/>
    </xf>
    <xf numFmtId="0" fontId="47" fillId="0" borderId="0" xfId="34" applyFont="1" applyAlignment="1" applyProtection="1">
      <alignment horizontal="center"/>
      <protection hidden="1"/>
    </xf>
    <xf numFmtId="0" fontId="47" fillId="27" borderId="0" xfId="34" applyFont="1" applyFill="1" applyBorder="1" applyProtection="1">
      <protection hidden="1"/>
    </xf>
    <xf numFmtId="0" fontId="47" fillId="0" borderId="0" xfId="34" applyFont="1" applyBorder="1" applyProtection="1">
      <protection hidden="1"/>
    </xf>
    <xf numFmtId="0" fontId="38" fillId="0" borderId="0" xfId="34" applyFont="1" applyAlignment="1" applyProtection="1">
      <alignment horizontal="center"/>
      <protection hidden="1"/>
    </xf>
    <xf numFmtId="0" fontId="37" fillId="0" borderId="0" xfId="34" applyFont="1" applyProtection="1">
      <protection hidden="1"/>
    </xf>
    <xf numFmtId="0" fontId="38" fillId="27" borderId="0" xfId="34" applyFont="1" applyFill="1" applyBorder="1" applyProtection="1">
      <protection hidden="1"/>
    </xf>
    <xf numFmtId="0" fontId="38" fillId="0" borderId="0" xfId="34" applyFont="1" applyBorder="1" applyProtection="1">
      <protection hidden="1"/>
    </xf>
    <xf numFmtId="0" fontId="37" fillId="0" borderId="0" xfId="34" applyFont="1" applyAlignment="1" applyProtection="1">
      <alignment horizontal="center"/>
      <protection hidden="1"/>
    </xf>
    <xf numFmtId="0" fontId="37" fillId="27" borderId="0" xfId="34" applyFont="1" applyFill="1" applyBorder="1" applyProtection="1">
      <protection hidden="1"/>
    </xf>
    <xf numFmtId="0" fontId="37" fillId="0" borderId="0" xfId="34" applyFont="1" applyBorder="1" applyProtection="1">
      <protection hidden="1"/>
    </xf>
    <xf numFmtId="0" fontId="38" fillId="0" borderId="0" xfId="34" applyFont="1" applyBorder="1" applyAlignment="1" applyProtection="1">
      <alignment horizontal="left" vertical="center" wrapText="1"/>
      <protection locked="0"/>
    </xf>
    <xf numFmtId="0" fontId="38" fillId="0" borderId="0" xfId="32" applyFont="1" applyBorder="1" applyProtection="1">
      <protection locked="0"/>
    </xf>
    <xf numFmtId="14" fontId="64" fillId="23" borderId="78" xfId="44" applyNumberFormat="1" applyFont="1" applyFill="1" applyBorder="1" applyAlignment="1" applyProtection="1">
      <alignment horizontal="center" vertical="center" wrapText="1"/>
      <protection locked="0"/>
    </xf>
    <xf numFmtId="0" fontId="38" fillId="23" borderId="0" xfId="34" applyFont="1" applyFill="1" applyBorder="1" applyAlignment="1" applyProtection="1">
      <alignment horizontal="left" vertical="center"/>
      <protection locked="0"/>
    </xf>
    <xf numFmtId="0" fontId="38" fillId="23" borderId="0" xfId="34" applyFont="1" applyFill="1" applyBorder="1" applyAlignment="1" applyProtection="1">
      <alignment horizontal="center" vertical="center" wrapText="1"/>
      <protection locked="0"/>
    </xf>
    <xf numFmtId="0" fontId="38" fillId="23" borderId="9" xfId="34" applyFont="1" applyFill="1" applyBorder="1" applyAlignment="1" applyProtection="1">
      <alignment horizontal="center" vertical="center"/>
      <protection locked="0"/>
    </xf>
    <xf numFmtId="14" fontId="38" fillId="0" borderId="0" xfId="34" applyNumberFormat="1" applyFont="1" applyBorder="1" applyAlignment="1" applyProtection="1">
      <alignment horizontal="left" vertical="center" wrapText="1"/>
      <protection locked="0"/>
    </xf>
    <xf numFmtId="164" fontId="38" fillId="31" borderId="11" xfId="32" applyNumberFormat="1" applyFont="1" applyFill="1" applyBorder="1" applyAlignment="1" applyProtection="1">
      <alignment horizontal="center" vertical="center" wrapText="1"/>
      <protection locked="0"/>
    </xf>
    <xf numFmtId="164" fontId="38" fillId="31" borderId="9" xfId="32" applyNumberFormat="1" applyFont="1" applyFill="1" applyBorder="1" applyAlignment="1" applyProtection="1">
      <alignment horizontal="center" vertical="center" wrapText="1"/>
      <protection locked="0"/>
    </xf>
    <xf numFmtId="0" fontId="38" fillId="0" borderId="0" xfId="32" applyFont="1" applyFill="1" applyProtection="1">
      <protection hidden="1"/>
    </xf>
    <xf numFmtId="3" fontId="41" fillId="0" borderId="0" xfId="32" applyNumberFormat="1" applyFont="1" applyProtection="1">
      <protection locked="0"/>
    </xf>
    <xf numFmtId="0" fontId="41" fillId="0" borderId="0" xfId="32" applyFont="1" applyProtection="1">
      <protection locked="0"/>
    </xf>
    <xf numFmtId="0" fontId="38" fillId="0" borderId="0" xfId="32" applyNumberFormat="1" applyFont="1" applyProtection="1">
      <protection locked="0"/>
    </xf>
    <xf numFmtId="3" fontId="38" fillId="23" borderId="79" xfId="32" applyNumberFormat="1" applyFont="1" applyFill="1" applyBorder="1" applyAlignment="1" applyProtection="1">
      <alignment horizontal="center" vertical="center" wrapText="1"/>
      <protection locked="0"/>
    </xf>
    <xf numFmtId="3" fontId="38" fillId="23" borderId="80" xfId="32" applyNumberFormat="1" applyFont="1" applyFill="1" applyBorder="1" applyAlignment="1" applyProtection="1">
      <alignment horizontal="center" vertical="center" wrapText="1"/>
      <protection locked="0"/>
    </xf>
    <xf numFmtId="3" fontId="41" fillId="24" borderId="23" xfId="32" applyNumberFormat="1" applyFont="1" applyFill="1" applyBorder="1" applyAlignment="1" applyProtection="1">
      <alignment horizontal="center" vertical="center" wrapText="1"/>
      <protection locked="0"/>
    </xf>
    <xf numFmtId="3" fontId="41" fillId="25" borderId="9" xfId="32" applyNumberFormat="1" applyFont="1" applyFill="1" applyBorder="1" applyAlignment="1" applyProtection="1">
      <alignment horizontal="center" vertical="center" wrapText="1"/>
      <protection locked="0"/>
    </xf>
    <xf numFmtId="3" fontId="41" fillId="28" borderId="47" xfId="32" applyNumberFormat="1" applyFont="1" applyFill="1" applyBorder="1" applyAlignment="1" applyProtection="1">
      <alignment horizontal="center" vertical="center" wrapText="1"/>
      <protection locked="0"/>
    </xf>
    <xf numFmtId="3" fontId="38" fillId="23" borderId="81" xfId="32" applyNumberFormat="1" applyFont="1" applyFill="1" applyBorder="1" applyAlignment="1" applyProtection="1">
      <alignment horizontal="center" vertical="center" wrapText="1"/>
      <protection locked="0"/>
    </xf>
    <xf numFmtId="3" fontId="38" fillId="23" borderId="82" xfId="32" applyNumberFormat="1" applyFont="1" applyFill="1" applyBorder="1" applyAlignment="1" applyProtection="1">
      <alignment horizontal="center" vertical="center" wrapText="1"/>
      <protection locked="0"/>
    </xf>
    <xf numFmtId="14" fontId="38" fillId="23" borderId="81" xfId="32" applyNumberFormat="1" applyFont="1" applyFill="1" applyBorder="1" applyAlignment="1" applyProtection="1">
      <alignment horizontal="center" vertical="center" wrapText="1"/>
      <protection locked="0"/>
    </xf>
    <xf numFmtId="14" fontId="38" fillId="23" borderId="82" xfId="32" applyNumberFormat="1" applyFont="1" applyFill="1" applyBorder="1" applyAlignment="1" applyProtection="1">
      <alignment horizontal="center" vertical="center" wrapText="1"/>
      <protection locked="0"/>
    </xf>
    <xf numFmtId="14" fontId="41" fillId="24" borderId="23" xfId="32" applyNumberFormat="1" applyFont="1" applyFill="1" applyBorder="1" applyAlignment="1" applyProtection="1">
      <alignment horizontal="center" vertical="center" wrapText="1"/>
      <protection locked="0"/>
    </xf>
    <xf numFmtId="14" fontId="41" fillId="25" borderId="9" xfId="32" applyNumberFormat="1" applyFont="1" applyFill="1" applyBorder="1" applyAlignment="1" applyProtection="1">
      <alignment horizontal="center" vertical="center" wrapText="1"/>
      <protection locked="0"/>
    </xf>
    <xf numFmtId="14" fontId="41" fillId="28" borderId="47" xfId="32" applyNumberFormat="1" applyFont="1" applyFill="1" applyBorder="1" applyAlignment="1" applyProtection="1">
      <alignment horizontal="center" vertical="center" wrapText="1"/>
      <protection locked="0"/>
    </xf>
    <xf numFmtId="164" fontId="38" fillId="23" borderId="81" xfId="32" applyNumberFormat="1" applyFont="1" applyFill="1" applyBorder="1" applyAlignment="1" applyProtection="1">
      <alignment horizontal="center" vertical="center" wrapText="1"/>
      <protection locked="0"/>
    </xf>
    <xf numFmtId="164" fontId="38" fillId="23" borderId="82" xfId="32" applyNumberFormat="1" applyFont="1" applyFill="1" applyBorder="1" applyAlignment="1" applyProtection="1">
      <alignment horizontal="center" vertical="center" wrapText="1"/>
      <protection locked="0"/>
    </xf>
    <xf numFmtId="164" fontId="41" fillId="24" borderId="23" xfId="32" applyNumberFormat="1" applyFont="1" applyFill="1" applyBorder="1" applyAlignment="1" applyProtection="1">
      <alignment horizontal="center" vertical="center" wrapText="1"/>
      <protection locked="0"/>
    </xf>
    <xf numFmtId="164" fontId="41" fillId="25" borderId="9" xfId="32" applyNumberFormat="1" applyFont="1" applyFill="1" applyBorder="1" applyAlignment="1" applyProtection="1">
      <alignment horizontal="center" vertical="center" wrapText="1"/>
      <protection locked="0"/>
    </xf>
    <xf numFmtId="164" fontId="41" fillId="28" borderId="47" xfId="32" applyNumberFormat="1" applyFont="1" applyFill="1" applyBorder="1" applyAlignment="1" applyProtection="1">
      <alignment horizontal="center" vertical="center" wrapText="1"/>
      <protection locked="0"/>
    </xf>
    <xf numFmtId="164" fontId="38" fillId="0" borderId="0" xfId="32" applyNumberFormat="1" applyFont="1" applyProtection="1">
      <protection locked="0"/>
    </xf>
    <xf numFmtId="164" fontId="38" fillId="23" borderId="83" xfId="32" applyNumberFormat="1" applyFont="1" applyFill="1" applyBorder="1" applyAlignment="1" applyProtection="1">
      <alignment horizontal="center" vertical="center" wrapText="1"/>
      <protection locked="0"/>
    </xf>
    <xf numFmtId="164" fontId="38" fillId="23" borderId="84" xfId="32" applyNumberFormat="1" applyFont="1" applyFill="1" applyBorder="1" applyAlignment="1" applyProtection="1">
      <alignment horizontal="center" vertical="center" wrapText="1"/>
      <protection locked="0"/>
    </xf>
    <xf numFmtId="164" fontId="41" fillId="24" borderId="60" xfId="32" applyNumberFormat="1" applyFont="1" applyFill="1" applyBorder="1" applyAlignment="1" applyProtection="1">
      <alignment horizontal="center" vertical="center" wrapText="1"/>
      <protection locked="0"/>
    </xf>
    <xf numFmtId="164" fontId="41" fillId="25" borderId="11" xfId="32" applyNumberFormat="1" applyFont="1" applyFill="1" applyBorder="1" applyAlignment="1" applyProtection="1">
      <alignment horizontal="center" vertical="center" wrapText="1"/>
      <protection locked="0"/>
    </xf>
    <xf numFmtId="164" fontId="41" fillId="28" borderId="48" xfId="32" applyNumberFormat="1" applyFont="1" applyFill="1" applyBorder="1" applyAlignment="1" applyProtection="1">
      <alignment horizontal="center" vertical="center" wrapText="1"/>
      <protection locked="0"/>
    </xf>
    <xf numFmtId="164" fontId="38" fillId="23" borderId="79" xfId="32" applyNumberFormat="1" applyFont="1" applyFill="1" applyBorder="1" applyAlignment="1" applyProtection="1">
      <alignment horizontal="center" vertical="center" wrapText="1"/>
      <protection locked="0"/>
    </xf>
    <xf numFmtId="164" fontId="38" fillId="23" borderId="80" xfId="32" applyNumberFormat="1" applyFont="1" applyFill="1" applyBorder="1" applyAlignment="1" applyProtection="1">
      <alignment horizontal="center" vertical="center" wrapText="1"/>
      <protection locked="0"/>
    </xf>
    <xf numFmtId="164" fontId="41" fillId="24" borderId="35" xfId="32" applyNumberFormat="1" applyFont="1" applyFill="1" applyBorder="1" applyAlignment="1" applyProtection="1">
      <alignment horizontal="center" vertical="center" wrapText="1"/>
      <protection locked="0"/>
    </xf>
    <xf numFmtId="164" fontId="41" fillId="25" borderId="12" xfId="32" applyNumberFormat="1" applyFont="1" applyFill="1" applyBorder="1" applyAlignment="1" applyProtection="1">
      <alignment horizontal="center" vertical="center" wrapText="1"/>
      <protection locked="0"/>
    </xf>
    <xf numFmtId="164" fontId="41" fillId="28" borderId="46" xfId="32" applyNumberFormat="1" applyFont="1" applyFill="1" applyBorder="1" applyAlignment="1" applyProtection="1">
      <alignment horizontal="center" vertical="center" wrapText="1"/>
      <protection locked="0"/>
    </xf>
    <xf numFmtId="4" fontId="38" fillId="0" borderId="0" xfId="32" applyNumberFormat="1" applyFont="1" applyProtection="1">
      <protection locked="0"/>
    </xf>
    <xf numFmtId="0" fontId="38" fillId="23" borderId="63" xfId="32" applyNumberFormat="1" applyFont="1" applyFill="1" applyBorder="1" applyAlignment="1" applyProtection="1">
      <alignment horizontal="center" vertical="center" wrapText="1"/>
      <protection locked="0"/>
    </xf>
    <xf numFmtId="0" fontId="38" fillId="23" borderId="54" xfId="32" applyNumberFormat="1" applyFont="1" applyFill="1" applyBorder="1" applyAlignment="1" applyProtection="1">
      <alignment horizontal="center" vertical="center" wrapText="1"/>
      <protection locked="0"/>
    </xf>
    <xf numFmtId="0" fontId="38" fillId="23" borderId="16" xfId="32" applyNumberFormat="1" applyFont="1" applyFill="1" applyBorder="1" applyAlignment="1" applyProtection="1">
      <alignment horizontal="center" vertical="center" wrapText="1"/>
      <protection locked="0"/>
    </xf>
    <xf numFmtId="0" fontId="41" fillId="24" borderId="37" xfId="32" applyNumberFormat="1" applyFont="1" applyFill="1" applyBorder="1" applyAlignment="1" applyProtection="1">
      <alignment horizontal="center" vertical="center" wrapText="1"/>
      <protection locked="0"/>
    </xf>
    <xf numFmtId="0" fontId="41" fillId="25" borderId="13" xfId="32" applyNumberFormat="1" applyFont="1" applyFill="1" applyBorder="1" applyAlignment="1" applyProtection="1">
      <alignment horizontal="center" vertical="center" wrapText="1"/>
      <protection locked="0"/>
    </xf>
    <xf numFmtId="0" fontId="41" fillId="28" borderId="36" xfId="32" applyNumberFormat="1" applyFont="1" applyFill="1" applyBorder="1" applyAlignment="1" applyProtection="1">
      <alignment horizontal="center" vertical="center" wrapText="1"/>
      <protection locked="0"/>
    </xf>
    <xf numFmtId="0" fontId="45" fillId="27" borderId="0" xfId="34" applyFont="1" applyFill="1" applyBorder="1" applyAlignment="1" applyProtection="1">
      <alignment horizontal="center" vertical="center"/>
      <protection locked="0"/>
    </xf>
    <xf numFmtId="49" fontId="44" fillId="27" borderId="85" xfId="32" applyNumberFormat="1" applyFont="1" applyFill="1" applyBorder="1" applyAlignment="1" applyProtection="1">
      <alignment horizontal="left" vertical="center" wrapText="1"/>
      <protection hidden="1"/>
    </xf>
    <xf numFmtId="0" fontId="41" fillId="0" borderId="85" xfId="32" applyFont="1" applyBorder="1" applyProtection="1">
      <protection hidden="1"/>
    </xf>
    <xf numFmtId="0" fontId="38" fillId="0" borderId="85" xfId="32" applyFont="1" applyBorder="1" applyProtection="1">
      <protection hidden="1"/>
    </xf>
    <xf numFmtId="0" fontId="41" fillId="27" borderId="113" xfId="32" applyNumberFormat="1" applyFont="1" applyFill="1" applyBorder="1" applyAlignment="1" applyProtection="1">
      <alignment horizontal="center" vertical="center" wrapText="1"/>
      <protection locked="0"/>
    </xf>
    <xf numFmtId="0" fontId="38" fillId="27" borderId="115" xfId="32" applyNumberFormat="1" applyFont="1" applyFill="1" applyBorder="1" applyAlignment="1" applyProtection="1">
      <alignment horizontal="left" vertical="center" wrapText="1"/>
      <protection locked="0"/>
    </xf>
    <xf numFmtId="0" fontId="41" fillId="25" borderId="113" xfId="32" applyNumberFormat="1" applyFont="1" applyFill="1" applyBorder="1" applyAlignment="1" applyProtection="1">
      <alignment horizontal="center" vertical="center" wrapText="1"/>
      <protection locked="0"/>
    </xf>
    <xf numFmtId="0" fontId="41" fillId="28" borderId="113" xfId="32" applyNumberFormat="1" applyFont="1" applyFill="1" applyBorder="1" applyAlignment="1" applyProtection="1">
      <alignment horizontal="center" vertical="center" wrapText="1"/>
      <protection locked="0"/>
    </xf>
    <xf numFmtId="0" fontId="44" fillId="27" borderId="113" xfId="32" applyNumberFormat="1" applyFont="1" applyFill="1" applyBorder="1" applyAlignment="1" applyProtection="1">
      <alignment horizontal="center" vertical="center" wrapText="1"/>
      <protection locked="0"/>
    </xf>
    <xf numFmtId="0" fontId="38" fillId="27" borderId="142" xfId="34" applyFont="1" applyFill="1" applyBorder="1" applyAlignment="1" applyProtection="1">
      <alignment horizontal="center" vertical="center"/>
      <protection locked="0"/>
    </xf>
    <xf numFmtId="0" fontId="41" fillId="27" borderId="126" xfId="32" applyNumberFormat="1" applyFont="1" applyFill="1" applyBorder="1" applyAlignment="1" applyProtection="1">
      <alignment horizontal="center" vertical="center" wrapText="1"/>
      <protection locked="0"/>
    </xf>
    <xf numFmtId="3" fontId="38" fillId="27" borderId="143" xfId="32" applyNumberFormat="1" applyFont="1" applyFill="1" applyBorder="1" applyAlignment="1" applyProtection="1">
      <alignment horizontal="center" vertical="center" wrapText="1"/>
      <protection locked="0"/>
    </xf>
    <xf numFmtId="14" fontId="38" fillId="27" borderId="143" xfId="32" applyNumberFormat="1" applyFont="1" applyFill="1" applyBorder="1" applyAlignment="1" applyProtection="1">
      <alignment horizontal="center" vertical="center" wrapText="1"/>
      <protection locked="0"/>
    </xf>
    <xf numFmtId="3" fontId="38" fillId="27" borderId="144" xfId="32" applyNumberFormat="1" applyFont="1" applyFill="1" applyBorder="1" applyAlignment="1" applyProtection="1">
      <alignment horizontal="center" vertical="center" wrapText="1"/>
      <protection locked="0"/>
    </xf>
    <xf numFmtId="3" fontId="38" fillId="27" borderId="145" xfId="32" applyNumberFormat="1" applyFont="1" applyFill="1" applyBorder="1" applyAlignment="1" applyProtection="1">
      <alignment horizontal="center" vertical="center" wrapText="1"/>
      <protection locked="0"/>
    </xf>
    <xf numFmtId="3" fontId="38" fillId="27" borderId="146" xfId="32" applyNumberFormat="1" applyFont="1" applyFill="1" applyBorder="1" applyAlignment="1" applyProtection="1">
      <alignment horizontal="center" vertical="center" wrapText="1"/>
      <protection locked="0"/>
    </xf>
    <xf numFmtId="0" fontId="41" fillId="26" borderId="132" xfId="32" applyNumberFormat="1" applyFont="1" applyFill="1" applyBorder="1" applyAlignment="1" applyProtection="1">
      <alignment horizontal="center" vertical="center" wrapText="1"/>
      <protection hidden="1"/>
    </xf>
    <xf numFmtId="165" fontId="38" fillId="26" borderId="132" xfId="32" applyNumberFormat="1" applyFont="1" applyFill="1" applyBorder="1" applyAlignment="1" applyProtection="1">
      <alignment horizontal="center" vertical="center" wrapText="1"/>
      <protection hidden="1"/>
    </xf>
    <xf numFmtId="14" fontId="38" fillId="26" borderId="132" xfId="32" applyNumberFormat="1" applyFont="1" applyFill="1" applyBorder="1" applyAlignment="1" applyProtection="1">
      <alignment horizontal="center" vertical="center" wrapText="1"/>
      <protection hidden="1"/>
    </xf>
    <xf numFmtId="165" fontId="38" fillId="26" borderId="147" xfId="32" applyNumberFormat="1" applyFont="1" applyFill="1" applyBorder="1" applyAlignment="1" applyProtection="1">
      <alignment horizontal="center" vertical="center" wrapText="1"/>
      <protection hidden="1"/>
    </xf>
    <xf numFmtId="165" fontId="38" fillId="26" borderId="148" xfId="32" applyNumberFormat="1" applyFont="1" applyFill="1" applyBorder="1" applyAlignment="1" applyProtection="1">
      <alignment horizontal="center" vertical="center" wrapText="1"/>
      <protection hidden="1"/>
    </xf>
    <xf numFmtId="0" fontId="41" fillId="26" borderId="149" xfId="32" applyNumberFormat="1" applyFont="1" applyFill="1" applyBorder="1" applyAlignment="1" applyProtection="1">
      <alignment horizontal="center" vertical="center" wrapText="1"/>
      <protection hidden="1"/>
    </xf>
    <xf numFmtId="0" fontId="38" fillId="0" borderId="0" xfId="0" applyFont="1" applyProtection="1">
      <protection locked="0"/>
    </xf>
    <xf numFmtId="168" fontId="38" fillId="27" borderId="143" xfId="32" applyNumberFormat="1" applyFont="1" applyFill="1" applyBorder="1" applyAlignment="1" applyProtection="1">
      <alignment horizontal="center" vertical="center" wrapText="1"/>
      <protection locked="0"/>
    </xf>
    <xf numFmtId="168" fontId="38" fillId="27" borderId="145" xfId="32" applyNumberFormat="1" applyFont="1" applyFill="1" applyBorder="1" applyAlignment="1" applyProtection="1">
      <alignment horizontal="center" vertical="center" wrapText="1"/>
      <protection locked="0"/>
    </xf>
    <xf numFmtId="0" fontId="42" fillId="0" borderId="0" xfId="33" applyFont="1" applyAlignment="1" applyProtection="1">
      <alignment horizontal="center" vertical="center"/>
      <protection hidden="1"/>
    </xf>
    <xf numFmtId="0" fontId="38" fillId="0" borderId="0" xfId="33" applyFont="1" applyProtection="1">
      <protection hidden="1"/>
    </xf>
    <xf numFmtId="0" fontId="38" fillId="0" borderId="0" xfId="33" applyFont="1" applyAlignment="1" applyProtection="1">
      <alignment horizontal="center"/>
      <protection hidden="1"/>
    </xf>
    <xf numFmtId="0" fontId="38" fillId="0" borderId="0" xfId="33" applyFont="1" applyAlignment="1" applyProtection="1">
      <alignment horizontal="center"/>
      <protection locked="0"/>
    </xf>
    <xf numFmtId="0" fontId="38" fillId="0" borderId="0" xfId="33" applyFont="1" applyProtection="1">
      <protection locked="0"/>
    </xf>
    <xf numFmtId="3" fontId="38" fillId="0" borderId="0" xfId="33" applyNumberFormat="1" applyFont="1" applyProtection="1">
      <protection hidden="1"/>
    </xf>
    <xf numFmtId="0" fontId="38" fillId="23" borderId="9" xfId="34" applyFont="1" applyFill="1" applyBorder="1" applyAlignment="1" applyProtection="1">
      <alignment horizontal="center" vertical="center"/>
      <protection hidden="1"/>
    </xf>
    <xf numFmtId="0" fontId="38" fillId="23" borderId="9" xfId="34" applyFont="1" applyFill="1" applyBorder="1" applyAlignment="1" applyProtection="1">
      <alignment horizontal="center" vertical="center" wrapText="1"/>
      <protection hidden="1"/>
    </xf>
    <xf numFmtId="0" fontId="65" fillId="0" borderId="0" xfId="34" applyFont="1" applyBorder="1" applyAlignment="1" applyProtection="1">
      <alignment horizontal="left" vertical="center" wrapText="1"/>
      <protection locked="0"/>
    </xf>
    <xf numFmtId="0" fontId="41" fillId="27" borderId="113" xfId="32" applyFont="1" applyFill="1" applyBorder="1" applyAlignment="1" applyProtection="1">
      <alignment horizontal="center" vertical="center" wrapText="1"/>
      <protection hidden="1"/>
    </xf>
    <xf numFmtId="0" fontId="41" fillId="27" borderId="120" xfId="32" applyFont="1" applyFill="1" applyBorder="1" applyAlignment="1" applyProtection="1">
      <alignment horizontal="center" vertical="center" wrapText="1"/>
      <protection hidden="1"/>
    </xf>
    <xf numFmtId="0" fontId="41" fillId="26" borderId="113" xfId="32" applyFont="1" applyFill="1" applyBorder="1" applyAlignment="1" applyProtection="1">
      <alignment horizontal="center" vertical="center" wrapText="1"/>
      <protection hidden="1"/>
    </xf>
    <xf numFmtId="0" fontId="41" fillId="29" borderId="120" xfId="32" applyFont="1" applyFill="1" applyBorder="1" applyAlignment="1" applyProtection="1">
      <alignment horizontal="center" vertical="center" wrapText="1"/>
      <protection hidden="1"/>
    </xf>
    <xf numFmtId="165" fontId="41" fillId="26" borderId="113" xfId="32" applyNumberFormat="1" applyFont="1" applyFill="1" applyBorder="1" applyAlignment="1" applyProtection="1">
      <alignment horizontal="center" vertical="center" wrapText="1"/>
      <protection hidden="1"/>
    </xf>
    <xf numFmtId="165" fontId="41" fillId="29" borderId="120" xfId="32" applyNumberFormat="1" applyFont="1" applyFill="1" applyBorder="1" applyAlignment="1" applyProtection="1">
      <alignment horizontal="center" vertical="center" wrapText="1"/>
      <protection hidden="1"/>
    </xf>
    <xf numFmtId="165" fontId="41" fillId="26" borderId="123" xfId="32" applyNumberFormat="1" applyFont="1" applyFill="1" applyBorder="1" applyAlignment="1" applyProtection="1">
      <alignment horizontal="center" vertical="center" wrapText="1"/>
      <protection hidden="1"/>
    </xf>
    <xf numFmtId="165" fontId="41" fillId="29" borderId="125" xfId="32" applyNumberFormat="1" applyFont="1" applyFill="1" applyBorder="1" applyAlignment="1" applyProtection="1">
      <alignment horizontal="center" vertical="center" wrapText="1"/>
      <protection hidden="1"/>
    </xf>
    <xf numFmtId="165" fontId="41" fillId="26" borderId="150" xfId="32" applyNumberFormat="1" applyFont="1" applyFill="1" applyBorder="1" applyAlignment="1" applyProtection="1">
      <alignment horizontal="center" vertical="center" wrapText="1"/>
      <protection hidden="1"/>
    </xf>
    <xf numFmtId="165" fontId="41" fillId="29" borderId="151" xfId="32" applyNumberFormat="1" applyFont="1" applyFill="1" applyBorder="1" applyAlignment="1" applyProtection="1">
      <alignment horizontal="center" vertical="center" wrapText="1"/>
      <protection hidden="1"/>
    </xf>
    <xf numFmtId="165" fontId="41" fillId="26" borderId="126" xfId="32" applyNumberFormat="1" applyFont="1" applyFill="1" applyBorder="1" applyAlignment="1" applyProtection="1">
      <alignment horizontal="center" vertical="center" wrapText="1"/>
      <protection hidden="1"/>
    </xf>
    <xf numFmtId="165" fontId="41" fillId="29" borderId="128" xfId="32" applyNumberFormat="1" applyFont="1" applyFill="1" applyBorder="1" applyAlignment="1" applyProtection="1">
      <alignment horizontal="center" vertical="center" wrapText="1"/>
      <protection hidden="1"/>
    </xf>
    <xf numFmtId="0" fontId="41" fillId="26" borderId="117" xfId="32" applyFont="1" applyFill="1" applyBorder="1" applyAlignment="1" applyProtection="1">
      <alignment horizontal="center" vertical="center" wrapText="1"/>
      <protection hidden="1"/>
    </xf>
    <xf numFmtId="0" fontId="41" fillId="29" borderId="121" xfId="32" applyFont="1" applyFill="1" applyBorder="1" applyAlignment="1" applyProtection="1">
      <alignment horizontal="center" vertical="center" wrapText="1"/>
      <protection hidden="1"/>
    </xf>
    <xf numFmtId="0" fontId="38" fillId="0" borderId="0" xfId="32" applyFont="1" applyAlignment="1" applyProtection="1">
      <alignment horizontal="left" vertical="center" wrapText="1"/>
      <protection locked="0"/>
    </xf>
    <xf numFmtId="3" fontId="38" fillId="24" borderId="11" xfId="32" applyNumberFormat="1" applyFont="1" applyFill="1" applyBorder="1" applyAlignment="1" applyProtection="1">
      <alignment horizontal="center" vertical="center"/>
      <protection hidden="1"/>
    </xf>
    <xf numFmtId="0" fontId="42" fillId="23" borderId="142" xfId="32" applyFont="1" applyFill="1" applyBorder="1" applyAlignment="1" applyProtection="1">
      <alignment horizontal="center" vertical="center" wrapText="1"/>
      <protection hidden="1"/>
    </xf>
    <xf numFmtId="3" fontId="63" fillId="23" borderId="140" xfId="32" applyNumberFormat="1" applyFont="1" applyFill="1" applyBorder="1" applyAlignment="1" applyProtection="1">
      <alignment horizontal="left" vertical="center" wrapText="1"/>
      <protection hidden="1"/>
    </xf>
    <xf numFmtId="14" fontId="38" fillId="23" borderId="18" xfId="32" applyNumberFormat="1" applyFont="1" applyFill="1" applyBorder="1" applyAlignment="1" applyProtection="1">
      <alignment horizontal="center" vertical="center" wrapText="1"/>
      <protection hidden="1"/>
    </xf>
    <xf numFmtId="0" fontId="42" fillId="23" borderId="60" xfId="32" applyNumberFormat="1" applyFont="1" applyFill="1" applyBorder="1" applyAlignment="1" applyProtection="1">
      <alignment horizontal="center" vertical="center" wrapText="1"/>
      <protection hidden="1"/>
    </xf>
    <xf numFmtId="0" fontId="42" fillId="23" borderId="35" xfId="32" applyNumberFormat="1" applyFont="1" applyFill="1" applyBorder="1" applyAlignment="1" applyProtection="1">
      <alignment horizontal="center" vertical="center" wrapText="1"/>
      <protection hidden="1"/>
    </xf>
    <xf numFmtId="0" fontId="38" fillId="23" borderId="15" xfId="32" applyNumberFormat="1" applyFont="1" applyFill="1" applyBorder="1" applyAlignment="1" applyProtection="1">
      <alignment horizontal="left" vertical="center" wrapText="1"/>
      <protection hidden="1"/>
    </xf>
    <xf numFmtId="3" fontId="38" fillId="23" borderId="15" xfId="32" applyNumberFormat="1" applyFont="1" applyFill="1" applyBorder="1" applyAlignment="1" applyProtection="1">
      <alignment horizontal="left" vertical="center" wrapText="1"/>
      <protection hidden="1"/>
    </xf>
    <xf numFmtId="164" fontId="42" fillId="23" borderId="35" xfId="32" applyNumberFormat="1" applyFont="1" applyFill="1" applyBorder="1" applyAlignment="1" applyProtection="1">
      <alignment horizontal="center" vertical="center" wrapText="1"/>
      <protection hidden="1"/>
    </xf>
    <xf numFmtId="164" fontId="38" fillId="23" borderId="15" xfId="32" applyNumberFormat="1" applyFont="1" applyFill="1" applyBorder="1" applyAlignment="1" applyProtection="1">
      <alignment horizontal="left" vertical="center" wrapText="1"/>
      <protection hidden="1"/>
    </xf>
    <xf numFmtId="0" fontId="42" fillId="23" borderId="23" xfId="32" applyNumberFormat="1" applyFont="1" applyFill="1" applyBorder="1" applyAlignment="1" applyProtection="1">
      <alignment horizontal="center" vertical="center" wrapText="1"/>
      <protection hidden="1"/>
    </xf>
    <xf numFmtId="164" fontId="38" fillId="23" borderId="113" xfId="32" applyNumberFormat="1" applyFont="1" applyFill="1" applyBorder="1" applyAlignment="1" applyProtection="1">
      <alignment horizontal="left" vertical="center" wrapText="1"/>
      <protection hidden="1"/>
    </xf>
    <xf numFmtId="0" fontId="42" fillId="23" borderId="115" xfId="32" applyNumberFormat="1" applyFont="1" applyFill="1" applyBorder="1" applyAlignment="1" applyProtection="1">
      <alignment horizontal="center" vertical="center" wrapText="1"/>
      <protection hidden="1"/>
    </xf>
    <xf numFmtId="0" fontId="38" fillId="24" borderId="11" xfId="0" applyFont="1" applyFill="1" applyBorder="1" applyAlignment="1" applyProtection="1">
      <alignment horizontal="center" vertical="center" wrapText="1"/>
      <protection hidden="1"/>
    </xf>
    <xf numFmtId="0" fontId="38" fillId="24" borderId="12" xfId="0" applyFont="1" applyFill="1" applyBorder="1" applyAlignment="1" applyProtection="1">
      <alignment horizontal="center" vertical="center" wrapText="1"/>
      <protection hidden="1"/>
    </xf>
    <xf numFmtId="0" fontId="66" fillId="0" borderId="0" xfId="0" applyFont="1" applyProtection="1">
      <protection locked="0"/>
    </xf>
    <xf numFmtId="0" fontId="66" fillId="0" borderId="0" xfId="0" applyFont="1" applyProtection="1">
      <protection hidden="1"/>
    </xf>
    <xf numFmtId="0" fontId="67" fillId="27" borderId="111" xfId="34" applyFont="1" applyFill="1" applyBorder="1" applyAlignment="1" applyProtection="1">
      <alignment horizontal="left" vertical="center"/>
      <protection hidden="1"/>
    </xf>
    <xf numFmtId="0" fontId="51" fillId="27" borderId="0" xfId="34" applyFont="1" applyFill="1" applyBorder="1" applyAlignment="1" applyProtection="1">
      <alignment horizontal="left" vertical="center"/>
      <protection hidden="1"/>
    </xf>
    <xf numFmtId="0" fontId="67" fillId="27" borderId="0" xfId="34" applyFont="1" applyFill="1" applyBorder="1" applyAlignment="1" applyProtection="1">
      <alignment horizontal="left" vertical="center"/>
      <protection hidden="1"/>
    </xf>
    <xf numFmtId="0" fontId="67" fillId="27" borderId="112" xfId="34" applyFont="1" applyFill="1" applyBorder="1" applyAlignment="1" applyProtection="1">
      <alignment horizontal="left" vertical="center"/>
      <protection hidden="1"/>
    </xf>
    <xf numFmtId="0" fontId="67" fillId="0" borderId="0" xfId="0" applyFont="1" applyProtection="1">
      <protection hidden="1"/>
    </xf>
    <xf numFmtId="0" fontId="51" fillId="27" borderId="111" xfId="34" applyFont="1" applyFill="1" applyBorder="1" applyAlignment="1" applyProtection="1">
      <alignment horizontal="left" vertical="center"/>
      <protection hidden="1"/>
    </xf>
    <xf numFmtId="0" fontId="51" fillId="27" borderId="112" xfId="34" applyFont="1" applyFill="1" applyBorder="1" applyAlignment="1" applyProtection="1">
      <alignment horizontal="left" vertical="center"/>
      <protection hidden="1"/>
    </xf>
    <xf numFmtId="0" fontId="51" fillId="0" borderId="0" xfId="0" applyFont="1" applyProtection="1">
      <protection hidden="1"/>
    </xf>
    <xf numFmtId="0" fontId="68" fillId="27" borderId="111" xfId="34" applyFont="1" applyFill="1" applyBorder="1" applyAlignment="1" applyProtection="1">
      <alignment horizontal="left" vertical="center"/>
      <protection hidden="1"/>
    </xf>
    <xf numFmtId="0" fontId="68" fillId="27" borderId="112" xfId="34" applyFont="1" applyFill="1" applyBorder="1" applyAlignment="1" applyProtection="1">
      <alignment horizontal="left" vertical="center"/>
      <protection hidden="1"/>
    </xf>
    <xf numFmtId="0" fontId="68" fillId="27" borderId="0" xfId="34" applyFont="1" applyFill="1" applyBorder="1" applyAlignment="1" applyProtection="1">
      <alignment horizontal="left" vertical="center"/>
      <protection hidden="1"/>
    </xf>
    <xf numFmtId="0" fontId="68" fillId="23" borderId="19" xfId="44" quotePrefix="1" applyFont="1" applyFill="1" applyBorder="1" applyAlignment="1" applyProtection="1">
      <alignment horizontal="left" vertical="center" wrapText="1"/>
      <protection hidden="1"/>
    </xf>
    <xf numFmtId="0" fontId="67" fillId="27" borderId="114" xfId="34" applyFont="1" applyFill="1" applyBorder="1" applyAlignment="1" applyProtection="1">
      <alignment horizontal="left" vertical="center"/>
      <protection hidden="1"/>
    </xf>
    <xf numFmtId="0" fontId="51" fillId="27" borderId="137" xfId="34" applyFont="1" applyFill="1" applyBorder="1" applyAlignment="1" applyProtection="1">
      <alignment horizontal="left" vertical="center"/>
      <protection hidden="1"/>
    </xf>
    <xf numFmtId="0" fontId="67" fillId="27" borderId="137" xfId="34" applyFont="1" applyFill="1" applyBorder="1" applyAlignment="1" applyProtection="1">
      <alignment horizontal="left" vertical="center"/>
      <protection hidden="1"/>
    </xf>
    <xf numFmtId="0" fontId="67" fillId="27" borderId="138" xfId="34" applyFont="1" applyFill="1" applyBorder="1" applyAlignment="1" applyProtection="1">
      <alignment horizontal="left" vertical="center"/>
      <protection hidden="1"/>
    </xf>
    <xf numFmtId="0" fontId="66" fillId="27" borderId="0" xfId="34" applyFont="1" applyFill="1" applyBorder="1" applyProtection="1">
      <protection hidden="1"/>
    </xf>
    <xf numFmtId="0" fontId="66" fillId="0" borderId="0" xfId="34" applyFont="1" applyBorder="1" applyProtection="1">
      <protection hidden="1"/>
    </xf>
    <xf numFmtId="0" fontId="69" fillId="27" borderId="111" xfId="34" applyFont="1" applyFill="1" applyBorder="1" applyAlignment="1" applyProtection="1">
      <alignment vertical="center"/>
      <protection locked="0"/>
    </xf>
    <xf numFmtId="0" fontId="70" fillId="23" borderId="132" xfId="34" applyFont="1" applyFill="1" applyBorder="1" applyAlignment="1" applyProtection="1">
      <alignment horizontal="left" vertical="center"/>
      <protection locked="0"/>
    </xf>
    <xf numFmtId="0" fontId="69" fillId="27" borderId="112" xfId="34" applyFont="1" applyFill="1" applyBorder="1" applyAlignment="1" applyProtection="1">
      <alignment vertical="center"/>
      <protection locked="0"/>
    </xf>
    <xf numFmtId="0" fontId="69" fillId="0" borderId="0" xfId="0" applyFont="1" applyProtection="1">
      <protection locked="0"/>
    </xf>
    <xf numFmtId="0" fontId="69" fillId="0" borderId="0" xfId="0" applyFont="1" applyProtection="1">
      <protection hidden="1"/>
    </xf>
    <xf numFmtId="0" fontId="70" fillId="27" borderId="0" xfId="34" applyFont="1" applyFill="1" applyBorder="1" applyAlignment="1" applyProtection="1">
      <alignment vertical="center"/>
      <protection locked="0"/>
    </xf>
    <xf numFmtId="0" fontId="69" fillId="27" borderId="0" xfId="34" applyFont="1" applyFill="1" applyBorder="1" applyAlignment="1" applyProtection="1">
      <alignment vertical="center"/>
      <protection locked="0"/>
    </xf>
    <xf numFmtId="0" fontId="69" fillId="27" borderId="111" xfId="34" applyFont="1" applyFill="1" applyBorder="1" applyAlignment="1" applyProtection="1">
      <alignment horizontal="left" vertical="center"/>
      <protection locked="0"/>
    </xf>
    <xf numFmtId="0" fontId="69" fillId="27" borderId="112" xfId="34" applyFont="1" applyFill="1" applyBorder="1" applyAlignment="1" applyProtection="1">
      <alignment horizontal="left" vertical="center"/>
      <protection locked="0"/>
    </xf>
    <xf numFmtId="0" fontId="70" fillId="27" borderId="0" xfId="34" applyFont="1" applyFill="1" applyBorder="1" applyAlignment="1" applyProtection="1">
      <alignment horizontal="center" vertical="center"/>
      <protection locked="0"/>
    </xf>
    <xf numFmtId="0" fontId="69" fillId="27" borderId="0" xfId="34" applyFont="1" applyFill="1" applyBorder="1" applyProtection="1">
      <protection hidden="1"/>
    </xf>
    <xf numFmtId="0" fontId="69" fillId="0" borderId="0" xfId="34" applyFont="1" applyBorder="1" applyProtection="1">
      <protection hidden="1"/>
    </xf>
    <xf numFmtId="0" fontId="71" fillId="27" borderId="111" xfId="34" applyFont="1" applyFill="1" applyBorder="1" applyAlignment="1" applyProtection="1">
      <alignment horizontal="center" vertical="center" wrapText="1"/>
      <protection hidden="1"/>
    </xf>
    <xf numFmtId="0" fontId="71" fillId="27" borderId="0" xfId="34" applyFont="1" applyFill="1" applyBorder="1" applyAlignment="1" applyProtection="1">
      <alignment horizontal="center" vertical="center" wrapText="1"/>
      <protection hidden="1"/>
    </xf>
    <xf numFmtId="0" fontId="71" fillId="27" borderId="112" xfId="34" applyFont="1" applyFill="1" applyBorder="1" applyAlignment="1" applyProtection="1">
      <alignment horizontal="center" vertical="center" wrapText="1"/>
      <protection hidden="1"/>
    </xf>
    <xf numFmtId="0" fontId="69" fillId="27" borderId="0" xfId="34" applyFont="1" applyFill="1" applyProtection="1">
      <protection hidden="1"/>
    </xf>
    <xf numFmtId="0" fontId="70" fillId="23" borderId="129" xfId="34" applyFont="1" applyFill="1" applyBorder="1" applyAlignment="1" applyProtection="1">
      <alignment horizontal="center" vertical="center"/>
      <protection hidden="1"/>
    </xf>
    <xf numFmtId="0" fontId="70" fillId="23" borderId="130" xfId="34" applyFont="1" applyFill="1" applyBorder="1" applyAlignment="1" applyProtection="1">
      <alignment horizontal="center" vertical="center"/>
      <protection hidden="1"/>
    </xf>
    <xf numFmtId="0" fontId="70" fillId="23" borderId="152" xfId="34" applyFont="1" applyFill="1" applyBorder="1" applyAlignment="1" applyProtection="1">
      <alignment horizontal="left" vertical="center"/>
      <protection hidden="1"/>
    </xf>
    <xf numFmtId="0" fontId="51" fillId="23" borderId="113" xfId="34" applyFont="1" applyFill="1" applyBorder="1" applyAlignment="1" applyProtection="1">
      <alignment horizontal="center" vertical="center"/>
      <protection hidden="1"/>
    </xf>
    <xf numFmtId="0" fontId="72" fillId="0" borderId="133" xfId="44" quotePrefix="1" applyFont="1" applyBorder="1" applyAlignment="1" applyProtection="1">
      <alignment horizontal="center" vertical="top" wrapText="1"/>
      <protection hidden="1"/>
    </xf>
    <xf numFmtId="0" fontId="72" fillId="0" borderId="0" xfId="44" quotePrefix="1" applyFont="1" applyBorder="1" applyAlignment="1" applyProtection="1">
      <alignment horizontal="center" vertical="top" wrapText="1"/>
      <protection hidden="1"/>
    </xf>
    <xf numFmtId="0" fontId="47" fillId="0" borderId="0" xfId="0" applyFont="1" applyBorder="1" applyProtection="1">
      <protection hidden="1"/>
    </xf>
    <xf numFmtId="0" fontId="72" fillId="0" borderId="0" xfId="44" quotePrefix="1" applyFont="1" applyAlignment="1" applyProtection="1">
      <alignment horizontal="center" vertical="top" wrapText="1"/>
      <protection hidden="1"/>
    </xf>
    <xf numFmtId="0" fontId="47" fillId="0" borderId="133" xfId="44" quotePrefix="1" applyFont="1" applyBorder="1" applyAlignment="1" applyProtection="1">
      <alignment horizontal="center" vertical="top" wrapText="1"/>
      <protection hidden="1"/>
    </xf>
    <xf numFmtId="164" fontId="50" fillId="23" borderId="113" xfId="0" applyNumberFormat="1" applyFont="1" applyFill="1" applyBorder="1" applyAlignment="1" applyProtection="1">
      <alignment horizontal="center" vertical="center"/>
      <protection locked="0"/>
    </xf>
    <xf numFmtId="0" fontId="47" fillId="0" borderId="0" xfId="32" applyFont="1" applyBorder="1" applyAlignment="1" applyProtection="1">
      <alignment horizontal="center"/>
      <protection locked="0"/>
    </xf>
    <xf numFmtId="0" fontId="47" fillId="0" borderId="0" xfId="32" applyFont="1" applyBorder="1" applyProtection="1">
      <protection locked="0"/>
    </xf>
    <xf numFmtId="3" fontId="49" fillId="23" borderId="153" xfId="34" applyNumberFormat="1" applyFont="1" applyFill="1" applyBorder="1" applyAlignment="1" applyProtection="1">
      <alignment horizontal="center" vertical="center"/>
      <protection locked="0"/>
    </xf>
    <xf numFmtId="4" fontId="49" fillId="23" borderId="153" xfId="34" applyNumberFormat="1" applyFont="1" applyFill="1" applyBorder="1" applyAlignment="1" applyProtection="1">
      <alignment horizontal="center" vertical="center"/>
      <protection locked="0"/>
    </xf>
    <xf numFmtId="0" fontId="70" fillId="23" borderId="153" xfId="34" applyFont="1" applyFill="1" applyBorder="1" applyAlignment="1" applyProtection="1">
      <alignment horizontal="center" vertical="center"/>
      <protection locked="0"/>
    </xf>
    <xf numFmtId="0" fontId="38" fillId="0" borderId="0" xfId="0" applyFont="1" applyBorder="1" applyAlignment="1" applyProtection="1">
      <alignment horizontal="center" vertical="center"/>
      <protection locked="0"/>
    </xf>
    <xf numFmtId="0" fontId="52" fillId="0" borderId="0" xfId="0" applyFont="1" applyProtection="1">
      <protection hidden="1"/>
    </xf>
    <xf numFmtId="0" fontId="64" fillId="0" borderId="133" xfId="44" quotePrefix="1" applyFont="1" applyBorder="1" applyAlignment="1" applyProtection="1">
      <alignment horizontal="center" vertical="top" wrapText="1"/>
      <protection hidden="1"/>
    </xf>
    <xf numFmtId="0" fontId="73" fillId="0" borderId="0" xfId="44" quotePrefix="1" applyFont="1" applyBorder="1" applyAlignment="1" applyProtection="1">
      <alignment horizontal="center" vertical="top" wrapText="1"/>
      <protection hidden="1"/>
    </xf>
    <xf numFmtId="0" fontId="74" fillId="0" borderId="0" xfId="0" applyFont="1" applyProtection="1">
      <protection hidden="1"/>
    </xf>
    <xf numFmtId="0" fontId="75" fillId="0" borderId="133" xfId="44" quotePrefix="1" applyFont="1" applyBorder="1" applyAlignment="1" applyProtection="1">
      <alignment horizontal="center" vertical="top" wrapText="1"/>
      <protection hidden="1"/>
    </xf>
    <xf numFmtId="0" fontId="76" fillId="0" borderId="0" xfId="44" quotePrefix="1" applyFont="1" applyAlignment="1" applyProtection="1">
      <alignment horizontal="center" vertical="top" wrapText="1"/>
      <protection hidden="1"/>
    </xf>
    <xf numFmtId="0" fontId="77" fillId="0" borderId="133" xfId="44" quotePrefix="1" applyFont="1" applyBorder="1" applyAlignment="1" applyProtection="1">
      <alignment horizontal="center" vertical="top" wrapText="1"/>
      <protection hidden="1"/>
    </xf>
    <xf numFmtId="0" fontId="64" fillId="0" borderId="0" xfId="44" quotePrefix="1" applyFont="1" applyBorder="1" applyAlignment="1" applyProtection="1">
      <alignment horizontal="center" vertical="top" wrapText="1"/>
      <protection hidden="1"/>
    </xf>
    <xf numFmtId="0" fontId="78" fillId="0" borderId="0" xfId="32" applyFont="1" applyAlignment="1" applyProtection="1">
      <alignment horizontal="center"/>
      <protection hidden="1"/>
    </xf>
    <xf numFmtId="0" fontId="78" fillId="0" borderId="0" xfId="32" applyFont="1" applyProtection="1">
      <protection hidden="1"/>
    </xf>
    <xf numFmtId="0" fontId="38" fillId="23" borderId="86" xfId="34" applyFont="1" applyFill="1" applyBorder="1" applyAlignment="1" applyProtection="1">
      <alignment horizontal="center" vertical="center" wrapText="1"/>
      <protection locked="0"/>
    </xf>
    <xf numFmtId="0" fontId="38" fillId="23" borderId="87" xfId="34" applyFont="1" applyFill="1" applyBorder="1" applyAlignment="1" applyProtection="1">
      <alignment horizontal="center" vertical="center" wrapText="1"/>
      <protection locked="0"/>
    </xf>
    <xf numFmtId="0" fontId="38" fillId="23" borderId="88" xfId="34" applyFont="1" applyFill="1" applyBorder="1" applyAlignment="1" applyProtection="1">
      <alignment horizontal="center" vertical="center" wrapText="1"/>
      <protection locked="0"/>
    </xf>
    <xf numFmtId="0" fontId="38" fillId="0" borderId="0" xfId="34" applyFont="1" applyFill="1" applyBorder="1" applyAlignment="1" applyProtection="1">
      <alignment horizontal="left" vertical="center" wrapText="1"/>
      <protection locked="0"/>
    </xf>
    <xf numFmtId="0" fontId="38" fillId="0" borderId="0" xfId="0" applyFont="1" applyFill="1" applyBorder="1" applyAlignment="1" applyProtection="1">
      <alignment horizontal="center" vertical="center"/>
      <protection locked="0"/>
    </xf>
    <xf numFmtId="0" fontId="38" fillId="0" borderId="0" xfId="32" applyFont="1" applyFill="1" applyProtection="1">
      <protection locked="0"/>
    </xf>
    <xf numFmtId="0" fontId="38" fillId="0" borderId="0" xfId="34" applyFont="1" applyFill="1" applyBorder="1" applyAlignment="1" applyProtection="1">
      <alignment vertical="center"/>
      <protection locked="0"/>
    </xf>
    <xf numFmtId="0" fontId="38" fillId="0" borderId="0" xfId="0" applyFont="1" applyAlignment="1" applyProtection="1">
      <alignment horizontal="left" vertical="center" wrapText="1"/>
      <protection locked="0"/>
    </xf>
    <xf numFmtId="0" fontId="38" fillId="0" borderId="0" xfId="34" applyFont="1" applyProtection="1">
      <protection hidden="1"/>
    </xf>
    <xf numFmtId="0" fontId="65" fillId="23" borderId="9" xfId="34" applyFont="1" applyFill="1" applyBorder="1" applyAlignment="1" applyProtection="1">
      <alignment horizontal="center" vertical="center" wrapText="1"/>
      <protection locked="0"/>
    </xf>
    <xf numFmtId="0" fontId="65" fillId="0" borderId="0" xfId="32" applyFont="1" applyProtection="1">
      <protection locked="0"/>
    </xf>
    <xf numFmtId="0" fontId="65" fillId="0" borderId="0" xfId="34" applyFont="1" applyBorder="1" applyAlignment="1" applyProtection="1">
      <alignment vertical="center"/>
      <protection locked="0"/>
    </xf>
    <xf numFmtId="0" fontId="33" fillId="0" borderId="0" xfId="0" quotePrefix="1" applyFont="1" applyProtection="1">
      <protection hidden="1"/>
    </xf>
    <xf numFmtId="0" fontId="79" fillId="0" borderId="0" xfId="32" applyFont="1" applyProtection="1">
      <protection hidden="1"/>
    </xf>
    <xf numFmtId="0" fontId="79" fillId="0" borderId="0" xfId="32" applyFont="1" applyAlignment="1" applyProtection="1">
      <alignment horizontal="center"/>
      <protection hidden="1"/>
    </xf>
    <xf numFmtId="0" fontId="80" fillId="0" borderId="0" xfId="32" applyFont="1" applyAlignment="1" applyProtection="1">
      <alignment horizontal="center"/>
      <protection hidden="1"/>
    </xf>
    <xf numFmtId="0" fontId="80" fillId="0" borderId="0" xfId="32" applyFont="1" applyProtection="1">
      <protection hidden="1"/>
    </xf>
    <xf numFmtId="0" fontId="81" fillId="0" borderId="0" xfId="32" applyFont="1" applyProtection="1">
      <protection hidden="1"/>
    </xf>
    <xf numFmtId="164" fontId="38" fillId="24" borderId="115" xfId="32" applyNumberFormat="1" applyFont="1" applyFill="1" applyBorder="1" applyAlignment="1" applyProtection="1">
      <alignment horizontal="center" vertical="center" wrapText="1"/>
      <protection hidden="1"/>
    </xf>
    <xf numFmtId="164" fontId="38" fillId="24" borderId="113" xfId="32" applyNumberFormat="1" applyFont="1" applyFill="1" applyBorder="1" applyAlignment="1" applyProtection="1">
      <alignment horizontal="center" vertical="center" wrapText="1"/>
      <protection hidden="1"/>
    </xf>
    <xf numFmtId="164" fontId="38" fillId="24" borderId="120" xfId="32" applyNumberFormat="1" applyFont="1" applyFill="1" applyBorder="1" applyAlignment="1" applyProtection="1">
      <alignment horizontal="center" vertical="center" wrapText="1"/>
      <protection hidden="1"/>
    </xf>
    <xf numFmtId="3" fontId="82" fillId="24" borderId="134" xfId="32" applyNumberFormat="1" applyFont="1" applyFill="1" applyBorder="1" applyAlignment="1" applyProtection="1">
      <alignment horizontal="center" vertical="center" wrapText="1"/>
      <protection hidden="1"/>
    </xf>
    <xf numFmtId="0" fontId="65" fillId="23" borderId="112" xfId="32" applyNumberFormat="1" applyFont="1" applyFill="1" applyBorder="1" applyAlignment="1" applyProtection="1">
      <alignment horizontal="center" vertical="center" wrapText="1"/>
      <protection hidden="1"/>
    </xf>
    <xf numFmtId="3" fontId="65" fillId="30" borderId="115" xfId="32" applyNumberFormat="1" applyFont="1" applyFill="1" applyBorder="1" applyAlignment="1" applyProtection="1">
      <alignment horizontal="center" vertical="center" wrapText="1"/>
      <protection hidden="1"/>
    </xf>
    <xf numFmtId="3" fontId="65" fillId="30" borderId="113" xfId="32" applyNumberFormat="1" applyFont="1" applyFill="1" applyBorder="1" applyAlignment="1" applyProtection="1">
      <alignment horizontal="center" vertical="center" wrapText="1"/>
      <protection hidden="1"/>
    </xf>
    <xf numFmtId="3" fontId="65" fillId="30" borderId="120" xfId="32" applyNumberFormat="1" applyFont="1" applyFill="1" applyBorder="1" applyAlignment="1" applyProtection="1">
      <alignment horizontal="center" vertical="center" wrapText="1"/>
      <protection hidden="1"/>
    </xf>
    <xf numFmtId="0" fontId="83" fillId="0" borderId="0" xfId="32" applyFont="1" applyProtection="1">
      <protection hidden="1"/>
    </xf>
    <xf numFmtId="0" fontId="65" fillId="23" borderId="142" xfId="32" applyFont="1" applyFill="1" applyBorder="1" applyAlignment="1" applyProtection="1">
      <alignment horizontal="center" vertical="center" wrapText="1"/>
      <protection hidden="1"/>
    </xf>
    <xf numFmtId="3" fontId="65" fillId="23" borderId="140" xfId="32" applyNumberFormat="1" applyFont="1" applyFill="1" applyBorder="1" applyAlignment="1" applyProtection="1">
      <alignment horizontal="left" vertical="center" wrapText="1"/>
      <protection hidden="1"/>
    </xf>
    <xf numFmtId="3" fontId="65" fillId="23" borderId="141" xfId="32" applyNumberFormat="1" applyFont="1" applyFill="1" applyBorder="1" applyAlignment="1" applyProtection="1">
      <alignment horizontal="center" vertical="center" wrapText="1"/>
      <protection hidden="1"/>
    </xf>
    <xf numFmtId="0" fontId="65" fillId="0" borderId="115" xfId="32" applyFont="1" applyBorder="1" applyAlignment="1" applyProtection="1">
      <alignment horizontal="center" vertical="center" wrapText="1"/>
      <protection hidden="1"/>
    </xf>
    <xf numFmtId="0" fontId="65" fillId="0" borderId="113" xfId="32" applyFont="1" applyBorder="1" applyAlignment="1" applyProtection="1">
      <alignment horizontal="center" vertical="center" wrapText="1"/>
      <protection hidden="1"/>
    </xf>
    <xf numFmtId="0" fontId="65" fillId="0" borderId="120" xfId="32" applyFont="1" applyBorder="1" applyAlignment="1" applyProtection="1">
      <alignment horizontal="center" vertical="center" wrapText="1"/>
      <protection hidden="1"/>
    </xf>
    <xf numFmtId="0" fontId="84" fillId="0" borderId="0" xfId="0" applyFont="1" applyProtection="1">
      <protection hidden="1"/>
    </xf>
    <xf numFmtId="0" fontId="51" fillId="0" borderId="0" xfId="0" applyFont="1" applyBorder="1" applyProtection="1">
      <protection hidden="1"/>
    </xf>
    <xf numFmtId="0" fontId="85" fillId="0" borderId="0" xfId="0" applyFont="1" applyProtection="1">
      <protection hidden="1"/>
    </xf>
    <xf numFmtId="0" fontId="41" fillId="0" borderId="0" xfId="0" applyFont="1" applyProtection="1">
      <protection hidden="1"/>
    </xf>
    <xf numFmtId="0" fontId="43" fillId="27" borderId="0" xfId="34" applyFont="1" applyFill="1" applyBorder="1" applyProtection="1">
      <protection hidden="1"/>
    </xf>
    <xf numFmtId="0" fontId="86" fillId="0" borderId="0" xfId="32" applyFont="1" applyProtection="1">
      <protection hidden="1"/>
    </xf>
    <xf numFmtId="0" fontId="86" fillId="0" borderId="0" xfId="32" applyFont="1" applyAlignment="1" applyProtection="1">
      <alignment horizontal="left"/>
      <protection hidden="1"/>
    </xf>
    <xf numFmtId="0" fontId="86" fillId="0" borderId="0" xfId="32" applyFont="1" applyAlignment="1" applyProtection="1">
      <alignment horizontal="center"/>
      <protection hidden="1"/>
    </xf>
    <xf numFmtId="3" fontId="86" fillId="0" borderId="0" xfId="32" applyNumberFormat="1" applyFont="1" applyProtection="1">
      <protection hidden="1"/>
    </xf>
    <xf numFmtId="0" fontId="87" fillId="0" borderId="0" xfId="32" applyNumberFormat="1" applyFont="1" applyProtection="1">
      <protection hidden="1"/>
    </xf>
    <xf numFmtId="0" fontId="87" fillId="23" borderId="89" xfId="32" applyNumberFormat="1" applyFont="1" applyFill="1" applyBorder="1" applyAlignment="1" applyProtection="1">
      <alignment horizontal="center" vertical="center" wrapText="1"/>
      <protection hidden="1"/>
    </xf>
    <xf numFmtId="0" fontId="87" fillId="25" borderId="13" xfId="32" applyNumberFormat="1" applyFont="1" applyFill="1" applyBorder="1" applyAlignment="1" applyProtection="1">
      <alignment horizontal="center" vertical="center" wrapText="1"/>
      <protection hidden="1"/>
    </xf>
    <xf numFmtId="0" fontId="87" fillId="28" borderId="36" xfId="32" applyNumberFormat="1" applyFont="1" applyFill="1" applyBorder="1" applyAlignment="1" applyProtection="1">
      <alignment horizontal="center" vertical="center" wrapText="1"/>
      <protection hidden="1"/>
    </xf>
    <xf numFmtId="0" fontId="65" fillId="23" borderId="35" xfId="32" applyNumberFormat="1" applyFont="1" applyFill="1" applyBorder="1" applyAlignment="1" applyProtection="1">
      <alignment horizontal="center" vertical="center" wrapText="1"/>
      <protection hidden="1"/>
    </xf>
    <xf numFmtId="3" fontId="82" fillId="24" borderId="23" xfId="32" applyNumberFormat="1" applyFont="1" applyFill="1" applyBorder="1" applyAlignment="1" applyProtection="1">
      <alignment horizontal="center" vertical="center" wrapText="1"/>
      <protection locked="0"/>
    </xf>
    <xf numFmtId="3" fontId="82" fillId="25" borderId="9" xfId="32" applyNumberFormat="1" applyFont="1" applyFill="1" applyBorder="1" applyAlignment="1" applyProtection="1">
      <alignment horizontal="center" vertical="center" wrapText="1"/>
      <protection locked="0"/>
    </xf>
    <xf numFmtId="3" fontId="82" fillId="28" borderId="47" xfId="32" applyNumberFormat="1" applyFont="1" applyFill="1" applyBorder="1" applyAlignment="1" applyProtection="1">
      <alignment horizontal="center" vertical="center" wrapText="1"/>
      <protection locked="0"/>
    </xf>
    <xf numFmtId="3" fontId="65" fillId="23" borderId="15" xfId="32" applyNumberFormat="1" applyFont="1" applyFill="1" applyBorder="1" applyAlignment="1" applyProtection="1">
      <alignment horizontal="left" vertical="center" wrapText="1"/>
      <protection hidden="1"/>
    </xf>
    <xf numFmtId="3" fontId="65" fillId="23" borderId="18" xfId="32" applyNumberFormat="1" applyFont="1" applyFill="1" applyBorder="1" applyAlignment="1" applyProtection="1">
      <alignment horizontal="center" vertical="center" wrapText="1"/>
      <protection hidden="1"/>
    </xf>
    <xf numFmtId="3" fontId="65" fillId="23" borderId="79" xfId="32" applyNumberFormat="1" applyFont="1" applyFill="1" applyBorder="1" applyAlignment="1" applyProtection="1">
      <alignment horizontal="center" vertical="center" wrapText="1"/>
      <protection locked="0"/>
    </xf>
    <xf numFmtId="3" fontId="65" fillId="27" borderId="30" xfId="32" applyNumberFormat="1" applyFont="1" applyFill="1" applyBorder="1" applyAlignment="1" applyProtection="1">
      <alignment horizontal="center" vertical="center" wrapText="1"/>
      <protection locked="0"/>
    </xf>
    <xf numFmtId="3" fontId="65" fillId="27" borderId="49" xfId="32" applyNumberFormat="1" applyFont="1" applyFill="1" applyBorder="1" applyAlignment="1" applyProtection="1">
      <alignment horizontal="center" vertical="center" wrapText="1"/>
      <protection locked="0"/>
    </xf>
    <xf numFmtId="3" fontId="65" fillId="23" borderId="80" xfId="32" applyNumberFormat="1" applyFont="1" applyFill="1" applyBorder="1" applyAlignment="1" applyProtection="1">
      <alignment horizontal="center" vertical="center" wrapText="1"/>
      <protection locked="0"/>
    </xf>
    <xf numFmtId="3" fontId="65" fillId="27" borderId="33" xfId="32" applyNumberFormat="1" applyFont="1" applyFill="1" applyBorder="1" applyAlignment="1" applyProtection="1">
      <alignment horizontal="center" vertical="center" wrapText="1"/>
      <protection locked="0"/>
    </xf>
    <xf numFmtId="3" fontId="65" fillId="24" borderId="23" xfId="32" applyNumberFormat="1" applyFont="1" applyFill="1" applyBorder="1" applyAlignment="1" applyProtection="1">
      <alignment horizontal="center" vertical="center" wrapText="1"/>
      <protection locked="0"/>
    </xf>
    <xf numFmtId="3" fontId="65" fillId="25" borderId="9" xfId="32" applyNumberFormat="1" applyFont="1" applyFill="1" applyBorder="1" applyAlignment="1" applyProtection="1">
      <alignment horizontal="center" vertical="center" wrapText="1"/>
      <protection locked="0"/>
    </xf>
    <xf numFmtId="3" fontId="65" fillId="28" borderId="47" xfId="32" applyNumberFormat="1" applyFont="1" applyFill="1" applyBorder="1" applyAlignment="1" applyProtection="1">
      <alignment horizontal="center" vertical="center" wrapText="1"/>
      <protection locked="0"/>
    </xf>
    <xf numFmtId="3" fontId="65" fillId="0" borderId="0" xfId="32" applyNumberFormat="1" applyFont="1" applyProtection="1">
      <protection locked="0"/>
    </xf>
    <xf numFmtId="3" fontId="65" fillId="23" borderId="17" xfId="32" applyNumberFormat="1" applyFont="1" applyFill="1" applyBorder="1" applyAlignment="1" applyProtection="1">
      <alignment horizontal="center" vertical="center" wrapText="1"/>
      <protection hidden="1"/>
    </xf>
    <xf numFmtId="3" fontId="65" fillId="23" borderId="81" xfId="32" applyNumberFormat="1" applyFont="1" applyFill="1" applyBorder="1" applyAlignment="1" applyProtection="1">
      <alignment horizontal="center" vertical="center" wrapText="1"/>
      <protection locked="0"/>
    </xf>
    <xf numFmtId="3" fontId="65" fillId="23" borderId="82" xfId="32" applyNumberFormat="1" applyFont="1" applyFill="1" applyBorder="1" applyAlignment="1" applyProtection="1">
      <alignment horizontal="center" vertical="center" wrapText="1"/>
      <protection locked="0"/>
    </xf>
    <xf numFmtId="0" fontId="86" fillId="0" borderId="0" xfId="34" applyFont="1" applyBorder="1" applyAlignment="1" applyProtection="1">
      <alignment horizontal="left" vertical="center" wrapText="1"/>
      <protection hidden="1"/>
    </xf>
    <xf numFmtId="0" fontId="86" fillId="24" borderId="9" xfId="34" applyFont="1" applyFill="1" applyBorder="1" applyAlignment="1" applyProtection="1">
      <alignment horizontal="center" vertical="center"/>
      <protection hidden="1"/>
    </xf>
    <xf numFmtId="0" fontId="81" fillId="0" borderId="0" xfId="34" applyFont="1" applyBorder="1" applyAlignment="1" applyProtection="1">
      <alignment vertical="center"/>
      <protection hidden="1"/>
    </xf>
    <xf numFmtId="0" fontId="88" fillId="0" borderId="0" xfId="32" applyFont="1" applyProtection="1">
      <protection hidden="1"/>
    </xf>
    <xf numFmtId="0" fontId="89" fillId="24" borderId="154" xfId="32" applyFont="1" applyFill="1" applyBorder="1" applyAlignment="1" applyProtection="1">
      <alignment horizontal="center" vertical="center" wrapText="1"/>
      <protection hidden="1"/>
    </xf>
    <xf numFmtId="0" fontId="89" fillId="24" borderId="155" xfId="32" applyFont="1" applyFill="1" applyBorder="1" applyAlignment="1" applyProtection="1">
      <alignment horizontal="center" vertical="center" wrapText="1"/>
      <protection hidden="1"/>
    </xf>
    <xf numFmtId="0" fontId="89" fillId="24" borderId="151" xfId="32" applyFont="1" applyFill="1" applyBorder="1" applyAlignment="1" applyProtection="1">
      <alignment horizontal="center" vertical="center" wrapText="1"/>
      <protection hidden="1"/>
    </xf>
    <xf numFmtId="0" fontId="87" fillId="24" borderId="156" xfId="32" applyFont="1" applyFill="1" applyBorder="1" applyAlignment="1" applyProtection="1">
      <alignment horizontal="center" vertical="center" wrapText="1"/>
      <protection hidden="1"/>
    </xf>
    <xf numFmtId="0" fontId="89" fillId="0" borderId="0" xfId="32" applyFont="1" applyProtection="1">
      <protection hidden="1"/>
    </xf>
    <xf numFmtId="0" fontId="86" fillId="0" borderId="0" xfId="32" applyFont="1" applyProtection="1">
      <protection locked="0"/>
    </xf>
    <xf numFmtId="0" fontId="86" fillId="0" borderId="0" xfId="34" applyFont="1" applyBorder="1" applyAlignment="1" applyProtection="1">
      <alignment vertical="center"/>
      <protection hidden="1"/>
    </xf>
    <xf numFmtId="0" fontId="86" fillId="0" borderId="0" xfId="34" applyFont="1" applyBorder="1" applyAlignment="1" applyProtection="1">
      <alignment vertical="center"/>
      <protection locked="0"/>
    </xf>
    <xf numFmtId="0" fontId="87" fillId="24" borderId="37" xfId="32" applyNumberFormat="1" applyFont="1" applyFill="1" applyBorder="1" applyAlignment="1" applyProtection="1">
      <alignment horizontal="center" vertical="center" wrapText="1"/>
      <protection hidden="1"/>
    </xf>
    <xf numFmtId="0" fontId="86" fillId="0" borderId="0" xfId="32" applyNumberFormat="1" applyFont="1" applyBorder="1" applyProtection="1">
      <protection hidden="1"/>
    </xf>
    <xf numFmtId="0" fontId="86" fillId="0" borderId="0" xfId="32" applyNumberFormat="1" applyFont="1" applyProtection="1">
      <protection hidden="1"/>
    </xf>
    <xf numFmtId="3" fontId="82" fillId="24" borderId="23" xfId="32" applyNumberFormat="1" applyFont="1" applyFill="1" applyBorder="1" applyAlignment="1" applyProtection="1">
      <alignment horizontal="center" vertical="center" wrapText="1"/>
      <protection hidden="1"/>
    </xf>
    <xf numFmtId="3" fontId="82" fillId="25" borderId="9" xfId="32" applyNumberFormat="1" applyFont="1" applyFill="1" applyBorder="1" applyAlignment="1" applyProtection="1">
      <alignment horizontal="center" vertical="center" wrapText="1"/>
      <protection hidden="1"/>
    </xf>
    <xf numFmtId="3" fontId="82" fillId="28" borderId="47" xfId="32" applyNumberFormat="1" applyFont="1" applyFill="1" applyBorder="1" applyAlignment="1" applyProtection="1">
      <alignment horizontal="center" vertical="center" wrapText="1"/>
      <protection hidden="1"/>
    </xf>
    <xf numFmtId="3" fontId="65" fillId="24" borderId="23" xfId="32" applyNumberFormat="1" applyFont="1" applyFill="1" applyBorder="1" applyAlignment="1" applyProtection="1">
      <alignment horizontal="center" vertical="center" wrapText="1"/>
      <protection hidden="1"/>
    </xf>
    <xf numFmtId="3" fontId="65" fillId="25" borderId="9" xfId="32" applyNumberFormat="1" applyFont="1" applyFill="1" applyBorder="1" applyAlignment="1" applyProtection="1">
      <alignment horizontal="center" vertical="center" wrapText="1"/>
      <protection hidden="1"/>
    </xf>
    <xf numFmtId="3" fontId="65" fillId="28" borderId="47" xfId="32" applyNumberFormat="1" applyFont="1" applyFill="1" applyBorder="1" applyAlignment="1" applyProtection="1">
      <alignment horizontal="center" vertical="center" wrapText="1"/>
      <protection hidden="1"/>
    </xf>
    <xf numFmtId="0" fontId="33" fillId="0" borderId="0" xfId="0" applyFont="1" applyProtection="1">
      <protection hidden="1"/>
    </xf>
    <xf numFmtId="0" fontId="90" fillId="0" borderId="0" xfId="0" applyFont="1" applyProtection="1">
      <protection hidden="1"/>
    </xf>
    <xf numFmtId="0" fontId="91" fillId="0" borderId="133" xfId="44" quotePrefix="1" applyFont="1" applyBorder="1" applyAlignment="1" applyProtection="1">
      <alignment horizontal="center" vertical="top" wrapText="1"/>
      <protection hidden="1"/>
    </xf>
    <xf numFmtId="0" fontId="86" fillId="0" borderId="0" xfId="32" applyFont="1" applyAlignment="1" applyProtection="1">
      <alignment horizontal="left" vertical="center"/>
      <protection hidden="1"/>
    </xf>
    <xf numFmtId="0" fontId="86" fillId="0" borderId="0" xfId="32" applyFont="1" applyAlignment="1" applyProtection="1">
      <protection hidden="1"/>
    </xf>
    <xf numFmtId="0" fontId="87" fillId="23" borderId="37" xfId="32" applyNumberFormat="1" applyFont="1" applyFill="1" applyBorder="1" applyAlignment="1" applyProtection="1">
      <alignment horizontal="center" vertical="center" wrapText="1"/>
      <protection hidden="1"/>
    </xf>
    <xf numFmtId="0" fontId="87" fillId="25" borderId="13" xfId="32" applyFont="1" applyFill="1" applyBorder="1" applyAlignment="1" applyProtection="1">
      <alignment horizontal="center" vertical="center" wrapText="1"/>
      <protection hidden="1"/>
    </xf>
    <xf numFmtId="3" fontId="87" fillId="28" borderId="36" xfId="32" applyNumberFormat="1" applyFont="1" applyFill="1" applyBorder="1" applyAlignment="1" applyProtection="1">
      <alignment horizontal="center" vertical="center" wrapText="1"/>
      <protection hidden="1"/>
    </xf>
    <xf numFmtId="0" fontId="87" fillId="28" borderId="39" xfId="32" applyNumberFormat="1" applyFont="1" applyFill="1" applyBorder="1" applyAlignment="1" applyProtection="1">
      <alignment horizontal="center" vertical="center" wrapText="1"/>
      <protection hidden="1"/>
    </xf>
    <xf numFmtId="3" fontId="65" fillId="23" borderId="21" xfId="32" applyNumberFormat="1" applyFont="1" applyFill="1" applyBorder="1" applyAlignment="1" applyProtection="1">
      <alignment horizontal="center" vertical="center" wrapText="1"/>
      <protection hidden="1"/>
    </xf>
    <xf numFmtId="3" fontId="65" fillId="23" borderId="23" xfId="32" applyNumberFormat="1" applyFont="1" applyFill="1" applyBorder="1" applyAlignment="1" applyProtection="1">
      <alignment horizontal="center" vertical="center" wrapText="1"/>
      <protection hidden="1"/>
    </xf>
    <xf numFmtId="3" fontId="65" fillId="24" borderId="35" xfId="32" applyNumberFormat="1" applyFont="1" applyFill="1" applyBorder="1" applyAlignment="1" applyProtection="1">
      <alignment horizontal="center" vertical="center" wrapText="1"/>
      <protection hidden="1"/>
    </xf>
    <xf numFmtId="3" fontId="65" fillId="28" borderId="21" xfId="32" applyNumberFormat="1" applyFont="1" applyFill="1" applyBorder="1" applyAlignment="1" applyProtection="1">
      <alignment horizontal="center" vertical="center" wrapText="1"/>
      <protection hidden="1"/>
    </xf>
    <xf numFmtId="3" fontId="65" fillId="0" borderId="0" xfId="32" applyNumberFormat="1" applyFont="1" applyProtection="1">
      <protection hidden="1"/>
    </xf>
    <xf numFmtId="3" fontId="65" fillId="23" borderId="22" xfId="32" applyNumberFormat="1" applyFont="1" applyFill="1" applyBorder="1" applyAlignment="1" applyProtection="1">
      <alignment horizontal="center" vertical="center" wrapText="1"/>
      <protection hidden="1"/>
    </xf>
    <xf numFmtId="3" fontId="65" fillId="23" borderId="35" xfId="32" applyNumberFormat="1" applyFont="1" applyFill="1" applyBorder="1" applyAlignment="1" applyProtection="1">
      <alignment horizontal="center" vertical="center" wrapText="1"/>
      <protection hidden="1"/>
    </xf>
    <xf numFmtId="166" fontId="86" fillId="0" borderId="0" xfId="32" applyNumberFormat="1" applyFont="1" applyProtection="1">
      <protection hidden="1"/>
    </xf>
    <xf numFmtId="2" fontId="86" fillId="0" borderId="0" xfId="32" applyNumberFormat="1" applyFont="1" applyProtection="1">
      <protection hidden="1"/>
    </xf>
    <xf numFmtId="0" fontId="87" fillId="26" borderId="13" xfId="32" applyNumberFormat="1" applyFont="1" applyFill="1" applyBorder="1" applyAlignment="1" applyProtection="1">
      <alignment horizontal="center" vertical="center" wrapText="1"/>
      <protection hidden="1"/>
    </xf>
    <xf numFmtId="0" fontId="87" fillId="29" borderId="36" xfId="32" applyNumberFormat="1" applyFont="1" applyFill="1" applyBorder="1" applyAlignment="1" applyProtection="1">
      <alignment horizontal="center" vertical="center" wrapText="1"/>
      <protection hidden="1"/>
    </xf>
    <xf numFmtId="0" fontId="92" fillId="0" borderId="0" xfId="32" applyFont="1" applyAlignment="1" applyProtection="1">
      <alignment horizontal="left" vertical="center" wrapText="1"/>
      <protection hidden="1"/>
    </xf>
    <xf numFmtId="0" fontId="37" fillId="0" borderId="0" xfId="33" applyFont="1" applyProtection="1">
      <protection hidden="1"/>
    </xf>
    <xf numFmtId="0" fontId="90" fillId="0" borderId="0" xfId="33" applyFont="1" applyProtection="1">
      <protection hidden="1"/>
    </xf>
    <xf numFmtId="0" fontId="47" fillId="0" borderId="0" xfId="33" applyFont="1" applyBorder="1" applyProtection="1">
      <protection hidden="1"/>
    </xf>
    <xf numFmtId="0" fontId="74" fillId="0" borderId="0" xfId="33" applyFont="1" applyProtection="1">
      <protection hidden="1"/>
    </xf>
    <xf numFmtId="0" fontId="47" fillId="0" borderId="0" xfId="33" applyFont="1" applyProtection="1">
      <protection hidden="1"/>
    </xf>
    <xf numFmtId="0" fontId="48" fillId="0" borderId="0" xfId="33" applyFont="1" applyProtection="1">
      <protection hidden="1"/>
    </xf>
    <xf numFmtId="3" fontId="65" fillId="28" borderId="41" xfId="32" applyNumberFormat="1" applyFont="1" applyFill="1" applyBorder="1" applyAlignment="1" applyProtection="1">
      <alignment horizontal="center" vertical="center" wrapText="1"/>
      <protection hidden="1"/>
    </xf>
    <xf numFmtId="165" fontId="65" fillId="26" borderId="68" xfId="32" applyNumberFormat="1" applyFont="1" applyFill="1" applyBorder="1" applyAlignment="1" applyProtection="1">
      <alignment horizontal="center" vertical="center" wrapText="1"/>
      <protection hidden="1"/>
    </xf>
    <xf numFmtId="165" fontId="65" fillId="29" borderId="65" xfId="32" applyNumberFormat="1" applyFont="1" applyFill="1" applyBorder="1" applyAlignment="1" applyProtection="1">
      <alignment horizontal="center" vertical="center" wrapText="1"/>
      <protection hidden="1"/>
    </xf>
    <xf numFmtId="3" fontId="65" fillId="23" borderId="19" xfId="32" applyNumberFormat="1" applyFont="1" applyFill="1" applyBorder="1" applyAlignment="1" applyProtection="1">
      <alignment horizontal="center" vertical="center" wrapText="1"/>
      <protection hidden="1"/>
    </xf>
    <xf numFmtId="165" fontId="65" fillId="26" borderId="69" xfId="32" applyNumberFormat="1" applyFont="1" applyFill="1" applyBorder="1" applyAlignment="1" applyProtection="1">
      <alignment horizontal="center" vertical="center" wrapText="1"/>
      <protection hidden="1"/>
    </xf>
    <xf numFmtId="165" fontId="65" fillId="29" borderId="66" xfId="32" applyNumberFormat="1" applyFont="1" applyFill="1" applyBorder="1" applyAlignment="1" applyProtection="1">
      <alignment horizontal="center" vertical="center" wrapText="1"/>
      <protection hidden="1"/>
    </xf>
    <xf numFmtId="3" fontId="65" fillId="23" borderId="16" xfId="32" applyNumberFormat="1" applyFont="1" applyFill="1" applyBorder="1" applyAlignment="1" applyProtection="1">
      <alignment horizontal="center" vertical="center" wrapText="1"/>
      <protection hidden="1"/>
    </xf>
    <xf numFmtId="165" fontId="65" fillId="26" borderId="70" xfId="32" applyNumberFormat="1" applyFont="1" applyFill="1" applyBorder="1" applyAlignment="1" applyProtection="1">
      <alignment horizontal="center" vertical="center" wrapText="1"/>
      <protection hidden="1"/>
    </xf>
    <xf numFmtId="165" fontId="65" fillId="29" borderId="67" xfId="32" applyNumberFormat="1" applyFont="1" applyFill="1" applyBorder="1" applyAlignment="1" applyProtection="1">
      <alignment horizontal="center" vertical="center" wrapText="1"/>
      <protection hidden="1"/>
    </xf>
    <xf numFmtId="167" fontId="86" fillId="0" borderId="0" xfId="32" applyNumberFormat="1" applyFont="1" applyProtection="1">
      <protection hidden="1"/>
    </xf>
    <xf numFmtId="0" fontId="86" fillId="24" borderId="9" xfId="34" applyFont="1" applyFill="1" applyBorder="1" applyAlignment="1" applyProtection="1">
      <alignment horizontal="center" vertical="center" wrapText="1"/>
      <protection hidden="1"/>
    </xf>
    <xf numFmtId="0" fontId="87" fillId="24" borderId="90" xfId="32" applyNumberFormat="1" applyFont="1" applyFill="1" applyBorder="1" applyAlignment="1" applyProtection="1">
      <alignment horizontal="center" vertical="center"/>
      <protection hidden="1"/>
    </xf>
    <xf numFmtId="0" fontId="87" fillId="24" borderId="20" xfId="32" applyNumberFormat="1" applyFont="1" applyFill="1" applyBorder="1" applyAlignment="1" applyProtection="1">
      <alignment horizontal="center" vertical="center"/>
      <protection hidden="1"/>
    </xf>
    <xf numFmtId="0" fontId="87" fillId="24" borderId="21" xfId="32" applyNumberFormat="1" applyFont="1" applyFill="1" applyBorder="1" applyAlignment="1" applyProtection="1">
      <alignment horizontal="center" vertical="center"/>
      <protection hidden="1"/>
    </xf>
    <xf numFmtId="49" fontId="65" fillId="27" borderId="85" xfId="32" applyNumberFormat="1" applyFont="1" applyFill="1" applyBorder="1" applyAlignment="1" applyProtection="1">
      <alignment horizontal="left" vertical="center" wrapText="1"/>
      <protection hidden="1"/>
    </xf>
    <xf numFmtId="165" fontId="41" fillId="26" borderId="68" xfId="32" applyNumberFormat="1" applyFont="1" applyFill="1" applyBorder="1" applyAlignment="1" applyProtection="1">
      <alignment horizontal="center" vertical="center" wrapText="1"/>
      <protection hidden="1"/>
    </xf>
    <xf numFmtId="165" fontId="41" fillId="29" borderId="65" xfId="32" applyNumberFormat="1" applyFont="1" applyFill="1" applyBorder="1" applyAlignment="1" applyProtection="1">
      <alignment horizontal="center" vertical="center" wrapText="1"/>
      <protection hidden="1"/>
    </xf>
    <xf numFmtId="165" fontId="82" fillId="26" borderId="68" xfId="32" applyNumberFormat="1" applyFont="1" applyFill="1" applyBorder="1" applyAlignment="1" applyProtection="1">
      <alignment horizontal="center" vertical="center" wrapText="1"/>
      <protection hidden="1"/>
    </xf>
    <xf numFmtId="165" fontId="82" fillId="29" borderId="65" xfId="32" applyNumberFormat="1" applyFont="1" applyFill="1" applyBorder="1" applyAlignment="1" applyProtection="1">
      <alignment horizontal="center" vertical="center" wrapText="1"/>
      <protection hidden="1"/>
    </xf>
    <xf numFmtId="165" fontId="41" fillId="26" borderId="69" xfId="32" applyNumberFormat="1" applyFont="1" applyFill="1" applyBorder="1" applyAlignment="1" applyProtection="1">
      <alignment horizontal="center" vertical="center" wrapText="1"/>
      <protection hidden="1"/>
    </xf>
    <xf numFmtId="165" fontId="41" fillId="29" borderId="66" xfId="32" applyNumberFormat="1" applyFont="1" applyFill="1" applyBorder="1" applyAlignment="1" applyProtection="1">
      <alignment horizontal="center" vertical="center" wrapText="1"/>
      <protection hidden="1"/>
    </xf>
    <xf numFmtId="165" fontId="41" fillId="26" borderId="70" xfId="32" applyNumberFormat="1" applyFont="1" applyFill="1" applyBorder="1" applyAlignment="1" applyProtection="1">
      <alignment horizontal="center" vertical="center" wrapText="1"/>
      <protection hidden="1"/>
    </xf>
    <xf numFmtId="165" fontId="41" fillId="29" borderId="67" xfId="32" applyNumberFormat="1" applyFont="1" applyFill="1" applyBorder="1" applyAlignment="1" applyProtection="1">
      <alignment horizontal="center" vertical="center" wrapText="1"/>
      <protection hidden="1"/>
    </xf>
    <xf numFmtId="165" fontId="82" fillId="26" borderId="69" xfId="32" applyNumberFormat="1" applyFont="1" applyFill="1" applyBorder="1" applyAlignment="1" applyProtection="1">
      <alignment horizontal="center" vertical="center" wrapText="1"/>
      <protection hidden="1"/>
    </xf>
    <xf numFmtId="165" fontId="82" fillId="29" borderId="66" xfId="32" applyNumberFormat="1" applyFont="1" applyFill="1" applyBorder="1" applyAlignment="1" applyProtection="1">
      <alignment horizontal="center" vertical="center" wrapText="1"/>
      <protection hidden="1"/>
    </xf>
    <xf numFmtId="165" fontId="82" fillId="26" borderId="70" xfId="32" applyNumberFormat="1" applyFont="1" applyFill="1" applyBorder="1" applyAlignment="1" applyProtection="1">
      <alignment horizontal="center" vertical="center" wrapText="1"/>
      <protection hidden="1"/>
    </xf>
    <xf numFmtId="165" fontId="82" fillId="29" borderId="67" xfId="32" applyNumberFormat="1" applyFont="1" applyFill="1" applyBorder="1" applyAlignment="1" applyProtection="1">
      <alignment horizontal="center" vertical="center" wrapText="1"/>
      <protection hidden="1"/>
    </xf>
    <xf numFmtId="165" fontId="41" fillId="26" borderId="72" xfId="32" applyNumberFormat="1" applyFont="1" applyFill="1" applyBorder="1" applyAlignment="1" applyProtection="1">
      <alignment horizontal="center" vertical="center" wrapText="1"/>
      <protection hidden="1"/>
    </xf>
    <xf numFmtId="165" fontId="41" fillId="29" borderId="46" xfId="32" applyNumberFormat="1" applyFont="1" applyFill="1" applyBorder="1" applyAlignment="1" applyProtection="1">
      <alignment horizontal="center" vertical="center" wrapText="1"/>
      <protection hidden="1"/>
    </xf>
    <xf numFmtId="165" fontId="41" fillId="26" borderId="73" xfId="32" applyNumberFormat="1" applyFont="1" applyFill="1" applyBorder="1" applyAlignment="1" applyProtection="1">
      <alignment horizontal="center" vertical="center" wrapText="1"/>
      <protection hidden="1"/>
    </xf>
    <xf numFmtId="165" fontId="41" fillId="26" borderId="14" xfId="32" applyNumberFormat="1" applyFont="1" applyFill="1" applyBorder="1" applyAlignment="1" applyProtection="1">
      <alignment horizontal="center" vertical="center" wrapText="1"/>
      <protection hidden="1"/>
    </xf>
    <xf numFmtId="165" fontId="41" fillId="29" borderId="47" xfId="32" applyNumberFormat="1" applyFont="1" applyFill="1" applyBorder="1" applyAlignment="1" applyProtection="1">
      <alignment horizontal="center" vertical="center" wrapText="1"/>
      <protection hidden="1"/>
    </xf>
    <xf numFmtId="0" fontId="86" fillId="24" borderId="9" xfId="34" applyFont="1" applyFill="1" applyBorder="1" applyAlignment="1" applyProtection="1">
      <alignment horizontal="center" vertical="center"/>
      <protection locked="0"/>
    </xf>
    <xf numFmtId="3" fontId="86" fillId="0" borderId="0" xfId="32" applyNumberFormat="1" applyFont="1" applyProtection="1">
      <protection locked="0"/>
    </xf>
    <xf numFmtId="0" fontId="86" fillId="0" borderId="0" xfId="32" applyFont="1" applyAlignment="1" applyProtection="1">
      <alignment horizontal="center"/>
      <protection locked="0"/>
    </xf>
    <xf numFmtId="0" fontId="87" fillId="23" borderId="122" xfId="32" applyNumberFormat="1" applyFont="1" applyFill="1" applyBorder="1" applyAlignment="1" applyProtection="1">
      <alignment horizontal="center" vertical="center" wrapText="1"/>
      <protection hidden="1"/>
    </xf>
    <xf numFmtId="0" fontId="87" fillId="25" borderId="123" xfId="32" applyFont="1" applyFill="1" applyBorder="1" applyAlignment="1" applyProtection="1">
      <alignment horizontal="center" vertical="center" wrapText="1"/>
      <protection hidden="1"/>
    </xf>
    <xf numFmtId="3" fontId="87" fillId="28" borderId="123" xfId="32" applyNumberFormat="1" applyFont="1" applyFill="1" applyBorder="1" applyAlignment="1" applyProtection="1">
      <alignment horizontal="center" vertical="center" wrapText="1"/>
      <protection hidden="1"/>
    </xf>
    <xf numFmtId="0" fontId="87" fillId="26" borderId="123" xfId="32" applyNumberFormat="1" applyFont="1" applyFill="1" applyBorder="1" applyAlignment="1" applyProtection="1">
      <alignment horizontal="center" vertical="center" wrapText="1"/>
      <protection hidden="1"/>
    </xf>
    <xf numFmtId="0" fontId="87" fillId="29" borderId="125" xfId="32" applyNumberFormat="1" applyFont="1" applyFill="1" applyBorder="1" applyAlignment="1" applyProtection="1">
      <alignment horizontal="center" vertical="center" wrapText="1"/>
      <protection hidden="1"/>
    </xf>
    <xf numFmtId="0" fontId="87" fillId="23" borderId="116" xfId="32" applyNumberFormat="1" applyFont="1" applyFill="1" applyBorder="1" applyAlignment="1" applyProtection="1">
      <alignment horizontal="center" vertical="center" wrapText="1"/>
      <protection hidden="1"/>
    </xf>
    <xf numFmtId="0" fontId="87" fillId="25" borderId="117" xfId="32" applyFont="1" applyFill="1" applyBorder="1" applyAlignment="1" applyProtection="1">
      <alignment horizontal="center" vertical="center" wrapText="1"/>
      <protection hidden="1"/>
    </xf>
    <xf numFmtId="3" fontId="87" fillId="28" borderId="117" xfId="32" applyNumberFormat="1" applyFont="1" applyFill="1" applyBorder="1" applyAlignment="1" applyProtection="1">
      <alignment horizontal="center" vertical="center" wrapText="1"/>
      <protection hidden="1"/>
    </xf>
    <xf numFmtId="0" fontId="87" fillId="26" borderId="117" xfId="32" applyNumberFormat="1" applyFont="1" applyFill="1" applyBorder="1" applyAlignment="1" applyProtection="1">
      <alignment horizontal="center" vertical="center" wrapText="1"/>
      <protection hidden="1"/>
    </xf>
    <xf numFmtId="0" fontId="87" fillId="29" borderId="119" xfId="32" applyNumberFormat="1" applyFont="1" applyFill="1" applyBorder="1" applyAlignment="1" applyProtection="1">
      <alignment horizontal="center" vertical="center" wrapText="1"/>
      <protection hidden="1"/>
    </xf>
    <xf numFmtId="0" fontId="87" fillId="29" borderId="121" xfId="32" applyNumberFormat="1" applyFont="1" applyFill="1" applyBorder="1" applyAlignment="1" applyProtection="1">
      <alignment horizontal="center" vertical="center" wrapText="1"/>
      <protection hidden="1"/>
    </xf>
    <xf numFmtId="0" fontId="87" fillId="29" borderId="117" xfId="32" applyNumberFormat="1" applyFont="1" applyFill="1" applyBorder="1" applyAlignment="1" applyProtection="1">
      <alignment horizontal="center" vertical="center" wrapText="1"/>
      <protection hidden="1"/>
    </xf>
    <xf numFmtId="0" fontId="87" fillId="23" borderId="117" xfId="32" applyNumberFormat="1" applyFont="1" applyFill="1" applyBorder="1" applyAlignment="1" applyProtection="1">
      <alignment horizontal="center" vertical="center" wrapText="1"/>
      <protection hidden="1"/>
    </xf>
    <xf numFmtId="0" fontId="87" fillId="28" borderId="117" xfId="32" applyNumberFormat="1" applyFont="1" applyFill="1" applyBorder="1" applyAlignment="1" applyProtection="1">
      <alignment horizontal="center" vertical="center" wrapText="1"/>
      <protection hidden="1"/>
    </xf>
    <xf numFmtId="0" fontId="87" fillId="24" borderId="116" xfId="32" applyNumberFormat="1" applyFont="1" applyFill="1" applyBorder="1" applyAlignment="1" applyProtection="1">
      <alignment horizontal="center" vertical="center" wrapText="1"/>
      <protection hidden="1"/>
    </xf>
    <xf numFmtId="0" fontId="87" fillId="25" borderId="117" xfId="32" applyNumberFormat="1" applyFont="1" applyFill="1" applyBorder="1" applyAlignment="1" applyProtection="1">
      <alignment horizontal="center" vertical="center" wrapText="1"/>
      <protection hidden="1"/>
    </xf>
    <xf numFmtId="0" fontId="45" fillId="23" borderId="157" xfId="32" applyNumberFormat="1" applyFont="1" applyFill="1" applyBorder="1" applyAlignment="1" applyProtection="1">
      <alignment horizontal="center" vertical="center" wrapText="1"/>
      <protection hidden="1"/>
    </xf>
    <xf numFmtId="0" fontId="93" fillId="26" borderId="126" xfId="32" applyFont="1" applyFill="1" applyBorder="1" applyAlignment="1" applyProtection="1">
      <alignment horizontal="center" vertical="center" wrapText="1"/>
      <protection hidden="1"/>
    </xf>
    <xf numFmtId="0" fontId="93" fillId="29" borderId="128" xfId="32" applyFont="1" applyFill="1" applyBorder="1" applyAlignment="1" applyProtection="1">
      <alignment horizontal="center" vertical="center" wrapText="1"/>
      <protection hidden="1"/>
    </xf>
    <xf numFmtId="0" fontId="93" fillId="26" borderId="113" xfId="32" applyFont="1" applyFill="1" applyBorder="1" applyAlignment="1" applyProtection="1">
      <alignment horizontal="center" vertical="center" wrapText="1"/>
      <protection hidden="1"/>
    </xf>
    <xf numFmtId="0" fontId="93" fillId="29" borderId="120" xfId="32" applyFont="1" applyFill="1" applyBorder="1" applyAlignment="1" applyProtection="1">
      <alignment horizontal="center" vertical="center" wrapText="1"/>
      <protection hidden="1"/>
    </xf>
    <xf numFmtId="0" fontId="93" fillId="27" borderId="113" xfId="32" applyFont="1" applyFill="1" applyBorder="1" applyAlignment="1" applyProtection="1">
      <alignment horizontal="center" vertical="center" wrapText="1"/>
      <protection hidden="1"/>
    </xf>
    <xf numFmtId="0" fontId="93" fillId="27" borderId="120" xfId="32" applyFont="1" applyFill="1" applyBorder="1" applyAlignment="1" applyProtection="1">
      <alignment horizontal="center" vertical="center" wrapText="1"/>
      <protection hidden="1"/>
    </xf>
    <xf numFmtId="0" fontId="45" fillId="23" borderId="129" xfId="32" applyNumberFormat="1" applyFont="1" applyFill="1" applyBorder="1" applyAlignment="1" applyProtection="1">
      <alignment horizontal="center" vertical="center" wrapText="1"/>
      <protection hidden="1"/>
    </xf>
    <xf numFmtId="0" fontId="45" fillId="23" borderId="118" xfId="32" applyNumberFormat="1" applyFont="1" applyFill="1" applyBorder="1" applyAlignment="1" applyProtection="1">
      <alignment horizontal="left" vertical="center" wrapText="1"/>
      <protection hidden="1"/>
    </xf>
    <xf numFmtId="0" fontId="45" fillId="23" borderId="115" xfId="32" applyNumberFormat="1" applyFont="1" applyFill="1" applyBorder="1" applyAlignment="1" applyProtection="1">
      <alignment horizontal="center" vertical="center" wrapText="1"/>
      <protection hidden="1"/>
    </xf>
    <xf numFmtId="0" fontId="42" fillId="23" borderId="154" xfId="32" applyNumberFormat="1" applyFont="1" applyFill="1" applyBorder="1" applyAlignment="1" applyProtection="1">
      <alignment horizontal="center" vertical="center" wrapText="1"/>
      <protection hidden="1"/>
    </xf>
    <xf numFmtId="164" fontId="42" fillId="23" borderId="155" xfId="32" applyNumberFormat="1" applyFont="1" applyFill="1" applyBorder="1" applyAlignment="1" applyProtection="1">
      <alignment horizontal="left" vertical="center" wrapText="1"/>
      <protection hidden="1"/>
    </xf>
    <xf numFmtId="164" fontId="42" fillId="23" borderId="158" xfId="32" applyNumberFormat="1" applyFont="1" applyFill="1" applyBorder="1" applyAlignment="1" applyProtection="1">
      <alignment horizontal="center" vertical="center" wrapText="1"/>
      <protection hidden="1"/>
    </xf>
    <xf numFmtId="165" fontId="42" fillId="26" borderId="150" xfId="32" applyNumberFormat="1" applyFont="1" applyFill="1" applyBorder="1" applyAlignment="1" applyProtection="1">
      <alignment horizontal="center" vertical="center" wrapText="1"/>
      <protection hidden="1"/>
    </xf>
    <xf numFmtId="165" fontId="42" fillId="29" borderId="151" xfId="32" applyNumberFormat="1" applyFont="1" applyFill="1" applyBorder="1" applyAlignment="1" applyProtection="1">
      <alignment horizontal="center" vertical="center" wrapText="1"/>
      <protection hidden="1"/>
    </xf>
    <xf numFmtId="165" fontId="42" fillId="26" borderId="155" xfId="32" applyNumberFormat="1" applyFont="1" applyFill="1" applyBorder="1" applyAlignment="1" applyProtection="1">
      <alignment horizontal="center" vertical="center" wrapText="1"/>
      <protection hidden="1"/>
    </xf>
    <xf numFmtId="165" fontId="42" fillId="29" borderId="158" xfId="32" applyNumberFormat="1" applyFont="1" applyFill="1" applyBorder="1" applyAlignment="1" applyProtection="1">
      <alignment horizontal="center" vertical="center" wrapText="1"/>
      <protection hidden="1"/>
    </xf>
    <xf numFmtId="165" fontId="42" fillId="29" borderId="155" xfId="32" applyNumberFormat="1" applyFont="1" applyFill="1" applyBorder="1" applyAlignment="1" applyProtection="1">
      <alignment horizontal="center" vertical="center" wrapText="1"/>
      <protection hidden="1"/>
    </xf>
    <xf numFmtId="164" fontId="42" fillId="0" borderId="0" xfId="32" applyNumberFormat="1" applyFont="1" applyProtection="1">
      <protection hidden="1"/>
    </xf>
    <xf numFmtId="0" fontId="65" fillId="23" borderId="115" xfId="32" applyNumberFormat="1" applyFont="1" applyFill="1" applyBorder="1" applyAlignment="1" applyProtection="1">
      <alignment horizontal="center" vertical="center" wrapText="1"/>
      <protection hidden="1"/>
    </xf>
    <xf numFmtId="165" fontId="82" fillId="26" borderId="113" xfId="32" applyNumberFormat="1" applyFont="1" applyFill="1" applyBorder="1" applyAlignment="1" applyProtection="1">
      <alignment horizontal="center" vertical="center" wrapText="1"/>
      <protection hidden="1"/>
    </xf>
    <xf numFmtId="165" fontId="82" fillId="29" borderId="120" xfId="32" applyNumberFormat="1" applyFont="1" applyFill="1" applyBorder="1" applyAlignment="1" applyProtection="1">
      <alignment horizontal="center" vertical="center" wrapText="1"/>
      <protection hidden="1"/>
    </xf>
    <xf numFmtId="0" fontId="65" fillId="23" borderId="118" xfId="32" applyNumberFormat="1" applyFont="1" applyFill="1" applyBorder="1" applyAlignment="1" applyProtection="1">
      <alignment horizontal="left" vertical="center" wrapText="1"/>
      <protection hidden="1"/>
    </xf>
    <xf numFmtId="0" fontId="65" fillId="23" borderId="130" xfId="32" applyNumberFormat="1" applyFont="1" applyFill="1" applyBorder="1" applyAlignment="1" applyProtection="1">
      <alignment horizontal="center" vertical="center" wrapText="1"/>
      <protection hidden="1"/>
    </xf>
    <xf numFmtId="3" fontId="65" fillId="27" borderId="143" xfId="32" applyNumberFormat="1" applyFont="1" applyFill="1" applyBorder="1" applyAlignment="1" applyProtection="1">
      <alignment horizontal="center" vertical="center" wrapText="1"/>
      <protection locked="0"/>
    </xf>
    <xf numFmtId="3" fontId="65" fillId="27" borderId="145" xfId="32" applyNumberFormat="1" applyFont="1" applyFill="1" applyBorder="1" applyAlignment="1" applyProtection="1">
      <alignment horizontal="center" vertical="center" wrapText="1"/>
      <protection locked="0"/>
    </xf>
    <xf numFmtId="165" fontId="65" fillId="26" borderId="113" xfId="32" applyNumberFormat="1" applyFont="1" applyFill="1" applyBorder="1" applyAlignment="1" applyProtection="1">
      <alignment horizontal="center" vertical="center" wrapText="1"/>
      <protection hidden="1"/>
    </xf>
    <xf numFmtId="165" fontId="65" fillId="29" borderId="118" xfId="32" applyNumberFormat="1" applyFont="1" applyFill="1" applyBorder="1" applyAlignment="1" applyProtection="1">
      <alignment horizontal="center" vertical="center" wrapText="1"/>
      <protection hidden="1"/>
    </xf>
    <xf numFmtId="165" fontId="65" fillId="29" borderId="120" xfId="32" applyNumberFormat="1" applyFont="1" applyFill="1" applyBorder="1" applyAlignment="1" applyProtection="1">
      <alignment horizontal="center" vertical="center" wrapText="1"/>
      <protection hidden="1"/>
    </xf>
    <xf numFmtId="165" fontId="65" fillId="29" borderId="113" xfId="32" applyNumberFormat="1" applyFont="1" applyFill="1" applyBorder="1" applyAlignment="1" applyProtection="1">
      <alignment horizontal="center" vertical="center" wrapText="1"/>
      <protection hidden="1"/>
    </xf>
    <xf numFmtId="0" fontId="45" fillId="23" borderId="159" xfId="32" applyNumberFormat="1" applyFont="1" applyFill="1" applyBorder="1" applyAlignment="1" applyProtection="1">
      <alignment horizontal="left" vertical="center" wrapText="1"/>
      <protection hidden="1"/>
    </xf>
    <xf numFmtId="0" fontId="45" fillId="23" borderId="160" xfId="32" applyNumberFormat="1" applyFont="1" applyFill="1" applyBorder="1" applyAlignment="1" applyProtection="1">
      <alignment horizontal="center" vertical="center" wrapText="1"/>
      <protection hidden="1"/>
    </xf>
    <xf numFmtId="3" fontId="45" fillId="27" borderId="161" xfId="32" applyNumberFormat="1" applyFont="1" applyFill="1" applyBorder="1" applyAlignment="1" applyProtection="1">
      <alignment horizontal="center" vertical="center" wrapText="1"/>
      <protection locked="0"/>
    </xf>
    <xf numFmtId="0" fontId="45" fillId="25" borderId="162" xfId="32" applyNumberFormat="1" applyFont="1" applyFill="1" applyBorder="1" applyAlignment="1" applyProtection="1">
      <alignment horizontal="center" vertical="center" wrapText="1"/>
      <protection locked="0"/>
    </xf>
    <xf numFmtId="0" fontId="45" fillId="28" borderId="162" xfId="32" applyNumberFormat="1" applyFont="1" applyFill="1" applyBorder="1" applyAlignment="1" applyProtection="1">
      <alignment horizontal="center" vertical="center" wrapText="1"/>
      <protection locked="0"/>
    </xf>
    <xf numFmtId="0" fontId="45" fillId="26" borderId="163" xfId="32" applyNumberFormat="1" applyFont="1" applyFill="1" applyBorder="1" applyAlignment="1" applyProtection="1">
      <alignment horizontal="center" vertical="center" wrapText="1"/>
      <protection hidden="1"/>
    </xf>
    <xf numFmtId="0" fontId="45" fillId="29" borderId="164" xfId="32" applyNumberFormat="1" applyFont="1" applyFill="1" applyBorder="1" applyAlignment="1" applyProtection="1">
      <alignment horizontal="center" vertical="center" wrapText="1"/>
      <protection hidden="1"/>
    </xf>
    <xf numFmtId="0" fontId="45" fillId="26" borderId="126" xfId="32" applyNumberFormat="1" applyFont="1" applyFill="1" applyBorder="1" applyAlignment="1" applyProtection="1">
      <alignment horizontal="center" vertical="center" wrapText="1"/>
      <protection hidden="1"/>
    </xf>
    <xf numFmtId="0" fontId="45" fillId="29" borderId="127" xfId="32" applyNumberFormat="1" applyFont="1" applyFill="1" applyBorder="1" applyAlignment="1" applyProtection="1">
      <alignment horizontal="center" vertical="center" wrapText="1"/>
      <protection hidden="1"/>
    </xf>
    <xf numFmtId="0" fontId="45" fillId="29" borderId="128" xfId="32" applyNumberFormat="1" applyFont="1" applyFill="1" applyBorder="1" applyAlignment="1" applyProtection="1">
      <alignment horizontal="center" vertical="center" wrapText="1"/>
      <protection hidden="1"/>
    </xf>
    <xf numFmtId="3" fontId="45" fillId="25" borderId="162" xfId="32" applyNumberFormat="1" applyFont="1" applyFill="1" applyBorder="1" applyAlignment="1" applyProtection="1">
      <alignment horizontal="center" vertical="center" wrapText="1"/>
      <protection locked="0"/>
    </xf>
    <xf numFmtId="3" fontId="45" fillId="28" borderId="162" xfId="32" applyNumberFormat="1" applyFont="1" applyFill="1" applyBorder="1" applyAlignment="1" applyProtection="1">
      <alignment horizontal="center" vertical="center" wrapText="1"/>
      <protection locked="0"/>
    </xf>
    <xf numFmtId="0" fontId="45" fillId="29" borderId="126" xfId="32" applyNumberFormat="1" applyFont="1" applyFill="1" applyBorder="1" applyAlignment="1" applyProtection="1">
      <alignment horizontal="center" vertical="center" wrapText="1"/>
      <protection hidden="1"/>
    </xf>
    <xf numFmtId="3" fontId="45" fillId="23" borderId="118" xfId="32" applyNumberFormat="1" applyFont="1" applyFill="1" applyBorder="1" applyAlignment="1" applyProtection="1">
      <alignment horizontal="center" vertical="center" wrapText="1"/>
      <protection hidden="1"/>
    </xf>
    <xf numFmtId="3" fontId="45" fillId="27" borderId="143" xfId="32" applyNumberFormat="1" applyFont="1" applyFill="1" applyBorder="1" applyAlignment="1" applyProtection="1">
      <alignment horizontal="center" vertical="center" wrapText="1"/>
      <protection locked="0"/>
    </xf>
    <xf numFmtId="0" fontId="45" fillId="25" borderId="113" xfId="32" applyNumberFormat="1" applyFont="1" applyFill="1" applyBorder="1" applyAlignment="1" applyProtection="1">
      <alignment horizontal="center" vertical="center" wrapText="1"/>
      <protection locked="0"/>
    </xf>
    <xf numFmtId="0" fontId="45" fillId="28" borderId="113" xfId="32" applyNumberFormat="1" applyFont="1" applyFill="1" applyBorder="1" applyAlignment="1" applyProtection="1">
      <alignment horizontal="center" vertical="center" wrapText="1"/>
      <protection locked="0"/>
    </xf>
    <xf numFmtId="0" fontId="45" fillId="26" borderId="132" xfId="32" applyNumberFormat="1" applyFont="1" applyFill="1" applyBorder="1" applyAlignment="1" applyProtection="1">
      <alignment horizontal="center" vertical="center" wrapText="1"/>
      <protection hidden="1"/>
    </xf>
    <xf numFmtId="0" fontId="45" fillId="29" borderId="120" xfId="32" applyNumberFormat="1" applyFont="1" applyFill="1" applyBorder="1" applyAlignment="1" applyProtection="1">
      <alignment horizontal="center" vertical="center" wrapText="1"/>
      <protection hidden="1"/>
    </xf>
    <xf numFmtId="0" fontId="45" fillId="26" borderId="113" xfId="32" applyNumberFormat="1" applyFont="1" applyFill="1" applyBorder="1" applyAlignment="1" applyProtection="1">
      <alignment horizontal="center" vertical="center" wrapText="1"/>
      <protection hidden="1"/>
    </xf>
    <xf numFmtId="0" fontId="45" fillId="29" borderId="118" xfId="32" applyNumberFormat="1" applyFont="1" applyFill="1" applyBorder="1" applyAlignment="1" applyProtection="1">
      <alignment horizontal="center" vertical="center" wrapText="1"/>
      <protection hidden="1"/>
    </xf>
    <xf numFmtId="0" fontId="45" fillId="29" borderId="113" xfId="32" applyNumberFormat="1" applyFont="1" applyFill="1" applyBorder="1" applyAlignment="1" applyProtection="1">
      <alignment horizontal="center" vertical="center" wrapText="1"/>
      <protection hidden="1"/>
    </xf>
    <xf numFmtId="3" fontId="45" fillId="27" borderId="118" xfId="32" applyNumberFormat="1" applyFont="1" applyFill="1" applyBorder="1" applyAlignment="1" applyProtection="1">
      <alignment horizontal="center" vertical="center" wrapText="1"/>
      <protection hidden="1"/>
    </xf>
    <xf numFmtId="0" fontId="45" fillId="27" borderId="113" xfId="32" applyNumberFormat="1" applyFont="1" applyFill="1" applyBorder="1" applyAlignment="1" applyProtection="1">
      <alignment horizontal="center" vertical="center" wrapText="1"/>
      <protection locked="0"/>
    </xf>
    <xf numFmtId="0" fontId="45" fillId="27" borderId="132" xfId="32" applyNumberFormat="1" applyFont="1" applyFill="1" applyBorder="1" applyAlignment="1" applyProtection="1">
      <alignment horizontal="center" vertical="center" wrapText="1"/>
      <protection hidden="1"/>
    </xf>
    <xf numFmtId="0" fontId="45" fillId="27" borderId="120" xfId="32" applyNumberFormat="1" applyFont="1" applyFill="1" applyBorder="1" applyAlignment="1" applyProtection="1">
      <alignment horizontal="center" vertical="center" wrapText="1"/>
      <protection hidden="1"/>
    </xf>
    <xf numFmtId="0" fontId="45" fillId="27" borderId="113" xfId="32" applyNumberFormat="1" applyFont="1" applyFill="1" applyBorder="1" applyAlignment="1" applyProtection="1">
      <alignment horizontal="center" vertical="center" wrapText="1"/>
      <protection hidden="1"/>
    </xf>
    <xf numFmtId="0" fontId="45" fillId="27" borderId="118" xfId="32" applyNumberFormat="1" applyFont="1" applyFill="1" applyBorder="1" applyAlignment="1" applyProtection="1">
      <alignment horizontal="center" vertical="center" wrapText="1"/>
      <protection hidden="1"/>
    </xf>
    <xf numFmtId="0" fontId="45" fillId="23" borderId="130" xfId="32" applyNumberFormat="1" applyFont="1" applyFill="1" applyBorder="1" applyAlignment="1" applyProtection="1">
      <alignment horizontal="center" vertical="center" wrapText="1"/>
      <protection hidden="1"/>
    </xf>
    <xf numFmtId="0" fontId="41" fillId="23" borderId="115" xfId="32" applyNumberFormat="1" applyFont="1" applyFill="1" applyBorder="1" applyAlignment="1" applyProtection="1">
      <alignment horizontal="center" vertical="center" wrapText="1"/>
      <protection hidden="1"/>
    </xf>
    <xf numFmtId="3" fontId="41" fillId="27" borderId="143" xfId="32" applyNumberFormat="1" applyFont="1" applyFill="1" applyBorder="1" applyAlignment="1" applyProtection="1">
      <alignment horizontal="center" vertical="center" wrapText="1"/>
      <protection locked="0"/>
    </xf>
    <xf numFmtId="0" fontId="38" fillId="23" borderId="115" xfId="32" applyNumberFormat="1" applyFont="1" applyFill="1" applyBorder="1" applyAlignment="1" applyProtection="1">
      <alignment horizontal="center" vertical="center" wrapText="1"/>
      <protection hidden="1"/>
    </xf>
    <xf numFmtId="0" fontId="38" fillId="25" borderId="113" xfId="32" applyNumberFormat="1" applyFont="1" applyFill="1" applyBorder="1" applyAlignment="1" applyProtection="1">
      <alignment horizontal="center" vertical="center" wrapText="1"/>
      <protection locked="0"/>
    </xf>
    <xf numFmtId="0" fontId="38" fillId="28" borderId="113" xfId="32" applyNumberFormat="1" applyFont="1" applyFill="1" applyBorder="1" applyAlignment="1" applyProtection="1">
      <alignment horizontal="center" vertical="center" wrapText="1"/>
      <protection locked="0"/>
    </xf>
    <xf numFmtId="0" fontId="38" fillId="26" borderId="132" xfId="32" applyNumberFormat="1" applyFont="1" applyFill="1" applyBorder="1" applyAlignment="1" applyProtection="1">
      <alignment horizontal="center" vertical="center" wrapText="1"/>
      <protection hidden="1"/>
    </xf>
    <xf numFmtId="0" fontId="38" fillId="29" borderId="120" xfId="32" applyNumberFormat="1" applyFont="1" applyFill="1" applyBorder="1" applyAlignment="1" applyProtection="1">
      <alignment horizontal="center" vertical="center" wrapText="1"/>
      <protection hidden="1"/>
    </xf>
    <xf numFmtId="0" fontId="38" fillId="26" borderId="113" xfId="32" applyNumberFormat="1" applyFont="1" applyFill="1" applyBorder="1" applyAlignment="1" applyProtection="1">
      <alignment horizontal="center" vertical="center" wrapText="1"/>
      <protection hidden="1"/>
    </xf>
    <xf numFmtId="0" fontId="38" fillId="29" borderId="118" xfId="32" applyNumberFormat="1" applyFont="1" applyFill="1" applyBorder="1" applyAlignment="1" applyProtection="1">
      <alignment horizontal="center" vertical="center" wrapText="1"/>
      <protection hidden="1"/>
    </xf>
    <xf numFmtId="0" fontId="38" fillId="29" borderId="113" xfId="32" applyNumberFormat="1" applyFont="1" applyFill="1" applyBorder="1" applyAlignment="1" applyProtection="1">
      <alignment horizontal="center" vertical="center" wrapText="1"/>
      <protection hidden="1"/>
    </xf>
    <xf numFmtId="3" fontId="65" fillId="23" borderId="118" xfId="32" applyNumberFormat="1" applyFont="1" applyFill="1" applyBorder="1" applyAlignment="1" applyProtection="1">
      <alignment horizontal="center" vertical="center" wrapText="1"/>
      <protection hidden="1"/>
    </xf>
    <xf numFmtId="165" fontId="65" fillId="26" borderId="132" xfId="32" applyNumberFormat="1" applyFont="1" applyFill="1" applyBorder="1" applyAlignment="1" applyProtection="1">
      <alignment horizontal="center" vertical="center" wrapText="1"/>
      <protection hidden="1"/>
    </xf>
    <xf numFmtId="0" fontId="41" fillId="23" borderId="113" xfId="32" applyNumberFormat="1" applyFont="1" applyFill="1" applyBorder="1" applyAlignment="1" applyProtection="1">
      <alignment horizontal="left" vertical="center" wrapText="1"/>
      <protection hidden="1"/>
    </xf>
    <xf numFmtId="0" fontId="41" fillId="23" borderId="118" xfId="32" applyNumberFormat="1" applyFont="1" applyFill="1" applyBorder="1" applyAlignment="1" applyProtection="1">
      <alignment horizontal="center" vertical="center" wrapText="1"/>
      <protection hidden="1"/>
    </xf>
    <xf numFmtId="0" fontId="86" fillId="0" borderId="0" xfId="0" applyFont="1" applyAlignment="1" applyProtection="1">
      <alignment horizontal="center"/>
      <protection hidden="1"/>
    </xf>
    <xf numFmtId="0" fontId="86" fillId="0" borderId="0" xfId="0" applyFont="1" applyAlignment="1" applyProtection="1">
      <alignment horizontal="left"/>
      <protection hidden="1"/>
    </xf>
    <xf numFmtId="0" fontId="86" fillId="0" borderId="0" xfId="0" applyFont="1" applyProtection="1">
      <protection hidden="1"/>
    </xf>
    <xf numFmtId="0" fontId="94" fillId="0" borderId="133" xfId="44" quotePrefix="1" applyFont="1" applyBorder="1" applyAlignment="1" applyProtection="1">
      <alignment horizontal="center" vertical="top" wrapText="1"/>
      <protection hidden="1"/>
    </xf>
    <xf numFmtId="0" fontId="0" fillId="0" borderId="0" xfId="0" applyAlignment="1" applyProtection="1">
      <alignment horizontal="left" vertical="center"/>
      <protection hidden="1"/>
    </xf>
    <xf numFmtId="0" fontId="38" fillId="23" borderId="165" xfId="33" applyFont="1" applyFill="1" applyBorder="1" applyAlignment="1" applyProtection="1">
      <alignment horizontal="center" vertical="center" wrapText="1"/>
      <protection hidden="1"/>
    </xf>
    <xf numFmtId="0" fontId="86" fillId="24" borderId="165" xfId="34" applyFont="1" applyFill="1" applyBorder="1" applyAlignment="1" applyProtection="1">
      <alignment horizontal="center" vertical="center"/>
      <protection hidden="1"/>
    </xf>
    <xf numFmtId="0" fontId="37" fillId="0" borderId="165" xfId="33" applyFont="1" applyBorder="1" applyAlignment="1" applyProtection="1">
      <alignment horizontal="center" vertical="center" wrapText="1"/>
      <protection locked="0"/>
    </xf>
    <xf numFmtId="14" fontId="42" fillId="27" borderId="165" xfId="34" applyNumberFormat="1" applyFont="1" applyFill="1" applyBorder="1" applyAlignment="1" applyProtection="1">
      <alignment horizontal="center" vertical="center" wrapText="1"/>
      <protection locked="0"/>
    </xf>
    <xf numFmtId="164" fontId="42" fillId="0" borderId="165" xfId="33" applyNumberFormat="1" applyFont="1" applyBorder="1" applyAlignment="1" applyProtection="1">
      <alignment horizontal="center" vertical="center" wrapText="1"/>
      <protection locked="0"/>
    </xf>
    <xf numFmtId="0" fontId="37" fillId="0" borderId="165" xfId="33" applyFont="1" applyBorder="1" applyAlignment="1" applyProtection="1">
      <alignment horizontal="left" vertical="center" wrapText="1"/>
      <protection locked="0"/>
    </xf>
    <xf numFmtId="164" fontId="42" fillId="0" borderId="165" xfId="33" applyNumberFormat="1" applyFont="1" applyBorder="1" applyAlignment="1" applyProtection="1">
      <alignment horizontal="left" vertical="center" wrapText="1"/>
      <protection locked="0"/>
    </xf>
    <xf numFmtId="0" fontId="38" fillId="0" borderId="9" xfId="0" applyFont="1" applyBorder="1" applyAlignment="1" applyProtection="1">
      <alignment horizontal="center" vertical="center" wrapText="1"/>
      <protection hidden="1"/>
    </xf>
    <xf numFmtId="0" fontId="38" fillId="0" borderId="9" xfId="0" applyFont="1" applyBorder="1" applyAlignment="1" applyProtection="1">
      <alignment horizontal="left" vertical="center" wrapText="1"/>
      <protection hidden="1"/>
    </xf>
    <xf numFmtId="164" fontId="38" fillId="0" borderId="9" xfId="0" applyNumberFormat="1" applyFont="1" applyBorder="1" applyAlignment="1" applyProtection="1">
      <alignment horizontal="center" vertical="center" wrapText="1"/>
      <protection hidden="1"/>
    </xf>
    <xf numFmtId="0" fontId="41" fillId="27" borderId="0" xfId="34" applyFont="1" applyFill="1" applyBorder="1" applyAlignment="1" applyProtection="1">
      <alignment horizontal="left" vertical="center"/>
      <protection hidden="1"/>
    </xf>
    <xf numFmtId="0" fontId="25" fillId="0" borderId="0" xfId="0" applyFont="1" applyProtection="1">
      <protection hidden="1"/>
    </xf>
    <xf numFmtId="0" fontId="86" fillId="24" borderId="0" xfId="34" applyFont="1" applyFill="1" applyBorder="1" applyAlignment="1" applyProtection="1">
      <alignment horizontal="center" vertical="center"/>
      <protection hidden="1"/>
    </xf>
    <xf numFmtId="0" fontId="93" fillId="24" borderId="142" xfId="32" applyFont="1" applyFill="1" applyBorder="1" applyAlignment="1" applyProtection="1">
      <alignment horizontal="center" vertical="center" wrapText="1"/>
      <protection hidden="1"/>
    </xf>
    <xf numFmtId="0" fontId="93" fillId="25" borderId="126" xfId="32" applyFont="1" applyFill="1" applyBorder="1" applyAlignment="1" applyProtection="1">
      <alignment horizontal="center" vertical="center" wrapText="1"/>
      <protection hidden="1"/>
    </xf>
    <xf numFmtId="0" fontId="93" fillId="28" borderId="126" xfId="32" applyFont="1" applyFill="1" applyBorder="1" applyAlignment="1" applyProtection="1">
      <alignment horizontal="center" vertical="center" wrapText="1"/>
      <protection hidden="1"/>
    </xf>
    <xf numFmtId="49" fontId="45" fillId="27" borderId="136" xfId="32" applyNumberFormat="1" applyFont="1" applyFill="1" applyBorder="1" applyAlignment="1" applyProtection="1">
      <alignment horizontal="left" vertical="center" wrapText="1"/>
      <protection hidden="1"/>
    </xf>
    <xf numFmtId="0" fontId="45" fillId="0" borderId="0" xfId="32" applyNumberFormat="1" applyFont="1" applyProtection="1">
      <protection hidden="1"/>
    </xf>
    <xf numFmtId="0" fontId="41" fillId="27" borderId="115" xfId="32" applyFont="1" applyFill="1" applyBorder="1" applyAlignment="1" applyProtection="1">
      <alignment horizontal="center" vertical="center" wrapText="1"/>
      <protection hidden="1"/>
    </xf>
    <xf numFmtId="49" fontId="42" fillId="27" borderId="134" xfId="32" applyNumberFormat="1" applyFont="1" applyFill="1" applyBorder="1" applyAlignment="1" applyProtection="1">
      <alignment horizontal="left" vertical="center" wrapText="1"/>
      <protection hidden="1"/>
    </xf>
    <xf numFmtId="0" fontId="38" fillId="27" borderId="0" xfId="32" applyNumberFormat="1" applyFont="1" applyFill="1" applyBorder="1" applyProtection="1">
      <protection hidden="1"/>
    </xf>
    <xf numFmtId="0" fontId="41" fillId="24" borderId="115" xfId="32" applyFont="1" applyFill="1" applyBorder="1" applyAlignment="1" applyProtection="1">
      <alignment horizontal="center" vertical="center" wrapText="1"/>
      <protection hidden="1"/>
    </xf>
    <xf numFmtId="0" fontId="41" fillId="25" borderId="113" xfId="32" applyFont="1" applyFill="1" applyBorder="1" applyAlignment="1" applyProtection="1">
      <alignment horizontal="center" vertical="center" wrapText="1"/>
      <protection hidden="1"/>
    </xf>
    <xf numFmtId="0" fontId="41" fillId="28" borderId="113" xfId="32" applyFont="1" applyFill="1" applyBorder="1" applyAlignment="1" applyProtection="1">
      <alignment horizontal="center" vertical="center" wrapText="1"/>
      <protection hidden="1"/>
    </xf>
    <xf numFmtId="3" fontId="41" fillId="24" borderId="115" xfId="32" applyNumberFormat="1" applyFont="1" applyFill="1" applyBorder="1" applyAlignment="1" applyProtection="1">
      <alignment horizontal="center" vertical="center" wrapText="1"/>
      <protection hidden="1"/>
    </xf>
    <xf numFmtId="3" fontId="41" fillId="25" borderId="113" xfId="32" applyNumberFormat="1" applyFont="1" applyFill="1" applyBorder="1" applyAlignment="1" applyProtection="1">
      <alignment horizontal="center" vertical="center" wrapText="1"/>
      <protection hidden="1"/>
    </xf>
    <xf numFmtId="3" fontId="41" fillId="28" borderId="113" xfId="32" applyNumberFormat="1" applyFont="1" applyFill="1" applyBorder="1" applyAlignment="1" applyProtection="1">
      <alignment horizontal="center" vertical="center" wrapText="1"/>
      <protection hidden="1"/>
    </xf>
    <xf numFmtId="3" fontId="82" fillId="24" borderId="115" xfId="32" applyNumberFormat="1" applyFont="1" applyFill="1" applyBorder="1" applyAlignment="1" applyProtection="1">
      <alignment horizontal="center" vertical="center" wrapText="1"/>
      <protection hidden="1"/>
    </xf>
    <xf numFmtId="3" fontId="82" fillId="25" borderId="113" xfId="32" applyNumberFormat="1" applyFont="1" applyFill="1" applyBorder="1" applyAlignment="1" applyProtection="1">
      <alignment horizontal="center" vertical="center" wrapText="1"/>
      <protection hidden="1"/>
    </xf>
    <xf numFmtId="3" fontId="82" fillId="28" borderId="113" xfId="32" applyNumberFormat="1" applyFont="1" applyFill="1" applyBorder="1" applyAlignment="1" applyProtection="1">
      <alignment horizontal="center" vertical="center" wrapText="1"/>
      <protection hidden="1"/>
    </xf>
    <xf numFmtId="49" fontId="65" fillId="27" borderId="134" xfId="32" applyNumberFormat="1" applyFont="1" applyFill="1" applyBorder="1" applyAlignment="1" applyProtection="1">
      <alignment horizontal="left" vertical="center" wrapText="1"/>
      <protection hidden="1"/>
    </xf>
    <xf numFmtId="0" fontId="93" fillId="24" borderId="115" xfId="32" applyFont="1" applyFill="1" applyBorder="1" applyAlignment="1" applyProtection="1">
      <alignment horizontal="center" vertical="center" wrapText="1"/>
      <protection hidden="1"/>
    </xf>
    <xf numFmtId="0" fontId="93" fillId="25" borderId="113" xfId="32" applyFont="1" applyFill="1" applyBorder="1" applyAlignment="1" applyProtection="1">
      <alignment horizontal="center" vertical="center" wrapText="1"/>
      <protection hidden="1"/>
    </xf>
    <xf numFmtId="0" fontId="93" fillId="28" borderId="113" xfId="32" applyFont="1" applyFill="1" applyBorder="1" applyAlignment="1" applyProtection="1">
      <alignment horizontal="center" vertical="center" wrapText="1"/>
      <protection hidden="1"/>
    </xf>
    <xf numFmtId="49" fontId="45" fillId="27" borderId="134" xfId="32" applyNumberFormat="1" applyFont="1" applyFill="1" applyBorder="1" applyAlignment="1" applyProtection="1">
      <alignment horizontal="left" vertical="center" wrapText="1"/>
      <protection hidden="1"/>
    </xf>
    <xf numFmtId="0" fontId="93" fillId="27" borderId="115" xfId="32" applyFont="1" applyFill="1" applyBorder="1" applyAlignment="1" applyProtection="1">
      <alignment horizontal="center" vertical="center" wrapText="1"/>
      <protection hidden="1"/>
    </xf>
    <xf numFmtId="0" fontId="45" fillId="27" borderId="0" xfId="32" applyNumberFormat="1" applyFont="1" applyFill="1" applyBorder="1" applyProtection="1">
      <protection hidden="1"/>
    </xf>
    <xf numFmtId="0" fontId="44" fillId="27" borderId="0" xfId="32" applyNumberFormat="1" applyFont="1" applyFill="1" applyBorder="1" applyProtection="1">
      <protection hidden="1"/>
    </xf>
    <xf numFmtId="14" fontId="41" fillId="24" borderId="115" xfId="32" applyNumberFormat="1" applyFont="1" applyFill="1" applyBorder="1" applyAlignment="1" applyProtection="1">
      <alignment horizontal="center" vertical="center" wrapText="1"/>
      <protection hidden="1"/>
    </xf>
    <xf numFmtId="14" fontId="41" fillId="25" borderId="113" xfId="32" applyNumberFormat="1" applyFont="1" applyFill="1" applyBorder="1" applyAlignment="1" applyProtection="1">
      <alignment horizontal="center" vertical="center" wrapText="1"/>
      <protection hidden="1"/>
    </xf>
    <xf numFmtId="14" fontId="41" fillId="28" borderId="113" xfId="32" applyNumberFormat="1" applyFont="1" applyFill="1" applyBorder="1" applyAlignment="1" applyProtection="1">
      <alignment horizontal="center" vertical="center" wrapText="1"/>
      <protection hidden="1"/>
    </xf>
    <xf numFmtId="0" fontId="42" fillId="0" borderId="134" xfId="32" applyFont="1" applyBorder="1" applyProtection="1">
      <protection hidden="1"/>
    </xf>
    <xf numFmtId="0" fontId="42" fillId="0" borderId="166" xfId="32" applyFont="1" applyBorder="1" applyProtection="1">
      <protection hidden="1"/>
    </xf>
    <xf numFmtId="3" fontId="41" fillId="24" borderId="167" xfId="32" applyNumberFormat="1" applyFont="1" applyFill="1" applyBorder="1" applyAlignment="1" applyProtection="1">
      <alignment horizontal="center" vertical="center" wrapText="1"/>
      <protection hidden="1"/>
    </xf>
    <xf numFmtId="3" fontId="41" fillId="25" borderId="168" xfId="32" applyNumberFormat="1" applyFont="1" applyFill="1" applyBorder="1" applyAlignment="1" applyProtection="1">
      <alignment horizontal="center" vertical="center" wrapText="1"/>
      <protection hidden="1"/>
    </xf>
    <xf numFmtId="3" fontId="41" fillId="28" borderId="169" xfId="32" applyNumberFormat="1" applyFont="1" applyFill="1" applyBorder="1" applyAlignment="1" applyProtection="1">
      <alignment horizontal="center" vertical="center" wrapText="1"/>
      <protection hidden="1"/>
    </xf>
    <xf numFmtId="0" fontId="42" fillId="0" borderId="156" xfId="32" applyFont="1" applyBorder="1" applyProtection="1">
      <protection hidden="1"/>
    </xf>
    <xf numFmtId="0" fontId="42" fillId="0" borderId="136" xfId="32" applyFont="1" applyBorder="1" applyProtection="1">
      <protection hidden="1"/>
    </xf>
    <xf numFmtId="0" fontId="41" fillId="24" borderId="116" xfId="32" applyFont="1" applyFill="1" applyBorder="1" applyAlignment="1" applyProtection="1">
      <alignment horizontal="center" vertical="center" wrapText="1"/>
      <protection hidden="1"/>
    </xf>
    <xf numFmtId="0" fontId="41" fillId="25" borderId="117" xfId="32" applyFont="1" applyFill="1" applyBorder="1" applyAlignment="1" applyProtection="1">
      <alignment horizontal="center" vertical="center" wrapText="1"/>
      <protection hidden="1"/>
    </xf>
    <xf numFmtId="0" fontId="41" fillId="28" borderId="117" xfId="32" applyFont="1" applyFill="1" applyBorder="1" applyAlignment="1" applyProtection="1">
      <alignment horizontal="center" vertical="center" wrapText="1"/>
      <protection hidden="1"/>
    </xf>
    <xf numFmtId="0" fontId="42" fillId="0" borderId="135" xfId="32" applyFont="1" applyBorder="1" applyProtection="1">
      <protection hidden="1"/>
    </xf>
    <xf numFmtId="0" fontId="86" fillId="0" borderId="0" xfId="32" applyFont="1" applyAlignment="1" applyProtection="1">
      <alignment horizontal="left" vertical="center"/>
      <protection locked="0"/>
    </xf>
    <xf numFmtId="164" fontId="42" fillId="23" borderId="154" xfId="32" applyNumberFormat="1" applyFont="1" applyFill="1" applyBorder="1" applyAlignment="1" applyProtection="1">
      <alignment horizontal="center" vertical="center" wrapText="1"/>
      <protection locked="0"/>
    </xf>
    <xf numFmtId="164" fontId="42" fillId="25" borderId="155" xfId="32" applyNumberFormat="1" applyFont="1" applyFill="1" applyBorder="1" applyAlignment="1" applyProtection="1">
      <alignment horizontal="center" vertical="center" wrapText="1"/>
      <protection locked="0"/>
    </xf>
    <xf numFmtId="164" fontId="42" fillId="28" borderId="155" xfId="32" applyNumberFormat="1" applyFont="1" applyFill="1" applyBorder="1" applyAlignment="1" applyProtection="1">
      <alignment horizontal="center" vertical="center" wrapText="1"/>
      <protection locked="0"/>
    </xf>
    <xf numFmtId="0" fontId="90" fillId="0" borderId="0" xfId="0" applyFont="1" applyProtection="1">
      <protection locked="0"/>
    </xf>
    <xf numFmtId="0" fontId="47" fillId="0" borderId="0" xfId="0" applyFont="1" applyBorder="1" applyProtection="1">
      <protection locked="0"/>
    </xf>
    <xf numFmtId="0" fontId="74" fillId="0" borderId="0" xfId="0" applyFont="1" applyProtection="1">
      <protection locked="0"/>
    </xf>
    <xf numFmtId="49" fontId="49" fillId="23" borderId="152" xfId="34" applyNumberFormat="1" applyFont="1" applyFill="1" applyBorder="1" applyAlignment="1" applyProtection="1">
      <alignment horizontal="left" vertical="center"/>
      <protection hidden="1"/>
    </xf>
    <xf numFmtId="0" fontId="66" fillId="0" borderId="112" xfId="34" applyFont="1" applyBorder="1" applyAlignment="1" applyProtection="1">
      <alignment horizontal="center" vertical="center"/>
      <protection hidden="1"/>
    </xf>
    <xf numFmtId="0" fontId="47" fillId="0" borderId="0" xfId="34" applyFont="1" applyAlignment="1" applyProtection="1">
      <alignment vertical="center"/>
      <protection hidden="1"/>
    </xf>
    <xf numFmtId="0" fontId="47" fillId="0" borderId="112" xfId="32" applyFont="1" applyBorder="1" applyProtection="1">
      <protection hidden="1"/>
    </xf>
    <xf numFmtId="0" fontId="50" fillId="0" borderId="112" xfId="34" applyFont="1" applyBorder="1" applyAlignment="1" applyProtection="1">
      <alignment horizontal="center" vertical="center"/>
      <protection hidden="1"/>
    </xf>
    <xf numFmtId="0" fontId="47" fillId="0" borderId="137" xfId="34" applyFont="1" applyBorder="1" applyAlignment="1" applyProtection="1">
      <alignment horizontal="center" vertical="center"/>
      <protection hidden="1"/>
    </xf>
    <xf numFmtId="0" fontId="95" fillId="0" borderId="138" xfId="34" applyFont="1" applyBorder="1" applyAlignment="1" applyProtection="1">
      <alignment vertical="center"/>
      <protection hidden="1"/>
    </xf>
    <xf numFmtId="0" fontId="96" fillId="0" borderId="0" xfId="44" quotePrefix="1" applyFont="1" applyBorder="1" applyAlignment="1" applyProtection="1">
      <alignment horizontal="center" vertical="top" wrapText="1"/>
      <protection hidden="1"/>
    </xf>
    <xf numFmtId="0" fontId="96" fillId="0" borderId="133" xfId="44" quotePrefix="1" applyFont="1" applyBorder="1" applyAlignment="1" applyProtection="1">
      <alignment horizontal="center" vertical="top" wrapText="1"/>
      <protection hidden="1"/>
    </xf>
    <xf numFmtId="0" fontId="50" fillId="0" borderId="0" xfId="0" applyFont="1" applyBorder="1" applyProtection="1">
      <protection hidden="1"/>
    </xf>
    <xf numFmtId="0" fontId="70" fillId="23" borderId="165" xfId="34" applyFont="1" applyFill="1" applyBorder="1" applyAlignment="1" applyProtection="1">
      <alignment horizontal="center" vertical="center"/>
      <protection locked="0"/>
    </xf>
    <xf numFmtId="0" fontId="68" fillId="23" borderId="165" xfId="44" quotePrefix="1" applyFont="1" applyFill="1" applyBorder="1" applyAlignment="1" applyProtection="1">
      <alignment horizontal="left" vertical="center" wrapText="1"/>
      <protection hidden="1"/>
    </xf>
    <xf numFmtId="0" fontId="49" fillId="0" borderId="0" xfId="0" applyFont="1" applyAlignment="1" applyProtection="1">
      <alignment horizontal="center"/>
      <protection hidden="1"/>
    </xf>
    <xf numFmtId="0" fontId="97" fillId="0" borderId="170" xfId="0" applyFont="1" applyBorder="1" applyAlignment="1">
      <alignment horizontal="center" vertical="center"/>
    </xf>
    <xf numFmtId="0" fontId="50" fillId="27" borderId="171" xfId="34" applyFont="1" applyFill="1" applyBorder="1" applyAlignment="1" applyProtection="1">
      <alignment horizontal="center" vertical="center" wrapText="1"/>
      <protection hidden="1"/>
    </xf>
    <xf numFmtId="0" fontId="49" fillId="27" borderId="171" xfId="34" applyFont="1" applyFill="1" applyBorder="1" applyAlignment="1" applyProtection="1">
      <alignment horizontal="center" vertical="center"/>
      <protection hidden="1"/>
    </xf>
    <xf numFmtId="0" fontId="49" fillId="27" borderId="172" xfId="34" applyFont="1" applyFill="1" applyBorder="1" applyAlignment="1" applyProtection="1">
      <alignment horizontal="center" vertical="center"/>
      <protection hidden="1"/>
    </xf>
    <xf numFmtId="0" fontId="97" fillId="0" borderId="173" xfId="0" applyFont="1" applyBorder="1" applyAlignment="1">
      <alignment vertical="center"/>
    </xf>
    <xf numFmtId="0" fontId="49" fillId="27" borderId="174" xfId="34" applyFont="1" applyFill="1" applyBorder="1" applyAlignment="1" applyProtection="1">
      <alignment vertical="center"/>
      <protection hidden="1"/>
    </xf>
    <xf numFmtId="0" fontId="49" fillId="27" borderId="173" xfId="34" applyFont="1" applyFill="1" applyBorder="1" applyAlignment="1" applyProtection="1">
      <alignment vertical="center"/>
      <protection hidden="1"/>
    </xf>
    <xf numFmtId="0" fontId="49" fillId="27" borderId="175" xfId="34" applyFont="1" applyFill="1" applyBorder="1" applyAlignment="1" applyProtection="1">
      <alignment horizontal="left" vertical="center"/>
      <protection hidden="1"/>
    </xf>
    <xf numFmtId="0" fontId="50" fillId="27" borderId="176" xfId="34" applyFont="1" applyFill="1" applyBorder="1" applyAlignment="1" applyProtection="1">
      <alignment horizontal="left" vertical="center"/>
      <protection hidden="1"/>
    </xf>
    <xf numFmtId="0" fontId="49" fillId="27" borderId="176" xfId="34" applyFont="1" applyFill="1" applyBorder="1" applyAlignment="1" applyProtection="1">
      <alignment horizontal="left" vertical="center"/>
      <protection hidden="1"/>
    </xf>
    <xf numFmtId="0" fontId="49" fillId="27" borderId="177" xfId="34" applyFont="1" applyFill="1" applyBorder="1" applyAlignment="1" applyProtection="1">
      <alignment horizontal="left" vertical="center"/>
      <protection hidden="1"/>
    </xf>
    <xf numFmtId="0" fontId="47" fillId="23" borderId="120" xfId="34" applyFont="1" applyFill="1" applyBorder="1" applyAlignment="1" applyProtection="1">
      <alignment horizontal="center" vertical="center" wrapText="1"/>
      <protection locked="0"/>
    </xf>
    <xf numFmtId="164" fontId="38" fillId="0" borderId="11" xfId="32" quotePrefix="1" applyNumberFormat="1" applyFont="1" applyBorder="1" applyAlignment="1" applyProtection="1">
      <alignment horizontal="center" vertical="center" wrapText="1"/>
      <protection locked="0"/>
    </xf>
    <xf numFmtId="0" fontId="98" fillId="23" borderId="118" xfId="34" applyFont="1" applyFill="1" applyBorder="1" applyAlignment="1" applyProtection="1">
      <alignment horizontal="left" vertical="center" wrapText="1"/>
      <protection hidden="1"/>
    </xf>
    <xf numFmtId="0" fontId="98" fillId="23" borderId="132" xfId="34" applyFont="1" applyFill="1" applyBorder="1" applyAlignment="1" applyProtection="1">
      <alignment horizontal="left" vertical="center" wrapText="1"/>
      <protection hidden="1"/>
    </xf>
    <xf numFmtId="0" fontId="98" fillId="23" borderId="127" xfId="34" applyFont="1" applyFill="1" applyBorder="1" applyAlignment="1" applyProtection="1">
      <alignment horizontal="left" vertical="center" wrapText="1"/>
      <protection hidden="1"/>
    </xf>
    <xf numFmtId="0" fontId="98" fillId="23" borderId="148" xfId="34" applyFont="1" applyFill="1" applyBorder="1" applyAlignment="1" applyProtection="1">
      <alignment horizontal="left" vertical="center" wrapText="1"/>
      <protection hidden="1"/>
    </xf>
    <xf numFmtId="0" fontId="99" fillId="23" borderId="178" xfId="34" applyFont="1" applyFill="1" applyBorder="1" applyAlignment="1" applyProtection="1">
      <alignment horizontal="left" vertical="center" wrapText="1"/>
      <protection hidden="1"/>
    </xf>
    <xf numFmtId="0" fontId="99" fillId="23" borderId="179" xfId="34" applyFont="1" applyFill="1" applyBorder="1" applyAlignment="1" applyProtection="1">
      <alignment horizontal="left" vertical="center" wrapText="1"/>
      <protection hidden="1"/>
    </xf>
    <xf numFmtId="0" fontId="98" fillId="23" borderId="180" xfId="34" applyFont="1" applyFill="1" applyBorder="1" applyAlignment="1" applyProtection="1">
      <alignment horizontal="center" vertical="center" wrapText="1"/>
      <protection hidden="1"/>
    </xf>
    <xf numFmtId="0" fontId="98" fillId="23" borderId="181" xfId="34" applyFont="1" applyFill="1" applyBorder="1" applyAlignment="1" applyProtection="1">
      <alignment horizontal="center" vertical="center" wrapText="1"/>
      <protection hidden="1"/>
    </xf>
    <xf numFmtId="0" fontId="68" fillId="23" borderId="180" xfId="34" applyFont="1" applyFill="1" applyBorder="1" applyAlignment="1" applyProtection="1">
      <alignment horizontal="left" vertical="center" wrapText="1"/>
      <protection hidden="1"/>
    </xf>
    <xf numFmtId="0" fontId="68" fillId="23" borderId="181" xfId="34" applyFont="1" applyFill="1" applyBorder="1" applyAlignment="1" applyProtection="1">
      <alignment horizontal="left" vertical="center" wrapText="1"/>
      <protection hidden="1"/>
    </xf>
    <xf numFmtId="0" fontId="51" fillId="23" borderId="180" xfId="34" applyFont="1" applyFill="1" applyBorder="1" applyAlignment="1" applyProtection="1">
      <alignment horizontal="left" vertical="center"/>
      <protection hidden="1"/>
    </xf>
    <xf numFmtId="0" fontId="51" fillId="23" borderId="181" xfId="34" applyFont="1" applyFill="1" applyBorder="1" applyAlignment="1" applyProtection="1">
      <alignment horizontal="left" vertical="center"/>
      <protection hidden="1"/>
    </xf>
    <xf numFmtId="0" fontId="68" fillId="23" borderId="180" xfId="34" applyFont="1" applyFill="1" applyBorder="1" applyAlignment="1" applyProtection="1">
      <alignment horizontal="left" vertical="center"/>
      <protection hidden="1"/>
    </xf>
    <xf numFmtId="0" fontId="68" fillId="23" borderId="181" xfId="34" applyFont="1" applyFill="1" applyBorder="1" applyAlignment="1" applyProtection="1">
      <alignment horizontal="left" vertical="center"/>
      <protection hidden="1"/>
    </xf>
    <xf numFmtId="0" fontId="100" fillId="23" borderId="118" xfId="34" applyFont="1" applyFill="1" applyBorder="1" applyAlignment="1" applyProtection="1">
      <alignment horizontal="center" vertical="center"/>
      <protection hidden="1"/>
    </xf>
    <xf numFmtId="0" fontId="100" fillId="23" borderId="132" xfId="34" applyFont="1" applyFill="1" applyBorder="1" applyAlignment="1" applyProtection="1">
      <alignment horizontal="center" vertical="center"/>
      <protection hidden="1"/>
    </xf>
    <xf numFmtId="0" fontId="70" fillId="27" borderId="182" xfId="34" applyFont="1" applyFill="1" applyBorder="1" applyAlignment="1" applyProtection="1">
      <alignment horizontal="center" vertical="center"/>
      <protection hidden="1"/>
    </xf>
    <xf numFmtId="0" fontId="70" fillId="27" borderId="130" xfId="34" applyFont="1" applyFill="1" applyBorder="1" applyAlignment="1" applyProtection="1">
      <alignment horizontal="center" vertical="center"/>
      <protection hidden="1"/>
    </xf>
    <xf numFmtId="0" fontId="68" fillId="23" borderId="165" xfId="34" applyFont="1" applyFill="1" applyBorder="1" applyAlignment="1" applyProtection="1">
      <alignment horizontal="left" vertical="center"/>
      <protection hidden="1"/>
    </xf>
    <xf numFmtId="0" fontId="100" fillId="23" borderId="129" xfId="34" applyFont="1" applyFill="1" applyBorder="1" applyAlignment="1" applyProtection="1">
      <alignment horizontal="center" vertical="center" wrapText="1"/>
      <protection hidden="1"/>
    </xf>
    <xf numFmtId="0" fontId="100" fillId="23" borderId="130" xfId="34" applyFont="1" applyFill="1" applyBorder="1" applyAlignment="1" applyProtection="1">
      <alignment horizontal="center" vertical="center" wrapText="1"/>
      <protection hidden="1"/>
    </xf>
    <xf numFmtId="0" fontId="100" fillId="23" borderId="152" xfId="34" applyFont="1" applyFill="1" applyBorder="1" applyAlignment="1" applyProtection="1">
      <alignment horizontal="center" vertical="center" wrapText="1"/>
      <protection hidden="1"/>
    </xf>
    <xf numFmtId="0" fontId="70" fillId="23" borderId="129" xfId="34" applyFont="1" applyFill="1" applyBorder="1" applyAlignment="1" applyProtection="1">
      <alignment horizontal="center" vertical="center" wrapText="1"/>
      <protection hidden="1"/>
    </xf>
    <xf numFmtId="0" fontId="70" fillId="23" borderId="130" xfId="34" applyFont="1" applyFill="1" applyBorder="1" applyAlignment="1" applyProtection="1">
      <alignment horizontal="center" vertical="center" wrapText="1"/>
      <protection hidden="1"/>
    </xf>
    <xf numFmtId="0" fontId="70" fillId="23" borderId="152" xfId="34" applyFont="1" applyFill="1" applyBorder="1" applyAlignment="1" applyProtection="1">
      <alignment horizontal="center" vertical="center" wrapText="1"/>
      <protection hidden="1"/>
    </xf>
    <xf numFmtId="0" fontId="48" fillId="23" borderId="118" xfId="34" applyFont="1" applyFill="1" applyBorder="1" applyAlignment="1" applyProtection="1">
      <alignment horizontal="left" vertical="center" wrapText="1"/>
      <protection locked="0"/>
    </xf>
    <xf numFmtId="0" fontId="48" fillId="23" borderId="152" xfId="34" applyFont="1" applyFill="1" applyBorder="1" applyAlignment="1" applyProtection="1">
      <alignment horizontal="left" vertical="center" wrapText="1"/>
      <protection locked="0"/>
    </xf>
    <xf numFmtId="0" fontId="47" fillId="0" borderId="111" xfId="34" applyFont="1" applyBorder="1" applyAlignment="1" applyProtection="1">
      <alignment horizontal="left" vertical="center" wrapText="1"/>
      <protection hidden="1"/>
    </xf>
    <xf numFmtId="0" fontId="38" fillId="0" borderId="0" xfId="32" applyFont="1" applyAlignment="1" applyProtection="1">
      <alignment horizontal="left" vertical="center" wrapText="1"/>
      <protection locked="0"/>
    </xf>
    <xf numFmtId="0" fontId="38" fillId="24" borderId="34" xfId="32" applyFont="1" applyFill="1" applyBorder="1" applyAlignment="1" applyProtection="1">
      <alignment horizontal="center" vertical="center" wrapText="1"/>
      <protection hidden="1"/>
    </xf>
    <xf numFmtId="0" fontId="38" fillId="24" borderId="24" xfId="32" applyFont="1" applyFill="1" applyBorder="1" applyAlignment="1" applyProtection="1">
      <alignment horizontal="center" vertical="center" wrapText="1"/>
      <protection hidden="1"/>
    </xf>
    <xf numFmtId="0" fontId="38" fillId="24" borderId="25" xfId="32" applyFont="1" applyFill="1" applyBorder="1" applyAlignment="1" applyProtection="1">
      <alignment horizontal="center" vertical="center" wrapText="1"/>
      <protection hidden="1"/>
    </xf>
    <xf numFmtId="3" fontId="38" fillId="24" borderId="9" xfId="32" applyNumberFormat="1" applyFont="1" applyFill="1" applyBorder="1" applyAlignment="1" applyProtection="1">
      <alignment horizontal="center" vertical="center" wrapText="1"/>
      <protection hidden="1"/>
    </xf>
    <xf numFmtId="3" fontId="38" fillId="24" borderId="11" xfId="32" applyNumberFormat="1" applyFont="1" applyFill="1" applyBorder="1" applyAlignment="1" applyProtection="1">
      <alignment horizontal="center" vertical="center"/>
      <protection hidden="1"/>
    </xf>
    <xf numFmtId="3" fontId="38" fillId="24" borderId="12" xfId="32" applyNumberFormat="1" applyFont="1" applyFill="1" applyBorder="1" applyAlignment="1" applyProtection="1">
      <alignment horizontal="center" vertical="center"/>
      <protection hidden="1"/>
    </xf>
    <xf numFmtId="14" fontId="38" fillId="23" borderId="91" xfId="32" applyNumberFormat="1" applyFont="1" applyFill="1" applyBorder="1" applyAlignment="1" applyProtection="1">
      <alignment horizontal="center" vertical="center" wrapText="1"/>
      <protection locked="0"/>
    </xf>
    <xf numFmtId="14" fontId="38" fillId="23" borderId="92" xfId="32" applyNumberFormat="1" applyFont="1" applyFill="1" applyBorder="1" applyAlignment="1" applyProtection="1">
      <alignment horizontal="center" vertical="center" wrapText="1"/>
      <protection locked="0"/>
    </xf>
    <xf numFmtId="3" fontId="38" fillId="24" borderId="11" xfId="32" applyNumberFormat="1" applyFont="1" applyFill="1" applyBorder="1" applyAlignment="1" applyProtection="1">
      <alignment horizontal="center" vertical="center" wrapText="1"/>
      <protection hidden="1"/>
    </xf>
    <xf numFmtId="3" fontId="38" fillId="24" borderId="26" xfId="32" applyNumberFormat="1" applyFont="1" applyFill="1" applyBorder="1" applyAlignment="1" applyProtection="1">
      <alignment horizontal="center" vertical="center" wrapText="1"/>
      <protection hidden="1"/>
    </xf>
    <xf numFmtId="0" fontId="38" fillId="24" borderId="41" xfId="32" applyFont="1" applyFill="1" applyBorder="1" applyAlignment="1" applyProtection="1">
      <alignment horizontal="center" vertical="center" wrapText="1"/>
      <protection hidden="1"/>
    </xf>
    <xf numFmtId="0" fontId="38" fillId="24" borderId="20" xfId="32" applyFont="1" applyFill="1" applyBorder="1" applyAlignment="1" applyProtection="1">
      <alignment horizontal="center" vertical="center" wrapText="1"/>
      <protection hidden="1"/>
    </xf>
    <xf numFmtId="0" fontId="38" fillId="24" borderId="19" xfId="32" applyFont="1" applyFill="1" applyBorder="1" applyAlignment="1" applyProtection="1">
      <alignment horizontal="center" vertical="center" wrapText="1"/>
      <protection hidden="1"/>
    </xf>
    <xf numFmtId="3" fontId="38" fillId="24" borderId="41" xfId="32" applyNumberFormat="1" applyFont="1" applyFill="1" applyBorder="1" applyAlignment="1" applyProtection="1">
      <alignment horizontal="center" vertical="center" wrapText="1"/>
      <protection hidden="1"/>
    </xf>
    <xf numFmtId="3" fontId="38" fillId="24" borderId="20" xfId="32" applyNumberFormat="1" applyFont="1" applyFill="1" applyBorder="1" applyAlignment="1" applyProtection="1">
      <alignment horizontal="center" vertical="center" wrapText="1"/>
      <protection hidden="1"/>
    </xf>
    <xf numFmtId="3" fontId="38" fillId="24" borderId="19" xfId="32" applyNumberFormat="1" applyFont="1" applyFill="1" applyBorder="1" applyAlignment="1" applyProtection="1">
      <alignment horizontal="center" vertical="center" wrapText="1"/>
      <protection hidden="1"/>
    </xf>
    <xf numFmtId="3" fontId="38" fillId="24" borderId="12" xfId="32" applyNumberFormat="1" applyFont="1" applyFill="1" applyBorder="1" applyAlignment="1" applyProtection="1">
      <alignment horizontal="center" vertical="center" wrapText="1"/>
      <protection hidden="1"/>
    </xf>
    <xf numFmtId="0" fontId="89" fillId="24" borderId="183" xfId="32" applyFont="1" applyFill="1" applyBorder="1" applyAlignment="1" applyProtection="1">
      <alignment horizontal="center" vertical="center"/>
      <protection hidden="1"/>
    </xf>
    <xf numFmtId="0" fontId="89" fillId="24" borderId="184" xfId="32" applyFont="1" applyFill="1" applyBorder="1" applyAlignment="1" applyProtection="1">
      <alignment horizontal="center" vertical="center"/>
      <protection hidden="1"/>
    </xf>
    <xf numFmtId="0" fontId="89" fillId="24" borderId="185" xfId="32" applyFont="1" applyFill="1" applyBorder="1" applyAlignment="1" applyProtection="1">
      <alignment horizontal="center" vertical="center" wrapText="1"/>
      <protection hidden="1"/>
    </xf>
    <xf numFmtId="0" fontId="89" fillId="24" borderId="186" xfId="32" applyFont="1" applyFill="1" applyBorder="1" applyAlignment="1" applyProtection="1">
      <alignment horizontal="center" vertical="center" wrapText="1"/>
      <protection hidden="1"/>
    </xf>
    <xf numFmtId="3" fontId="63" fillId="23" borderId="0" xfId="32" applyNumberFormat="1" applyFont="1" applyFill="1" applyBorder="1" applyAlignment="1" applyProtection="1">
      <alignment horizontal="left" vertical="center" wrapText="1"/>
      <protection hidden="1"/>
    </xf>
    <xf numFmtId="3" fontId="63" fillId="23" borderId="140" xfId="32" applyNumberFormat="1" applyFont="1" applyFill="1" applyBorder="1" applyAlignment="1" applyProtection="1">
      <alignment horizontal="left" vertical="center" wrapText="1"/>
      <protection hidden="1"/>
    </xf>
    <xf numFmtId="0" fontId="42" fillId="23" borderId="187" xfId="32" applyFont="1" applyFill="1" applyBorder="1" applyAlignment="1" applyProtection="1">
      <alignment horizontal="center" vertical="center" wrapText="1"/>
      <protection hidden="1"/>
    </xf>
    <xf numFmtId="0" fontId="42" fillId="23" borderId="142" xfId="32" applyFont="1" applyFill="1" applyBorder="1" applyAlignment="1" applyProtection="1">
      <alignment horizontal="center" vertical="center" wrapText="1"/>
      <protection hidden="1"/>
    </xf>
    <xf numFmtId="3" fontId="65" fillId="23" borderId="0" xfId="32" applyNumberFormat="1" applyFont="1" applyFill="1" applyBorder="1" applyAlignment="1" applyProtection="1">
      <alignment horizontal="left" vertical="center" wrapText="1"/>
      <protection hidden="1"/>
    </xf>
    <xf numFmtId="3" fontId="65" fillId="23" borderId="140" xfId="32" applyNumberFormat="1" applyFont="1" applyFill="1" applyBorder="1" applyAlignment="1" applyProtection="1">
      <alignment horizontal="left" vertical="center" wrapText="1"/>
      <protection hidden="1"/>
    </xf>
    <xf numFmtId="0" fontId="89" fillId="24" borderId="188" xfId="32" applyFont="1" applyFill="1" applyBorder="1" applyAlignment="1" applyProtection="1">
      <alignment horizontal="center" vertical="center" wrapText="1"/>
      <protection hidden="1"/>
    </xf>
    <xf numFmtId="0" fontId="89" fillId="24" borderId="189" xfId="32" applyFont="1" applyFill="1" applyBorder="1" applyAlignment="1" applyProtection="1">
      <alignment horizontal="center" vertical="center" wrapText="1"/>
      <protection hidden="1"/>
    </xf>
    <xf numFmtId="0" fontId="89" fillId="24" borderId="190" xfId="32" applyFont="1" applyFill="1" applyBorder="1" applyAlignment="1" applyProtection="1">
      <alignment horizontal="center" vertical="center" wrapText="1"/>
      <protection hidden="1"/>
    </xf>
    <xf numFmtId="0" fontId="89" fillId="24" borderId="191" xfId="32" applyFont="1" applyFill="1" applyBorder="1" applyAlignment="1" applyProtection="1">
      <alignment horizontal="center" vertical="center" wrapText="1"/>
      <protection hidden="1"/>
    </xf>
    <xf numFmtId="0" fontId="65" fillId="23" borderId="187" xfId="32" applyFont="1" applyFill="1" applyBorder="1" applyAlignment="1" applyProtection="1">
      <alignment horizontal="center" vertical="center" wrapText="1"/>
      <protection hidden="1"/>
    </xf>
    <xf numFmtId="0" fontId="65" fillId="23" borderId="142" xfId="32" applyFont="1" applyFill="1" applyBorder="1" applyAlignment="1" applyProtection="1">
      <alignment horizontal="center" vertical="center" wrapText="1"/>
      <protection hidden="1"/>
    </xf>
    <xf numFmtId="0" fontId="89" fillId="24" borderId="192" xfId="32" applyFont="1" applyFill="1" applyBorder="1" applyAlignment="1" applyProtection="1">
      <alignment horizontal="center" vertical="center"/>
      <protection hidden="1"/>
    </xf>
    <xf numFmtId="3" fontId="65" fillId="23" borderId="60" xfId="32" applyNumberFormat="1" applyFont="1" applyFill="1" applyBorder="1" applyAlignment="1" applyProtection="1">
      <alignment horizontal="center" vertical="center" wrapText="1"/>
      <protection hidden="1"/>
    </xf>
    <xf numFmtId="3" fontId="65" fillId="23" borderId="35" xfId="32" applyNumberFormat="1" applyFont="1" applyFill="1" applyBorder="1" applyAlignment="1" applyProtection="1">
      <alignment horizontal="center" vertical="center" wrapText="1"/>
      <protection hidden="1"/>
    </xf>
    <xf numFmtId="3" fontId="65" fillId="23" borderId="34" xfId="32" applyNumberFormat="1" applyFont="1" applyFill="1" applyBorder="1" applyAlignment="1" applyProtection="1">
      <alignment horizontal="left" vertical="center" wrapText="1"/>
      <protection hidden="1"/>
    </xf>
    <xf numFmtId="3" fontId="65" fillId="23" borderId="25" xfId="32" applyNumberFormat="1" applyFont="1" applyFill="1" applyBorder="1" applyAlignment="1" applyProtection="1">
      <alignment horizontal="left" vertical="center" wrapText="1"/>
      <protection hidden="1"/>
    </xf>
    <xf numFmtId="0" fontId="86" fillId="24" borderId="93" xfId="32" applyNumberFormat="1" applyFont="1" applyFill="1" applyBorder="1" applyAlignment="1" applyProtection="1">
      <alignment horizontal="center" vertical="center"/>
      <protection hidden="1"/>
    </xf>
    <xf numFmtId="0" fontId="86" fillId="24" borderId="94" xfId="32" applyNumberFormat="1" applyFont="1" applyFill="1" applyBorder="1" applyAlignment="1" applyProtection="1">
      <alignment horizontal="center" vertical="center"/>
      <protection hidden="1"/>
    </xf>
    <xf numFmtId="0" fontId="86" fillId="24" borderId="95" xfId="32" applyNumberFormat="1" applyFont="1" applyFill="1" applyBorder="1" applyAlignment="1" applyProtection="1">
      <alignment horizontal="center" vertical="center"/>
      <protection hidden="1"/>
    </xf>
    <xf numFmtId="0" fontId="87" fillId="24" borderId="96" xfId="32" applyNumberFormat="1" applyFont="1" applyFill="1" applyBorder="1" applyAlignment="1" applyProtection="1">
      <alignment horizontal="center" vertical="center" wrapText="1"/>
      <protection hidden="1"/>
    </xf>
    <xf numFmtId="0" fontId="87" fillId="24" borderId="97" xfId="32" applyNumberFormat="1" applyFont="1" applyFill="1" applyBorder="1" applyAlignment="1" applyProtection="1">
      <alignment horizontal="center" vertical="center" wrapText="1"/>
      <protection hidden="1"/>
    </xf>
    <xf numFmtId="0" fontId="87" fillId="24" borderId="98" xfId="32" applyNumberFormat="1" applyFont="1" applyFill="1" applyBorder="1" applyAlignment="1" applyProtection="1">
      <alignment horizontal="center" vertical="center" wrapText="1"/>
      <protection hidden="1"/>
    </xf>
    <xf numFmtId="0" fontId="87" fillId="24" borderId="99" xfId="32" applyNumberFormat="1" applyFont="1" applyFill="1" applyBorder="1" applyAlignment="1" applyProtection="1">
      <alignment horizontal="center" vertical="center" wrapText="1"/>
      <protection hidden="1"/>
    </xf>
    <xf numFmtId="0" fontId="87" fillId="24" borderId="100" xfId="32" applyNumberFormat="1" applyFont="1" applyFill="1" applyBorder="1" applyAlignment="1" applyProtection="1">
      <alignment horizontal="center" vertical="center" wrapText="1"/>
      <protection hidden="1"/>
    </xf>
    <xf numFmtId="0" fontId="87" fillId="24" borderId="101" xfId="32" applyNumberFormat="1" applyFont="1" applyFill="1" applyBorder="1" applyAlignment="1" applyProtection="1">
      <alignment horizontal="center" vertical="center" wrapText="1"/>
      <protection hidden="1"/>
    </xf>
    <xf numFmtId="14" fontId="38" fillId="23" borderId="22" xfId="32" applyNumberFormat="1" applyFont="1" applyFill="1" applyBorder="1" applyAlignment="1" applyProtection="1">
      <alignment horizontal="center" vertical="center" wrapText="1"/>
      <protection hidden="1"/>
    </xf>
    <xf numFmtId="14" fontId="38" fillId="23" borderId="18" xfId="32" applyNumberFormat="1" applyFont="1" applyFill="1" applyBorder="1" applyAlignment="1" applyProtection="1">
      <alignment horizontal="center" vertical="center" wrapText="1"/>
      <protection hidden="1"/>
    </xf>
    <xf numFmtId="4" fontId="42" fillId="23" borderId="35" xfId="32" applyNumberFormat="1" applyFont="1" applyFill="1" applyBorder="1" applyAlignment="1" applyProtection="1">
      <alignment horizontal="center" vertical="center" wrapText="1"/>
      <protection hidden="1"/>
    </xf>
    <xf numFmtId="4" fontId="42" fillId="23" borderId="23" xfId="32" applyNumberFormat="1" applyFont="1" applyFill="1" applyBorder="1" applyAlignment="1" applyProtection="1">
      <alignment horizontal="center" vertical="center" wrapText="1"/>
      <protection hidden="1"/>
    </xf>
    <xf numFmtId="4" fontId="38" fillId="23" borderId="0" xfId="32" applyNumberFormat="1" applyFont="1" applyFill="1" applyBorder="1" applyAlignment="1" applyProtection="1">
      <alignment horizontal="left" vertical="center" wrapText="1"/>
      <protection hidden="1"/>
    </xf>
    <xf numFmtId="4" fontId="38" fillId="23" borderId="15" xfId="32" applyNumberFormat="1" applyFont="1" applyFill="1" applyBorder="1" applyAlignment="1" applyProtection="1">
      <alignment horizontal="left" vertical="center" wrapText="1"/>
      <protection hidden="1"/>
    </xf>
    <xf numFmtId="0" fontId="42" fillId="23" borderId="60" xfId="32" applyNumberFormat="1" applyFont="1" applyFill="1" applyBorder="1" applyAlignment="1" applyProtection="1">
      <alignment horizontal="center" vertical="center" wrapText="1"/>
      <protection hidden="1"/>
    </xf>
    <xf numFmtId="0" fontId="42" fillId="23" borderId="64" xfId="32" applyNumberFormat="1" applyFont="1" applyFill="1" applyBorder="1" applyAlignment="1" applyProtection="1">
      <alignment horizontal="center" vertical="center" wrapText="1"/>
      <protection hidden="1"/>
    </xf>
    <xf numFmtId="0" fontId="42" fillId="23" borderId="35" xfId="32" applyNumberFormat="1" applyFont="1" applyFill="1" applyBorder="1" applyAlignment="1" applyProtection="1">
      <alignment horizontal="center" vertical="center" wrapText="1"/>
      <protection hidden="1"/>
    </xf>
    <xf numFmtId="3" fontId="38" fillId="23" borderId="0" xfId="32" applyNumberFormat="1" applyFont="1" applyFill="1" applyBorder="1" applyAlignment="1" applyProtection="1">
      <alignment horizontal="left" vertical="center" wrapText="1"/>
      <protection hidden="1"/>
    </xf>
    <xf numFmtId="0" fontId="38" fillId="23" borderId="0" xfId="32" applyNumberFormat="1" applyFont="1" applyFill="1" applyBorder="1" applyAlignment="1" applyProtection="1">
      <alignment horizontal="left" vertical="center" wrapText="1"/>
      <protection hidden="1"/>
    </xf>
    <xf numFmtId="0" fontId="38" fillId="23" borderId="15" xfId="32" applyNumberFormat="1" applyFont="1" applyFill="1" applyBorder="1" applyAlignment="1" applyProtection="1">
      <alignment horizontal="left" vertical="center" wrapText="1"/>
      <protection hidden="1"/>
    </xf>
    <xf numFmtId="3" fontId="42" fillId="23" borderId="60" xfId="32" applyNumberFormat="1" applyFont="1" applyFill="1" applyBorder="1" applyAlignment="1" applyProtection="1">
      <alignment horizontal="center" vertical="center" wrapText="1"/>
      <protection hidden="1"/>
    </xf>
    <xf numFmtId="3" fontId="42" fillId="23" borderId="35" xfId="32" applyNumberFormat="1" applyFont="1" applyFill="1" applyBorder="1" applyAlignment="1" applyProtection="1">
      <alignment horizontal="center" vertical="center" wrapText="1"/>
      <protection hidden="1"/>
    </xf>
    <xf numFmtId="3" fontId="38" fillId="23" borderId="15" xfId="32" applyNumberFormat="1" applyFont="1" applyFill="1" applyBorder="1" applyAlignment="1" applyProtection="1">
      <alignment horizontal="left" vertical="center" wrapText="1"/>
      <protection hidden="1"/>
    </xf>
    <xf numFmtId="164" fontId="42" fillId="23" borderId="35" xfId="32" applyNumberFormat="1" applyFont="1" applyFill="1" applyBorder="1" applyAlignment="1" applyProtection="1">
      <alignment horizontal="center" vertical="center" wrapText="1"/>
      <protection hidden="1"/>
    </xf>
    <xf numFmtId="164" fontId="42" fillId="23" borderId="23" xfId="32" applyNumberFormat="1" applyFont="1" applyFill="1" applyBorder="1" applyAlignment="1" applyProtection="1">
      <alignment horizontal="center" vertical="center" wrapText="1"/>
      <protection hidden="1"/>
    </xf>
    <xf numFmtId="164" fontId="38" fillId="23" borderId="0" xfId="32" applyNumberFormat="1" applyFont="1" applyFill="1" applyBorder="1" applyAlignment="1" applyProtection="1">
      <alignment horizontal="left" vertical="center" wrapText="1"/>
      <protection hidden="1"/>
    </xf>
    <xf numFmtId="164" fontId="38" fillId="23" borderId="15" xfId="32" applyNumberFormat="1" applyFont="1" applyFill="1" applyBorder="1" applyAlignment="1" applyProtection="1">
      <alignment horizontal="left" vertical="center" wrapText="1"/>
      <protection hidden="1"/>
    </xf>
    <xf numFmtId="3" fontId="65" fillId="23" borderId="15" xfId="32" applyNumberFormat="1" applyFont="1" applyFill="1" applyBorder="1" applyAlignment="1" applyProtection="1">
      <alignment horizontal="left" vertical="center" wrapText="1"/>
      <protection hidden="1"/>
    </xf>
    <xf numFmtId="3" fontId="65" fillId="23" borderId="23" xfId="32" applyNumberFormat="1" applyFont="1" applyFill="1" applyBorder="1" applyAlignment="1" applyProtection="1">
      <alignment horizontal="center" vertical="center" wrapText="1"/>
      <protection hidden="1"/>
    </xf>
    <xf numFmtId="0" fontId="87" fillId="24" borderId="90" xfId="32" applyNumberFormat="1" applyFont="1" applyFill="1" applyBorder="1" applyAlignment="1" applyProtection="1">
      <alignment horizontal="center" vertical="center"/>
      <protection hidden="1"/>
    </xf>
    <xf numFmtId="0" fontId="87" fillId="24" borderId="20" xfId="32" applyNumberFormat="1" applyFont="1" applyFill="1" applyBorder="1" applyAlignment="1" applyProtection="1">
      <alignment horizontal="center" vertical="center"/>
      <protection hidden="1"/>
    </xf>
    <xf numFmtId="0" fontId="87" fillId="24" borderId="21" xfId="32" applyNumberFormat="1" applyFont="1" applyFill="1" applyBorder="1" applyAlignment="1" applyProtection="1">
      <alignment horizontal="center" vertical="center"/>
      <protection hidden="1"/>
    </xf>
    <xf numFmtId="0" fontId="86" fillId="0" borderId="0" xfId="32" applyFont="1" applyAlignment="1" applyProtection="1">
      <alignment horizontal="left" vertical="center" wrapText="1"/>
      <protection hidden="1"/>
    </xf>
    <xf numFmtId="0" fontId="87" fillId="24" borderId="104" xfId="32" applyNumberFormat="1" applyFont="1" applyFill="1" applyBorder="1" applyAlignment="1" applyProtection="1">
      <alignment horizontal="center" vertical="center" wrapText="1"/>
      <protection hidden="1"/>
    </xf>
    <xf numFmtId="0" fontId="87" fillId="24" borderId="64" xfId="32" applyNumberFormat="1" applyFont="1" applyFill="1" applyBorder="1" applyAlignment="1" applyProtection="1">
      <alignment horizontal="center" vertical="center" wrapText="1"/>
      <protection hidden="1"/>
    </xf>
    <xf numFmtId="0" fontId="87" fillId="24" borderId="54" xfId="32" applyNumberFormat="1" applyFont="1" applyFill="1" applyBorder="1" applyAlignment="1" applyProtection="1">
      <alignment horizontal="center" vertical="center" wrapText="1"/>
      <protection hidden="1"/>
    </xf>
    <xf numFmtId="0" fontId="87" fillId="24" borderId="102" xfId="32" applyNumberFormat="1" applyFont="1" applyFill="1" applyBorder="1" applyAlignment="1" applyProtection="1">
      <alignment horizontal="center" vertical="center" wrapText="1"/>
      <protection hidden="1"/>
    </xf>
    <xf numFmtId="0" fontId="87" fillId="24" borderId="0" xfId="32" applyNumberFormat="1" applyFont="1" applyFill="1" applyBorder="1" applyAlignment="1" applyProtection="1">
      <alignment horizontal="center" vertical="center" wrapText="1"/>
      <protection hidden="1"/>
    </xf>
    <xf numFmtId="0" fontId="87" fillId="24" borderId="17" xfId="32" applyNumberFormat="1" applyFont="1" applyFill="1" applyBorder="1" applyAlignment="1" applyProtection="1">
      <alignment horizontal="center" vertical="center" wrapText="1"/>
      <protection hidden="1"/>
    </xf>
    <xf numFmtId="0" fontId="87" fillId="24" borderId="105" xfId="32" applyNumberFormat="1" applyFont="1" applyFill="1" applyBorder="1" applyAlignment="1" applyProtection="1">
      <alignment horizontal="center" vertical="center" wrapText="1"/>
      <protection hidden="1"/>
    </xf>
    <xf numFmtId="0" fontId="42" fillId="23" borderId="23" xfId="32" applyNumberFormat="1" applyFont="1" applyFill="1" applyBorder="1" applyAlignment="1" applyProtection="1">
      <alignment horizontal="center" vertical="center" wrapText="1"/>
      <protection hidden="1"/>
    </xf>
    <xf numFmtId="3" fontId="42" fillId="23" borderId="23" xfId="32" applyNumberFormat="1" applyFont="1" applyFill="1" applyBorder="1" applyAlignment="1" applyProtection="1">
      <alignment horizontal="center" vertical="center" wrapText="1"/>
      <protection hidden="1"/>
    </xf>
    <xf numFmtId="0" fontId="87" fillId="24" borderId="100" xfId="32" applyNumberFormat="1" applyFont="1" applyFill="1" applyBorder="1" applyAlignment="1" applyProtection="1">
      <alignment horizontal="center" vertical="center"/>
      <protection hidden="1"/>
    </xf>
    <xf numFmtId="0" fontId="87" fillId="24" borderId="102" xfId="32" applyNumberFormat="1" applyFont="1" applyFill="1" applyBorder="1" applyAlignment="1" applyProtection="1">
      <alignment horizontal="center" vertical="center"/>
      <protection hidden="1"/>
    </xf>
    <xf numFmtId="0" fontId="87" fillId="24" borderId="97" xfId="32" applyNumberFormat="1" applyFont="1" applyFill="1" applyBorder="1" applyAlignment="1" applyProtection="1">
      <alignment horizontal="center" vertical="center"/>
      <protection hidden="1"/>
    </xf>
    <xf numFmtId="0" fontId="87" fillId="24" borderId="103" xfId="32" applyNumberFormat="1" applyFont="1" applyFill="1" applyBorder="1" applyAlignment="1" applyProtection="1">
      <alignment horizontal="center" vertical="center"/>
      <protection hidden="1"/>
    </xf>
    <xf numFmtId="0" fontId="87" fillId="24" borderId="15" xfId="32" applyNumberFormat="1" applyFont="1" applyFill="1" applyBorder="1" applyAlignment="1" applyProtection="1">
      <alignment horizontal="center" vertical="center"/>
      <protection hidden="1"/>
    </xf>
    <xf numFmtId="0" fontId="87" fillId="24" borderId="18" xfId="32" applyNumberFormat="1" applyFont="1" applyFill="1" applyBorder="1" applyAlignment="1" applyProtection="1">
      <alignment horizontal="center" vertical="center"/>
      <protection hidden="1"/>
    </xf>
    <xf numFmtId="0" fontId="87" fillId="27" borderId="85" xfId="32" applyNumberFormat="1" applyFont="1" applyFill="1" applyBorder="1" applyAlignment="1" applyProtection="1">
      <alignment horizontal="center" vertical="center" wrapText="1"/>
      <protection hidden="1"/>
    </xf>
    <xf numFmtId="3" fontId="65" fillId="23" borderId="115" xfId="32" applyNumberFormat="1" applyFont="1" applyFill="1" applyBorder="1" applyAlignment="1" applyProtection="1">
      <alignment horizontal="center" vertical="center" wrapText="1"/>
      <protection hidden="1"/>
    </xf>
    <xf numFmtId="3" fontId="65" fillId="23" borderId="113" xfId="32" applyNumberFormat="1" applyFont="1" applyFill="1" applyBorder="1" applyAlignment="1" applyProtection="1">
      <alignment horizontal="left" vertical="center" wrapText="1"/>
      <protection hidden="1"/>
    </xf>
    <xf numFmtId="0" fontId="0" fillId="0" borderId="0" xfId="0" applyAlignment="1">
      <alignment horizontal="left" vertical="center" wrapText="1"/>
    </xf>
    <xf numFmtId="0" fontId="87" fillId="24" borderId="193" xfId="32" applyNumberFormat="1" applyFont="1" applyFill="1" applyBorder="1" applyAlignment="1" applyProtection="1">
      <alignment horizontal="center" vertical="center" wrapText="1"/>
      <protection hidden="1"/>
    </xf>
    <xf numFmtId="0" fontId="87" fillId="24" borderId="115" xfId="32" applyNumberFormat="1" applyFont="1" applyFill="1" applyBorder="1" applyAlignment="1" applyProtection="1">
      <alignment horizontal="center" vertical="center" wrapText="1"/>
      <protection hidden="1"/>
    </xf>
    <xf numFmtId="0" fontId="87" fillId="24" borderId="116" xfId="32" applyNumberFormat="1" applyFont="1" applyFill="1" applyBorder="1" applyAlignment="1" applyProtection="1">
      <alignment horizontal="center" vertical="center" wrapText="1"/>
      <protection hidden="1"/>
    </xf>
    <xf numFmtId="0" fontId="87" fillId="24" borderId="162" xfId="32" applyNumberFormat="1" applyFont="1" applyFill="1" applyBorder="1" applyAlignment="1" applyProtection="1">
      <alignment horizontal="center" vertical="center" wrapText="1"/>
      <protection hidden="1"/>
    </xf>
    <xf numFmtId="0" fontId="87" fillId="24" borderId="159" xfId="32" applyNumberFormat="1" applyFont="1" applyFill="1" applyBorder="1" applyAlignment="1" applyProtection="1">
      <alignment horizontal="center" vertical="center" wrapText="1"/>
      <protection hidden="1"/>
    </xf>
    <xf numFmtId="0" fontId="87" fillId="24" borderId="113" xfId="32" applyNumberFormat="1" applyFont="1" applyFill="1" applyBorder="1" applyAlignment="1" applyProtection="1">
      <alignment horizontal="center" vertical="center" wrapText="1"/>
      <protection hidden="1"/>
    </xf>
    <xf numFmtId="0" fontId="87" fillId="24" borderId="118" xfId="32" applyNumberFormat="1" applyFont="1" applyFill="1" applyBorder="1" applyAlignment="1" applyProtection="1">
      <alignment horizontal="center" vertical="center" wrapText="1"/>
      <protection hidden="1"/>
    </xf>
    <xf numFmtId="0" fontId="87" fillId="24" borderId="117" xfId="32" applyNumberFormat="1" applyFont="1" applyFill="1" applyBorder="1" applyAlignment="1" applyProtection="1">
      <alignment horizontal="center" vertical="center" wrapText="1"/>
      <protection hidden="1"/>
    </xf>
    <xf numFmtId="0" fontId="87" fillId="24" borderId="119" xfId="32" applyNumberFormat="1" applyFont="1" applyFill="1" applyBorder="1" applyAlignment="1" applyProtection="1">
      <alignment horizontal="center" vertical="center" wrapText="1"/>
      <protection hidden="1"/>
    </xf>
    <xf numFmtId="0" fontId="86" fillId="24" borderId="193" xfId="32" applyNumberFormat="1" applyFont="1" applyFill="1" applyBorder="1" applyAlignment="1" applyProtection="1">
      <alignment horizontal="center" vertical="center"/>
      <protection hidden="1"/>
    </xf>
    <xf numFmtId="0" fontId="86" fillId="24" borderId="162" xfId="32" applyNumberFormat="1" applyFont="1" applyFill="1" applyBorder="1" applyAlignment="1" applyProtection="1">
      <alignment horizontal="center" vertical="center"/>
      <protection hidden="1"/>
    </xf>
    <xf numFmtId="0" fontId="86" fillId="24" borderId="164" xfId="32" applyNumberFormat="1" applyFont="1" applyFill="1" applyBorder="1" applyAlignment="1" applyProtection="1">
      <alignment horizontal="center" vertical="center"/>
      <protection hidden="1"/>
    </xf>
    <xf numFmtId="0" fontId="86" fillId="24" borderId="159" xfId="32" applyNumberFormat="1" applyFont="1" applyFill="1" applyBorder="1" applyAlignment="1" applyProtection="1">
      <alignment horizontal="center" vertical="center"/>
      <protection hidden="1"/>
    </xf>
    <xf numFmtId="0" fontId="87" fillId="24" borderId="108" xfId="32" applyNumberFormat="1" applyFont="1" applyFill="1" applyBorder="1" applyAlignment="1" applyProtection="1">
      <alignment horizontal="center" vertical="center"/>
      <protection hidden="1"/>
    </xf>
    <xf numFmtId="0" fontId="87" fillId="24" borderId="109" xfId="32" applyNumberFormat="1" applyFont="1" applyFill="1" applyBorder="1" applyAlignment="1" applyProtection="1">
      <alignment horizontal="center" vertical="center"/>
      <protection hidden="1"/>
    </xf>
    <xf numFmtId="0" fontId="87" fillId="24" borderId="194" xfId="32" applyNumberFormat="1" applyFont="1" applyFill="1" applyBorder="1" applyAlignment="1" applyProtection="1">
      <alignment horizontal="center" vertical="center"/>
      <protection hidden="1"/>
    </xf>
    <xf numFmtId="0" fontId="87" fillId="24" borderId="195" xfId="32" applyNumberFormat="1" applyFont="1" applyFill="1" applyBorder="1" applyAlignment="1" applyProtection="1">
      <alignment horizontal="center" vertical="center"/>
      <protection hidden="1"/>
    </xf>
    <xf numFmtId="0" fontId="87" fillId="24" borderId="140" xfId="32" applyNumberFormat="1" applyFont="1" applyFill="1" applyBorder="1" applyAlignment="1" applyProtection="1">
      <alignment horizontal="center" vertical="center"/>
      <protection hidden="1"/>
    </xf>
    <xf numFmtId="0" fontId="87" fillId="24" borderId="148" xfId="32" applyNumberFormat="1" applyFont="1" applyFill="1" applyBorder="1" applyAlignment="1" applyProtection="1">
      <alignment horizontal="center" vertical="center"/>
      <protection hidden="1"/>
    </xf>
    <xf numFmtId="0" fontId="87" fillId="24" borderId="196" xfId="32" applyNumberFormat="1" applyFont="1" applyFill="1" applyBorder="1" applyAlignment="1" applyProtection="1">
      <alignment horizontal="center" vertical="center"/>
      <protection hidden="1"/>
    </xf>
    <xf numFmtId="0" fontId="87" fillId="24" borderId="110" xfId="32" applyNumberFormat="1" applyFont="1" applyFill="1" applyBorder="1" applyAlignment="1" applyProtection="1">
      <alignment horizontal="center" vertical="center"/>
      <protection hidden="1"/>
    </xf>
    <xf numFmtId="0" fontId="87" fillId="24" borderId="127" xfId="32" applyNumberFormat="1" applyFont="1" applyFill="1" applyBorder="1" applyAlignment="1" applyProtection="1">
      <alignment horizontal="center" vertical="center"/>
      <protection hidden="1"/>
    </xf>
    <xf numFmtId="0" fontId="87" fillId="24" borderId="141" xfId="32" applyNumberFormat="1" applyFont="1" applyFill="1" applyBorder="1" applyAlignment="1" applyProtection="1">
      <alignment horizontal="center" vertical="center"/>
      <protection hidden="1"/>
    </xf>
    <xf numFmtId="0" fontId="87" fillId="27" borderId="197" xfId="32" applyNumberFormat="1" applyFont="1" applyFill="1" applyBorder="1" applyAlignment="1" applyProtection="1">
      <alignment horizontal="center" vertical="center" wrapText="1"/>
      <protection hidden="1"/>
    </xf>
    <xf numFmtId="0" fontId="87" fillId="27" borderId="134" xfId="32" applyNumberFormat="1" applyFont="1" applyFill="1" applyBorder="1" applyAlignment="1" applyProtection="1">
      <alignment horizontal="center" vertical="center" wrapText="1"/>
      <protection hidden="1"/>
    </xf>
    <xf numFmtId="0" fontId="87" fillId="27" borderId="135" xfId="32" applyNumberFormat="1" applyFont="1" applyFill="1" applyBorder="1" applyAlignment="1" applyProtection="1">
      <alignment horizontal="center" vertical="center" wrapText="1"/>
      <protection hidden="1"/>
    </xf>
    <xf numFmtId="0" fontId="87" fillId="24" borderId="115" xfId="32" applyNumberFormat="1" applyFont="1" applyFill="1" applyBorder="1" applyAlignment="1" applyProtection="1">
      <alignment horizontal="center" vertical="center"/>
      <protection hidden="1"/>
    </xf>
    <xf numFmtId="0" fontId="87" fillId="24" borderId="113" xfId="32" applyNumberFormat="1" applyFont="1" applyFill="1" applyBorder="1" applyAlignment="1" applyProtection="1">
      <alignment horizontal="center" vertical="center"/>
      <protection hidden="1"/>
    </xf>
    <xf numFmtId="0" fontId="87" fillId="24" borderId="120" xfId="32" applyNumberFormat="1" applyFont="1" applyFill="1" applyBorder="1" applyAlignment="1" applyProtection="1">
      <alignment horizontal="center" vertical="center"/>
      <protection hidden="1"/>
    </xf>
    <xf numFmtId="0" fontId="87" fillId="24" borderId="118" xfId="32" applyNumberFormat="1" applyFont="1" applyFill="1" applyBorder="1" applyAlignment="1" applyProtection="1">
      <alignment horizontal="center" vertical="center"/>
      <protection hidden="1"/>
    </xf>
    <xf numFmtId="164" fontId="42" fillId="23" borderId="115" xfId="32" applyNumberFormat="1" applyFont="1" applyFill="1" applyBorder="1" applyAlignment="1" applyProtection="1">
      <alignment horizontal="center" vertical="center" wrapText="1"/>
      <protection hidden="1"/>
    </xf>
    <xf numFmtId="164" fontId="38" fillId="23" borderId="113" xfId="32" applyNumberFormat="1" applyFont="1" applyFill="1" applyBorder="1" applyAlignment="1" applyProtection="1">
      <alignment horizontal="left" vertical="center" wrapText="1"/>
      <protection hidden="1"/>
    </xf>
    <xf numFmtId="3" fontId="38" fillId="23" borderId="113" xfId="32" applyNumberFormat="1" applyFont="1" applyFill="1" applyBorder="1" applyAlignment="1" applyProtection="1">
      <alignment horizontal="left" vertical="center" wrapText="1"/>
      <protection hidden="1"/>
    </xf>
    <xf numFmtId="164" fontId="42" fillId="23" borderId="142" xfId="32" applyNumberFormat="1" applyFont="1" applyFill="1" applyBorder="1" applyAlignment="1" applyProtection="1">
      <alignment horizontal="center" vertical="center" wrapText="1"/>
      <protection hidden="1"/>
    </xf>
    <xf numFmtId="164" fontId="38" fillId="23" borderId="126" xfId="32" applyNumberFormat="1" applyFont="1" applyFill="1" applyBorder="1" applyAlignment="1" applyProtection="1">
      <alignment horizontal="left" vertical="center" wrapText="1"/>
      <protection hidden="1"/>
    </xf>
    <xf numFmtId="0" fontId="42" fillId="23" borderId="115" xfId="32" applyNumberFormat="1" applyFont="1" applyFill="1" applyBorder="1" applyAlignment="1" applyProtection="1">
      <alignment horizontal="center" vertical="center" wrapText="1"/>
      <protection hidden="1"/>
    </xf>
    <xf numFmtId="0" fontId="38" fillId="23" borderId="113" xfId="32" applyNumberFormat="1" applyFont="1" applyFill="1" applyBorder="1" applyAlignment="1" applyProtection="1">
      <alignment horizontal="left" vertical="center" wrapText="1"/>
      <protection hidden="1"/>
    </xf>
    <xf numFmtId="0" fontId="38" fillId="23" borderId="123" xfId="32" applyNumberFormat="1" applyFont="1" applyFill="1" applyBorder="1" applyAlignment="1" applyProtection="1">
      <alignment horizontal="left" vertical="center" wrapText="1"/>
      <protection hidden="1"/>
    </xf>
    <xf numFmtId="3" fontId="42" fillId="23" borderId="115" xfId="32" applyNumberFormat="1" applyFont="1" applyFill="1" applyBorder="1" applyAlignment="1" applyProtection="1">
      <alignment horizontal="center" vertical="center" wrapText="1"/>
      <protection hidden="1"/>
    </xf>
    <xf numFmtId="0" fontId="38" fillId="24" borderId="11" xfId="0" applyFont="1" applyFill="1" applyBorder="1" applyAlignment="1" applyProtection="1">
      <alignment horizontal="center" vertical="center" wrapText="1"/>
      <protection hidden="1"/>
    </xf>
    <xf numFmtId="0" fontId="38" fillId="24" borderId="12" xfId="0" applyFont="1" applyFill="1" applyBorder="1" applyAlignment="1" applyProtection="1">
      <alignment horizontal="center" vertical="center" wrapText="1"/>
      <protection hidden="1"/>
    </xf>
    <xf numFmtId="0" fontId="92" fillId="0" borderId="0" xfId="32" applyFont="1" applyAlignment="1" applyProtection="1">
      <alignment horizontal="left" vertical="center" wrapText="1"/>
      <protection hidden="1"/>
    </xf>
    <xf numFmtId="0" fontId="38" fillId="24" borderId="41" xfId="0" applyFont="1" applyFill="1" applyBorder="1" applyAlignment="1" applyProtection="1">
      <alignment horizontal="center" vertical="center" wrapText="1"/>
      <protection hidden="1"/>
    </xf>
    <xf numFmtId="0" fontId="38" fillId="24" borderId="20" xfId="0" applyFont="1" applyFill="1" applyBorder="1" applyAlignment="1" applyProtection="1">
      <alignment horizontal="center" vertical="center" wrapText="1"/>
      <protection hidden="1"/>
    </xf>
    <xf numFmtId="0" fontId="78" fillId="27" borderId="106" xfId="34" applyFont="1" applyFill="1" applyBorder="1" applyAlignment="1" applyProtection="1">
      <alignment horizontal="center" vertical="center"/>
      <protection hidden="1"/>
    </xf>
    <xf numFmtId="0" fontId="86" fillId="24" borderId="9" xfId="34" applyFont="1" applyFill="1" applyBorder="1" applyAlignment="1" applyProtection="1">
      <alignment horizontal="left" vertical="center" wrapText="1"/>
      <protection hidden="1"/>
    </xf>
    <xf numFmtId="0" fontId="101" fillId="27" borderId="107" xfId="44" quotePrefix="1" applyFont="1" applyFill="1" applyBorder="1" applyAlignment="1" applyProtection="1">
      <alignment horizontal="center" vertical="center" wrapText="1"/>
      <protection hidden="1"/>
    </xf>
    <xf numFmtId="0" fontId="101" fillId="27" borderId="78" xfId="44" quotePrefix="1" applyFont="1" applyFill="1" applyBorder="1" applyAlignment="1" applyProtection="1">
      <alignment horizontal="center" vertical="center" wrapText="1"/>
      <protection hidden="1"/>
    </xf>
    <xf numFmtId="0" fontId="45" fillId="27" borderId="106" xfId="34" applyFont="1" applyFill="1" applyBorder="1" applyAlignment="1" applyProtection="1">
      <alignment horizontal="center" vertical="center"/>
      <protection hidden="1"/>
    </xf>
    <xf numFmtId="0" fontId="102" fillId="32" borderId="107" xfId="44" quotePrefix="1" applyFont="1" applyFill="1" applyBorder="1" applyAlignment="1" applyProtection="1">
      <alignment horizontal="center" vertical="center" wrapText="1"/>
      <protection hidden="1"/>
    </xf>
    <xf numFmtId="0" fontId="102" fillId="32" borderId="78" xfId="44" quotePrefix="1" applyFont="1" applyFill="1" applyBorder="1" applyAlignment="1" applyProtection="1">
      <alignment horizontal="center" vertical="center" wrapText="1"/>
      <protection hidden="1"/>
    </xf>
    <xf numFmtId="0" fontId="103" fillId="0" borderId="0" xfId="32" applyFont="1" applyAlignment="1" applyProtection="1">
      <alignment horizontal="left" vertical="center" wrapText="1"/>
      <protection hidden="1"/>
    </xf>
    <xf numFmtId="0" fontId="104" fillId="0" borderId="0" xfId="0" applyFont="1" applyAlignment="1" applyProtection="1">
      <alignment horizontal="left" vertical="center" wrapText="1"/>
      <protection hidden="1"/>
    </xf>
  </cellXfs>
  <cellStyles count="46">
    <cellStyle name="20% - Énfasis1" xfId="1"/>
    <cellStyle name="20% - Énfasis2" xfId="2"/>
    <cellStyle name="20% - Énfasis3" xfId="3"/>
    <cellStyle name="20% - Énfasis4" xfId="4"/>
    <cellStyle name="20% - Énfasis5" xfId="5"/>
    <cellStyle name="20% - Énfasis6" xfId="6"/>
    <cellStyle name="40% - Énfasis1" xfId="7"/>
    <cellStyle name="40% - Énfasis2" xfId="8"/>
    <cellStyle name="40% - Énfasis3" xfId="9"/>
    <cellStyle name="40% - Énfasis4" xfId="10"/>
    <cellStyle name="40% - Énfasis5" xfId="11"/>
    <cellStyle name="40% - Énfasis6" xfId="12"/>
    <cellStyle name="60% - Énfasis1" xfId="13"/>
    <cellStyle name="60% - Énfasis2" xfId="14"/>
    <cellStyle name="60% - Énfasis3" xfId="15"/>
    <cellStyle name="60% - Énfasis4" xfId="16"/>
    <cellStyle name="60% - Énfasis5" xfId="17"/>
    <cellStyle name="60% - Énfasis6" xfId="18"/>
    <cellStyle name="Buena" xfId="19"/>
    <cellStyle name="Cálculo" xfId="20"/>
    <cellStyle name="Celda de comprobación" xfId="21"/>
    <cellStyle name="Celda vinculada" xfId="22"/>
    <cellStyle name="Encabezado 4" xfId="23"/>
    <cellStyle name="Énfasis1" xfId="24"/>
    <cellStyle name="Énfasis2" xfId="25"/>
    <cellStyle name="Énfasis3" xfId="26"/>
    <cellStyle name="Énfasis4" xfId="27"/>
    <cellStyle name="Énfasis5" xfId="28"/>
    <cellStyle name="Énfasis6" xfId="29"/>
    <cellStyle name="Entrada" xfId="30"/>
    <cellStyle name="Incorrecto" xfId="31"/>
    <cellStyle name="Normal 2" xfId="32"/>
    <cellStyle name="Normal 3" xfId="33"/>
    <cellStyle name="Normal_Q1_01_DEPARTMENT and TEST CENTER Quire" xfId="34"/>
    <cellStyle name="Notas" xfId="35"/>
    <cellStyle name="Percent 2" xfId="36"/>
    <cellStyle name="Salida" xfId="37"/>
    <cellStyle name="Texto de advertencia" xfId="38"/>
    <cellStyle name="Texto explicativo" xfId="39"/>
    <cellStyle name="Título" xfId="40"/>
    <cellStyle name="Título 1" xfId="41"/>
    <cellStyle name="Título 2" xfId="42"/>
    <cellStyle name="Título 3" xfId="43"/>
    <cellStyle name="Гиперссылка" xfId="44" builtinId="8"/>
    <cellStyle name="Обычный" xfId="0" builtinId="0"/>
    <cellStyle name="Обычный 3" xfId="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hyperlink" Target="&#1330;&#1329;&#1338;&#1339;&#1350;%2014&#8228;-&#1344;&#1329;&#1348;&#1329;&#1349;&#1350;&#1364;&#1350;&#1333;&#1360;&#1339;%20&#1359;&#1329;&#1354;-&#1339;%20&#1340;&#1360;&#1329;&#1361;&#1348;&#1329;&#1350;%20&#1352;&#1362;&#1346;&#1333;&#1361;&#1352;&#1362;&#1349;&#1361;%20(&#1330;&#1352;&#1340;&#1352;&#1360;%20&#1330;&#1329;&#1338;&#1339;&#1350;&#1350;&#1333;&#1360;).doc" TargetMode="External"/><Relationship Id="rId7" Type="http://schemas.openxmlformats.org/officeDocument/2006/relationships/image" Target="../media/image4.jpeg"/><Relationship Id="rId2" Type="http://schemas.openxmlformats.org/officeDocument/2006/relationships/hyperlink" Target="#'13. &#1344;&#1387;&#1396;&#1398;&#1377;&#1391;&#1377;&#1398; &#1396;&#1387;&#1403;&#1400;&#1409;&#1398;&#1381;&#1408; &#1415; &#1379;&#1400;&#1410;&#1397;&#1412;'!A1"/><Relationship Id="rId1" Type="http://schemas.openxmlformats.org/officeDocument/2006/relationships/hyperlink" Target="#'1&#8228; &#1330;&#1352;&#1358;&#1329;&#1350;&#1332;&#1329;&#1343;&#1352;&#1362;&#1337;&#1349;&#1352;&#1362;&#1350;'!A1"/><Relationship Id="rId6" Type="http://schemas.openxmlformats.org/officeDocument/2006/relationships/image" Target="../media/image3.png"/><Relationship Id="rId5" Type="http://schemas.openxmlformats.org/officeDocument/2006/relationships/image" Target="../media/image2.png"/><Relationship Id="rId4"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8. &#1359;&#1377;&#1408;&#1381;&#1391;&#1377;&#1398; &#1392;&#1377;&#1399;&#1406;&#1381;&#1407;&#1406;&#1400;&#1410;&#1385;&#1397;&#1400;&#1410;&#1398;'!A1"/><Relationship Id="rId1" Type="http://schemas.openxmlformats.org/officeDocument/2006/relationships/hyperlink" Target="#'10. &#1348;&#1400;&#1398;&#1387;&#1385;&#1400;&#1408;&#1387;&#1398;&#1379;&#1387; &#1382;&#1381;&#1391;&#1400;&#1410;&#1397;&#1409;_N1'!A1"/><Relationship Id="rId4" Type="http://schemas.openxmlformats.org/officeDocument/2006/relationships/hyperlink" Target="&#1330;&#1329;&#1338;&#1339;&#1350;%209-11&#8228;-&#1348;&#1352;&#1350;&#1339;&#1337;&#1352;&#1360;&#1339;&#1350;&#1331;&#1339;%20&#1329;&#1350;&#1345;&#1350;&#1329;&#1331;&#1339;&#1360;%20&#1333;&#1358;%20&#1343;&#1339;&#1357;&#1329;&#1348;&#1349;&#1329;&#1343;&#1329;&#1349;&#1339;&#1350;%20&#1334;&#1333;&#1343;&#1352;&#1362;&#1349;&#1361;&#1350;&#1333;&#1360;.doc" TargetMode="External"/></Relationships>
</file>

<file path=xl/drawings/_rels/drawing11.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7. &#1333;&#1408;&#1391;&#1408;&#1400;&#1408;&#1380; &#1391;&#1387;&#1405;&#1377;&#1396;&#1397;&#1377;&#1391;&#1387; &#1392;&#1377;&#1399;&#1406;&#1381;&#1407;&#1406;.'!A1"/><Relationship Id="rId1" Type="http://schemas.openxmlformats.org/officeDocument/2006/relationships/hyperlink" Target="#'9. &#1348;&#1400;&#1398;&#1387;&#1385;&#1400;&#1408;&#1387;&#1398;&#1379;&#1387; &#1377;&#1398;&#1393;&#1398;&#1377;&#1379;&#1387;&#1408;'!A1"/><Relationship Id="rId4" Type="http://schemas.openxmlformats.org/officeDocument/2006/relationships/hyperlink" Target="&#1330;&#1329;&#1338;&#1339;&#1350;%206-8&#8228;-&#1343;&#1339;&#1357;&#1329;&#1348;&#1349;&#1329;&#1343;&#1329;&#1349;&#1339;&#1350;%20&#1333;&#1358;%20&#1359;&#1329;&#1360;&#1333;&#1343;&#1329;&#1350;%20&#1344;&#1329;&#1351;&#1358;&#1333;&#1359;&#1358;&#1352;&#1362;&#1337;&#1349;&#1352;&#1362;&#1350;&#1350;&#1333;&#1360;.doc" TargetMode="External"/></Relationships>
</file>

<file path=xl/drawings/_rels/drawing12.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9. &#1348;&#1400;&#1398;&#1387;&#1385;&#1400;&#1408;&#1387;&#1398;&#1379;&#1387; &#1377;&#1398;&#1393;&#1398;&#1377;&#1379;&#1387;&#1408;'!A1"/><Relationship Id="rId1" Type="http://schemas.openxmlformats.org/officeDocument/2006/relationships/hyperlink" Target="#'11. &#1348;&#1400;&#1398;&#1387;&#1385;&#1400;&#1408;&#1387;&#1398;&#1379;&#1387; &#1382;&#1381;&#1391;&#1400;&#1410;&#1397;&#1409;_N2'!A1"/><Relationship Id="rId4" Type="http://schemas.openxmlformats.org/officeDocument/2006/relationships/hyperlink" Target="&#1330;&#1329;&#1338;&#1339;&#1350;%209-11&#8228;-&#1348;&#1352;&#1350;&#1339;&#1337;&#1352;&#1360;&#1339;&#1350;&#1331;&#1339;%20&#1329;&#1350;&#1345;&#1350;&#1329;&#1331;&#1339;&#1360;%20&#1333;&#1358;%20&#1343;&#1339;&#1357;&#1329;&#1348;&#1349;&#1329;&#1343;&#1329;&#1349;&#1339;&#1350;%20&#1334;&#1333;&#1343;&#1352;&#1362;&#1349;&#1361;&#1350;&#1333;&#1360;.doc" TargetMode="External"/></Relationships>
</file>

<file path=xl/drawings/_rels/drawing13.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10. &#1348;&#1400;&#1398;&#1387;&#1385;&#1400;&#1408;&#1387;&#1398;&#1379;&#1387; &#1382;&#1381;&#1391;&#1400;&#1410;&#1397;&#1409;_N1'!A1"/><Relationship Id="rId1" Type="http://schemas.openxmlformats.org/officeDocument/2006/relationships/hyperlink" Target="#'12. &#1350;&#1377;&#1389;&#1400;&#1408;&#1380; &#1407;&#1377;&#1408;&#1406;&#1377; &#1359;&#1329;&#1354;-&#1387; &#1382;&#1381;&#1391;&#1400;&#1410;&#1397;&#1409;'!A1"/><Relationship Id="rId4" Type="http://schemas.openxmlformats.org/officeDocument/2006/relationships/hyperlink" Target="&#1330;&#1329;&#1338;&#1339;&#1350;%209-11&#8228;-&#1348;&#1352;&#1350;&#1339;&#1337;&#1352;&#1360;&#1339;&#1350;&#1331;&#1339;%20&#1329;&#1350;&#1345;&#1350;&#1329;&#1331;&#1339;&#1360;%20&#1333;&#1358;%20&#1343;&#1339;&#1357;&#1329;&#1348;&#1349;&#1329;&#1343;&#1329;&#1349;&#1339;&#1350;%20&#1334;&#1333;&#1343;&#1352;&#1362;&#1349;&#1361;&#1350;&#1333;&#1360;.doc" TargetMode="External"/></Relationships>
</file>

<file path=xl/drawings/_rels/drawing14.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11. &#1348;&#1400;&#1398;&#1387;&#1385;&#1400;&#1408;&#1387;&#1398;&#1379;&#1387; &#1382;&#1381;&#1391;&#1400;&#1410;&#1397;&#1409;_N2'!A1"/><Relationship Id="rId1" Type="http://schemas.openxmlformats.org/officeDocument/2006/relationships/hyperlink" Target="#'13. &#1344;&#1387;&#1396;&#1398;&#1377;&#1391;&#1377;&#1398; &#1396;&#1387;&#1403;&#1400;&#1409;&#1398;&#1381;&#1408; &#1415; &#1379;&#1400;&#1410;&#1397;&#1412;'!A1"/><Relationship Id="rId4" Type="http://schemas.openxmlformats.org/officeDocument/2006/relationships/hyperlink" Target="&#1330;&#1329;&#1338;&#1339;&#1350;%2012&#8228;-&#1350;&#1329;&#1341;&#1352;&#1360;&#1332;%20&#1359;&#1329;&#1360;&#1358;&#1329;%20&#1359;&#1329;&#1354;%20&#1348;&#1352;&#1350;&#1339;&#1337;&#1352;&#1360;&#1339;&#1350;&#1331;&#1339;%20&#1334;&#1333;&#1343;&#1352;&#1362;&#1349;&#1361;.doc" TargetMode="External"/></Relationships>
</file>

<file path=xl/drawings/_rels/drawing15.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12. &#1350;&#1377;&#1389;&#1400;&#1408;&#1380; &#1407;&#1377;&#1408;&#1406;&#1377; &#1359;&#1329;&#1354;-&#1387; &#1382;&#1381;&#1391;&#1400;&#1410;&#1397;&#1409;'!A1"/><Relationship Id="rId1" Type="http://schemas.openxmlformats.org/officeDocument/2006/relationships/hyperlink" Target="#&#1344;&#1329;&#1348;&#1329;&#1349;&#1350;&#1364;&#1350;&#1333;&#1360;!A1"/><Relationship Id="rId6" Type="http://schemas.openxmlformats.org/officeDocument/2006/relationships/hyperlink" Target="#'13&#8228;1 &#1329;&#1398;&#1392;&#1377;&#1394;&#1385;&#1377;&#1392;&#1377;&#1408;&#1381;&#1388;&#1387; &#1400;&#1410;&#1386;&#1387; &#1377;&#1382;&#1380;&#1381;&#1409;&#8228;'!A1"/><Relationship Id="rId5" Type="http://schemas.openxmlformats.org/officeDocument/2006/relationships/hyperlink" Target="../../AppData/Local/Temp/Rar$DIa0.403/&#1330;&#1329;&#1338;&#1339;&#1350;%2015&#8228;-&#1344;&#1329;&#1350;&#1360;&#1329;&#1349;&#1339;&#1350;%20&#1344;&#1329;&#1359;&#1358;&#1329;&#1342;&#1339;%20&#1344;&#1329;&#1351;&#1358;&#1329;&#1354;&#1329;&#1344;&#1329;&#1343;&#1329;&#1350;%20&#1344;&#1329;&#1351;&#1358;&#1329;&#1356;&#1348;&#1329;&#1350;&#1357;&#1359;&#1329;&#1350;&#1332;&#1329;&#1360;&#1359;&#1336;%2031_2014_N725.doc" TargetMode="External"/><Relationship Id="rId4" Type="http://schemas.openxmlformats.org/officeDocument/2006/relationships/hyperlink" Target="&#1330;&#1329;&#1338;&#1339;&#1350;%2013&#8228;-&#1344;&#1329;&#1348;&#1329;&#1349;&#1350;&#1364;&#1339;%20&#1344;&#1339;&#1348;&#1350;&#1329;&#1343;&#1329;&#1350;%20&#1348;&#1339;&#1355;&#1352;&#1361;&#1350;&#1333;&#1360;&#1339;%20&#1333;&#1358;%20&#1331;&#1352;&#1362;&#1349;&#1364;&#1339;%20&#1343;&#1329;&#1356;&#1329;&#1358;&#1329;&#1360;&#1348;&#1329;&#1350;%20&#1359;&#1329;&#1360;&#1333;&#1343;&#1329;&#1350;%20&#1342;&#1360;&#1329;&#1331;&#1339;&#1360;.doc" TargetMode="External"/></Relationships>
</file>

<file path=xl/drawings/_rels/drawing16.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13. &#1344;&#1387;&#1396;&#1398;&#1377;&#1391;&#1377;&#1398; &#1396;&#1387;&#1403;&#1400;&#1409;&#1398;&#1381;&#1408; &#1415; &#1379;&#1400;&#1410;&#1397;&#1412;'!A1"/><Relationship Id="rId1" Type="http://schemas.openxmlformats.org/officeDocument/2006/relationships/hyperlink" Target="#&#1344;&#1329;&#1348;&#1329;&#1349;&#1350;&#1364;&#1350;&#1333;&#1360;!A1"/><Relationship Id="rId4" Type="http://schemas.openxmlformats.org/officeDocument/2006/relationships/hyperlink" Target="&#1330;&#1329;&#1338;&#1339;&#1350;%2013&#8228;1-&#1329;&#1350;&#1344;&#1329;&#1346;&#1337;&#1329;&#1344;&#1329;&#1360;&#1333;&#1340;&#1339;%20&#1352;&#1362;&#1338;&#1339;%20(&#1366;&#1352;&#1360;&#1357;-&#1348;&#1329;&#1338;&#1352;&#1360;&#1339;)%20&#1329;&#1334;&#1332;&#1333;&#1361;&#1352;&#1362;&#1337;&#1349;&#1352;&#1362;&#1350;&#1336;.doc"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1330;&#1329;&#1338;&#1339;&#1350;%201&#8228;-&#1359;&#1329;&#1354;-&#1339;%20&#1330;&#1352;&#1358;&#1329;&#1350;&#1332;&#1329;&#1343;&#1352;&#1362;&#1337;&#1349;&#1352;&#1362;&#1350;.doc" TargetMode="External"/><Relationship Id="rId2" Type="http://schemas.openxmlformats.org/officeDocument/2006/relationships/hyperlink" Target="#'13. &#1344;&#1387;&#1396;&#1398;&#1377;&#1391;&#1377;&#1398; &#1396;&#1387;&#1403;&#1400;&#1409;&#1398;&#1381;&#1408; &#1415; &#1379;&#1400;&#1410;&#1397;&#1412;'!A1"/><Relationship Id="rId1" Type="http://schemas.openxmlformats.org/officeDocument/2006/relationships/hyperlink" Target="#'2. &#1359;&#1339;&#1359;&#1346;&#1352;&#1357;&#1329;&#1337;&#1333;&#1360;&#1337;'!A1"/></Relationships>
</file>

<file path=xl/drawings/_rels/drawing3.xml.rels><?xml version="1.0" encoding="UTF-8" standalone="yes"?>
<Relationships xmlns="http://schemas.openxmlformats.org/package/2006/relationships"><Relationship Id="rId3" Type="http://schemas.openxmlformats.org/officeDocument/2006/relationships/hyperlink" Target="&#1330;&#1329;&#1338;&#1339;&#1350;%202&#8228;-&#1359;&#1339;&#1359;&#1346;&#1352;&#1357;&#1329;&#1337;&#1333;&#1360;&#1337;.doc" TargetMode="External"/><Relationship Id="rId2" Type="http://schemas.openxmlformats.org/officeDocument/2006/relationships/hyperlink" Target="#'1&#8228; &#1330;&#1352;&#1358;&#1329;&#1350;&#1332;&#1329;&#1343;&#1352;&#1362;&#1337;&#1349;&#1352;&#1362;&#1350;'!A1"/><Relationship Id="rId1" Type="http://schemas.openxmlformats.org/officeDocument/2006/relationships/hyperlink" Target="#'3. &#1350;&#1333;&#1360;&#1329;&#1342;&#1352;&#1362;&#1337;&#1349;&#1352;&#1362;&#1350;'!A1"/></Relationships>
</file>

<file path=xl/drawings/_rels/drawing4.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2. &#1359;&#1339;&#1359;&#1346;&#1352;&#1357;&#1329;&#1337;&#1333;&#1360;&#1337;'!A1"/><Relationship Id="rId1" Type="http://schemas.openxmlformats.org/officeDocument/2006/relationships/hyperlink" Target="#'4.   4&#8228;1 &#1342;&#1360;&#1329;&#1331;&#1360;&#1333;&#1360; 1-14'!A1"/><Relationship Id="rId4" Type="http://schemas.openxmlformats.org/officeDocument/2006/relationships/hyperlink" Target="&#1330;&#1329;&#1338;&#1339;&#1350;%203&#8228;-&#1350;&#1333;&#1360;&#1329;&#1342;&#1352;&#1362;&#1337;&#1349;&#1352;&#1362;&#1350;.doc" TargetMode="External"/></Relationships>
</file>

<file path=xl/drawings/_rels/drawing5.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3. &#1350;&#1333;&#1360;&#1329;&#1342;&#1352;&#1362;&#1337;&#1349;&#1352;&#1362;&#1350;'!A1"/><Relationship Id="rId1" Type="http://schemas.openxmlformats.org/officeDocument/2006/relationships/hyperlink" Target="#'4.   4&#8228;2 &#1342;&#1360;&#1329;&#1331;&#1360;&#1333;&#1360; 15-25'!A1"/><Relationship Id="rId5" Type="http://schemas.openxmlformats.org/officeDocument/2006/relationships/hyperlink" Target="../../AppData/Local/Temp/Rar$DIa0.403/&#1330;&#1329;&#1338;&#1339;&#1350;%204&#8228;-&#1342;&#1360;&#1329;&#1331;&#1360;&#1333;&#1360;.doc" TargetMode="External"/><Relationship Id="rId4" Type="http://schemas.openxmlformats.org/officeDocument/2006/relationships/hyperlink" Target="&#1330;&#1329;&#1338;&#1339;&#1350;%204&#8228;-&#1342;&#1360;&#1329;&#1331;&#1360;&#1333;&#1360;.doc" TargetMode="External"/></Relationships>
</file>

<file path=xl/drawings/_rels/drawing6.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7" Type="http://schemas.openxmlformats.org/officeDocument/2006/relationships/hyperlink" Target="../../AppData/Local/Temp/Rar$DIa0.403/&#1330;&#1329;&#1338;&#1339;&#1350;%204&#8228;-&#1342;&#1360;&#1329;&#1331;&#1360;&#1333;&#1360;.doc" TargetMode="External"/><Relationship Id="rId2" Type="http://schemas.openxmlformats.org/officeDocument/2006/relationships/hyperlink" Target="#'4.   4&#8228;1 &#1342;&#1360;&#1329;&#1331;&#1360;&#1333;&#1360; 1-14'!A1"/><Relationship Id="rId1" Type="http://schemas.openxmlformats.org/officeDocument/2006/relationships/hyperlink" Target="#'5. &#1342;&#1360;&#1329;&#1331;&#1360;&#1333;&#1360;&#1339; &#1329;&#1348;&#1363;&#1352;&#1363;&#1329;&#1337;&#1333;&#1360;&#1337;'!A1"/><Relationship Id="rId6" Type="http://schemas.openxmlformats.org/officeDocument/2006/relationships/hyperlink" Target="&#1330;&#1329;&#1338;&#1339;&#1350;%204&#8228;-&#1342;&#1360;&#1329;&#1331;&#1360;&#1333;&#1360;.doc" TargetMode="External"/><Relationship Id="rId5" Type="http://schemas.openxmlformats.org/officeDocument/2006/relationships/hyperlink" Target="#'3. &#1350;&#1333;&#1360;&#1329;&#1342;&#1352;&#1362;&#1337;&#1349;&#1352;&#1362;&#1350;'!A1"/><Relationship Id="rId4" Type="http://schemas.openxmlformats.org/officeDocument/2006/relationships/hyperlink" Target="#'4.   4&#8228;2 &#1342;&#1360;&#1329;&#1331;&#1360;&#1333;&#1360; 15-25'!A1"/></Relationships>
</file>

<file path=xl/drawings/_rels/drawing7.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4.   4&#8228;2 &#1342;&#1360;&#1329;&#1331;&#1360;&#1333;&#1360; 15-25'!A1"/><Relationship Id="rId1" Type="http://schemas.openxmlformats.org/officeDocument/2006/relationships/hyperlink" Target="#'6. &#1329;&#1404;&#1377;&#1403;&#1387;&#1398; &#1391;&#1387;&#1405;&#1377;&#1396;&#1397;&#1377;&#1391;&#1387; &#1392;&#1377;&#1399;&#1406;&#1381;&#1407;&#1406;.'!Print_Area"/><Relationship Id="rId4" Type="http://schemas.openxmlformats.org/officeDocument/2006/relationships/hyperlink" Target="&#1330;&#1329;&#1338;&#1339;&#1350;%205&#8228;-&#1342;&#1360;&#1329;&#1331;&#1360;&#1333;&#1360;&#1339;%20&#1329;&#1348;&#1363;&#1352;&#1363;&#1329;&#1337;&#1333;&#1360;&#1337;.doc" TargetMode="External"/></Relationships>
</file>

<file path=xl/drawings/_rels/drawing8.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5. &#1342;&#1360;&#1329;&#1331;&#1360;&#1333;&#1360;&#1339; &#1329;&#1348;&#1363;&#1352;&#1363;&#1329;&#1337;&#1333;&#1360;&#1337;'!A1"/><Relationship Id="rId1" Type="http://schemas.openxmlformats.org/officeDocument/2006/relationships/hyperlink" Target="#'7. &#1333;&#1408;&#1391;&#1408;&#1400;&#1408;&#1380; &#1391;&#1387;&#1405;&#1377;&#1396;&#1397;&#1377;&#1391;&#1387; &#1392;&#1377;&#1399;&#1406;&#1381;&#1407;&#1406;.'!A1"/><Relationship Id="rId4" Type="http://schemas.openxmlformats.org/officeDocument/2006/relationships/hyperlink" Target="&#1330;&#1329;&#1338;&#1339;&#1350;%206-8&#8228;-&#1343;&#1339;&#1357;&#1329;&#1348;&#1349;&#1329;&#1343;&#1329;&#1349;&#1339;&#1350;%20&#1333;&#1358;%20&#1359;&#1329;&#1360;&#1333;&#1343;&#1329;&#1350;%20&#1344;&#1329;&#1351;&#1358;&#1333;&#1359;&#1358;&#1352;&#1362;&#1337;&#1349;&#1352;&#1362;&#1350;&#1350;&#1333;&#1360;.doc" TargetMode="External"/></Relationships>
</file>

<file path=xl/drawings/_rels/drawing9.xml.rels><?xml version="1.0" encoding="UTF-8" standalone="yes"?>
<Relationships xmlns="http://schemas.openxmlformats.org/package/2006/relationships"><Relationship Id="rId3" Type="http://schemas.openxmlformats.org/officeDocument/2006/relationships/hyperlink" Target="#'1&#8228; &#1330;&#1352;&#1358;&#1329;&#1350;&#1332;&#1329;&#1343;&#1352;&#1362;&#1337;&#1349;&#1352;&#1362;&#1350;'!A1"/><Relationship Id="rId2" Type="http://schemas.openxmlformats.org/officeDocument/2006/relationships/hyperlink" Target="#'6. &#1329;&#1404;&#1377;&#1403;&#1387;&#1398; &#1391;&#1387;&#1405;&#1377;&#1396;&#1397;&#1377;&#1391;&#1387; &#1392;&#1377;&#1399;&#1406;&#1381;&#1407;&#1406;.'!A1"/><Relationship Id="rId1" Type="http://schemas.openxmlformats.org/officeDocument/2006/relationships/hyperlink" Target="#'8. &#1359;&#1377;&#1408;&#1381;&#1391;&#1377;&#1398; &#1392;&#1377;&#1399;&#1406;&#1381;&#1407;&#1406;&#1400;&#1410;&#1385;&#1397;&#1400;&#1410;&#1398;'!A1"/><Relationship Id="rId4" Type="http://schemas.openxmlformats.org/officeDocument/2006/relationships/hyperlink" Target="&#1330;&#1329;&#1338;&#1339;&#1350;%206-8&#8228;-&#1343;&#1339;&#1357;&#1329;&#1348;&#1349;&#1329;&#1343;&#1329;&#1349;&#1339;&#1350;%20&#1333;&#1358;%20&#1359;&#1329;&#1360;&#1333;&#1343;&#1329;&#1350;%20&#1344;&#1329;&#1351;&#1358;&#1333;&#1359;&#1358;&#1352;&#1362;&#1337;&#1349;&#1352;&#1362;&#1350;&#1350;&#1333;&#1360;.doc" TargetMode="External"/></Relationships>
</file>

<file path=xl/drawings/drawing1.xml><?xml version="1.0" encoding="utf-8"?>
<xdr:wsDr xmlns:xdr="http://schemas.openxmlformats.org/drawingml/2006/spreadsheetDrawing" xmlns:a="http://schemas.openxmlformats.org/drawingml/2006/main">
  <xdr:twoCellAnchor>
    <xdr:from>
      <xdr:col>1</xdr:col>
      <xdr:colOff>1217735</xdr:colOff>
      <xdr:row>9</xdr:row>
      <xdr:rowOff>284093</xdr:rowOff>
    </xdr:from>
    <xdr:to>
      <xdr:col>1</xdr:col>
      <xdr:colOff>2408140</xdr:colOff>
      <xdr:row>10</xdr:row>
      <xdr:rowOff>180</xdr:rowOff>
    </xdr:to>
    <xdr:sp macro="" textlink="">
      <xdr:nvSpPr>
        <xdr:cNvPr id="2" name="Striped Right Arrow 2">
          <a:hlinkClick xmlns:r="http://schemas.openxmlformats.org/officeDocument/2006/relationships" r:id="rId1"/>
          <a:extLst>
            <a:ext uri="{FF2B5EF4-FFF2-40B4-BE49-F238E27FC236}">
              <a16:creationId xmlns:a16="http://schemas.microsoft.com/office/drawing/2014/main" id="{8071D28D-B180-4EFF-BE87-9B12B31D087E}"/>
            </a:ext>
          </a:extLst>
        </xdr:cNvPr>
        <xdr:cNvSpPr/>
      </xdr:nvSpPr>
      <xdr:spPr>
        <a:xfrm>
          <a:off x="1246310" y="23862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1100173</xdr:colOff>
      <xdr:row>10</xdr:row>
      <xdr:rowOff>0</xdr:rowOff>
    </xdr:from>
    <xdr:to>
      <xdr:col>1</xdr:col>
      <xdr:colOff>2313959</xdr:colOff>
      <xdr:row>10</xdr:row>
      <xdr:rowOff>9230</xdr:rowOff>
    </xdr:to>
    <xdr:sp macro="" textlink="">
      <xdr:nvSpPr>
        <xdr:cNvPr id="3" name="Striped Right Arrow 3">
          <a:hlinkClick xmlns:r="http://schemas.openxmlformats.org/officeDocument/2006/relationships" r:id="rId2"/>
          <a:extLst>
            <a:ext uri="{FF2B5EF4-FFF2-40B4-BE49-F238E27FC236}">
              <a16:creationId xmlns:a16="http://schemas.microsoft.com/office/drawing/2014/main" id="{FE270CBD-0244-458A-A975-5BD58DB9B06E}"/>
            </a:ext>
          </a:extLst>
        </xdr:cNvPr>
        <xdr:cNvSpPr/>
      </xdr:nvSpPr>
      <xdr:spPr>
        <a:xfrm flipH="1">
          <a:off x="1431643" y="2429264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0</xdr:col>
      <xdr:colOff>249555</xdr:colOff>
      <xdr:row>11</xdr:row>
      <xdr:rowOff>38100</xdr:rowOff>
    </xdr:from>
    <xdr:to>
      <xdr:col>2</xdr:col>
      <xdr:colOff>1158388</xdr:colOff>
      <xdr:row>14</xdr:row>
      <xdr:rowOff>64825</xdr:rowOff>
    </xdr:to>
    <xdr:sp macro="" textlink="">
      <xdr:nvSpPr>
        <xdr:cNvPr id="11" name="Freeform: Shape 10">
          <a:hlinkClick xmlns:r="http://schemas.openxmlformats.org/officeDocument/2006/relationships" r:id="rId3"/>
          <a:extLst>
            <a:ext uri="{FF2B5EF4-FFF2-40B4-BE49-F238E27FC236}">
              <a16:creationId xmlns:a16="http://schemas.microsoft.com/office/drawing/2014/main" id="{F477CFDA-0774-411F-B4DF-4FA98560B5F3}"/>
            </a:ext>
          </a:extLst>
        </xdr:cNvPr>
        <xdr:cNvSpPr/>
      </xdr:nvSpPr>
      <xdr:spPr>
        <a:xfrm>
          <a:off x="259080" y="25214580"/>
          <a:ext cx="5349240" cy="1202055"/>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a:t>
          </a:r>
          <a:r>
            <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xdr:col>
      <xdr:colOff>662940</xdr:colOff>
      <xdr:row>0</xdr:row>
      <xdr:rowOff>196215</xdr:rowOff>
    </xdr:from>
    <xdr:to>
      <xdr:col>1</xdr:col>
      <xdr:colOff>1903375</xdr:colOff>
      <xdr:row>0</xdr:row>
      <xdr:rowOff>897255</xdr:rowOff>
    </xdr:to>
    <xdr:sp macro="" textlink="">
      <xdr:nvSpPr>
        <xdr:cNvPr id="61449" name="Text Box 21">
          <a:extLst>
            <a:ext uri="{FF2B5EF4-FFF2-40B4-BE49-F238E27FC236}">
              <a16:creationId xmlns:a16="http://schemas.microsoft.com/office/drawing/2014/main" id="{483E9CAA-2CCC-46FA-861B-1063CFFD9A30}"/>
            </a:ext>
          </a:extLst>
        </xdr:cNvPr>
        <xdr:cNvSpPr txBox="1">
          <a:spLocks noChangeAspect="1" noChangeArrowheads="1"/>
        </xdr:cNvSpPr>
      </xdr:nvSpPr>
      <xdr:spPr bwMode="auto">
        <a:xfrm>
          <a:off x="952500" y="205740"/>
          <a:ext cx="1295400" cy="708660"/>
        </a:xfrm>
        <a:prstGeom prst="rect">
          <a:avLst/>
        </a:prstGeom>
        <a:solidFill>
          <a:srgbClr val="FFFFFF"/>
        </a:solidFill>
        <a:ln>
          <a:noFill/>
        </a:ln>
      </xdr:spPr>
      <xdr:txBody>
        <a:bodyPr vertOverflow="clip" wrap="square" lIns="91440" tIns="45720" rIns="91440" bIns="45720" anchor="t" upright="1"/>
        <a:lstStyle/>
        <a:p>
          <a:pPr algn="l" rtl="0">
            <a:defRPr sz="1000"/>
          </a:pPr>
          <a:r>
            <a:rPr lang="en-US" sz="800" b="0" i="0" u="none" strike="noStrike" baseline="0">
              <a:solidFill>
                <a:srgbClr val="000066"/>
              </a:solidFill>
              <a:latin typeface="Arial"/>
              <a:cs typeface="Arial"/>
            </a:rPr>
            <a:t>Ministry of Territorial Administration and Infrastructure of the Republic of Armenia</a:t>
          </a:r>
          <a:endParaRPr lang="en-US" sz="1200" b="0" i="0" u="none" strike="noStrike" baseline="0">
            <a:solidFill>
              <a:srgbClr val="000066"/>
            </a:solidFill>
            <a:latin typeface="GHEA Grapalat"/>
            <a:cs typeface="Arial"/>
          </a:endParaRPr>
        </a:p>
        <a:p>
          <a:pPr algn="l" rtl="0">
            <a:lnSpc>
              <a:spcPts val="600"/>
            </a:lnSpc>
            <a:defRPr sz="1000"/>
          </a:pPr>
          <a:r>
            <a:rPr lang="en-US" sz="800" b="0" i="0" u="none" strike="noStrike" baseline="0">
              <a:solidFill>
                <a:srgbClr val="000066"/>
              </a:solidFill>
              <a:latin typeface="Arial"/>
              <a:cs typeface="Arial"/>
            </a:rPr>
            <a:t> </a:t>
          </a:r>
          <a:endParaRPr lang="en-US" sz="1200" b="0" i="0" u="none" strike="noStrike" baseline="0">
            <a:solidFill>
              <a:srgbClr val="000066"/>
            </a:solidFill>
            <a:latin typeface="GHEA Grapalat"/>
            <a:cs typeface="Arial"/>
          </a:endParaRPr>
        </a:p>
        <a:p>
          <a:pPr algn="l" rtl="0">
            <a:lnSpc>
              <a:spcPts val="700"/>
            </a:lnSpc>
            <a:defRPr sz="1000"/>
          </a:pPr>
          <a:r>
            <a:rPr lang="en-US" sz="800" b="0" i="0" u="none" strike="noStrike" baseline="0">
              <a:solidFill>
                <a:srgbClr val="000066"/>
              </a:solidFill>
              <a:latin typeface="Arial"/>
              <a:cs typeface="Arial"/>
            </a:rPr>
            <a:t> </a:t>
          </a:r>
          <a:endParaRPr lang="en-US" sz="1200" b="0" i="0" u="none" strike="noStrike" baseline="0">
            <a:solidFill>
              <a:srgbClr val="000066"/>
            </a:solidFill>
            <a:latin typeface="GHEA Grapalat"/>
            <a:cs typeface="Arial"/>
          </a:endParaRPr>
        </a:p>
        <a:p>
          <a:pPr algn="l" rtl="0">
            <a:lnSpc>
              <a:spcPts val="300"/>
            </a:lnSpc>
            <a:defRPr sz="1000"/>
          </a:pPr>
          <a:r>
            <a:rPr lang="en-US" sz="800" b="0" i="0" u="none" strike="noStrike" baseline="0">
              <a:solidFill>
                <a:srgbClr val="000066"/>
              </a:solidFill>
              <a:latin typeface="Arial"/>
              <a:cs typeface="Arial"/>
            </a:rPr>
            <a:t> </a:t>
          </a:r>
        </a:p>
      </xdr:txBody>
    </xdr:sp>
    <xdr:clientData/>
  </xdr:twoCellAnchor>
  <xdr:twoCellAnchor>
    <xdr:from>
      <xdr:col>2</xdr:col>
      <xdr:colOff>552450</xdr:colOff>
      <xdr:row>0</xdr:row>
      <xdr:rowOff>228600</xdr:rowOff>
    </xdr:from>
    <xdr:to>
      <xdr:col>2</xdr:col>
      <xdr:colOff>1828800</xdr:colOff>
      <xdr:row>0</xdr:row>
      <xdr:rowOff>866775</xdr:rowOff>
    </xdr:to>
    <xdr:pic>
      <xdr:nvPicPr>
        <xdr:cNvPr id="343077" name="Picture 35">
          <a:extLst>
            <a:ext uri="{FF2B5EF4-FFF2-40B4-BE49-F238E27FC236}">
              <a16:creationId xmlns:a16="http://schemas.microsoft.com/office/drawing/2014/main" id="{18E06C4A-267F-41AA-874C-BA6E4139260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953000" y="228600"/>
          <a:ext cx="12763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114300</xdr:colOff>
      <xdr:row>0</xdr:row>
      <xdr:rowOff>200025</xdr:rowOff>
    </xdr:from>
    <xdr:to>
      <xdr:col>1</xdr:col>
      <xdr:colOff>476250</xdr:colOff>
      <xdr:row>0</xdr:row>
      <xdr:rowOff>819150</xdr:rowOff>
    </xdr:to>
    <xdr:pic>
      <xdr:nvPicPr>
        <xdr:cNvPr id="343078" name="Picture 38" descr="Coat of arms of Armenia.svg">
          <a:extLst>
            <a:ext uri="{FF2B5EF4-FFF2-40B4-BE49-F238E27FC236}">
              <a16:creationId xmlns:a16="http://schemas.microsoft.com/office/drawing/2014/main" id="{8F1C02C6-FD54-4392-AD6E-70E39E2608B5}"/>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4300" y="200025"/>
          <a:ext cx="6286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758190</xdr:colOff>
      <xdr:row>0</xdr:row>
      <xdr:rowOff>7620</xdr:rowOff>
    </xdr:from>
    <xdr:to>
      <xdr:col>2</xdr:col>
      <xdr:colOff>1678177</xdr:colOff>
      <xdr:row>0</xdr:row>
      <xdr:rowOff>269139</xdr:rowOff>
    </xdr:to>
    <xdr:sp macro="" textlink="">
      <xdr:nvSpPr>
        <xdr:cNvPr id="61450" name="Text Box 50">
          <a:extLst>
            <a:ext uri="{FF2B5EF4-FFF2-40B4-BE49-F238E27FC236}">
              <a16:creationId xmlns:a16="http://schemas.microsoft.com/office/drawing/2014/main" id="{92BFE956-E88A-4791-A779-6A51E8590D91}"/>
            </a:ext>
          </a:extLst>
        </xdr:cNvPr>
        <xdr:cNvSpPr txBox="1">
          <a:spLocks noChangeArrowheads="1"/>
        </xdr:cNvSpPr>
      </xdr:nvSpPr>
      <xdr:spPr bwMode="auto">
        <a:xfrm>
          <a:off x="5318760" y="15240"/>
          <a:ext cx="944880" cy="243840"/>
        </a:xfrm>
        <a:prstGeom prst="rect">
          <a:avLst/>
        </a:prstGeom>
        <a:noFill/>
        <a:ln>
          <a:noFill/>
        </a:ln>
      </xdr:spPr>
      <xdr:txBody>
        <a:bodyPr vertOverflow="clip" wrap="square" lIns="91440" tIns="45720" rIns="91440" bIns="45720" anchor="t" upright="1"/>
        <a:lstStyle/>
        <a:p>
          <a:pPr algn="l" rtl="0">
            <a:defRPr sz="1000"/>
          </a:pPr>
          <a:r>
            <a:rPr lang="en-US" sz="800" b="0" i="0" u="none" strike="noStrike" baseline="0">
              <a:solidFill>
                <a:srgbClr val="000066"/>
              </a:solidFill>
              <a:latin typeface="Arial Narrow"/>
            </a:rPr>
            <a:t> Co-financed by</a:t>
          </a:r>
        </a:p>
      </xdr:txBody>
    </xdr:sp>
    <xdr:clientData/>
  </xdr:twoCellAnchor>
  <xdr:twoCellAnchor>
    <xdr:from>
      <xdr:col>1</xdr:col>
      <xdr:colOff>2009775</xdr:colOff>
      <xdr:row>0</xdr:row>
      <xdr:rowOff>133350</xdr:rowOff>
    </xdr:from>
    <xdr:to>
      <xdr:col>2</xdr:col>
      <xdr:colOff>247650</xdr:colOff>
      <xdr:row>0</xdr:row>
      <xdr:rowOff>933450</xdr:rowOff>
    </xdr:to>
    <xdr:grpSp>
      <xdr:nvGrpSpPr>
        <xdr:cNvPr id="343080" name="Group 1035">
          <a:extLst>
            <a:ext uri="{FF2B5EF4-FFF2-40B4-BE49-F238E27FC236}">
              <a16:creationId xmlns:a16="http://schemas.microsoft.com/office/drawing/2014/main" id="{138C7DED-2DB2-4DD8-80BD-E1DB6BE2477B}"/>
            </a:ext>
          </a:extLst>
        </xdr:cNvPr>
        <xdr:cNvGrpSpPr>
          <a:grpSpLocks/>
        </xdr:cNvGrpSpPr>
      </xdr:nvGrpSpPr>
      <xdr:grpSpPr bwMode="auto">
        <a:xfrm>
          <a:off x="2279350" y="133350"/>
          <a:ext cx="2371366" cy="800100"/>
          <a:chOff x="3171" y="337"/>
          <a:chExt cx="3834" cy="1271"/>
        </a:xfrm>
      </xdr:grpSpPr>
      <xdr:sp macro="" textlink="">
        <xdr:nvSpPr>
          <xdr:cNvPr id="61454" name="Text Box 24">
            <a:extLst>
              <a:ext uri="{FF2B5EF4-FFF2-40B4-BE49-F238E27FC236}">
                <a16:creationId xmlns:a16="http://schemas.microsoft.com/office/drawing/2014/main" id="{C8323121-F00A-4B9B-84BE-AF461FF1ADA2}"/>
              </a:ext>
            </a:extLst>
          </xdr:cNvPr>
          <xdr:cNvSpPr txBox="1">
            <a:spLocks noChangeArrowheads="1"/>
          </xdr:cNvSpPr>
        </xdr:nvSpPr>
        <xdr:spPr bwMode="auto">
          <a:xfrm>
            <a:off x="5157" y="655"/>
            <a:ext cx="1494" cy="363"/>
          </a:xfrm>
          <a:prstGeom prst="rect">
            <a:avLst/>
          </a:prstGeom>
          <a:noFill/>
          <a:ln>
            <a:noFill/>
          </a:ln>
        </xdr:spPr>
        <xdr:txBody>
          <a:bodyPr vertOverflow="clip" wrap="square" lIns="91440" tIns="45720" rIns="91440" bIns="45720" anchor="t" upright="1"/>
          <a:lstStyle/>
          <a:p>
            <a:pPr algn="l" rtl="0">
              <a:defRPr sz="1000"/>
            </a:pPr>
            <a:r>
              <a:rPr lang="en-US" sz="800" b="0" i="0" u="none" strike="noStrike" baseline="0">
                <a:solidFill>
                  <a:srgbClr val="000066"/>
                </a:solidFill>
                <a:latin typeface="Arial Narrow"/>
              </a:rPr>
              <a:t> Implemented by</a:t>
            </a:r>
          </a:p>
        </xdr:txBody>
      </xdr:sp>
      <xdr:pic>
        <xdr:nvPicPr>
          <xdr:cNvPr id="343082" name="Picture 36">
            <a:extLst>
              <a:ext uri="{FF2B5EF4-FFF2-40B4-BE49-F238E27FC236}">
                <a16:creationId xmlns:a16="http://schemas.microsoft.com/office/drawing/2014/main" id="{BA68A170-BF85-4D78-ACC5-401B900CCEA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304" y="1004"/>
            <a:ext cx="1701" cy="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43083" name="Picture 37" descr="GIZ_Logo (2)">
            <a:extLst>
              <a:ext uri="{FF2B5EF4-FFF2-40B4-BE49-F238E27FC236}">
                <a16:creationId xmlns:a16="http://schemas.microsoft.com/office/drawing/2014/main" id="{8718760E-D22A-4939-99CE-D621D65DC8D8}"/>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r="42412"/>
          <a:stretch>
            <a:fillRect/>
          </a:stretch>
        </xdr:blipFill>
        <xdr:spPr bwMode="auto">
          <a:xfrm>
            <a:off x="3171" y="337"/>
            <a:ext cx="1980" cy="12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1223450</xdr:colOff>
      <xdr:row>49</xdr:row>
      <xdr:rowOff>301238</xdr:rowOff>
    </xdr:from>
    <xdr:to>
      <xdr:col>1</xdr:col>
      <xdr:colOff>2408162</xdr:colOff>
      <xdr:row>49</xdr:row>
      <xdr:rowOff>797449</xdr:rowOff>
    </xdr:to>
    <xdr:sp macro="" textlink="">
      <xdr:nvSpPr>
        <xdr:cNvPr id="2" name="Striped Right Arrow 2">
          <a:hlinkClick xmlns:r="http://schemas.openxmlformats.org/officeDocument/2006/relationships" r:id="rId1"/>
          <a:extLst>
            <a:ext uri="{FF2B5EF4-FFF2-40B4-BE49-F238E27FC236}">
              <a16:creationId xmlns:a16="http://schemas.microsoft.com/office/drawing/2014/main" id="{B167947F-8FCC-4CE4-8AC8-174FBBA94AE7}"/>
            </a:ext>
          </a:extLst>
        </xdr:cNvPr>
        <xdr:cNvSpPr/>
      </xdr:nvSpPr>
      <xdr:spPr>
        <a:xfrm>
          <a:off x="1924490" y="3199281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1124938</xdr:colOff>
      <xdr:row>51</xdr:row>
      <xdr:rowOff>299168</xdr:rowOff>
    </xdr:from>
    <xdr:to>
      <xdr:col>1</xdr:col>
      <xdr:colOff>2332978</xdr:colOff>
      <xdr:row>52</xdr:row>
      <xdr:rowOff>1389</xdr:rowOff>
    </xdr:to>
    <xdr:sp macro="" textlink="">
      <xdr:nvSpPr>
        <xdr:cNvPr id="3" name="Striped Right Arrow 3">
          <a:hlinkClick xmlns:r="http://schemas.openxmlformats.org/officeDocument/2006/relationships" r:id="rId2"/>
          <a:extLst>
            <a:ext uri="{FF2B5EF4-FFF2-40B4-BE49-F238E27FC236}">
              <a16:creationId xmlns:a16="http://schemas.microsoft.com/office/drawing/2014/main" id="{59204851-28FE-4527-98EE-A31E79B0CD9E}"/>
            </a:ext>
          </a:extLst>
        </xdr:cNvPr>
        <xdr:cNvSpPr/>
      </xdr:nvSpPr>
      <xdr:spPr>
        <a:xfrm flipH="1">
          <a:off x="1835503" y="3297944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29562</xdr:colOff>
      <xdr:row>53</xdr:row>
      <xdr:rowOff>272498</xdr:rowOff>
    </xdr:from>
    <xdr:to>
      <xdr:col>1</xdr:col>
      <xdr:colOff>1226222</xdr:colOff>
      <xdr:row>54</xdr:row>
      <xdr:rowOff>3420</xdr:rowOff>
    </xdr:to>
    <xdr:sp macro="" textlink="">
      <xdr:nvSpPr>
        <xdr:cNvPr id="4" name="Striped Right Arrow 3">
          <a:hlinkClick xmlns:r="http://schemas.openxmlformats.org/officeDocument/2006/relationships" r:id="rId3"/>
          <a:extLst>
            <a:ext uri="{FF2B5EF4-FFF2-40B4-BE49-F238E27FC236}">
              <a16:creationId xmlns:a16="http://schemas.microsoft.com/office/drawing/2014/main" id="{0D0E4F1D-9EB3-4770-8FD6-D3B84BB4A4B0}"/>
            </a:ext>
          </a:extLst>
        </xdr:cNvPr>
        <xdr:cNvSpPr/>
      </xdr:nvSpPr>
      <xdr:spPr>
        <a:xfrm flipH="1">
          <a:off x="707742" y="3398528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5715</xdr:colOff>
      <xdr:row>55</xdr:row>
      <xdr:rowOff>13335</xdr:rowOff>
    </xdr:from>
    <xdr:to>
      <xdr:col>2</xdr:col>
      <xdr:colOff>1406994</xdr:colOff>
      <xdr:row>57</xdr:row>
      <xdr:rowOff>38</xdr:rowOff>
    </xdr:to>
    <xdr:sp macro="" textlink="">
      <xdr:nvSpPr>
        <xdr:cNvPr id="5" name="Freeform: Shape 4">
          <a:hlinkClick xmlns:r="http://schemas.openxmlformats.org/officeDocument/2006/relationships" r:id="rId4"/>
          <a:extLst>
            <a:ext uri="{FF2B5EF4-FFF2-40B4-BE49-F238E27FC236}">
              <a16:creationId xmlns:a16="http://schemas.microsoft.com/office/drawing/2014/main" id="{3D3FAF19-A499-41A2-98B0-1FAF403B8447}"/>
            </a:ext>
          </a:extLst>
        </xdr:cNvPr>
        <xdr:cNvSpPr/>
      </xdr:nvSpPr>
      <xdr:spPr>
        <a:xfrm>
          <a:off x="694113" y="31486533"/>
          <a:ext cx="4986251" cy="1237903"/>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a:t>
          </a:r>
          <a:r>
            <a:rPr lang="en-US"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9</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1217735</xdr:colOff>
      <xdr:row>49</xdr:row>
      <xdr:rowOff>301238</xdr:rowOff>
    </xdr:from>
    <xdr:to>
      <xdr:col>1</xdr:col>
      <xdr:colOff>2396838</xdr:colOff>
      <xdr:row>49</xdr:row>
      <xdr:rowOff>815707</xdr:rowOff>
    </xdr:to>
    <xdr:sp macro="" textlink="">
      <xdr:nvSpPr>
        <xdr:cNvPr id="2" name="Striped Right Arrow 2">
          <a:hlinkClick xmlns:r="http://schemas.openxmlformats.org/officeDocument/2006/relationships" r:id="rId1"/>
          <a:extLst>
            <a:ext uri="{FF2B5EF4-FFF2-40B4-BE49-F238E27FC236}">
              <a16:creationId xmlns:a16="http://schemas.microsoft.com/office/drawing/2014/main" id="{C8B592A7-879B-455B-A952-724FBA6DB438}"/>
            </a:ext>
          </a:extLst>
        </xdr:cNvPr>
        <xdr:cNvSpPr/>
      </xdr:nvSpPr>
      <xdr:spPr>
        <a:xfrm>
          <a:off x="1764470" y="3273195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1157323</xdr:colOff>
      <xdr:row>51</xdr:row>
      <xdr:rowOff>280118</xdr:rowOff>
    </xdr:from>
    <xdr:to>
      <xdr:col>1</xdr:col>
      <xdr:colOff>2348659</xdr:colOff>
      <xdr:row>52</xdr:row>
      <xdr:rowOff>1345</xdr:rowOff>
    </xdr:to>
    <xdr:sp macro="" textlink="">
      <xdr:nvSpPr>
        <xdr:cNvPr id="3" name="Striped Right Arrow 3">
          <a:hlinkClick xmlns:r="http://schemas.openxmlformats.org/officeDocument/2006/relationships" r:id="rId2"/>
          <a:extLst>
            <a:ext uri="{FF2B5EF4-FFF2-40B4-BE49-F238E27FC236}">
              <a16:creationId xmlns:a16="http://schemas.microsoft.com/office/drawing/2014/main" id="{DA401538-6DA0-4754-9BD4-A0AB02016A81}"/>
            </a:ext>
          </a:extLst>
        </xdr:cNvPr>
        <xdr:cNvSpPr/>
      </xdr:nvSpPr>
      <xdr:spPr>
        <a:xfrm flipH="1">
          <a:off x="1675483" y="3371858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37182</xdr:colOff>
      <xdr:row>53</xdr:row>
      <xdr:rowOff>302978</xdr:rowOff>
    </xdr:from>
    <xdr:to>
      <xdr:col>1</xdr:col>
      <xdr:colOff>1244704</xdr:colOff>
      <xdr:row>54</xdr:row>
      <xdr:rowOff>291</xdr:rowOff>
    </xdr:to>
    <xdr:sp macro="" textlink="">
      <xdr:nvSpPr>
        <xdr:cNvPr id="4" name="Striped Right Arrow 3">
          <a:hlinkClick xmlns:r="http://schemas.openxmlformats.org/officeDocument/2006/relationships" r:id="rId3"/>
          <a:extLst>
            <a:ext uri="{FF2B5EF4-FFF2-40B4-BE49-F238E27FC236}">
              <a16:creationId xmlns:a16="http://schemas.microsoft.com/office/drawing/2014/main" id="{D8476E40-4C7D-46BF-825A-542A3332EC6A}"/>
            </a:ext>
          </a:extLst>
        </xdr:cNvPr>
        <xdr:cNvSpPr/>
      </xdr:nvSpPr>
      <xdr:spPr>
        <a:xfrm flipH="1">
          <a:off x="547722" y="3472442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30479</xdr:colOff>
      <xdr:row>55</xdr:row>
      <xdr:rowOff>15240</xdr:rowOff>
    </xdr:from>
    <xdr:to>
      <xdr:col>2</xdr:col>
      <xdr:colOff>996725</xdr:colOff>
      <xdr:row>57</xdr:row>
      <xdr:rowOff>71</xdr:rowOff>
    </xdr:to>
    <xdr:sp macro="" textlink="">
      <xdr:nvSpPr>
        <xdr:cNvPr id="5" name="Freeform: Shape 4">
          <a:hlinkClick xmlns:r="http://schemas.openxmlformats.org/officeDocument/2006/relationships" r:id="rId4"/>
          <a:extLst>
            <a:ext uri="{FF2B5EF4-FFF2-40B4-BE49-F238E27FC236}">
              <a16:creationId xmlns:a16="http://schemas.microsoft.com/office/drawing/2014/main" id="{5EFDE54E-FC49-4A06-BB05-1D6E039790BB}"/>
            </a:ext>
          </a:extLst>
        </xdr:cNvPr>
        <xdr:cNvSpPr/>
      </xdr:nvSpPr>
      <xdr:spPr>
        <a:xfrm>
          <a:off x="690153" y="34759174"/>
          <a:ext cx="4567647" cy="1239883"/>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a:t>
          </a:r>
          <a:r>
            <a:rPr lang="en-US"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 8</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1223450</xdr:colOff>
      <xdr:row>53</xdr:row>
      <xdr:rowOff>301238</xdr:rowOff>
    </xdr:from>
    <xdr:to>
      <xdr:col>1</xdr:col>
      <xdr:colOff>2406536</xdr:colOff>
      <xdr:row>54</xdr:row>
      <xdr:rowOff>28263</xdr:rowOff>
    </xdr:to>
    <xdr:sp macro="" textlink="">
      <xdr:nvSpPr>
        <xdr:cNvPr id="2" name="Striped Right Arrow 2">
          <a:hlinkClick xmlns:r="http://schemas.openxmlformats.org/officeDocument/2006/relationships" r:id="rId1"/>
          <a:extLst>
            <a:ext uri="{FF2B5EF4-FFF2-40B4-BE49-F238E27FC236}">
              <a16:creationId xmlns:a16="http://schemas.microsoft.com/office/drawing/2014/main" id="{BF6E4118-80E0-41D9-AA3E-26CFBD4465DE}"/>
            </a:ext>
          </a:extLst>
        </xdr:cNvPr>
        <xdr:cNvSpPr/>
      </xdr:nvSpPr>
      <xdr:spPr>
        <a:xfrm>
          <a:off x="1924490" y="2871621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1124938</xdr:colOff>
      <xdr:row>55</xdr:row>
      <xdr:rowOff>297263</xdr:rowOff>
    </xdr:from>
    <xdr:to>
      <xdr:col>1</xdr:col>
      <xdr:colOff>2339134</xdr:colOff>
      <xdr:row>56</xdr:row>
      <xdr:rowOff>10016</xdr:rowOff>
    </xdr:to>
    <xdr:sp macro="" textlink="">
      <xdr:nvSpPr>
        <xdr:cNvPr id="3" name="Striped Right Arrow 3">
          <a:hlinkClick xmlns:r="http://schemas.openxmlformats.org/officeDocument/2006/relationships" r:id="rId2"/>
          <a:extLst>
            <a:ext uri="{FF2B5EF4-FFF2-40B4-BE49-F238E27FC236}">
              <a16:creationId xmlns:a16="http://schemas.microsoft.com/office/drawing/2014/main" id="{3EDD390D-D37A-47F9-A759-00B9F6AD8E67}"/>
            </a:ext>
          </a:extLst>
        </xdr:cNvPr>
        <xdr:cNvSpPr/>
      </xdr:nvSpPr>
      <xdr:spPr>
        <a:xfrm flipH="1">
          <a:off x="1835503" y="2970284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29562</xdr:colOff>
      <xdr:row>57</xdr:row>
      <xdr:rowOff>304883</xdr:rowOff>
    </xdr:from>
    <xdr:to>
      <xdr:col>1</xdr:col>
      <xdr:colOff>1226222</xdr:colOff>
      <xdr:row>58</xdr:row>
      <xdr:rowOff>112</xdr:rowOff>
    </xdr:to>
    <xdr:sp macro="" textlink="">
      <xdr:nvSpPr>
        <xdr:cNvPr id="4" name="Striped Right Arrow 3">
          <a:hlinkClick xmlns:r="http://schemas.openxmlformats.org/officeDocument/2006/relationships" r:id="rId3"/>
          <a:extLst>
            <a:ext uri="{FF2B5EF4-FFF2-40B4-BE49-F238E27FC236}">
              <a16:creationId xmlns:a16="http://schemas.microsoft.com/office/drawing/2014/main" id="{336E86EF-4844-4E68-9480-8E7934E8D695}"/>
            </a:ext>
          </a:extLst>
        </xdr:cNvPr>
        <xdr:cNvSpPr/>
      </xdr:nvSpPr>
      <xdr:spPr>
        <a:xfrm flipH="1">
          <a:off x="707742" y="3070868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5715</xdr:colOff>
      <xdr:row>59</xdr:row>
      <xdr:rowOff>15240</xdr:rowOff>
    </xdr:from>
    <xdr:to>
      <xdr:col>2</xdr:col>
      <xdr:colOff>1442285</xdr:colOff>
      <xdr:row>61</xdr:row>
      <xdr:rowOff>1690</xdr:rowOff>
    </xdr:to>
    <xdr:sp macro="" textlink="">
      <xdr:nvSpPr>
        <xdr:cNvPr id="5" name="Freeform: Shape 4">
          <a:hlinkClick xmlns:r="http://schemas.openxmlformats.org/officeDocument/2006/relationships" r:id="rId4"/>
          <a:extLst>
            <a:ext uri="{FF2B5EF4-FFF2-40B4-BE49-F238E27FC236}">
              <a16:creationId xmlns:a16="http://schemas.microsoft.com/office/drawing/2014/main" id="{9862DA8E-49D6-4678-82F8-4D001F01EFFE}"/>
            </a:ext>
          </a:extLst>
        </xdr:cNvPr>
        <xdr:cNvSpPr/>
      </xdr:nvSpPr>
      <xdr:spPr>
        <a:xfrm>
          <a:off x="694113" y="34423696"/>
          <a:ext cx="5013960" cy="1237904"/>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a:t>
          </a:r>
          <a:r>
            <a:rPr lang="en-US"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10</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1223450</xdr:colOff>
      <xdr:row>53</xdr:row>
      <xdr:rowOff>293618</xdr:rowOff>
    </xdr:from>
    <xdr:to>
      <xdr:col>1</xdr:col>
      <xdr:colOff>2406536</xdr:colOff>
      <xdr:row>54</xdr:row>
      <xdr:rowOff>10841</xdr:rowOff>
    </xdr:to>
    <xdr:sp macro="" textlink="">
      <xdr:nvSpPr>
        <xdr:cNvPr id="2" name="Striped Right Arrow 2">
          <a:hlinkClick xmlns:r="http://schemas.openxmlformats.org/officeDocument/2006/relationships" r:id="rId1"/>
          <a:extLst>
            <a:ext uri="{FF2B5EF4-FFF2-40B4-BE49-F238E27FC236}">
              <a16:creationId xmlns:a16="http://schemas.microsoft.com/office/drawing/2014/main" id="{2295F186-9A8B-42D8-B573-DDAF41805A8B}"/>
            </a:ext>
          </a:extLst>
        </xdr:cNvPr>
        <xdr:cNvSpPr/>
      </xdr:nvSpPr>
      <xdr:spPr>
        <a:xfrm>
          <a:off x="1924490" y="317489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1124938</xdr:colOff>
      <xdr:row>55</xdr:row>
      <xdr:rowOff>299168</xdr:rowOff>
    </xdr:from>
    <xdr:to>
      <xdr:col>1</xdr:col>
      <xdr:colOff>2339134</xdr:colOff>
      <xdr:row>56</xdr:row>
      <xdr:rowOff>27024</xdr:rowOff>
    </xdr:to>
    <xdr:sp macro="" textlink="">
      <xdr:nvSpPr>
        <xdr:cNvPr id="3" name="Striped Right Arrow 3">
          <a:hlinkClick xmlns:r="http://schemas.openxmlformats.org/officeDocument/2006/relationships" r:id="rId2"/>
          <a:extLst>
            <a:ext uri="{FF2B5EF4-FFF2-40B4-BE49-F238E27FC236}">
              <a16:creationId xmlns:a16="http://schemas.microsoft.com/office/drawing/2014/main" id="{554B7549-4C44-44B4-B3F4-F9E552134F17}"/>
            </a:ext>
          </a:extLst>
        </xdr:cNvPr>
        <xdr:cNvSpPr/>
      </xdr:nvSpPr>
      <xdr:spPr>
        <a:xfrm flipH="1">
          <a:off x="1835503" y="327356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29562</xdr:colOff>
      <xdr:row>57</xdr:row>
      <xdr:rowOff>289643</xdr:rowOff>
    </xdr:from>
    <xdr:to>
      <xdr:col>1</xdr:col>
      <xdr:colOff>1226222</xdr:colOff>
      <xdr:row>58</xdr:row>
      <xdr:rowOff>0</xdr:rowOff>
    </xdr:to>
    <xdr:sp macro="" textlink="">
      <xdr:nvSpPr>
        <xdr:cNvPr id="4" name="Striped Right Arrow 3">
          <a:hlinkClick xmlns:r="http://schemas.openxmlformats.org/officeDocument/2006/relationships" r:id="rId3"/>
          <a:extLst>
            <a:ext uri="{FF2B5EF4-FFF2-40B4-BE49-F238E27FC236}">
              <a16:creationId xmlns:a16="http://schemas.microsoft.com/office/drawing/2014/main" id="{FF6C1004-4DFA-435F-95B1-EA9535A27DC3}"/>
            </a:ext>
          </a:extLst>
        </xdr:cNvPr>
        <xdr:cNvSpPr/>
      </xdr:nvSpPr>
      <xdr:spPr>
        <a:xfrm flipH="1">
          <a:off x="707742" y="337414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5714</xdr:colOff>
      <xdr:row>59</xdr:row>
      <xdr:rowOff>32385</xdr:rowOff>
    </xdr:from>
    <xdr:to>
      <xdr:col>2</xdr:col>
      <xdr:colOff>1456086</xdr:colOff>
      <xdr:row>61</xdr:row>
      <xdr:rowOff>4723</xdr:rowOff>
    </xdr:to>
    <xdr:sp macro="" textlink="">
      <xdr:nvSpPr>
        <xdr:cNvPr id="5" name="Freeform: Shape 4">
          <a:hlinkClick xmlns:r="http://schemas.openxmlformats.org/officeDocument/2006/relationships" r:id="rId4"/>
          <a:extLst>
            <a:ext uri="{FF2B5EF4-FFF2-40B4-BE49-F238E27FC236}">
              <a16:creationId xmlns:a16="http://schemas.microsoft.com/office/drawing/2014/main" id="{72D71CB4-C6E2-4F1E-80D1-69F8D58BD715}"/>
            </a:ext>
          </a:extLst>
        </xdr:cNvPr>
        <xdr:cNvSpPr/>
      </xdr:nvSpPr>
      <xdr:spPr>
        <a:xfrm>
          <a:off x="694112" y="34589951"/>
          <a:ext cx="5027815" cy="1237904"/>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a:t>
          </a:r>
          <a:r>
            <a:rPr lang="en-US"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11</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1223450</xdr:colOff>
      <xdr:row>155</xdr:row>
      <xdr:rowOff>301238</xdr:rowOff>
    </xdr:from>
    <xdr:to>
      <xdr:col>1</xdr:col>
      <xdr:colOff>2406536</xdr:colOff>
      <xdr:row>156</xdr:row>
      <xdr:rowOff>20595</xdr:rowOff>
    </xdr:to>
    <xdr:sp macro="" textlink="">
      <xdr:nvSpPr>
        <xdr:cNvPr id="2" name="Striped Right Arrow 2">
          <a:hlinkClick xmlns:r="http://schemas.openxmlformats.org/officeDocument/2006/relationships" r:id="rId1"/>
          <a:extLst>
            <a:ext uri="{FF2B5EF4-FFF2-40B4-BE49-F238E27FC236}">
              <a16:creationId xmlns:a16="http://schemas.microsoft.com/office/drawing/2014/main" id="{626C5F08-4758-41B6-879E-AF677CB69401}"/>
            </a:ext>
          </a:extLst>
        </xdr:cNvPr>
        <xdr:cNvSpPr/>
      </xdr:nvSpPr>
      <xdr:spPr>
        <a:xfrm>
          <a:off x="1924490" y="3192423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1121128</xdr:colOff>
      <xdr:row>157</xdr:row>
      <xdr:rowOff>299168</xdr:rowOff>
    </xdr:from>
    <xdr:to>
      <xdr:col>1</xdr:col>
      <xdr:colOff>2338616</xdr:colOff>
      <xdr:row>158</xdr:row>
      <xdr:rowOff>19350</xdr:rowOff>
    </xdr:to>
    <xdr:sp macro="" textlink="">
      <xdr:nvSpPr>
        <xdr:cNvPr id="3" name="Striped Right Arrow 3">
          <a:hlinkClick xmlns:r="http://schemas.openxmlformats.org/officeDocument/2006/relationships" r:id="rId2"/>
          <a:extLst>
            <a:ext uri="{FF2B5EF4-FFF2-40B4-BE49-F238E27FC236}">
              <a16:creationId xmlns:a16="http://schemas.microsoft.com/office/drawing/2014/main" id="{AE16B5EE-C291-4677-B2F6-A316A32EEAF0}"/>
            </a:ext>
          </a:extLst>
        </xdr:cNvPr>
        <xdr:cNvSpPr/>
      </xdr:nvSpPr>
      <xdr:spPr>
        <a:xfrm flipH="1">
          <a:off x="1835503" y="3291086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37182</xdr:colOff>
      <xdr:row>159</xdr:row>
      <xdr:rowOff>304883</xdr:rowOff>
    </xdr:from>
    <xdr:to>
      <xdr:col>1</xdr:col>
      <xdr:colOff>1226034</xdr:colOff>
      <xdr:row>160</xdr:row>
      <xdr:rowOff>103</xdr:rowOff>
    </xdr:to>
    <xdr:sp macro="" textlink="">
      <xdr:nvSpPr>
        <xdr:cNvPr id="4" name="Striped Right Arrow 3">
          <a:hlinkClick xmlns:r="http://schemas.openxmlformats.org/officeDocument/2006/relationships" r:id="rId3"/>
          <a:extLst>
            <a:ext uri="{FF2B5EF4-FFF2-40B4-BE49-F238E27FC236}">
              <a16:creationId xmlns:a16="http://schemas.microsoft.com/office/drawing/2014/main" id="{E094A3AA-7DA3-49FE-AF63-C832DE609314}"/>
            </a:ext>
          </a:extLst>
        </xdr:cNvPr>
        <xdr:cNvSpPr/>
      </xdr:nvSpPr>
      <xdr:spPr>
        <a:xfrm flipH="1">
          <a:off x="707742" y="3391670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5714</xdr:colOff>
      <xdr:row>161</xdr:row>
      <xdr:rowOff>13335</xdr:rowOff>
    </xdr:from>
    <xdr:to>
      <xdr:col>2</xdr:col>
      <xdr:colOff>885847</xdr:colOff>
      <xdr:row>163</xdr:row>
      <xdr:rowOff>24</xdr:rowOff>
    </xdr:to>
    <xdr:sp macro="" textlink="">
      <xdr:nvSpPr>
        <xdr:cNvPr id="5" name="Freeform: Shape 4">
          <a:hlinkClick xmlns:r="http://schemas.openxmlformats.org/officeDocument/2006/relationships" r:id="rId4"/>
          <a:extLst>
            <a:ext uri="{FF2B5EF4-FFF2-40B4-BE49-F238E27FC236}">
              <a16:creationId xmlns:a16="http://schemas.microsoft.com/office/drawing/2014/main" id="{0F364A17-FBF8-4116-9B97-C98075EEE9C1}"/>
            </a:ext>
          </a:extLst>
        </xdr:cNvPr>
        <xdr:cNvSpPr/>
      </xdr:nvSpPr>
      <xdr:spPr>
        <a:xfrm>
          <a:off x="690153" y="35423203"/>
          <a:ext cx="4447903" cy="1239883"/>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a:t>
          </a:r>
          <a:r>
            <a:rPr lang="en-US"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12</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1221545</xdr:colOff>
      <xdr:row>40</xdr:row>
      <xdr:rowOff>291713</xdr:rowOff>
    </xdr:from>
    <xdr:to>
      <xdr:col>2</xdr:col>
      <xdr:colOff>2584</xdr:colOff>
      <xdr:row>41</xdr:row>
      <xdr:rowOff>1482</xdr:rowOff>
    </xdr:to>
    <xdr:sp macro="" textlink="">
      <xdr:nvSpPr>
        <xdr:cNvPr id="2" name="Striped Right Arrow 2">
          <a:hlinkClick xmlns:r="http://schemas.openxmlformats.org/officeDocument/2006/relationships" r:id="rId1"/>
          <a:extLst>
            <a:ext uri="{FF2B5EF4-FFF2-40B4-BE49-F238E27FC236}">
              <a16:creationId xmlns:a16="http://schemas.microsoft.com/office/drawing/2014/main" id="{990F57FC-C870-43F3-82DF-F9064700E9BD}"/>
            </a:ext>
          </a:extLst>
        </xdr:cNvPr>
        <xdr:cNvSpPr/>
      </xdr:nvSpPr>
      <xdr:spPr>
        <a:xfrm>
          <a:off x="1924490" y="3265575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1121128</xdr:colOff>
      <xdr:row>42</xdr:row>
      <xdr:rowOff>289643</xdr:rowOff>
    </xdr:from>
    <xdr:to>
      <xdr:col>1</xdr:col>
      <xdr:colOff>2331177</xdr:colOff>
      <xdr:row>42</xdr:row>
      <xdr:rowOff>804107</xdr:rowOff>
    </xdr:to>
    <xdr:sp macro="" textlink="">
      <xdr:nvSpPr>
        <xdr:cNvPr id="3" name="Striped Right Arrow 3">
          <a:hlinkClick xmlns:r="http://schemas.openxmlformats.org/officeDocument/2006/relationships" r:id="rId2"/>
          <a:extLst>
            <a:ext uri="{FF2B5EF4-FFF2-40B4-BE49-F238E27FC236}">
              <a16:creationId xmlns:a16="http://schemas.microsoft.com/office/drawing/2014/main" id="{88CB4B13-9961-440D-A9D7-29087AD6CB25}"/>
            </a:ext>
          </a:extLst>
        </xdr:cNvPr>
        <xdr:cNvSpPr/>
      </xdr:nvSpPr>
      <xdr:spPr>
        <a:xfrm flipH="1">
          <a:off x="1835503" y="3364238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37182</xdr:colOff>
      <xdr:row>44</xdr:row>
      <xdr:rowOff>280118</xdr:rowOff>
    </xdr:from>
    <xdr:to>
      <xdr:col>1</xdr:col>
      <xdr:colOff>1235263</xdr:colOff>
      <xdr:row>45</xdr:row>
      <xdr:rowOff>8</xdr:rowOff>
    </xdr:to>
    <xdr:sp macro="" textlink="">
      <xdr:nvSpPr>
        <xdr:cNvPr id="4" name="Striped Right Arrow 3">
          <a:hlinkClick xmlns:r="http://schemas.openxmlformats.org/officeDocument/2006/relationships" r:id="rId3"/>
          <a:extLst>
            <a:ext uri="{FF2B5EF4-FFF2-40B4-BE49-F238E27FC236}">
              <a16:creationId xmlns:a16="http://schemas.microsoft.com/office/drawing/2014/main" id="{D72A8683-F174-4647-B9BB-C2E4DDEC30C6}"/>
            </a:ext>
          </a:extLst>
        </xdr:cNvPr>
        <xdr:cNvSpPr/>
      </xdr:nvSpPr>
      <xdr:spPr>
        <a:xfrm flipH="1">
          <a:off x="707742" y="3464822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0</xdr:col>
      <xdr:colOff>267036</xdr:colOff>
      <xdr:row>46</xdr:row>
      <xdr:rowOff>5715</xdr:rowOff>
    </xdr:from>
    <xdr:to>
      <xdr:col>3</xdr:col>
      <xdr:colOff>797</xdr:colOff>
      <xdr:row>48</xdr:row>
      <xdr:rowOff>25</xdr:rowOff>
    </xdr:to>
    <xdr:sp macro="" textlink="">
      <xdr:nvSpPr>
        <xdr:cNvPr id="5" name="Freeform: Shape 4">
          <a:hlinkClick xmlns:r="http://schemas.openxmlformats.org/officeDocument/2006/relationships" r:id="rId4"/>
          <a:extLst>
            <a:ext uri="{FF2B5EF4-FFF2-40B4-BE49-F238E27FC236}">
              <a16:creationId xmlns:a16="http://schemas.microsoft.com/office/drawing/2014/main" id="{4889D595-D780-434F-8A21-0B49F7241288}"/>
            </a:ext>
          </a:extLst>
        </xdr:cNvPr>
        <xdr:cNvSpPr/>
      </xdr:nvSpPr>
      <xdr:spPr>
        <a:xfrm>
          <a:off x="278476" y="19904133"/>
          <a:ext cx="4044142" cy="1237903"/>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a:t>
          </a:r>
          <a:r>
            <a:rPr lang="en-US"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13</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6</xdr:col>
      <xdr:colOff>19049</xdr:colOff>
      <xdr:row>6</xdr:row>
      <xdr:rowOff>0</xdr:rowOff>
    </xdr:from>
    <xdr:to>
      <xdr:col>8</xdr:col>
      <xdr:colOff>2040648</xdr:colOff>
      <xdr:row>8</xdr:row>
      <xdr:rowOff>79813</xdr:rowOff>
    </xdr:to>
    <xdr:sp macro="" textlink="">
      <xdr:nvSpPr>
        <xdr:cNvPr id="6" name="Freeform: Shape 5">
          <a:hlinkClick xmlns:r="http://schemas.openxmlformats.org/officeDocument/2006/relationships" r:id="rId4"/>
          <a:extLst>
            <a:ext uri="{FF2B5EF4-FFF2-40B4-BE49-F238E27FC236}">
              <a16:creationId xmlns:a16="http://schemas.microsoft.com/office/drawing/2014/main" id="{43CE120E-1312-4CB2-BDB0-63A150ACD62F}"/>
            </a:ext>
          </a:extLst>
        </xdr:cNvPr>
        <xdr:cNvSpPr/>
      </xdr:nvSpPr>
      <xdr:spPr>
        <a:xfrm>
          <a:off x="7190508" y="2327564"/>
          <a:ext cx="5153891" cy="1237903"/>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1000"/>
            </a:lnSpc>
            <a:spcBef>
              <a:spcPct val="0"/>
            </a:spcBef>
            <a:spcAft>
              <a:spcPct val="35000"/>
            </a:spcAft>
            <a:buNone/>
          </a:pPr>
          <a:r>
            <a:rPr lang="hy-AM" sz="14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4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4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a:t>
          </a:r>
          <a:r>
            <a:rPr lang="en-US" sz="14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 </a:t>
          </a:r>
          <a:r>
            <a:rPr lang="hy-AM" sz="14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13</a:t>
          </a:r>
          <a:r>
            <a:rPr lang="hy-AM" sz="14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4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xdr:col>
      <xdr:colOff>0</xdr:colOff>
      <xdr:row>49</xdr:row>
      <xdr:rowOff>0</xdr:rowOff>
    </xdr:from>
    <xdr:to>
      <xdr:col>2</xdr:col>
      <xdr:colOff>1546092</xdr:colOff>
      <xdr:row>56</xdr:row>
      <xdr:rowOff>23386</xdr:rowOff>
    </xdr:to>
    <xdr:sp macro="" textlink="">
      <xdr:nvSpPr>
        <xdr:cNvPr id="7" name="Freeform: Shape 6">
          <a:hlinkClick xmlns:r="http://schemas.openxmlformats.org/officeDocument/2006/relationships" r:id="rId5"/>
          <a:extLst>
            <a:ext uri="{FF2B5EF4-FFF2-40B4-BE49-F238E27FC236}">
              <a16:creationId xmlns:a16="http://schemas.microsoft.com/office/drawing/2014/main" id="{E280C256-F02C-4E95-AA49-348F61451FBA}"/>
            </a:ext>
          </a:extLst>
        </xdr:cNvPr>
        <xdr:cNvSpPr/>
      </xdr:nvSpPr>
      <xdr:spPr>
        <a:xfrm>
          <a:off x="263236" y="21405273"/>
          <a:ext cx="4045528" cy="1856509"/>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«ՀԱՅԱՍՏԱՆԻ ՀԱՆՐԱՊԵՏՈՒԹՅԱՆ ՀԱՆՐԱՅԻՆ ՀԱՏՎԱԾԻ ՀԱՇՎԱՊԱՀԱԿԱՆ ՀԱՇՎԱՌՄԱՆ ՍՏԱՆԴԱՐՏԸ ՀԱՍՏԱՏԵԼՈՒ ՄԱՍԻՆ» ՀՀ ՖԻՆԱՆՍՆԵՐԻ ՆԱԽԱՐԱՐԻ 24.10.2014Թ. ԹԻՎ 725-Ն ՀՐԱՄԱՆ </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xdr:col>
      <xdr:colOff>1219640</xdr:colOff>
      <xdr:row>40</xdr:row>
      <xdr:rowOff>291713</xdr:rowOff>
    </xdr:from>
    <xdr:to>
      <xdr:col>2</xdr:col>
      <xdr:colOff>2606</xdr:colOff>
      <xdr:row>41</xdr:row>
      <xdr:rowOff>16065</xdr:rowOff>
    </xdr:to>
    <xdr:sp macro="" textlink="">
      <xdr:nvSpPr>
        <xdr:cNvPr id="8" name="Striped Right Arrow 2">
          <a:hlinkClick xmlns:r="http://schemas.openxmlformats.org/officeDocument/2006/relationships" r:id="rId6"/>
          <a:extLst>
            <a:ext uri="{FF2B5EF4-FFF2-40B4-BE49-F238E27FC236}">
              <a16:creationId xmlns:a16="http://schemas.microsoft.com/office/drawing/2014/main" id="{D0C65632-B49F-4F2D-A4B4-D95B83195B4E}"/>
            </a:ext>
          </a:extLst>
        </xdr:cNvPr>
        <xdr:cNvSpPr/>
      </xdr:nvSpPr>
      <xdr:spPr>
        <a:xfrm>
          <a:off x="1513010" y="17126198"/>
          <a:ext cx="119046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1121128</xdr:colOff>
      <xdr:row>42</xdr:row>
      <xdr:rowOff>289643</xdr:rowOff>
    </xdr:from>
    <xdr:to>
      <xdr:col>1</xdr:col>
      <xdr:colOff>2328945</xdr:colOff>
      <xdr:row>42</xdr:row>
      <xdr:rowOff>808162</xdr:rowOff>
    </xdr:to>
    <xdr:sp macro="" textlink="">
      <xdr:nvSpPr>
        <xdr:cNvPr id="9" name="Striped Right Arrow 3">
          <a:hlinkClick xmlns:r="http://schemas.openxmlformats.org/officeDocument/2006/relationships" r:id="rId2"/>
          <a:extLst>
            <a:ext uri="{FF2B5EF4-FFF2-40B4-BE49-F238E27FC236}">
              <a16:creationId xmlns:a16="http://schemas.microsoft.com/office/drawing/2014/main" id="{A5A9CF63-9CB3-4016-A764-0270BC633ECB}"/>
            </a:ext>
          </a:extLst>
        </xdr:cNvPr>
        <xdr:cNvSpPr/>
      </xdr:nvSpPr>
      <xdr:spPr>
        <a:xfrm flipH="1">
          <a:off x="1424023" y="1811282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37182</xdr:colOff>
      <xdr:row>44</xdr:row>
      <xdr:rowOff>280118</xdr:rowOff>
    </xdr:from>
    <xdr:to>
      <xdr:col>1</xdr:col>
      <xdr:colOff>1235146</xdr:colOff>
      <xdr:row>45</xdr:row>
      <xdr:rowOff>8</xdr:rowOff>
    </xdr:to>
    <xdr:sp macro="" textlink="">
      <xdr:nvSpPr>
        <xdr:cNvPr id="10" name="Striped Right Arrow 9">
          <a:hlinkClick xmlns:r="http://schemas.openxmlformats.org/officeDocument/2006/relationships" r:id="rId3"/>
          <a:extLst>
            <a:ext uri="{FF2B5EF4-FFF2-40B4-BE49-F238E27FC236}">
              <a16:creationId xmlns:a16="http://schemas.microsoft.com/office/drawing/2014/main" id="{AB8CA83B-753B-4DAB-97E8-BE4C7000B4C2}"/>
            </a:ext>
          </a:extLst>
        </xdr:cNvPr>
        <xdr:cNvSpPr/>
      </xdr:nvSpPr>
      <xdr:spPr>
        <a:xfrm flipH="1">
          <a:off x="296262" y="1911866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1219640</xdr:colOff>
      <xdr:row>98</xdr:row>
      <xdr:rowOff>284093</xdr:rowOff>
    </xdr:from>
    <xdr:to>
      <xdr:col>1</xdr:col>
      <xdr:colOff>2255883</xdr:colOff>
      <xdr:row>98</xdr:row>
      <xdr:rowOff>816979</xdr:rowOff>
    </xdr:to>
    <xdr:sp macro="" textlink="">
      <xdr:nvSpPr>
        <xdr:cNvPr id="2" name="Striped Right Arrow 2">
          <a:hlinkClick xmlns:r="http://schemas.openxmlformats.org/officeDocument/2006/relationships" r:id="rId1"/>
          <a:extLst>
            <a:ext uri="{FF2B5EF4-FFF2-40B4-BE49-F238E27FC236}">
              <a16:creationId xmlns:a16="http://schemas.microsoft.com/office/drawing/2014/main" id="{AEA125AC-9828-4ED7-8856-926CB0A86005}"/>
            </a:ext>
          </a:extLst>
        </xdr:cNvPr>
        <xdr:cNvSpPr/>
      </xdr:nvSpPr>
      <xdr:spPr>
        <a:xfrm>
          <a:off x="2107370" y="8134598"/>
          <a:ext cx="10685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1138273</xdr:colOff>
      <xdr:row>100</xdr:row>
      <xdr:rowOff>299168</xdr:rowOff>
    </xdr:from>
    <xdr:to>
      <xdr:col>1</xdr:col>
      <xdr:colOff>2253078</xdr:colOff>
      <xdr:row>101</xdr:row>
      <xdr:rowOff>1448</xdr:rowOff>
    </xdr:to>
    <xdr:sp macro="" textlink="">
      <xdr:nvSpPr>
        <xdr:cNvPr id="3" name="Striped Right Arrow 3">
          <a:hlinkClick xmlns:r="http://schemas.openxmlformats.org/officeDocument/2006/relationships" r:id="rId2"/>
          <a:extLst>
            <a:ext uri="{FF2B5EF4-FFF2-40B4-BE49-F238E27FC236}">
              <a16:creationId xmlns:a16="http://schemas.microsoft.com/office/drawing/2014/main" id="{2F89D834-A12D-4D6E-9176-A3F4E8B2EFF4}"/>
            </a:ext>
          </a:extLst>
        </xdr:cNvPr>
        <xdr:cNvSpPr/>
      </xdr:nvSpPr>
      <xdr:spPr>
        <a:xfrm flipH="1">
          <a:off x="2018383" y="9121223"/>
          <a:ext cx="115822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37182</xdr:colOff>
      <xdr:row>102</xdr:row>
      <xdr:rowOff>272498</xdr:rowOff>
    </xdr:from>
    <xdr:to>
      <xdr:col>1</xdr:col>
      <xdr:colOff>1252370</xdr:colOff>
      <xdr:row>103</xdr:row>
      <xdr:rowOff>28</xdr:rowOff>
    </xdr:to>
    <xdr:sp macro="" textlink="">
      <xdr:nvSpPr>
        <xdr:cNvPr id="4" name="Striped Right Arrow 3">
          <a:hlinkClick xmlns:r="http://schemas.openxmlformats.org/officeDocument/2006/relationships" r:id="rId3"/>
          <a:extLst>
            <a:ext uri="{FF2B5EF4-FFF2-40B4-BE49-F238E27FC236}">
              <a16:creationId xmlns:a16="http://schemas.microsoft.com/office/drawing/2014/main" id="{8EEF862F-8AA0-4BAB-9F0A-DE0F686B765E}"/>
            </a:ext>
          </a:extLst>
        </xdr:cNvPr>
        <xdr:cNvSpPr/>
      </xdr:nvSpPr>
      <xdr:spPr>
        <a:xfrm flipH="1">
          <a:off x="890622" y="1012706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30480</xdr:colOff>
      <xdr:row>104</xdr:row>
      <xdr:rowOff>15240</xdr:rowOff>
    </xdr:from>
    <xdr:to>
      <xdr:col>3</xdr:col>
      <xdr:colOff>7618</xdr:colOff>
      <xdr:row>106</xdr:row>
      <xdr:rowOff>11</xdr:rowOff>
    </xdr:to>
    <xdr:sp macro="" textlink="">
      <xdr:nvSpPr>
        <xdr:cNvPr id="5" name="Freeform: Shape 4">
          <a:hlinkClick xmlns:r="http://schemas.openxmlformats.org/officeDocument/2006/relationships" r:id="rId4"/>
          <a:extLst>
            <a:ext uri="{FF2B5EF4-FFF2-40B4-BE49-F238E27FC236}">
              <a16:creationId xmlns:a16="http://schemas.microsoft.com/office/drawing/2014/main" id="{70EAA1BB-85B2-41B1-A039-121DF6AA846E}"/>
            </a:ext>
          </a:extLst>
        </xdr:cNvPr>
        <xdr:cNvSpPr/>
      </xdr:nvSpPr>
      <xdr:spPr>
        <a:xfrm>
          <a:off x="876300" y="10850880"/>
          <a:ext cx="4069080" cy="124206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a:t>
          </a:r>
          <a:r>
            <a:rPr lang="en-US"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13․1</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1217735</xdr:colOff>
      <xdr:row>59</xdr:row>
      <xdr:rowOff>293618</xdr:rowOff>
    </xdr:from>
    <xdr:to>
      <xdr:col>1</xdr:col>
      <xdr:colOff>2400335</xdr:colOff>
      <xdr:row>60</xdr:row>
      <xdr:rowOff>2437</xdr:rowOff>
    </xdr:to>
    <xdr:sp macro="" textlink="">
      <xdr:nvSpPr>
        <xdr:cNvPr id="2" name="Striped Right Arrow 2">
          <a:hlinkClick xmlns:r="http://schemas.openxmlformats.org/officeDocument/2006/relationships" r:id="rId1"/>
          <a:extLst>
            <a:ext uri="{FF2B5EF4-FFF2-40B4-BE49-F238E27FC236}">
              <a16:creationId xmlns:a16="http://schemas.microsoft.com/office/drawing/2014/main" id="{496BC97C-1599-4BBF-BEF8-B744AD40956A}"/>
            </a:ext>
          </a:extLst>
        </xdr:cNvPr>
        <xdr:cNvSpPr/>
      </xdr:nvSpPr>
      <xdr:spPr>
        <a:xfrm>
          <a:off x="1530155" y="19259798"/>
          <a:ext cx="1217025" cy="531779"/>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1109698</xdr:colOff>
      <xdr:row>61</xdr:row>
      <xdr:rowOff>289643</xdr:rowOff>
    </xdr:from>
    <xdr:to>
      <xdr:col>1</xdr:col>
      <xdr:colOff>2306310</xdr:colOff>
      <xdr:row>62</xdr:row>
      <xdr:rowOff>9224</xdr:rowOff>
    </xdr:to>
    <xdr:sp macro="" textlink="">
      <xdr:nvSpPr>
        <xdr:cNvPr id="3" name="Striped Right Arrow 3">
          <a:hlinkClick xmlns:r="http://schemas.openxmlformats.org/officeDocument/2006/relationships" r:id="rId2"/>
          <a:extLst>
            <a:ext uri="{FF2B5EF4-FFF2-40B4-BE49-F238E27FC236}">
              <a16:creationId xmlns:a16="http://schemas.microsoft.com/office/drawing/2014/main" id="{E600DE35-D003-4BC5-A5B1-E2F6D5F20FE8}"/>
            </a:ext>
          </a:extLst>
        </xdr:cNvPr>
        <xdr:cNvSpPr/>
      </xdr:nvSpPr>
      <xdr:spPr>
        <a:xfrm flipH="1">
          <a:off x="1410688" y="20415968"/>
          <a:ext cx="1251717" cy="540642"/>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0</xdr:col>
      <xdr:colOff>249555</xdr:colOff>
      <xdr:row>63</xdr:row>
      <xdr:rowOff>38100</xdr:rowOff>
    </xdr:from>
    <xdr:to>
      <xdr:col>2</xdr:col>
      <xdr:colOff>1158370</xdr:colOff>
      <xdr:row>66</xdr:row>
      <xdr:rowOff>64820</xdr:rowOff>
    </xdr:to>
    <xdr:sp macro="" textlink="">
      <xdr:nvSpPr>
        <xdr:cNvPr id="4" name="Freeform: Shape 3">
          <a:hlinkClick xmlns:r="http://schemas.openxmlformats.org/officeDocument/2006/relationships" r:id="rId3"/>
          <a:extLst>
            <a:ext uri="{FF2B5EF4-FFF2-40B4-BE49-F238E27FC236}">
              <a16:creationId xmlns:a16="http://schemas.microsoft.com/office/drawing/2014/main" id="{4CA29BC2-5AE8-4513-8692-EE285E400293}"/>
            </a:ext>
          </a:extLst>
        </xdr:cNvPr>
        <xdr:cNvSpPr/>
      </xdr:nvSpPr>
      <xdr:spPr>
        <a:xfrm>
          <a:off x="249555" y="21313140"/>
          <a:ext cx="5480753" cy="1512614"/>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1</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964370</xdr:colOff>
      <xdr:row>35</xdr:row>
      <xdr:rowOff>247898</xdr:rowOff>
    </xdr:from>
    <xdr:to>
      <xdr:col>0</xdr:col>
      <xdr:colOff>2148939</xdr:colOff>
      <xdr:row>35</xdr:row>
      <xdr:rowOff>759882</xdr:rowOff>
    </xdr:to>
    <xdr:sp macro="" textlink="">
      <xdr:nvSpPr>
        <xdr:cNvPr id="8" name="Striped Right Arrow 2">
          <a:hlinkClick xmlns:r="http://schemas.openxmlformats.org/officeDocument/2006/relationships" r:id="rId1"/>
          <a:extLst>
            <a:ext uri="{FF2B5EF4-FFF2-40B4-BE49-F238E27FC236}">
              <a16:creationId xmlns:a16="http://schemas.microsoft.com/office/drawing/2014/main" id="{3EA21027-0C52-4C4E-87AB-7F70BD172132}"/>
            </a:ext>
          </a:extLst>
        </xdr:cNvPr>
        <xdr:cNvSpPr/>
      </xdr:nvSpPr>
      <xdr:spPr>
        <a:xfrm>
          <a:off x="994850" y="1040535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0</xdr:col>
      <xdr:colOff>395323</xdr:colOff>
      <xdr:row>37</xdr:row>
      <xdr:rowOff>274403</xdr:rowOff>
    </xdr:from>
    <xdr:to>
      <xdr:col>0</xdr:col>
      <xdr:colOff>1592220</xdr:colOff>
      <xdr:row>37</xdr:row>
      <xdr:rowOff>811778</xdr:rowOff>
    </xdr:to>
    <xdr:sp macro="" textlink="">
      <xdr:nvSpPr>
        <xdr:cNvPr id="9" name="Striped Right Arrow 3">
          <a:hlinkClick xmlns:r="http://schemas.openxmlformats.org/officeDocument/2006/relationships" r:id="rId2"/>
          <a:extLst>
            <a:ext uri="{FF2B5EF4-FFF2-40B4-BE49-F238E27FC236}">
              <a16:creationId xmlns:a16="http://schemas.microsoft.com/office/drawing/2014/main" id="{A3DDB9F9-0F90-48BF-A5D7-8A385CBDC141}"/>
            </a:ext>
          </a:extLst>
        </xdr:cNvPr>
        <xdr:cNvSpPr/>
      </xdr:nvSpPr>
      <xdr:spPr>
        <a:xfrm flipH="1">
          <a:off x="402943" y="1143008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0</xdr:col>
      <xdr:colOff>29562</xdr:colOff>
      <xdr:row>39</xdr:row>
      <xdr:rowOff>289643</xdr:rowOff>
    </xdr:from>
    <xdr:to>
      <xdr:col>0</xdr:col>
      <xdr:colOff>1226222</xdr:colOff>
      <xdr:row>40</xdr:row>
      <xdr:rowOff>0</xdr:rowOff>
    </xdr:to>
    <xdr:sp macro="" textlink="">
      <xdr:nvSpPr>
        <xdr:cNvPr id="10" name="Striped Right Arrow 3">
          <a:hlinkClick xmlns:r="http://schemas.openxmlformats.org/officeDocument/2006/relationships" r:id="rId2"/>
          <a:extLst>
            <a:ext uri="{FF2B5EF4-FFF2-40B4-BE49-F238E27FC236}">
              <a16:creationId xmlns:a16="http://schemas.microsoft.com/office/drawing/2014/main" id="{309CB9D9-7DD5-467F-861D-4E224565B06C}"/>
            </a:ext>
          </a:extLst>
        </xdr:cNvPr>
        <xdr:cNvSpPr/>
      </xdr:nvSpPr>
      <xdr:spPr>
        <a:xfrm flipH="1">
          <a:off x="303882" y="2545088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0</xdr:col>
      <xdr:colOff>45720</xdr:colOff>
      <xdr:row>41</xdr:row>
      <xdr:rowOff>22860</xdr:rowOff>
    </xdr:from>
    <xdr:to>
      <xdr:col>1</xdr:col>
      <xdr:colOff>1036214</xdr:colOff>
      <xdr:row>44</xdr:row>
      <xdr:rowOff>0</xdr:rowOff>
    </xdr:to>
    <xdr:sp macro="" textlink="">
      <xdr:nvSpPr>
        <xdr:cNvPr id="11" name="Freeform: Shape 10">
          <a:hlinkClick xmlns:r="http://schemas.openxmlformats.org/officeDocument/2006/relationships" r:id="rId3"/>
          <a:extLst>
            <a:ext uri="{FF2B5EF4-FFF2-40B4-BE49-F238E27FC236}">
              <a16:creationId xmlns:a16="http://schemas.microsoft.com/office/drawing/2014/main" id="{78886576-571E-4620-8A37-FFCB4386E418}"/>
            </a:ext>
          </a:extLst>
        </xdr:cNvPr>
        <xdr:cNvSpPr/>
      </xdr:nvSpPr>
      <xdr:spPr>
        <a:xfrm>
          <a:off x="45720" y="12999720"/>
          <a:ext cx="3642360"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a:t>
          </a:r>
          <a:r>
            <a:rPr lang="en-US"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2</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1213925</xdr:colOff>
      <xdr:row>40</xdr:row>
      <xdr:rowOff>293618</xdr:rowOff>
    </xdr:from>
    <xdr:to>
      <xdr:col>0</xdr:col>
      <xdr:colOff>2396715</xdr:colOff>
      <xdr:row>41</xdr:row>
      <xdr:rowOff>1316</xdr:rowOff>
    </xdr:to>
    <xdr:sp macro="" textlink="">
      <xdr:nvSpPr>
        <xdr:cNvPr id="5" name="Striped Right Arrow 2">
          <a:hlinkClick xmlns:r="http://schemas.openxmlformats.org/officeDocument/2006/relationships" r:id="rId1"/>
          <a:extLst>
            <a:ext uri="{FF2B5EF4-FFF2-40B4-BE49-F238E27FC236}">
              <a16:creationId xmlns:a16="http://schemas.microsoft.com/office/drawing/2014/main" id="{733AFB94-B58E-4D5A-BB87-6B73AF2AC782}"/>
            </a:ext>
          </a:extLst>
        </xdr:cNvPr>
        <xdr:cNvSpPr/>
      </xdr:nvSpPr>
      <xdr:spPr>
        <a:xfrm>
          <a:off x="1520630" y="2349651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0</xdr:col>
      <xdr:colOff>1111603</xdr:colOff>
      <xdr:row>42</xdr:row>
      <xdr:rowOff>282023</xdr:rowOff>
    </xdr:from>
    <xdr:to>
      <xdr:col>0</xdr:col>
      <xdr:colOff>2329156</xdr:colOff>
      <xdr:row>43</xdr:row>
      <xdr:rowOff>248</xdr:rowOff>
    </xdr:to>
    <xdr:sp macro="" textlink="">
      <xdr:nvSpPr>
        <xdr:cNvPr id="6" name="Striped Right Arrow 3">
          <a:hlinkClick xmlns:r="http://schemas.openxmlformats.org/officeDocument/2006/relationships" r:id="rId2"/>
          <a:extLst>
            <a:ext uri="{FF2B5EF4-FFF2-40B4-BE49-F238E27FC236}">
              <a16:creationId xmlns:a16="http://schemas.microsoft.com/office/drawing/2014/main" id="{E0842C9B-A241-41C5-B271-B6A4BD247D5D}"/>
            </a:ext>
          </a:extLst>
        </xdr:cNvPr>
        <xdr:cNvSpPr/>
      </xdr:nvSpPr>
      <xdr:spPr>
        <a:xfrm flipH="1">
          <a:off x="1431643" y="2448314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0</xdr:col>
      <xdr:colOff>29562</xdr:colOff>
      <xdr:row>44</xdr:row>
      <xdr:rowOff>289643</xdr:rowOff>
    </xdr:from>
    <xdr:to>
      <xdr:col>0</xdr:col>
      <xdr:colOff>1226222</xdr:colOff>
      <xdr:row>45</xdr:row>
      <xdr:rowOff>0</xdr:rowOff>
    </xdr:to>
    <xdr:sp macro="" textlink="">
      <xdr:nvSpPr>
        <xdr:cNvPr id="7" name="Striped Right Arrow 3">
          <a:hlinkClick xmlns:r="http://schemas.openxmlformats.org/officeDocument/2006/relationships" r:id="rId3"/>
          <a:extLst>
            <a:ext uri="{FF2B5EF4-FFF2-40B4-BE49-F238E27FC236}">
              <a16:creationId xmlns:a16="http://schemas.microsoft.com/office/drawing/2014/main" id="{D025372E-7114-4239-93AC-7C4DEA8BF57F}"/>
            </a:ext>
          </a:extLst>
        </xdr:cNvPr>
        <xdr:cNvSpPr/>
      </xdr:nvSpPr>
      <xdr:spPr>
        <a:xfrm flipH="1">
          <a:off x="303882" y="2548898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0</xdr:col>
      <xdr:colOff>15240</xdr:colOff>
      <xdr:row>46</xdr:row>
      <xdr:rowOff>22860</xdr:rowOff>
    </xdr:from>
    <xdr:to>
      <xdr:col>1</xdr:col>
      <xdr:colOff>1186937</xdr:colOff>
      <xdr:row>49</xdr:row>
      <xdr:rowOff>0</xdr:rowOff>
    </xdr:to>
    <xdr:sp macro="" textlink="">
      <xdr:nvSpPr>
        <xdr:cNvPr id="8" name="Freeform: Shape 7">
          <a:hlinkClick xmlns:r="http://schemas.openxmlformats.org/officeDocument/2006/relationships" r:id="rId4"/>
          <a:extLst>
            <a:ext uri="{FF2B5EF4-FFF2-40B4-BE49-F238E27FC236}">
              <a16:creationId xmlns:a16="http://schemas.microsoft.com/office/drawing/2014/main" id="{14216764-37F5-488D-9422-E1B4E097809B}"/>
            </a:ext>
          </a:extLst>
        </xdr:cNvPr>
        <xdr:cNvSpPr/>
      </xdr:nvSpPr>
      <xdr:spPr>
        <a:xfrm>
          <a:off x="15240" y="29550360"/>
          <a:ext cx="3825240"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3</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1213925</xdr:colOff>
      <xdr:row>170</xdr:row>
      <xdr:rowOff>284093</xdr:rowOff>
    </xdr:from>
    <xdr:to>
      <xdr:col>1</xdr:col>
      <xdr:colOff>2398578</xdr:colOff>
      <xdr:row>171</xdr:row>
      <xdr:rowOff>2667</xdr:rowOff>
    </xdr:to>
    <xdr:sp macro="" textlink="">
      <xdr:nvSpPr>
        <xdr:cNvPr id="2" name="Striped Right Arrow 2">
          <a:hlinkClick xmlns:r="http://schemas.openxmlformats.org/officeDocument/2006/relationships" r:id="rId1"/>
          <a:extLst>
            <a:ext uri="{FF2B5EF4-FFF2-40B4-BE49-F238E27FC236}">
              <a16:creationId xmlns:a16="http://schemas.microsoft.com/office/drawing/2014/main" id="{79597A64-CDB2-4710-9297-E1A88C0B7C8B}"/>
            </a:ext>
          </a:extLst>
        </xdr:cNvPr>
        <xdr:cNvSpPr/>
      </xdr:nvSpPr>
      <xdr:spPr>
        <a:xfrm>
          <a:off x="1246310" y="268340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1134463</xdr:colOff>
      <xdr:row>172</xdr:row>
      <xdr:rowOff>291548</xdr:rowOff>
    </xdr:from>
    <xdr:to>
      <xdr:col>1</xdr:col>
      <xdr:colOff>2331890</xdr:colOff>
      <xdr:row>173</xdr:row>
      <xdr:rowOff>1466</xdr:rowOff>
    </xdr:to>
    <xdr:sp macro="" textlink="">
      <xdr:nvSpPr>
        <xdr:cNvPr id="3" name="Striped Right Arrow 3">
          <a:hlinkClick xmlns:r="http://schemas.openxmlformats.org/officeDocument/2006/relationships" r:id="rId2"/>
          <a:extLst>
            <a:ext uri="{FF2B5EF4-FFF2-40B4-BE49-F238E27FC236}">
              <a16:creationId xmlns:a16="http://schemas.microsoft.com/office/drawing/2014/main" id="{FE0B6EF0-3987-46A0-A378-8411A67C11F9}"/>
            </a:ext>
          </a:extLst>
        </xdr:cNvPr>
        <xdr:cNvSpPr/>
      </xdr:nvSpPr>
      <xdr:spPr>
        <a:xfrm flipH="1">
          <a:off x="1157323" y="278207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29562</xdr:colOff>
      <xdr:row>174</xdr:row>
      <xdr:rowOff>289643</xdr:rowOff>
    </xdr:from>
    <xdr:to>
      <xdr:col>1</xdr:col>
      <xdr:colOff>1246107</xdr:colOff>
      <xdr:row>175</xdr:row>
      <xdr:rowOff>58</xdr:rowOff>
    </xdr:to>
    <xdr:sp macro="" textlink="">
      <xdr:nvSpPr>
        <xdr:cNvPr id="4" name="Striped Right Arrow 3">
          <a:hlinkClick xmlns:r="http://schemas.openxmlformats.org/officeDocument/2006/relationships" r:id="rId3"/>
          <a:extLst>
            <a:ext uri="{FF2B5EF4-FFF2-40B4-BE49-F238E27FC236}">
              <a16:creationId xmlns:a16="http://schemas.microsoft.com/office/drawing/2014/main" id="{8AAC8A35-14E2-4F90-98E2-BB9E3A7B2234}"/>
            </a:ext>
          </a:extLst>
        </xdr:cNvPr>
        <xdr:cNvSpPr/>
      </xdr:nvSpPr>
      <xdr:spPr>
        <a:xfrm flipH="1">
          <a:off x="29562" y="288265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24764</xdr:colOff>
      <xdr:row>176</xdr:row>
      <xdr:rowOff>5715</xdr:rowOff>
    </xdr:from>
    <xdr:to>
      <xdr:col>2</xdr:col>
      <xdr:colOff>1368255</xdr:colOff>
      <xdr:row>179</xdr:row>
      <xdr:rowOff>23</xdr:rowOff>
    </xdr:to>
    <xdr:sp macro="" textlink="">
      <xdr:nvSpPr>
        <xdr:cNvPr id="5" name="Freeform: Shape 4">
          <a:hlinkClick xmlns:r="http://schemas.openxmlformats.org/officeDocument/2006/relationships" r:id="rId4"/>
          <a:extLst>
            <a:ext uri="{FF2B5EF4-FFF2-40B4-BE49-F238E27FC236}">
              <a16:creationId xmlns:a16="http://schemas.microsoft.com/office/drawing/2014/main" id="{8E1CB86F-8372-4023-871F-6B62B7E8DD5F}"/>
            </a:ext>
          </a:extLst>
        </xdr:cNvPr>
        <xdr:cNvSpPr/>
      </xdr:nvSpPr>
      <xdr:spPr>
        <a:xfrm>
          <a:off x="443864" y="39315390"/>
          <a:ext cx="4002759" cy="1194458"/>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19</xdr:col>
      <xdr:colOff>1194875</xdr:colOff>
      <xdr:row>170</xdr:row>
      <xdr:rowOff>284093</xdr:rowOff>
    </xdr:from>
    <xdr:to>
      <xdr:col>19</xdr:col>
      <xdr:colOff>2379528</xdr:colOff>
      <xdr:row>171</xdr:row>
      <xdr:rowOff>2667</xdr:rowOff>
    </xdr:to>
    <xdr:sp macro="" textlink="">
      <xdr:nvSpPr>
        <xdr:cNvPr id="10" name="Striped Right Arrow 2">
          <a:hlinkClick xmlns:r="http://schemas.openxmlformats.org/officeDocument/2006/relationships" r:id="rId1"/>
          <a:extLst>
            <a:ext uri="{FF2B5EF4-FFF2-40B4-BE49-F238E27FC236}">
              <a16:creationId xmlns:a16="http://schemas.microsoft.com/office/drawing/2014/main" id="{9A2039FB-84B0-4027-B448-7C6662E7AD8A}"/>
            </a:ext>
          </a:extLst>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19</xdr:col>
      <xdr:colOff>1096363</xdr:colOff>
      <xdr:row>172</xdr:row>
      <xdr:rowOff>291548</xdr:rowOff>
    </xdr:from>
    <xdr:to>
      <xdr:col>19</xdr:col>
      <xdr:colOff>2323027</xdr:colOff>
      <xdr:row>173</xdr:row>
      <xdr:rowOff>1466</xdr:rowOff>
    </xdr:to>
    <xdr:sp macro="" textlink="">
      <xdr:nvSpPr>
        <xdr:cNvPr id="11" name="Striped Right Arrow 3">
          <a:hlinkClick xmlns:r="http://schemas.openxmlformats.org/officeDocument/2006/relationships" r:id="rId2"/>
          <a:extLst>
            <a:ext uri="{FF2B5EF4-FFF2-40B4-BE49-F238E27FC236}">
              <a16:creationId xmlns:a16="http://schemas.microsoft.com/office/drawing/2014/main" id="{D453B0DB-557E-4ECC-A0CC-39401FB6D03D}"/>
            </a:ext>
          </a:extLst>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19</xdr:col>
      <xdr:colOff>20037</xdr:colOff>
      <xdr:row>174</xdr:row>
      <xdr:rowOff>289643</xdr:rowOff>
    </xdr:from>
    <xdr:to>
      <xdr:col>19</xdr:col>
      <xdr:colOff>1210619</xdr:colOff>
      <xdr:row>175</xdr:row>
      <xdr:rowOff>58</xdr:rowOff>
    </xdr:to>
    <xdr:sp macro="" textlink="">
      <xdr:nvSpPr>
        <xdr:cNvPr id="12" name="Striped Right Arrow 3">
          <a:hlinkClick xmlns:r="http://schemas.openxmlformats.org/officeDocument/2006/relationships" r:id="rId3"/>
          <a:extLst>
            <a:ext uri="{FF2B5EF4-FFF2-40B4-BE49-F238E27FC236}">
              <a16:creationId xmlns:a16="http://schemas.microsoft.com/office/drawing/2014/main" id="{1A82354D-4090-43D4-9928-0C4567311C48}"/>
            </a:ext>
          </a:extLst>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19</xdr:col>
      <xdr:colOff>15239</xdr:colOff>
      <xdr:row>176</xdr:row>
      <xdr:rowOff>5715</xdr:rowOff>
    </xdr:from>
    <xdr:to>
      <xdr:col>20</xdr:col>
      <xdr:colOff>1335727</xdr:colOff>
      <xdr:row>179</xdr:row>
      <xdr:rowOff>23</xdr:rowOff>
    </xdr:to>
    <xdr:sp macro="" textlink="">
      <xdr:nvSpPr>
        <xdr:cNvPr id="13" name="Freeform: Shape 12">
          <a:hlinkClick xmlns:r="http://schemas.openxmlformats.org/officeDocument/2006/relationships" r:id="rId5"/>
          <a:extLst>
            <a:ext uri="{FF2B5EF4-FFF2-40B4-BE49-F238E27FC236}">
              <a16:creationId xmlns:a16="http://schemas.microsoft.com/office/drawing/2014/main" id="{F01FDD2C-9415-4D91-ADDA-FB4D8A6C8840}"/>
            </a:ext>
          </a:extLst>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37</xdr:col>
      <xdr:colOff>1208210</xdr:colOff>
      <xdr:row>170</xdr:row>
      <xdr:rowOff>284093</xdr:rowOff>
    </xdr:from>
    <xdr:to>
      <xdr:col>37</xdr:col>
      <xdr:colOff>2394417</xdr:colOff>
      <xdr:row>171</xdr:row>
      <xdr:rowOff>2667</xdr:rowOff>
    </xdr:to>
    <xdr:sp macro="" textlink="">
      <xdr:nvSpPr>
        <xdr:cNvPr id="18" name="Striped Right Arrow 2">
          <a:hlinkClick xmlns:r="http://schemas.openxmlformats.org/officeDocument/2006/relationships" r:id="rId1"/>
          <a:extLst>
            <a:ext uri="{FF2B5EF4-FFF2-40B4-BE49-F238E27FC236}">
              <a16:creationId xmlns:a16="http://schemas.microsoft.com/office/drawing/2014/main" id="{2709969F-0949-4D9D-A36B-E7D6525BDF44}"/>
            </a:ext>
          </a:extLst>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37</xdr:col>
      <xdr:colOff>1130653</xdr:colOff>
      <xdr:row>172</xdr:row>
      <xdr:rowOff>291548</xdr:rowOff>
    </xdr:from>
    <xdr:to>
      <xdr:col>37</xdr:col>
      <xdr:colOff>2338895</xdr:colOff>
      <xdr:row>173</xdr:row>
      <xdr:rowOff>1466</xdr:rowOff>
    </xdr:to>
    <xdr:sp macro="" textlink="">
      <xdr:nvSpPr>
        <xdr:cNvPr id="19" name="Striped Right Arrow 3">
          <a:hlinkClick xmlns:r="http://schemas.openxmlformats.org/officeDocument/2006/relationships" r:id="rId2"/>
          <a:extLst>
            <a:ext uri="{FF2B5EF4-FFF2-40B4-BE49-F238E27FC236}">
              <a16:creationId xmlns:a16="http://schemas.microsoft.com/office/drawing/2014/main" id="{85F137E2-9129-4844-B21E-1DB517A91E5F}"/>
            </a:ext>
          </a:extLst>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37</xdr:col>
      <xdr:colOff>37182</xdr:colOff>
      <xdr:row>174</xdr:row>
      <xdr:rowOff>289643</xdr:rowOff>
    </xdr:from>
    <xdr:to>
      <xdr:col>37</xdr:col>
      <xdr:colOff>1233843</xdr:colOff>
      <xdr:row>175</xdr:row>
      <xdr:rowOff>58</xdr:rowOff>
    </xdr:to>
    <xdr:sp macro="" textlink="">
      <xdr:nvSpPr>
        <xdr:cNvPr id="20" name="Striped Right Arrow 3">
          <a:hlinkClick xmlns:r="http://schemas.openxmlformats.org/officeDocument/2006/relationships" r:id="rId3"/>
          <a:extLst>
            <a:ext uri="{FF2B5EF4-FFF2-40B4-BE49-F238E27FC236}">
              <a16:creationId xmlns:a16="http://schemas.microsoft.com/office/drawing/2014/main" id="{A53BB0D9-6F18-436D-BA76-D053E6475BC9}"/>
            </a:ext>
          </a:extLst>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37</xdr:col>
      <xdr:colOff>40004</xdr:colOff>
      <xdr:row>176</xdr:row>
      <xdr:rowOff>5715</xdr:rowOff>
    </xdr:from>
    <xdr:to>
      <xdr:col>38</xdr:col>
      <xdr:colOff>1368233</xdr:colOff>
      <xdr:row>179</xdr:row>
      <xdr:rowOff>23</xdr:rowOff>
    </xdr:to>
    <xdr:sp macro="" textlink="">
      <xdr:nvSpPr>
        <xdr:cNvPr id="21" name="Freeform: Shape 20">
          <a:hlinkClick xmlns:r="http://schemas.openxmlformats.org/officeDocument/2006/relationships" r:id="rId5"/>
          <a:extLst>
            <a:ext uri="{FF2B5EF4-FFF2-40B4-BE49-F238E27FC236}">
              <a16:creationId xmlns:a16="http://schemas.microsoft.com/office/drawing/2014/main" id="{7BB29876-1C80-4435-A2D3-2E4266CAA53E}"/>
            </a:ext>
          </a:extLst>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55</xdr:col>
      <xdr:colOff>1204400</xdr:colOff>
      <xdr:row>170</xdr:row>
      <xdr:rowOff>284093</xdr:rowOff>
    </xdr:from>
    <xdr:to>
      <xdr:col>55</xdr:col>
      <xdr:colOff>2389053</xdr:colOff>
      <xdr:row>171</xdr:row>
      <xdr:rowOff>2667</xdr:rowOff>
    </xdr:to>
    <xdr:sp macro="" textlink="">
      <xdr:nvSpPr>
        <xdr:cNvPr id="22" name="Striped Right Arrow 2">
          <a:hlinkClick xmlns:r="http://schemas.openxmlformats.org/officeDocument/2006/relationships" r:id="rId1"/>
          <a:extLst>
            <a:ext uri="{FF2B5EF4-FFF2-40B4-BE49-F238E27FC236}">
              <a16:creationId xmlns:a16="http://schemas.microsoft.com/office/drawing/2014/main" id="{6B9B4518-4B4D-4E25-B0DC-0F4311F87BE9}"/>
            </a:ext>
          </a:extLst>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55</xdr:col>
      <xdr:colOff>1121128</xdr:colOff>
      <xdr:row>172</xdr:row>
      <xdr:rowOff>291548</xdr:rowOff>
    </xdr:from>
    <xdr:to>
      <xdr:col>55</xdr:col>
      <xdr:colOff>2323357</xdr:colOff>
      <xdr:row>173</xdr:row>
      <xdr:rowOff>1466</xdr:rowOff>
    </xdr:to>
    <xdr:sp macro="" textlink="">
      <xdr:nvSpPr>
        <xdr:cNvPr id="23" name="Striped Right Arrow 3">
          <a:hlinkClick xmlns:r="http://schemas.openxmlformats.org/officeDocument/2006/relationships" r:id="rId2"/>
          <a:extLst>
            <a:ext uri="{FF2B5EF4-FFF2-40B4-BE49-F238E27FC236}">
              <a16:creationId xmlns:a16="http://schemas.microsoft.com/office/drawing/2014/main" id="{93126EF1-900D-41F0-AB7D-8E87F756CE19}"/>
            </a:ext>
          </a:extLst>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55</xdr:col>
      <xdr:colOff>20037</xdr:colOff>
      <xdr:row>174</xdr:row>
      <xdr:rowOff>289643</xdr:rowOff>
    </xdr:from>
    <xdr:to>
      <xdr:col>55</xdr:col>
      <xdr:colOff>1243032</xdr:colOff>
      <xdr:row>175</xdr:row>
      <xdr:rowOff>58</xdr:rowOff>
    </xdr:to>
    <xdr:sp macro="" textlink="">
      <xdr:nvSpPr>
        <xdr:cNvPr id="24" name="Striped Right Arrow 3">
          <a:hlinkClick xmlns:r="http://schemas.openxmlformats.org/officeDocument/2006/relationships" r:id="rId3"/>
          <a:extLst>
            <a:ext uri="{FF2B5EF4-FFF2-40B4-BE49-F238E27FC236}">
              <a16:creationId xmlns:a16="http://schemas.microsoft.com/office/drawing/2014/main" id="{0C14E5C1-ED17-4381-B858-708DBE01F57A}"/>
            </a:ext>
          </a:extLst>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55</xdr:col>
      <xdr:colOff>20954</xdr:colOff>
      <xdr:row>176</xdr:row>
      <xdr:rowOff>5715</xdr:rowOff>
    </xdr:from>
    <xdr:to>
      <xdr:col>56</xdr:col>
      <xdr:colOff>1343282</xdr:colOff>
      <xdr:row>179</xdr:row>
      <xdr:rowOff>23</xdr:rowOff>
    </xdr:to>
    <xdr:sp macro="" textlink="">
      <xdr:nvSpPr>
        <xdr:cNvPr id="25" name="Freeform: Shape 24">
          <a:hlinkClick xmlns:r="http://schemas.openxmlformats.org/officeDocument/2006/relationships" r:id="rId5"/>
          <a:extLst>
            <a:ext uri="{FF2B5EF4-FFF2-40B4-BE49-F238E27FC236}">
              <a16:creationId xmlns:a16="http://schemas.microsoft.com/office/drawing/2014/main" id="{38509AC9-E42F-45C3-A2DE-B830835BDC7F}"/>
            </a:ext>
          </a:extLst>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73</xdr:col>
      <xdr:colOff>1202495</xdr:colOff>
      <xdr:row>170</xdr:row>
      <xdr:rowOff>284093</xdr:rowOff>
    </xdr:from>
    <xdr:to>
      <xdr:col>73</xdr:col>
      <xdr:colOff>2385285</xdr:colOff>
      <xdr:row>171</xdr:row>
      <xdr:rowOff>2667</xdr:rowOff>
    </xdr:to>
    <xdr:sp macro="" textlink="">
      <xdr:nvSpPr>
        <xdr:cNvPr id="26" name="Striped Right Arrow 2">
          <a:hlinkClick xmlns:r="http://schemas.openxmlformats.org/officeDocument/2006/relationships" r:id="rId1"/>
          <a:extLst>
            <a:ext uri="{FF2B5EF4-FFF2-40B4-BE49-F238E27FC236}">
              <a16:creationId xmlns:a16="http://schemas.microsoft.com/office/drawing/2014/main" id="{892E6162-3738-47E6-9769-D6A721B3CF10}"/>
            </a:ext>
          </a:extLst>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73</xdr:col>
      <xdr:colOff>1123033</xdr:colOff>
      <xdr:row>172</xdr:row>
      <xdr:rowOff>291548</xdr:rowOff>
    </xdr:from>
    <xdr:to>
      <xdr:col>73</xdr:col>
      <xdr:colOff>2329776</xdr:colOff>
      <xdr:row>173</xdr:row>
      <xdr:rowOff>1466</xdr:rowOff>
    </xdr:to>
    <xdr:sp macro="" textlink="">
      <xdr:nvSpPr>
        <xdr:cNvPr id="27" name="Striped Right Arrow 3">
          <a:hlinkClick xmlns:r="http://schemas.openxmlformats.org/officeDocument/2006/relationships" r:id="rId2"/>
          <a:extLst>
            <a:ext uri="{FF2B5EF4-FFF2-40B4-BE49-F238E27FC236}">
              <a16:creationId xmlns:a16="http://schemas.microsoft.com/office/drawing/2014/main" id="{A78CCF38-0AC5-4CBB-9664-9E00ADCA7E0A}"/>
            </a:ext>
          </a:extLst>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73</xdr:col>
      <xdr:colOff>37182</xdr:colOff>
      <xdr:row>174</xdr:row>
      <xdr:rowOff>289643</xdr:rowOff>
    </xdr:from>
    <xdr:to>
      <xdr:col>73</xdr:col>
      <xdr:colOff>1244634</xdr:colOff>
      <xdr:row>175</xdr:row>
      <xdr:rowOff>58</xdr:rowOff>
    </xdr:to>
    <xdr:sp macro="" textlink="">
      <xdr:nvSpPr>
        <xdr:cNvPr id="28" name="Striped Right Arrow 3">
          <a:hlinkClick xmlns:r="http://schemas.openxmlformats.org/officeDocument/2006/relationships" r:id="rId3"/>
          <a:extLst>
            <a:ext uri="{FF2B5EF4-FFF2-40B4-BE49-F238E27FC236}">
              <a16:creationId xmlns:a16="http://schemas.microsoft.com/office/drawing/2014/main" id="{D96372CD-530E-4015-872E-B65892F63045}"/>
            </a:ext>
          </a:extLst>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73</xdr:col>
      <xdr:colOff>13334</xdr:colOff>
      <xdr:row>176</xdr:row>
      <xdr:rowOff>5715</xdr:rowOff>
    </xdr:from>
    <xdr:to>
      <xdr:col>74</xdr:col>
      <xdr:colOff>1368156</xdr:colOff>
      <xdr:row>179</xdr:row>
      <xdr:rowOff>23</xdr:rowOff>
    </xdr:to>
    <xdr:sp macro="" textlink="">
      <xdr:nvSpPr>
        <xdr:cNvPr id="29" name="Freeform: Shape 28">
          <a:hlinkClick xmlns:r="http://schemas.openxmlformats.org/officeDocument/2006/relationships" r:id="rId5"/>
          <a:extLst>
            <a:ext uri="{FF2B5EF4-FFF2-40B4-BE49-F238E27FC236}">
              <a16:creationId xmlns:a16="http://schemas.microsoft.com/office/drawing/2014/main" id="{31E22F04-1CA5-4AD3-AEA4-49CF5A894A3F}"/>
            </a:ext>
          </a:extLst>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91</xdr:col>
      <xdr:colOff>1210115</xdr:colOff>
      <xdr:row>170</xdr:row>
      <xdr:rowOff>284093</xdr:rowOff>
    </xdr:from>
    <xdr:to>
      <xdr:col>91</xdr:col>
      <xdr:colOff>2368854</xdr:colOff>
      <xdr:row>171</xdr:row>
      <xdr:rowOff>2667</xdr:rowOff>
    </xdr:to>
    <xdr:sp macro="" textlink="">
      <xdr:nvSpPr>
        <xdr:cNvPr id="30" name="Striped Right Arrow 2">
          <a:hlinkClick xmlns:r="http://schemas.openxmlformats.org/officeDocument/2006/relationships" r:id="rId1"/>
          <a:extLst>
            <a:ext uri="{FF2B5EF4-FFF2-40B4-BE49-F238E27FC236}">
              <a16:creationId xmlns:a16="http://schemas.microsoft.com/office/drawing/2014/main" id="{9D42E00D-D3B9-4B2F-A5E5-BCC418A4A11E}"/>
            </a:ext>
          </a:extLst>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91</xdr:col>
      <xdr:colOff>1130653</xdr:colOff>
      <xdr:row>172</xdr:row>
      <xdr:rowOff>291548</xdr:rowOff>
    </xdr:from>
    <xdr:to>
      <xdr:col>91</xdr:col>
      <xdr:colOff>2331148</xdr:colOff>
      <xdr:row>173</xdr:row>
      <xdr:rowOff>1466</xdr:rowOff>
    </xdr:to>
    <xdr:sp macro="" textlink="">
      <xdr:nvSpPr>
        <xdr:cNvPr id="31" name="Striped Right Arrow 3">
          <a:hlinkClick xmlns:r="http://schemas.openxmlformats.org/officeDocument/2006/relationships" r:id="rId2"/>
          <a:extLst>
            <a:ext uri="{FF2B5EF4-FFF2-40B4-BE49-F238E27FC236}">
              <a16:creationId xmlns:a16="http://schemas.microsoft.com/office/drawing/2014/main" id="{6F8BE7AA-166E-483D-9C93-A1226CC3A697}"/>
            </a:ext>
          </a:extLst>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91</xdr:col>
      <xdr:colOff>35277</xdr:colOff>
      <xdr:row>174</xdr:row>
      <xdr:rowOff>289643</xdr:rowOff>
    </xdr:from>
    <xdr:to>
      <xdr:col>91</xdr:col>
      <xdr:colOff>1244377</xdr:colOff>
      <xdr:row>175</xdr:row>
      <xdr:rowOff>58</xdr:rowOff>
    </xdr:to>
    <xdr:sp macro="" textlink="">
      <xdr:nvSpPr>
        <xdr:cNvPr id="32" name="Striped Right Arrow 3">
          <a:hlinkClick xmlns:r="http://schemas.openxmlformats.org/officeDocument/2006/relationships" r:id="rId3"/>
          <a:extLst>
            <a:ext uri="{FF2B5EF4-FFF2-40B4-BE49-F238E27FC236}">
              <a16:creationId xmlns:a16="http://schemas.microsoft.com/office/drawing/2014/main" id="{319BB402-4537-4E62-AE89-3FD3DEDCD1BD}"/>
            </a:ext>
          </a:extLst>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91</xdr:col>
      <xdr:colOff>30479</xdr:colOff>
      <xdr:row>176</xdr:row>
      <xdr:rowOff>5715</xdr:rowOff>
    </xdr:from>
    <xdr:to>
      <xdr:col>92</xdr:col>
      <xdr:colOff>1360449</xdr:colOff>
      <xdr:row>179</xdr:row>
      <xdr:rowOff>23</xdr:rowOff>
    </xdr:to>
    <xdr:sp macro="" textlink="">
      <xdr:nvSpPr>
        <xdr:cNvPr id="33" name="Freeform: Shape 32">
          <a:hlinkClick xmlns:r="http://schemas.openxmlformats.org/officeDocument/2006/relationships" r:id="rId5"/>
          <a:extLst>
            <a:ext uri="{FF2B5EF4-FFF2-40B4-BE49-F238E27FC236}">
              <a16:creationId xmlns:a16="http://schemas.microsoft.com/office/drawing/2014/main" id="{706AD074-8099-4C6F-976A-B47BD3FCDF0E}"/>
            </a:ext>
          </a:extLst>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109</xdr:col>
      <xdr:colOff>1192970</xdr:colOff>
      <xdr:row>170</xdr:row>
      <xdr:rowOff>284093</xdr:rowOff>
    </xdr:from>
    <xdr:to>
      <xdr:col>109</xdr:col>
      <xdr:colOff>2385419</xdr:colOff>
      <xdr:row>171</xdr:row>
      <xdr:rowOff>2667</xdr:rowOff>
    </xdr:to>
    <xdr:sp macro="" textlink="">
      <xdr:nvSpPr>
        <xdr:cNvPr id="34" name="Striped Right Arrow 2">
          <a:hlinkClick xmlns:r="http://schemas.openxmlformats.org/officeDocument/2006/relationships" r:id="rId1"/>
          <a:extLst>
            <a:ext uri="{FF2B5EF4-FFF2-40B4-BE49-F238E27FC236}">
              <a16:creationId xmlns:a16="http://schemas.microsoft.com/office/drawing/2014/main" id="{5F0266C2-B4FD-4079-A3A0-81BD0D90C805}"/>
            </a:ext>
          </a:extLst>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109</xdr:col>
      <xdr:colOff>1113508</xdr:colOff>
      <xdr:row>172</xdr:row>
      <xdr:rowOff>291548</xdr:rowOff>
    </xdr:from>
    <xdr:to>
      <xdr:col>109</xdr:col>
      <xdr:colOff>2331162</xdr:colOff>
      <xdr:row>173</xdr:row>
      <xdr:rowOff>1466</xdr:rowOff>
    </xdr:to>
    <xdr:sp macro="" textlink="">
      <xdr:nvSpPr>
        <xdr:cNvPr id="35" name="Striped Right Arrow 3">
          <a:hlinkClick xmlns:r="http://schemas.openxmlformats.org/officeDocument/2006/relationships" r:id="rId2"/>
          <a:extLst>
            <a:ext uri="{FF2B5EF4-FFF2-40B4-BE49-F238E27FC236}">
              <a16:creationId xmlns:a16="http://schemas.microsoft.com/office/drawing/2014/main" id="{18699533-D7EE-4759-B64D-B3F48BEBA240}"/>
            </a:ext>
          </a:extLst>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109</xdr:col>
      <xdr:colOff>37182</xdr:colOff>
      <xdr:row>174</xdr:row>
      <xdr:rowOff>289643</xdr:rowOff>
    </xdr:from>
    <xdr:to>
      <xdr:col>109</xdr:col>
      <xdr:colOff>1227609</xdr:colOff>
      <xdr:row>175</xdr:row>
      <xdr:rowOff>58</xdr:rowOff>
    </xdr:to>
    <xdr:sp macro="" textlink="">
      <xdr:nvSpPr>
        <xdr:cNvPr id="36" name="Striped Right Arrow 3">
          <a:hlinkClick xmlns:r="http://schemas.openxmlformats.org/officeDocument/2006/relationships" r:id="rId3"/>
          <a:extLst>
            <a:ext uri="{FF2B5EF4-FFF2-40B4-BE49-F238E27FC236}">
              <a16:creationId xmlns:a16="http://schemas.microsoft.com/office/drawing/2014/main" id="{8C0F69D3-2B23-42CE-869E-AA887541B3A9}"/>
            </a:ext>
          </a:extLst>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109</xdr:col>
      <xdr:colOff>5714</xdr:colOff>
      <xdr:row>176</xdr:row>
      <xdr:rowOff>5715</xdr:rowOff>
    </xdr:from>
    <xdr:to>
      <xdr:col>110</xdr:col>
      <xdr:colOff>1368038</xdr:colOff>
      <xdr:row>179</xdr:row>
      <xdr:rowOff>23</xdr:rowOff>
    </xdr:to>
    <xdr:sp macro="" textlink="">
      <xdr:nvSpPr>
        <xdr:cNvPr id="37" name="Freeform: Shape 36">
          <a:hlinkClick xmlns:r="http://schemas.openxmlformats.org/officeDocument/2006/relationships" r:id="rId5"/>
          <a:extLst>
            <a:ext uri="{FF2B5EF4-FFF2-40B4-BE49-F238E27FC236}">
              <a16:creationId xmlns:a16="http://schemas.microsoft.com/office/drawing/2014/main" id="{BAACA450-32DB-43BB-97EA-60EDD5E841CE}"/>
            </a:ext>
          </a:extLst>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127</xdr:col>
      <xdr:colOff>1212020</xdr:colOff>
      <xdr:row>170</xdr:row>
      <xdr:rowOff>284093</xdr:rowOff>
    </xdr:from>
    <xdr:to>
      <xdr:col>127</xdr:col>
      <xdr:colOff>2394810</xdr:colOff>
      <xdr:row>171</xdr:row>
      <xdr:rowOff>2667</xdr:rowOff>
    </xdr:to>
    <xdr:sp macro="" textlink="">
      <xdr:nvSpPr>
        <xdr:cNvPr id="38" name="Striped Right Arrow 2">
          <a:hlinkClick xmlns:r="http://schemas.openxmlformats.org/officeDocument/2006/relationships" r:id="rId1"/>
          <a:extLst>
            <a:ext uri="{FF2B5EF4-FFF2-40B4-BE49-F238E27FC236}">
              <a16:creationId xmlns:a16="http://schemas.microsoft.com/office/drawing/2014/main" id="{DFCC7B5C-FBD6-428A-8A1A-9EA781085D43}"/>
            </a:ext>
          </a:extLst>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127</xdr:col>
      <xdr:colOff>1123033</xdr:colOff>
      <xdr:row>172</xdr:row>
      <xdr:rowOff>291548</xdr:rowOff>
    </xdr:from>
    <xdr:to>
      <xdr:col>127</xdr:col>
      <xdr:colOff>2331141</xdr:colOff>
      <xdr:row>173</xdr:row>
      <xdr:rowOff>1466</xdr:rowOff>
    </xdr:to>
    <xdr:sp macro="" textlink="">
      <xdr:nvSpPr>
        <xdr:cNvPr id="39" name="Striped Right Arrow 3">
          <a:hlinkClick xmlns:r="http://schemas.openxmlformats.org/officeDocument/2006/relationships" r:id="rId2"/>
          <a:extLst>
            <a:ext uri="{FF2B5EF4-FFF2-40B4-BE49-F238E27FC236}">
              <a16:creationId xmlns:a16="http://schemas.microsoft.com/office/drawing/2014/main" id="{0B3E3D1A-011F-40AE-8FF1-17412295E958}"/>
            </a:ext>
          </a:extLst>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127</xdr:col>
      <xdr:colOff>29562</xdr:colOff>
      <xdr:row>174</xdr:row>
      <xdr:rowOff>289643</xdr:rowOff>
    </xdr:from>
    <xdr:to>
      <xdr:col>127</xdr:col>
      <xdr:colOff>1252442</xdr:colOff>
      <xdr:row>175</xdr:row>
      <xdr:rowOff>58</xdr:rowOff>
    </xdr:to>
    <xdr:sp macro="" textlink="">
      <xdr:nvSpPr>
        <xdr:cNvPr id="40" name="Striped Right Arrow 3">
          <a:hlinkClick xmlns:r="http://schemas.openxmlformats.org/officeDocument/2006/relationships" r:id="rId3"/>
          <a:extLst>
            <a:ext uri="{FF2B5EF4-FFF2-40B4-BE49-F238E27FC236}">
              <a16:creationId xmlns:a16="http://schemas.microsoft.com/office/drawing/2014/main" id="{9BDE2930-E77C-472F-85C9-933B5D7DD5BE}"/>
            </a:ext>
          </a:extLst>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127</xdr:col>
      <xdr:colOff>22859</xdr:colOff>
      <xdr:row>176</xdr:row>
      <xdr:rowOff>5715</xdr:rowOff>
    </xdr:from>
    <xdr:to>
      <xdr:col>128</xdr:col>
      <xdr:colOff>1368223</xdr:colOff>
      <xdr:row>179</xdr:row>
      <xdr:rowOff>23</xdr:rowOff>
    </xdr:to>
    <xdr:sp macro="" textlink="">
      <xdr:nvSpPr>
        <xdr:cNvPr id="41" name="Freeform: Shape 40">
          <a:hlinkClick xmlns:r="http://schemas.openxmlformats.org/officeDocument/2006/relationships" r:id="rId5"/>
          <a:extLst>
            <a:ext uri="{FF2B5EF4-FFF2-40B4-BE49-F238E27FC236}">
              <a16:creationId xmlns:a16="http://schemas.microsoft.com/office/drawing/2014/main" id="{5027A745-F0E0-429B-9D18-E9F2D08CDBB0}"/>
            </a:ext>
          </a:extLst>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145</xdr:col>
      <xdr:colOff>1210115</xdr:colOff>
      <xdr:row>170</xdr:row>
      <xdr:rowOff>284093</xdr:rowOff>
    </xdr:from>
    <xdr:to>
      <xdr:col>145</xdr:col>
      <xdr:colOff>2392905</xdr:colOff>
      <xdr:row>171</xdr:row>
      <xdr:rowOff>2667</xdr:rowOff>
    </xdr:to>
    <xdr:sp macro="" textlink="">
      <xdr:nvSpPr>
        <xdr:cNvPr id="42" name="Striped Right Arrow 2">
          <a:hlinkClick xmlns:r="http://schemas.openxmlformats.org/officeDocument/2006/relationships" r:id="rId1"/>
          <a:extLst>
            <a:ext uri="{FF2B5EF4-FFF2-40B4-BE49-F238E27FC236}">
              <a16:creationId xmlns:a16="http://schemas.microsoft.com/office/drawing/2014/main" id="{C5317ED3-78E7-44C2-931D-F5AE1E372CBB}"/>
            </a:ext>
          </a:extLst>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145</xdr:col>
      <xdr:colOff>1121128</xdr:colOff>
      <xdr:row>172</xdr:row>
      <xdr:rowOff>291548</xdr:rowOff>
    </xdr:from>
    <xdr:to>
      <xdr:col>145</xdr:col>
      <xdr:colOff>2338681</xdr:colOff>
      <xdr:row>173</xdr:row>
      <xdr:rowOff>1466</xdr:rowOff>
    </xdr:to>
    <xdr:sp macro="" textlink="">
      <xdr:nvSpPr>
        <xdr:cNvPr id="43" name="Striped Right Arrow 3">
          <a:hlinkClick xmlns:r="http://schemas.openxmlformats.org/officeDocument/2006/relationships" r:id="rId2"/>
          <a:extLst>
            <a:ext uri="{FF2B5EF4-FFF2-40B4-BE49-F238E27FC236}">
              <a16:creationId xmlns:a16="http://schemas.microsoft.com/office/drawing/2014/main" id="{2AA7A111-C325-4765-AED4-EB80A28B4C4B}"/>
            </a:ext>
          </a:extLst>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145</xdr:col>
      <xdr:colOff>37182</xdr:colOff>
      <xdr:row>174</xdr:row>
      <xdr:rowOff>289643</xdr:rowOff>
    </xdr:from>
    <xdr:to>
      <xdr:col>145</xdr:col>
      <xdr:colOff>1235205</xdr:colOff>
      <xdr:row>175</xdr:row>
      <xdr:rowOff>58</xdr:rowOff>
    </xdr:to>
    <xdr:sp macro="" textlink="">
      <xdr:nvSpPr>
        <xdr:cNvPr id="44" name="Striped Right Arrow 3">
          <a:hlinkClick xmlns:r="http://schemas.openxmlformats.org/officeDocument/2006/relationships" r:id="rId3"/>
          <a:extLst>
            <a:ext uri="{FF2B5EF4-FFF2-40B4-BE49-F238E27FC236}">
              <a16:creationId xmlns:a16="http://schemas.microsoft.com/office/drawing/2014/main" id="{F1815245-86A8-4A93-9639-FC6D0B887470}"/>
            </a:ext>
          </a:extLst>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145</xdr:col>
      <xdr:colOff>22859</xdr:colOff>
      <xdr:row>176</xdr:row>
      <xdr:rowOff>5715</xdr:rowOff>
    </xdr:from>
    <xdr:to>
      <xdr:col>146</xdr:col>
      <xdr:colOff>1335665</xdr:colOff>
      <xdr:row>179</xdr:row>
      <xdr:rowOff>23</xdr:rowOff>
    </xdr:to>
    <xdr:sp macro="" textlink="">
      <xdr:nvSpPr>
        <xdr:cNvPr id="45" name="Freeform: Shape 44">
          <a:hlinkClick xmlns:r="http://schemas.openxmlformats.org/officeDocument/2006/relationships" r:id="rId5"/>
          <a:extLst>
            <a:ext uri="{FF2B5EF4-FFF2-40B4-BE49-F238E27FC236}">
              <a16:creationId xmlns:a16="http://schemas.microsoft.com/office/drawing/2014/main" id="{F261644D-9EB6-4BB0-9E55-018924C0C2F4}"/>
            </a:ext>
          </a:extLst>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163</xdr:col>
      <xdr:colOff>1204400</xdr:colOff>
      <xdr:row>170</xdr:row>
      <xdr:rowOff>284093</xdr:rowOff>
    </xdr:from>
    <xdr:to>
      <xdr:col>163</xdr:col>
      <xdr:colOff>2387190</xdr:colOff>
      <xdr:row>171</xdr:row>
      <xdr:rowOff>2667</xdr:rowOff>
    </xdr:to>
    <xdr:sp macro="" textlink="">
      <xdr:nvSpPr>
        <xdr:cNvPr id="46" name="Striped Right Arrow 2">
          <a:hlinkClick xmlns:r="http://schemas.openxmlformats.org/officeDocument/2006/relationships" r:id="rId1"/>
          <a:extLst>
            <a:ext uri="{FF2B5EF4-FFF2-40B4-BE49-F238E27FC236}">
              <a16:creationId xmlns:a16="http://schemas.microsoft.com/office/drawing/2014/main" id="{15468A78-0F90-4402-A78E-F041BCB9D302}"/>
            </a:ext>
          </a:extLst>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163</xdr:col>
      <xdr:colOff>1113508</xdr:colOff>
      <xdr:row>172</xdr:row>
      <xdr:rowOff>291548</xdr:rowOff>
    </xdr:from>
    <xdr:to>
      <xdr:col>163</xdr:col>
      <xdr:colOff>2331095</xdr:colOff>
      <xdr:row>173</xdr:row>
      <xdr:rowOff>1466</xdr:rowOff>
    </xdr:to>
    <xdr:sp macro="" textlink="">
      <xdr:nvSpPr>
        <xdr:cNvPr id="47" name="Striped Right Arrow 3">
          <a:hlinkClick xmlns:r="http://schemas.openxmlformats.org/officeDocument/2006/relationships" r:id="rId2"/>
          <a:extLst>
            <a:ext uri="{FF2B5EF4-FFF2-40B4-BE49-F238E27FC236}">
              <a16:creationId xmlns:a16="http://schemas.microsoft.com/office/drawing/2014/main" id="{B9FE3A0A-BBC5-4BCE-BD5E-04C8FF5E435B}"/>
            </a:ext>
          </a:extLst>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163</xdr:col>
      <xdr:colOff>29562</xdr:colOff>
      <xdr:row>174</xdr:row>
      <xdr:rowOff>289643</xdr:rowOff>
    </xdr:from>
    <xdr:to>
      <xdr:col>163</xdr:col>
      <xdr:colOff>1227957</xdr:colOff>
      <xdr:row>175</xdr:row>
      <xdr:rowOff>58</xdr:rowOff>
    </xdr:to>
    <xdr:sp macro="" textlink="">
      <xdr:nvSpPr>
        <xdr:cNvPr id="48" name="Striped Right Arrow 3">
          <a:hlinkClick xmlns:r="http://schemas.openxmlformats.org/officeDocument/2006/relationships" r:id="rId3"/>
          <a:extLst>
            <a:ext uri="{FF2B5EF4-FFF2-40B4-BE49-F238E27FC236}">
              <a16:creationId xmlns:a16="http://schemas.microsoft.com/office/drawing/2014/main" id="{FC8B297E-4545-4932-92C3-81FC6FB35BC8}"/>
            </a:ext>
          </a:extLst>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163</xdr:col>
      <xdr:colOff>15239</xdr:colOff>
      <xdr:row>176</xdr:row>
      <xdr:rowOff>5715</xdr:rowOff>
    </xdr:from>
    <xdr:to>
      <xdr:col>164</xdr:col>
      <xdr:colOff>1351248</xdr:colOff>
      <xdr:row>179</xdr:row>
      <xdr:rowOff>23</xdr:rowOff>
    </xdr:to>
    <xdr:sp macro="" textlink="">
      <xdr:nvSpPr>
        <xdr:cNvPr id="49" name="Freeform: Shape 48">
          <a:hlinkClick xmlns:r="http://schemas.openxmlformats.org/officeDocument/2006/relationships" r:id="rId5"/>
          <a:extLst>
            <a:ext uri="{FF2B5EF4-FFF2-40B4-BE49-F238E27FC236}">
              <a16:creationId xmlns:a16="http://schemas.microsoft.com/office/drawing/2014/main" id="{B7504C71-2D24-4388-B55A-E41871EC52F9}"/>
            </a:ext>
          </a:extLst>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181</xdr:col>
      <xdr:colOff>1212020</xdr:colOff>
      <xdr:row>170</xdr:row>
      <xdr:rowOff>284093</xdr:rowOff>
    </xdr:from>
    <xdr:to>
      <xdr:col>181</xdr:col>
      <xdr:colOff>2395106</xdr:colOff>
      <xdr:row>171</xdr:row>
      <xdr:rowOff>2667</xdr:rowOff>
    </xdr:to>
    <xdr:sp macro="" textlink="">
      <xdr:nvSpPr>
        <xdr:cNvPr id="50" name="Striped Right Arrow 2">
          <a:hlinkClick xmlns:r="http://schemas.openxmlformats.org/officeDocument/2006/relationships" r:id="rId1"/>
          <a:extLst>
            <a:ext uri="{FF2B5EF4-FFF2-40B4-BE49-F238E27FC236}">
              <a16:creationId xmlns:a16="http://schemas.microsoft.com/office/drawing/2014/main" id="{4919FAE2-71CD-4B78-90A3-BE00686F7266}"/>
            </a:ext>
          </a:extLst>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181</xdr:col>
      <xdr:colOff>1132558</xdr:colOff>
      <xdr:row>172</xdr:row>
      <xdr:rowOff>291548</xdr:rowOff>
    </xdr:from>
    <xdr:to>
      <xdr:col>181</xdr:col>
      <xdr:colOff>2330158</xdr:colOff>
      <xdr:row>173</xdr:row>
      <xdr:rowOff>1466</xdr:rowOff>
    </xdr:to>
    <xdr:sp macro="" textlink="">
      <xdr:nvSpPr>
        <xdr:cNvPr id="51" name="Striped Right Arrow 3">
          <a:hlinkClick xmlns:r="http://schemas.openxmlformats.org/officeDocument/2006/relationships" r:id="rId2"/>
          <a:extLst>
            <a:ext uri="{FF2B5EF4-FFF2-40B4-BE49-F238E27FC236}">
              <a16:creationId xmlns:a16="http://schemas.microsoft.com/office/drawing/2014/main" id="{A27314DD-8818-4423-952D-363ACF5404A3}"/>
            </a:ext>
          </a:extLst>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181</xdr:col>
      <xdr:colOff>27657</xdr:colOff>
      <xdr:row>174</xdr:row>
      <xdr:rowOff>289643</xdr:rowOff>
    </xdr:from>
    <xdr:to>
      <xdr:col>181</xdr:col>
      <xdr:colOff>1253968</xdr:colOff>
      <xdr:row>175</xdr:row>
      <xdr:rowOff>58</xdr:rowOff>
    </xdr:to>
    <xdr:sp macro="" textlink="">
      <xdr:nvSpPr>
        <xdr:cNvPr id="52" name="Striped Right Arrow 3">
          <a:hlinkClick xmlns:r="http://schemas.openxmlformats.org/officeDocument/2006/relationships" r:id="rId3"/>
          <a:extLst>
            <a:ext uri="{FF2B5EF4-FFF2-40B4-BE49-F238E27FC236}">
              <a16:creationId xmlns:a16="http://schemas.microsoft.com/office/drawing/2014/main" id="{D9CF5AB9-8F5C-4FEC-8D42-428BB4496A21}"/>
            </a:ext>
          </a:extLst>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181</xdr:col>
      <xdr:colOff>30479</xdr:colOff>
      <xdr:row>176</xdr:row>
      <xdr:rowOff>5715</xdr:rowOff>
    </xdr:from>
    <xdr:to>
      <xdr:col>182</xdr:col>
      <xdr:colOff>1368042</xdr:colOff>
      <xdr:row>179</xdr:row>
      <xdr:rowOff>23</xdr:rowOff>
    </xdr:to>
    <xdr:sp macro="" textlink="">
      <xdr:nvSpPr>
        <xdr:cNvPr id="53" name="Freeform: Shape 52">
          <a:hlinkClick xmlns:r="http://schemas.openxmlformats.org/officeDocument/2006/relationships" r:id="rId5"/>
          <a:extLst>
            <a:ext uri="{FF2B5EF4-FFF2-40B4-BE49-F238E27FC236}">
              <a16:creationId xmlns:a16="http://schemas.microsoft.com/office/drawing/2014/main" id="{3361CFEF-74E7-4F60-B8F9-A8A0FCC53429}"/>
            </a:ext>
          </a:extLst>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199</xdr:col>
      <xdr:colOff>1202495</xdr:colOff>
      <xdr:row>170</xdr:row>
      <xdr:rowOff>284093</xdr:rowOff>
    </xdr:from>
    <xdr:to>
      <xdr:col>199</xdr:col>
      <xdr:colOff>2394824</xdr:colOff>
      <xdr:row>171</xdr:row>
      <xdr:rowOff>2667</xdr:rowOff>
    </xdr:to>
    <xdr:sp macro="" textlink="">
      <xdr:nvSpPr>
        <xdr:cNvPr id="54" name="Striped Right Arrow 2">
          <a:hlinkClick xmlns:r="http://schemas.openxmlformats.org/officeDocument/2006/relationships" r:id="rId1"/>
          <a:extLst>
            <a:ext uri="{FF2B5EF4-FFF2-40B4-BE49-F238E27FC236}">
              <a16:creationId xmlns:a16="http://schemas.microsoft.com/office/drawing/2014/main" id="{DD4AEE2C-462C-47AB-8D84-79DCBBF00D43}"/>
            </a:ext>
          </a:extLst>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199</xdr:col>
      <xdr:colOff>1130653</xdr:colOff>
      <xdr:row>172</xdr:row>
      <xdr:rowOff>291548</xdr:rowOff>
    </xdr:from>
    <xdr:to>
      <xdr:col>199</xdr:col>
      <xdr:colOff>2330824</xdr:colOff>
      <xdr:row>173</xdr:row>
      <xdr:rowOff>1466</xdr:rowOff>
    </xdr:to>
    <xdr:sp macro="" textlink="">
      <xdr:nvSpPr>
        <xdr:cNvPr id="55" name="Striped Right Arrow 3">
          <a:hlinkClick xmlns:r="http://schemas.openxmlformats.org/officeDocument/2006/relationships" r:id="rId2"/>
          <a:extLst>
            <a:ext uri="{FF2B5EF4-FFF2-40B4-BE49-F238E27FC236}">
              <a16:creationId xmlns:a16="http://schemas.microsoft.com/office/drawing/2014/main" id="{D0390229-5428-4EF5-A35D-E1FA4615532A}"/>
            </a:ext>
          </a:extLst>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199</xdr:col>
      <xdr:colOff>37182</xdr:colOff>
      <xdr:row>174</xdr:row>
      <xdr:rowOff>289643</xdr:rowOff>
    </xdr:from>
    <xdr:to>
      <xdr:col>199</xdr:col>
      <xdr:colOff>1260000</xdr:colOff>
      <xdr:row>175</xdr:row>
      <xdr:rowOff>58</xdr:rowOff>
    </xdr:to>
    <xdr:sp macro="" textlink="">
      <xdr:nvSpPr>
        <xdr:cNvPr id="56" name="Striped Right Arrow 3">
          <a:hlinkClick xmlns:r="http://schemas.openxmlformats.org/officeDocument/2006/relationships" r:id="rId3"/>
          <a:extLst>
            <a:ext uri="{FF2B5EF4-FFF2-40B4-BE49-F238E27FC236}">
              <a16:creationId xmlns:a16="http://schemas.microsoft.com/office/drawing/2014/main" id="{35EFA612-AB76-415C-B1AB-489FC83789BB}"/>
            </a:ext>
          </a:extLst>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199</xdr:col>
      <xdr:colOff>20954</xdr:colOff>
      <xdr:row>176</xdr:row>
      <xdr:rowOff>5715</xdr:rowOff>
    </xdr:from>
    <xdr:to>
      <xdr:col>200</xdr:col>
      <xdr:colOff>1360263</xdr:colOff>
      <xdr:row>179</xdr:row>
      <xdr:rowOff>23</xdr:rowOff>
    </xdr:to>
    <xdr:sp macro="" textlink="">
      <xdr:nvSpPr>
        <xdr:cNvPr id="57" name="Freeform: Shape 56">
          <a:hlinkClick xmlns:r="http://schemas.openxmlformats.org/officeDocument/2006/relationships" r:id="rId5"/>
          <a:extLst>
            <a:ext uri="{FF2B5EF4-FFF2-40B4-BE49-F238E27FC236}">
              <a16:creationId xmlns:a16="http://schemas.microsoft.com/office/drawing/2014/main" id="{6CD555E7-AF3C-4EDA-ADC0-B8612A351D7A}"/>
            </a:ext>
          </a:extLst>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217</xdr:col>
      <xdr:colOff>1212020</xdr:colOff>
      <xdr:row>170</xdr:row>
      <xdr:rowOff>284093</xdr:rowOff>
    </xdr:from>
    <xdr:to>
      <xdr:col>217</xdr:col>
      <xdr:colOff>2394810</xdr:colOff>
      <xdr:row>171</xdr:row>
      <xdr:rowOff>2667</xdr:rowOff>
    </xdr:to>
    <xdr:sp macro="" textlink="">
      <xdr:nvSpPr>
        <xdr:cNvPr id="58" name="Striped Right Arrow 2">
          <a:hlinkClick xmlns:r="http://schemas.openxmlformats.org/officeDocument/2006/relationships" r:id="rId1"/>
          <a:extLst>
            <a:ext uri="{FF2B5EF4-FFF2-40B4-BE49-F238E27FC236}">
              <a16:creationId xmlns:a16="http://schemas.microsoft.com/office/drawing/2014/main" id="{C48DDEB3-3B98-4A9C-9A80-21ECD55A8355}"/>
            </a:ext>
          </a:extLst>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217</xdr:col>
      <xdr:colOff>1123033</xdr:colOff>
      <xdr:row>172</xdr:row>
      <xdr:rowOff>291548</xdr:rowOff>
    </xdr:from>
    <xdr:to>
      <xdr:col>217</xdr:col>
      <xdr:colOff>2329776</xdr:colOff>
      <xdr:row>173</xdr:row>
      <xdr:rowOff>1466</xdr:rowOff>
    </xdr:to>
    <xdr:sp macro="" textlink="">
      <xdr:nvSpPr>
        <xdr:cNvPr id="59" name="Striped Right Arrow 3">
          <a:hlinkClick xmlns:r="http://schemas.openxmlformats.org/officeDocument/2006/relationships" r:id="rId2"/>
          <a:extLst>
            <a:ext uri="{FF2B5EF4-FFF2-40B4-BE49-F238E27FC236}">
              <a16:creationId xmlns:a16="http://schemas.microsoft.com/office/drawing/2014/main" id="{A8E4831F-FF25-4C06-8893-F400538C89E1}"/>
            </a:ext>
          </a:extLst>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217</xdr:col>
      <xdr:colOff>37182</xdr:colOff>
      <xdr:row>174</xdr:row>
      <xdr:rowOff>289643</xdr:rowOff>
    </xdr:from>
    <xdr:to>
      <xdr:col>217</xdr:col>
      <xdr:colOff>1253922</xdr:colOff>
      <xdr:row>175</xdr:row>
      <xdr:rowOff>58</xdr:rowOff>
    </xdr:to>
    <xdr:sp macro="" textlink="">
      <xdr:nvSpPr>
        <xdr:cNvPr id="60" name="Striped Right Arrow 3">
          <a:hlinkClick xmlns:r="http://schemas.openxmlformats.org/officeDocument/2006/relationships" r:id="rId3"/>
          <a:extLst>
            <a:ext uri="{FF2B5EF4-FFF2-40B4-BE49-F238E27FC236}">
              <a16:creationId xmlns:a16="http://schemas.microsoft.com/office/drawing/2014/main" id="{30D96F95-E731-432D-899E-3C709902765C}"/>
            </a:ext>
          </a:extLst>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217</xdr:col>
      <xdr:colOff>22859</xdr:colOff>
      <xdr:row>176</xdr:row>
      <xdr:rowOff>5715</xdr:rowOff>
    </xdr:from>
    <xdr:to>
      <xdr:col>218</xdr:col>
      <xdr:colOff>1368167</xdr:colOff>
      <xdr:row>179</xdr:row>
      <xdr:rowOff>23</xdr:rowOff>
    </xdr:to>
    <xdr:sp macro="" textlink="">
      <xdr:nvSpPr>
        <xdr:cNvPr id="61" name="Freeform: Shape 60">
          <a:hlinkClick xmlns:r="http://schemas.openxmlformats.org/officeDocument/2006/relationships" r:id="rId5"/>
          <a:extLst>
            <a:ext uri="{FF2B5EF4-FFF2-40B4-BE49-F238E27FC236}">
              <a16:creationId xmlns:a16="http://schemas.microsoft.com/office/drawing/2014/main" id="{34E6D959-4806-4221-9671-B5839FFB2296}"/>
            </a:ext>
          </a:extLst>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235</xdr:col>
      <xdr:colOff>1212020</xdr:colOff>
      <xdr:row>170</xdr:row>
      <xdr:rowOff>284093</xdr:rowOff>
    </xdr:from>
    <xdr:to>
      <xdr:col>235</xdr:col>
      <xdr:colOff>2394810</xdr:colOff>
      <xdr:row>171</xdr:row>
      <xdr:rowOff>2667</xdr:rowOff>
    </xdr:to>
    <xdr:sp macro="" textlink="">
      <xdr:nvSpPr>
        <xdr:cNvPr id="62" name="Striped Right Arrow 2">
          <a:hlinkClick xmlns:r="http://schemas.openxmlformats.org/officeDocument/2006/relationships" r:id="rId1"/>
          <a:extLst>
            <a:ext uri="{FF2B5EF4-FFF2-40B4-BE49-F238E27FC236}">
              <a16:creationId xmlns:a16="http://schemas.microsoft.com/office/drawing/2014/main" id="{020A3168-E74A-417A-AB3D-AF7F2599B3D1}"/>
            </a:ext>
          </a:extLst>
        </xdr:cNvPr>
        <xdr:cNvSpPr/>
      </xdr:nvSpPr>
      <xdr:spPr>
        <a:xfrm>
          <a:off x="1667651" y="32952042"/>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235</xdr:col>
      <xdr:colOff>1121128</xdr:colOff>
      <xdr:row>172</xdr:row>
      <xdr:rowOff>291548</xdr:rowOff>
    </xdr:from>
    <xdr:to>
      <xdr:col>235</xdr:col>
      <xdr:colOff>2321332</xdr:colOff>
      <xdr:row>173</xdr:row>
      <xdr:rowOff>1466</xdr:rowOff>
    </xdr:to>
    <xdr:sp macro="" textlink="">
      <xdr:nvSpPr>
        <xdr:cNvPr id="63" name="Striped Right Arrow 3">
          <a:hlinkClick xmlns:r="http://schemas.openxmlformats.org/officeDocument/2006/relationships" r:id="rId2"/>
          <a:extLst>
            <a:ext uri="{FF2B5EF4-FFF2-40B4-BE49-F238E27FC236}">
              <a16:creationId xmlns:a16="http://schemas.microsoft.com/office/drawing/2014/main" id="{C65F29FC-CFF4-4B23-839E-E34760D82922}"/>
            </a:ext>
          </a:extLst>
        </xdr:cNvPr>
        <xdr:cNvSpPr/>
      </xdr:nvSpPr>
      <xdr:spPr>
        <a:xfrm flipH="1">
          <a:off x="1578664" y="33944494"/>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235</xdr:col>
      <xdr:colOff>27657</xdr:colOff>
      <xdr:row>174</xdr:row>
      <xdr:rowOff>289643</xdr:rowOff>
    </xdr:from>
    <xdr:to>
      <xdr:col>235</xdr:col>
      <xdr:colOff>1235063</xdr:colOff>
      <xdr:row>175</xdr:row>
      <xdr:rowOff>58</xdr:rowOff>
    </xdr:to>
    <xdr:sp macro="" textlink="">
      <xdr:nvSpPr>
        <xdr:cNvPr id="64" name="Striped Right Arrow 3">
          <a:hlinkClick xmlns:r="http://schemas.openxmlformats.org/officeDocument/2006/relationships" r:id="rId3"/>
          <a:extLst>
            <a:ext uri="{FF2B5EF4-FFF2-40B4-BE49-F238E27FC236}">
              <a16:creationId xmlns:a16="http://schemas.microsoft.com/office/drawing/2014/main" id="{477A4872-93DD-4218-B281-AA5684063F72}"/>
            </a:ext>
          </a:extLst>
        </xdr:cNvPr>
        <xdr:cNvSpPr/>
      </xdr:nvSpPr>
      <xdr:spPr>
        <a:xfrm flipH="1">
          <a:off x="450903" y="34956161"/>
          <a:ext cx="1242041" cy="535110"/>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235</xdr:col>
      <xdr:colOff>22859</xdr:colOff>
      <xdr:row>176</xdr:row>
      <xdr:rowOff>5715</xdr:rowOff>
    </xdr:from>
    <xdr:to>
      <xdr:col>236</xdr:col>
      <xdr:colOff>1352783</xdr:colOff>
      <xdr:row>179</xdr:row>
      <xdr:rowOff>23</xdr:rowOff>
    </xdr:to>
    <xdr:sp macro="" textlink="">
      <xdr:nvSpPr>
        <xdr:cNvPr id="65" name="Freeform: Shape 64">
          <a:hlinkClick xmlns:r="http://schemas.openxmlformats.org/officeDocument/2006/relationships" r:id="rId5"/>
          <a:extLst>
            <a:ext uri="{FF2B5EF4-FFF2-40B4-BE49-F238E27FC236}">
              <a16:creationId xmlns:a16="http://schemas.microsoft.com/office/drawing/2014/main" id="{0A7C17B6-C5BD-4A10-939D-AE742D663BEE}"/>
            </a:ext>
          </a:extLst>
        </xdr:cNvPr>
        <xdr:cNvSpPr/>
      </xdr:nvSpPr>
      <xdr:spPr>
        <a:xfrm>
          <a:off x="436580" y="35684460"/>
          <a:ext cx="4009913"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1213925</xdr:colOff>
      <xdr:row>170</xdr:row>
      <xdr:rowOff>301238</xdr:rowOff>
    </xdr:from>
    <xdr:to>
      <xdr:col>1</xdr:col>
      <xdr:colOff>2396715</xdr:colOff>
      <xdr:row>170</xdr:row>
      <xdr:rowOff>801516</xdr:rowOff>
    </xdr:to>
    <xdr:sp macro="" textlink="">
      <xdr:nvSpPr>
        <xdr:cNvPr id="2" name="Striped Right Arrow 2">
          <a:hlinkClick xmlns:r="http://schemas.openxmlformats.org/officeDocument/2006/relationships" r:id="rId1"/>
          <a:extLst>
            <a:ext uri="{FF2B5EF4-FFF2-40B4-BE49-F238E27FC236}">
              <a16:creationId xmlns:a16="http://schemas.microsoft.com/office/drawing/2014/main" id="{313B024E-38FD-41C2-BDDB-2E2707958FBE}"/>
            </a:ext>
          </a:extLst>
        </xdr:cNvPr>
        <xdr:cNvSpPr/>
      </xdr:nvSpPr>
      <xdr:spPr>
        <a:xfrm>
          <a:off x="166541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1134463</xdr:colOff>
      <xdr:row>172</xdr:row>
      <xdr:rowOff>291548</xdr:rowOff>
    </xdr:from>
    <xdr:to>
      <xdr:col>1</xdr:col>
      <xdr:colOff>2323677</xdr:colOff>
      <xdr:row>173</xdr:row>
      <xdr:rowOff>1466</xdr:rowOff>
    </xdr:to>
    <xdr:sp macro="" textlink="">
      <xdr:nvSpPr>
        <xdr:cNvPr id="3" name="Striped Right Arrow 3">
          <a:hlinkClick xmlns:r="http://schemas.openxmlformats.org/officeDocument/2006/relationships" r:id="rId2"/>
          <a:extLst>
            <a:ext uri="{FF2B5EF4-FFF2-40B4-BE49-F238E27FC236}">
              <a16:creationId xmlns:a16="http://schemas.microsoft.com/office/drawing/2014/main" id="{66C8BCA4-73E3-4EB6-B1D4-0A0F9CFF3E5E}"/>
            </a:ext>
          </a:extLst>
        </xdr:cNvPr>
        <xdr:cNvSpPr/>
      </xdr:nvSpPr>
      <xdr:spPr>
        <a:xfrm flipH="1">
          <a:off x="157642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29562</xdr:colOff>
      <xdr:row>174</xdr:row>
      <xdr:rowOff>297263</xdr:rowOff>
    </xdr:from>
    <xdr:to>
      <xdr:col>1</xdr:col>
      <xdr:colOff>1254094</xdr:colOff>
      <xdr:row>175</xdr:row>
      <xdr:rowOff>83</xdr:rowOff>
    </xdr:to>
    <xdr:sp macro="" textlink="">
      <xdr:nvSpPr>
        <xdr:cNvPr id="4" name="Striped Right Arrow 3">
          <a:hlinkClick xmlns:r="http://schemas.openxmlformats.org/officeDocument/2006/relationships" r:id="rId3"/>
          <a:extLst>
            <a:ext uri="{FF2B5EF4-FFF2-40B4-BE49-F238E27FC236}">
              <a16:creationId xmlns:a16="http://schemas.microsoft.com/office/drawing/2014/main" id="{AF828211-F59E-4433-A195-B2A3C3D548DF}"/>
            </a:ext>
          </a:extLst>
        </xdr:cNvPr>
        <xdr:cNvSpPr/>
      </xdr:nvSpPr>
      <xdr:spPr>
        <a:xfrm flipH="1">
          <a:off x="44866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1213925</xdr:colOff>
      <xdr:row>170</xdr:row>
      <xdr:rowOff>301238</xdr:rowOff>
    </xdr:from>
    <xdr:to>
      <xdr:col>1</xdr:col>
      <xdr:colOff>2396715</xdr:colOff>
      <xdr:row>170</xdr:row>
      <xdr:rowOff>801516</xdr:rowOff>
    </xdr:to>
    <xdr:sp macro="" textlink="">
      <xdr:nvSpPr>
        <xdr:cNvPr id="6" name="Striped Right Arrow 2">
          <a:hlinkClick xmlns:r="http://schemas.openxmlformats.org/officeDocument/2006/relationships" r:id="rId4"/>
          <a:extLst>
            <a:ext uri="{FF2B5EF4-FFF2-40B4-BE49-F238E27FC236}">
              <a16:creationId xmlns:a16="http://schemas.microsoft.com/office/drawing/2014/main" id="{544F5F0A-8F77-427F-8C19-600BCC15BDD3}"/>
            </a:ext>
          </a:extLst>
        </xdr:cNvPr>
        <xdr:cNvSpPr/>
      </xdr:nvSpPr>
      <xdr:spPr>
        <a:xfrm>
          <a:off x="166541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1134463</xdr:colOff>
      <xdr:row>172</xdr:row>
      <xdr:rowOff>291548</xdr:rowOff>
    </xdr:from>
    <xdr:to>
      <xdr:col>1</xdr:col>
      <xdr:colOff>2323677</xdr:colOff>
      <xdr:row>173</xdr:row>
      <xdr:rowOff>1466</xdr:rowOff>
    </xdr:to>
    <xdr:sp macro="" textlink="">
      <xdr:nvSpPr>
        <xdr:cNvPr id="7" name="Striped Right Arrow 3">
          <a:hlinkClick xmlns:r="http://schemas.openxmlformats.org/officeDocument/2006/relationships" r:id="rId5"/>
          <a:extLst>
            <a:ext uri="{FF2B5EF4-FFF2-40B4-BE49-F238E27FC236}">
              <a16:creationId xmlns:a16="http://schemas.microsoft.com/office/drawing/2014/main" id="{416655E3-CD29-47C2-815F-55CC26A71180}"/>
            </a:ext>
          </a:extLst>
        </xdr:cNvPr>
        <xdr:cNvSpPr/>
      </xdr:nvSpPr>
      <xdr:spPr>
        <a:xfrm flipH="1">
          <a:off x="157642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29562</xdr:colOff>
      <xdr:row>174</xdr:row>
      <xdr:rowOff>297263</xdr:rowOff>
    </xdr:from>
    <xdr:to>
      <xdr:col>1</xdr:col>
      <xdr:colOff>1254094</xdr:colOff>
      <xdr:row>175</xdr:row>
      <xdr:rowOff>83</xdr:rowOff>
    </xdr:to>
    <xdr:sp macro="" textlink="">
      <xdr:nvSpPr>
        <xdr:cNvPr id="8" name="Striped Right Arrow 3">
          <a:hlinkClick xmlns:r="http://schemas.openxmlformats.org/officeDocument/2006/relationships" r:id="rId3"/>
          <a:extLst>
            <a:ext uri="{FF2B5EF4-FFF2-40B4-BE49-F238E27FC236}">
              <a16:creationId xmlns:a16="http://schemas.microsoft.com/office/drawing/2014/main" id="{633CE063-C762-4E8E-974A-89D47D1DEA00}"/>
            </a:ext>
          </a:extLst>
        </xdr:cNvPr>
        <xdr:cNvSpPr/>
      </xdr:nvSpPr>
      <xdr:spPr>
        <a:xfrm flipH="1">
          <a:off x="44866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24764</xdr:colOff>
      <xdr:row>176</xdr:row>
      <xdr:rowOff>22860</xdr:rowOff>
    </xdr:from>
    <xdr:to>
      <xdr:col>2</xdr:col>
      <xdr:colOff>1360601</xdr:colOff>
      <xdr:row>179</xdr:row>
      <xdr:rowOff>28</xdr:rowOff>
    </xdr:to>
    <xdr:sp macro="" textlink="">
      <xdr:nvSpPr>
        <xdr:cNvPr id="9" name="Freeform: Shape 8">
          <a:hlinkClick xmlns:r="http://schemas.openxmlformats.org/officeDocument/2006/relationships" r:id="rId6"/>
          <a:extLst>
            <a:ext uri="{FF2B5EF4-FFF2-40B4-BE49-F238E27FC236}">
              <a16:creationId xmlns:a16="http://schemas.microsoft.com/office/drawing/2014/main" id="{DF44BEE1-C170-49F3-B1ED-4E9124264ED7}"/>
            </a:ext>
          </a:extLst>
        </xdr:cNvPr>
        <xdr:cNvSpPr/>
      </xdr:nvSpPr>
      <xdr:spPr>
        <a:xfrm>
          <a:off x="434339" y="35722560"/>
          <a:ext cx="4012154"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8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19</xdr:col>
      <xdr:colOff>1200590</xdr:colOff>
      <xdr:row>170</xdr:row>
      <xdr:rowOff>301238</xdr:rowOff>
    </xdr:from>
    <xdr:to>
      <xdr:col>19</xdr:col>
      <xdr:colOff>2383380</xdr:colOff>
      <xdr:row>170</xdr:row>
      <xdr:rowOff>801516</xdr:rowOff>
    </xdr:to>
    <xdr:sp macro="" textlink="">
      <xdr:nvSpPr>
        <xdr:cNvPr id="10" name="Striped Right Arrow 2">
          <a:hlinkClick xmlns:r="http://schemas.openxmlformats.org/officeDocument/2006/relationships" r:id="rId4"/>
          <a:extLst>
            <a:ext uri="{FF2B5EF4-FFF2-40B4-BE49-F238E27FC236}">
              <a16:creationId xmlns:a16="http://schemas.microsoft.com/office/drawing/2014/main" id="{F2A12666-2EA1-4EC1-9FE1-35CC11F1CEBD}"/>
            </a:ext>
          </a:extLst>
        </xdr:cNvPr>
        <xdr:cNvSpPr/>
      </xdr:nvSpPr>
      <xdr:spPr>
        <a:xfrm>
          <a:off x="3212255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19</xdr:col>
      <xdr:colOff>1119223</xdr:colOff>
      <xdr:row>172</xdr:row>
      <xdr:rowOff>291548</xdr:rowOff>
    </xdr:from>
    <xdr:to>
      <xdr:col>19</xdr:col>
      <xdr:colOff>2328765</xdr:colOff>
      <xdr:row>173</xdr:row>
      <xdr:rowOff>1466</xdr:rowOff>
    </xdr:to>
    <xdr:sp macro="" textlink="">
      <xdr:nvSpPr>
        <xdr:cNvPr id="11" name="Striped Right Arrow 3">
          <a:hlinkClick xmlns:r="http://schemas.openxmlformats.org/officeDocument/2006/relationships" r:id="rId5"/>
          <a:extLst>
            <a:ext uri="{FF2B5EF4-FFF2-40B4-BE49-F238E27FC236}">
              <a16:creationId xmlns:a16="http://schemas.microsoft.com/office/drawing/2014/main" id="{3A3436E5-52DE-43D6-97ED-C3DA11D8D931}"/>
            </a:ext>
          </a:extLst>
        </xdr:cNvPr>
        <xdr:cNvSpPr/>
      </xdr:nvSpPr>
      <xdr:spPr>
        <a:xfrm flipH="1">
          <a:off x="3203356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19</xdr:col>
      <xdr:colOff>29562</xdr:colOff>
      <xdr:row>174</xdr:row>
      <xdr:rowOff>297263</xdr:rowOff>
    </xdr:from>
    <xdr:to>
      <xdr:col>19</xdr:col>
      <xdr:colOff>1234202</xdr:colOff>
      <xdr:row>175</xdr:row>
      <xdr:rowOff>83</xdr:rowOff>
    </xdr:to>
    <xdr:sp macro="" textlink="">
      <xdr:nvSpPr>
        <xdr:cNvPr id="12" name="Striped Right Arrow 3">
          <a:hlinkClick xmlns:r="http://schemas.openxmlformats.org/officeDocument/2006/relationships" r:id="rId3"/>
          <a:extLst>
            <a:ext uri="{FF2B5EF4-FFF2-40B4-BE49-F238E27FC236}">
              <a16:creationId xmlns:a16="http://schemas.microsoft.com/office/drawing/2014/main" id="{AA9E96AC-5B30-4B6D-8501-7B5129A150AD}"/>
            </a:ext>
          </a:extLst>
        </xdr:cNvPr>
        <xdr:cNvSpPr/>
      </xdr:nvSpPr>
      <xdr:spPr>
        <a:xfrm flipH="1">
          <a:off x="3090580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19</xdr:col>
      <xdr:colOff>13334</xdr:colOff>
      <xdr:row>176</xdr:row>
      <xdr:rowOff>22860</xdr:rowOff>
    </xdr:from>
    <xdr:to>
      <xdr:col>20</xdr:col>
      <xdr:colOff>1350651</xdr:colOff>
      <xdr:row>179</xdr:row>
      <xdr:rowOff>28</xdr:rowOff>
    </xdr:to>
    <xdr:sp macro="" textlink="">
      <xdr:nvSpPr>
        <xdr:cNvPr id="13" name="Freeform: Shape 12">
          <a:hlinkClick xmlns:r="http://schemas.openxmlformats.org/officeDocument/2006/relationships" r:id="rId7"/>
          <a:extLst>
            <a:ext uri="{FF2B5EF4-FFF2-40B4-BE49-F238E27FC236}">
              <a16:creationId xmlns:a16="http://schemas.microsoft.com/office/drawing/2014/main" id="{FD47A0B2-72AC-4634-9538-BFE8B10C8384}"/>
            </a:ext>
          </a:extLst>
        </xdr:cNvPr>
        <xdr:cNvSpPr/>
      </xdr:nvSpPr>
      <xdr:spPr>
        <a:xfrm>
          <a:off x="30891479" y="35722560"/>
          <a:ext cx="4012154"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8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37</xdr:col>
      <xdr:colOff>1208210</xdr:colOff>
      <xdr:row>170</xdr:row>
      <xdr:rowOff>301238</xdr:rowOff>
    </xdr:from>
    <xdr:to>
      <xdr:col>37</xdr:col>
      <xdr:colOff>2391000</xdr:colOff>
      <xdr:row>170</xdr:row>
      <xdr:rowOff>801516</xdr:rowOff>
    </xdr:to>
    <xdr:sp macro="" textlink="">
      <xdr:nvSpPr>
        <xdr:cNvPr id="14" name="Striped Right Arrow 2">
          <a:hlinkClick xmlns:r="http://schemas.openxmlformats.org/officeDocument/2006/relationships" r:id="rId4"/>
          <a:extLst>
            <a:ext uri="{FF2B5EF4-FFF2-40B4-BE49-F238E27FC236}">
              <a16:creationId xmlns:a16="http://schemas.microsoft.com/office/drawing/2014/main" id="{3E4CA2A5-B43A-4A01-8611-DC25A89802A0}"/>
            </a:ext>
          </a:extLst>
        </xdr:cNvPr>
        <xdr:cNvSpPr/>
      </xdr:nvSpPr>
      <xdr:spPr>
        <a:xfrm>
          <a:off x="6257969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37</xdr:col>
      <xdr:colOff>1147798</xdr:colOff>
      <xdr:row>172</xdr:row>
      <xdr:rowOff>291548</xdr:rowOff>
    </xdr:from>
    <xdr:to>
      <xdr:col>37</xdr:col>
      <xdr:colOff>2329603</xdr:colOff>
      <xdr:row>173</xdr:row>
      <xdr:rowOff>1466</xdr:rowOff>
    </xdr:to>
    <xdr:sp macro="" textlink="">
      <xdr:nvSpPr>
        <xdr:cNvPr id="15" name="Striped Right Arrow 3">
          <a:hlinkClick xmlns:r="http://schemas.openxmlformats.org/officeDocument/2006/relationships" r:id="rId5"/>
          <a:extLst>
            <a:ext uri="{FF2B5EF4-FFF2-40B4-BE49-F238E27FC236}">
              <a16:creationId xmlns:a16="http://schemas.microsoft.com/office/drawing/2014/main" id="{7AEFC19F-4ACC-4F7C-9016-A834A194C5C3}"/>
            </a:ext>
          </a:extLst>
        </xdr:cNvPr>
        <xdr:cNvSpPr/>
      </xdr:nvSpPr>
      <xdr:spPr>
        <a:xfrm flipH="1">
          <a:off x="6249070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37</xdr:col>
      <xdr:colOff>37182</xdr:colOff>
      <xdr:row>174</xdr:row>
      <xdr:rowOff>297263</xdr:rowOff>
    </xdr:from>
    <xdr:to>
      <xdr:col>37</xdr:col>
      <xdr:colOff>1260305</xdr:colOff>
      <xdr:row>175</xdr:row>
      <xdr:rowOff>83</xdr:rowOff>
    </xdr:to>
    <xdr:sp macro="" textlink="">
      <xdr:nvSpPr>
        <xdr:cNvPr id="16" name="Striped Right Arrow 3">
          <a:hlinkClick xmlns:r="http://schemas.openxmlformats.org/officeDocument/2006/relationships" r:id="rId3"/>
          <a:extLst>
            <a:ext uri="{FF2B5EF4-FFF2-40B4-BE49-F238E27FC236}">
              <a16:creationId xmlns:a16="http://schemas.microsoft.com/office/drawing/2014/main" id="{A0C20017-B181-4E44-A5A3-1480720292C7}"/>
            </a:ext>
          </a:extLst>
        </xdr:cNvPr>
        <xdr:cNvSpPr/>
      </xdr:nvSpPr>
      <xdr:spPr>
        <a:xfrm flipH="1">
          <a:off x="6136294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37</xdr:col>
      <xdr:colOff>40004</xdr:colOff>
      <xdr:row>176</xdr:row>
      <xdr:rowOff>22860</xdr:rowOff>
    </xdr:from>
    <xdr:to>
      <xdr:col>38</xdr:col>
      <xdr:colOff>1360452</xdr:colOff>
      <xdr:row>179</xdr:row>
      <xdr:rowOff>28</xdr:rowOff>
    </xdr:to>
    <xdr:sp macro="" textlink="">
      <xdr:nvSpPr>
        <xdr:cNvPr id="17" name="Freeform: Shape 16">
          <a:hlinkClick xmlns:r="http://schemas.openxmlformats.org/officeDocument/2006/relationships" r:id="rId7"/>
          <a:extLst>
            <a:ext uri="{FF2B5EF4-FFF2-40B4-BE49-F238E27FC236}">
              <a16:creationId xmlns:a16="http://schemas.microsoft.com/office/drawing/2014/main" id="{1EBF61D8-7BEF-4B82-B00F-2632A57645BC}"/>
            </a:ext>
          </a:extLst>
        </xdr:cNvPr>
        <xdr:cNvSpPr/>
      </xdr:nvSpPr>
      <xdr:spPr>
        <a:xfrm>
          <a:off x="61348619" y="35722560"/>
          <a:ext cx="4012154"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8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55</xdr:col>
      <xdr:colOff>1192970</xdr:colOff>
      <xdr:row>170</xdr:row>
      <xdr:rowOff>301238</xdr:rowOff>
    </xdr:from>
    <xdr:to>
      <xdr:col>55</xdr:col>
      <xdr:colOff>2375760</xdr:colOff>
      <xdr:row>170</xdr:row>
      <xdr:rowOff>801516</xdr:rowOff>
    </xdr:to>
    <xdr:sp macro="" textlink="">
      <xdr:nvSpPr>
        <xdr:cNvPr id="18" name="Striped Right Arrow 2">
          <a:hlinkClick xmlns:r="http://schemas.openxmlformats.org/officeDocument/2006/relationships" r:id="rId4"/>
          <a:extLst>
            <a:ext uri="{FF2B5EF4-FFF2-40B4-BE49-F238E27FC236}">
              <a16:creationId xmlns:a16="http://schemas.microsoft.com/office/drawing/2014/main" id="{8C2B0098-E82D-49F3-B07A-7AC69063C242}"/>
            </a:ext>
          </a:extLst>
        </xdr:cNvPr>
        <xdr:cNvSpPr/>
      </xdr:nvSpPr>
      <xdr:spPr>
        <a:xfrm>
          <a:off x="9303683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55</xdr:col>
      <xdr:colOff>1111603</xdr:colOff>
      <xdr:row>172</xdr:row>
      <xdr:rowOff>291548</xdr:rowOff>
    </xdr:from>
    <xdr:to>
      <xdr:col>55</xdr:col>
      <xdr:colOff>2329156</xdr:colOff>
      <xdr:row>173</xdr:row>
      <xdr:rowOff>1466</xdr:rowOff>
    </xdr:to>
    <xdr:sp macro="" textlink="">
      <xdr:nvSpPr>
        <xdr:cNvPr id="19" name="Striped Right Arrow 3">
          <a:hlinkClick xmlns:r="http://schemas.openxmlformats.org/officeDocument/2006/relationships" r:id="rId5"/>
          <a:extLst>
            <a:ext uri="{FF2B5EF4-FFF2-40B4-BE49-F238E27FC236}">
              <a16:creationId xmlns:a16="http://schemas.microsoft.com/office/drawing/2014/main" id="{EFE225B4-2EE0-4628-9D0E-7F83C38E8884}"/>
            </a:ext>
          </a:extLst>
        </xdr:cNvPr>
        <xdr:cNvSpPr/>
      </xdr:nvSpPr>
      <xdr:spPr>
        <a:xfrm flipH="1">
          <a:off x="9294784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55</xdr:col>
      <xdr:colOff>29562</xdr:colOff>
      <xdr:row>174</xdr:row>
      <xdr:rowOff>297263</xdr:rowOff>
    </xdr:from>
    <xdr:to>
      <xdr:col>55</xdr:col>
      <xdr:colOff>1226222</xdr:colOff>
      <xdr:row>175</xdr:row>
      <xdr:rowOff>83</xdr:rowOff>
    </xdr:to>
    <xdr:sp macro="" textlink="">
      <xdr:nvSpPr>
        <xdr:cNvPr id="20" name="Striped Right Arrow 3">
          <a:hlinkClick xmlns:r="http://schemas.openxmlformats.org/officeDocument/2006/relationships" r:id="rId3"/>
          <a:extLst>
            <a:ext uri="{FF2B5EF4-FFF2-40B4-BE49-F238E27FC236}">
              <a16:creationId xmlns:a16="http://schemas.microsoft.com/office/drawing/2014/main" id="{D8FDF71D-4C81-4E91-88C6-77B8F62A5691}"/>
            </a:ext>
          </a:extLst>
        </xdr:cNvPr>
        <xdr:cNvSpPr/>
      </xdr:nvSpPr>
      <xdr:spPr>
        <a:xfrm flipH="1">
          <a:off x="9182008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55</xdr:col>
      <xdr:colOff>15239</xdr:colOff>
      <xdr:row>176</xdr:row>
      <xdr:rowOff>22860</xdr:rowOff>
    </xdr:from>
    <xdr:to>
      <xdr:col>56</xdr:col>
      <xdr:colOff>1360643</xdr:colOff>
      <xdr:row>179</xdr:row>
      <xdr:rowOff>28</xdr:rowOff>
    </xdr:to>
    <xdr:sp macro="" textlink="">
      <xdr:nvSpPr>
        <xdr:cNvPr id="21" name="Freeform: Shape 20">
          <a:hlinkClick xmlns:r="http://schemas.openxmlformats.org/officeDocument/2006/relationships" r:id="rId7"/>
          <a:extLst>
            <a:ext uri="{FF2B5EF4-FFF2-40B4-BE49-F238E27FC236}">
              <a16:creationId xmlns:a16="http://schemas.microsoft.com/office/drawing/2014/main" id="{CE91FE6F-EFC7-433A-B34F-C9E990383407}"/>
            </a:ext>
          </a:extLst>
        </xdr:cNvPr>
        <xdr:cNvSpPr/>
      </xdr:nvSpPr>
      <xdr:spPr>
        <a:xfrm>
          <a:off x="91805759" y="35722560"/>
          <a:ext cx="4012154"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8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73</xdr:col>
      <xdr:colOff>1213925</xdr:colOff>
      <xdr:row>170</xdr:row>
      <xdr:rowOff>301238</xdr:rowOff>
    </xdr:from>
    <xdr:to>
      <xdr:col>73</xdr:col>
      <xdr:colOff>2396715</xdr:colOff>
      <xdr:row>170</xdr:row>
      <xdr:rowOff>801516</xdr:rowOff>
    </xdr:to>
    <xdr:sp macro="" textlink="">
      <xdr:nvSpPr>
        <xdr:cNvPr id="22" name="Striped Right Arrow 2">
          <a:hlinkClick xmlns:r="http://schemas.openxmlformats.org/officeDocument/2006/relationships" r:id="rId4"/>
          <a:extLst>
            <a:ext uri="{FF2B5EF4-FFF2-40B4-BE49-F238E27FC236}">
              <a16:creationId xmlns:a16="http://schemas.microsoft.com/office/drawing/2014/main" id="{23E486A1-FF71-4576-BCF5-E0D33A084D6D}"/>
            </a:ext>
          </a:extLst>
        </xdr:cNvPr>
        <xdr:cNvSpPr/>
      </xdr:nvSpPr>
      <xdr:spPr>
        <a:xfrm>
          <a:off x="12349397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73</xdr:col>
      <xdr:colOff>1134463</xdr:colOff>
      <xdr:row>172</xdr:row>
      <xdr:rowOff>291548</xdr:rowOff>
    </xdr:from>
    <xdr:to>
      <xdr:col>73</xdr:col>
      <xdr:colOff>2330318</xdr:colOff>
      <xdr:row>173</xdr:row>
      <xdr:rowOff>1466</xdr:rowOff>
    </xdr:to>
    <xdr:sp macro="" textlink="">
      <xdr:nvSpPr>
        <xdr:cNvPr id="23" name="Striped Right Arrow 3">
          <a:hlinkClick xmlns:r="http://schemas.openxmlformats.org/officeDocument/2006/relationships" r:id="rId5"/>
          <a:extLst>
            <a:ext uri="{FF2B5EF4-FFF2-40B4-BE49-F238E27FC236}">
              <a16:creationId xmlns:a16="http://schemas.microsoft.com/office/drawing/2014/main" id="{99524EF4-A138-494F-AA65-897C5ADDC3F2}"/>
            </a:ext>
          </a:extLst>
        </xdr:cNvPr>
        <xdr:cNvSpPr/>
      </xdr:nvSpPr>
      <xdr:spPr>
        <a:xfrm flipH="1">
          <a:off x="12340498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73</xdr:col>
      <xdr:colOff>29562</xdr:colOff>
      <xdr:row>174</xdr:row>
      <xdr:rowOff>297263</xdr:rowOff>
    </xdr:from>
    <xdr:to>
      <xdr:col>73</xdr:col>
      <xdr:colOff>1252442</xdr:colOff>
      <xdr:row>175</xdr:row>
      <xdr:rowOff>83</xdr:rowOff>
    </xdr:to>
    <xdr:sp macro="" textlink="">
      <xdr:nvSpPr>
        <xdr:cNvPr id="24" name="Striped Right Arrow 3">
          <a:hlinkClick xmlns:r="http://schemas.openxmlformats.org/officeDocument/2006/relationships" r:id="rId3"/>
          <a:extLst>
            <a:ext uri="{FF2B5EF4-FFF2-40B4-BE49-F238E27FC236}">
              <a16:creationId xmlns:a16="http://schemas.microsoft.com/office/drawing/2014/main" id="{1CAE1C38-B947-4E77-9C8A-C6BAF9C5B08E}"/>
            </a:ext>
          </a:extLst>
        </xdr:cNvPr>
        <xdr:cNvSpPr/>
      </xdr:nvSpPr>
      <xdr:spPr>
        <a:xfrm flipH="1">
          <a:off x="12227722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73</xdr:col>
      <xdr:colOff>24764</xdr:colOff>
      <xdr:row>176</xdr:row>
      <xdr:rowOff>22860</xdr:rowOff>
    </xdr:from>
    <xdr:to>
      <xdr:col>74</xdr:col>
      <xdr:colOff>1368364</xdr:colOff>
      <xdr:row>179</xdr:row>
      <xdr:rowOff>28</xdr:rowOff>
    </xdr:to>
    <xdr:sp macro="" textlink="">
      <xdr:nvSpPr>
        <xdr:cNvPr id="25" name="Freeform: Shape 24">
          <a:hlinkClick xmlns:r="http://schemas.openxmlformats.org/officeDocument/2006/relationships" r:id="rId7"/>
          <a:extLst>
            <a:ext uri="{FF2B5EF4-FFF2-40B4-BE49-F238E27FC236}">
              <a16:creationId xmlns:a16="http://schemas.microsoft.com/office/drawing/2014/main" id="{F4A26A49-7D41-4072-803C-CB806DD85EA3}"/>
            </a:ext>
          </a:extLst>
        </xdr:cNvPr>
        <xdr:cNvSpPr/>
      </xdr:nvSpPr>
      <xdr:spPr>
        <a:xfrm>
          <a:off x="122262899" y="35722560"/>
          <a:ext cx="4012154"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8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91</xdr:col>
      <xdr:colOff>1198685</xdr:colOff>
      <xdr:row>170</xdr:row>
      <xdr:rowOff>301238</xdr:rowOff>
    </xdr:from>
    <xdr:to>
      <xdr:col>91</xdr:col>
      <xdr:colOff>2382363</xdr:colOff>
      <xdr:row>170</xdr:row>
      <xdr:rowOff>801516</xdr:rowOff>
    </xdr:to>
    <xdr:sp macro="" textlink="">
      <xdr:nvSpPr>
        <xdr:cNvPr id="26" name="Striped Right Arrow 2">
          <a:hlinkClick xmlns:r="http://schemas.openxmlformats.org/officeDocument/2006/relationships" r:id="rId4"/>
          <a:extLst>
            <a:ext uri="{FF2B5EF4-FFF2-40B4-BE49-F238E27FC236}">
              <a16:creationId xmlns:a16="http://schemas.microsoft.com/office/drawing/2014/main" id="{186ABC34-3768-47BF-9D52-B013A58FEAFC}"/>
            </a:ext>
          </a:extLst>
        </xdr:cNvPr>
        <xdr:cNvSpPr/>
      </xdr:nvSpPr>
      <xdr:spPr>
        <a:xfrm>
          <a:off x="15395111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91</xdr:col>
      <xdr:colOff>1119223</xdr:colOff>
      <xdr:row>172</xdr:row>
      <xdr:rowOff>291548</xdr:rowOff>
    </xdr:from>
    <xdr:to>
      <xdr:col>91</xdr:col>
      <xdr:colOff>2328765</xdr:colOff>
      <xdr:row>173</xdr:row>
      <xdr:rowOff>1466</xdr:rowOff>
    </xdr:to>
    <xdr:sp macro="" textlink="">
      <xdr:nvSpPr>
        <xdr:cNvPr id="27" name="Striped Right Arrow 3">
          <a:hlinkClick xmlns:r="http://schemas.openxmlformats.org/officeDocument/2006/relationships" r:id="rId5"/>
          <a:extLst>
            <a:ext uri="{FF2B5EF4-FFF2-40B4-BE49-F238E27FC236}">
              <a16:creationId xmlns:a16="http://schemas.microsoft.com/office/drawing/2014/main" id="{CDC148E7-7002-4720-B41B-111296AB6DD5}"/>
            </a:ext>
          </a:extLst>
        </xdr:cNvPr>
        <xdr:cNvSpPr/>
      </xdr:nvSpPr>
      <xdr:spPr>
        <a:xfrm flipH="1">
          <a:off x="15386212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91</xdr:col>
      <xdr:colOff>14322</xdr:colOff>
      <xdr:row>174</xdr:row>
      <xdr:rowOff>297263</xdr:rowOff>
    </xdr:from>
    <xdr:to>
      <xdr:col>91</xdr:col>
      <xdr:colOff>1233608</xdr:colOff>
      <xdr:row>175</xdr:row>
      <xdr:rowOff>83</xdr:rowOff>
    </xdr:to>
    <xdr:sp macro="" textlink="">
      <xdr:nvSpPr>
        <xdr:cNvPr id="28" name="Striped Right Arrow 3">
          <a:hlinkClick xmlns:r="http://schemas.openxmlformats.org/officeDocument/2006/relationships" r:id="rId3"/>
          <a:extLst>
            <a:ext uri="{FF2B5EF4-FFF2-40B4-BE49-F238E27FC236}">
              <a16:creationId xmlns:a16="http://schemas.microsoft.com/office/drawing/2014/main" id="{2DC24B72-874A-43BA-8B56-6BBFAA4A6B40}"/>
            </a:ext>
          </a:extLst>
        </xdr:cNvPr>
        <xdr:cNvSpPr/>
      </xdr:nvSpPr>
      <xdr:spPr>
        <a:xfrm flipH="1">
          <a:off x="15273436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91</xdr:col>
      <xdr:colOff>13334</xdr:colOff>
      <xdr:row>176</xdr:row>
      <xdr:rowOff>22860</xdr:rowOff>
    </xdr:from>
    <xdr:to>
      <xdr:col>92</xdr:col>
      <xdr:colOff>1360468</xdr:colOff>
      <xdr:row>179</xdr:row>
      <xdr:rowOff>28</xdr:rowOff>
    </xdr:to>
    <xdr:sp macro="" textlink="">
      <xdr:nvSpPr>
        <xdr:cNvPr id="29" name="Freeform: Shape 28">
          <a:hlinkClick xmlns:r="http://schemas.openxmlformats.org/officeDocument/2006/relationships" r:id="rId7"/>
          <a:extLst>
            <a:ext uri="{FF2B5EF4-FFF2-40B4-BE49-F238E27FC236}">
              <a16:creationId xmlns:a16="http://schemas.microsoft.com/office/drawing/2014/main" id="{F244536C-D7B9-4592-934B-795A4992EAAF}"/>
            </a:ext>
          </a:extLst>
        </xdr:cNvPr>
        <xdr:cNvSpPr/>
      </xdr:nvSpPr>
      <xdr:spPr>
        <a:xfrm>
          <a:off x="152720039" y="35722560"/>
          <a:ext cx="4012154"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8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109</xdr:col>
      <xdr:colOff>1213925</xdr:colOff>
      <xdr:row>170</xdr:row>
      <xdr:rowOff>301238</xdr:rowOff>
    </xdr:from>
    <xdr:to>
      <xdr:col>109</xdr:col>
      <xdr:colOff>2396715</xdr:colOff>
      <xdr:row>170</xdr:row>
      <xdr:rowOff>801516</xdr:rowOff>
    </xdr:to>
    <xdr:sp macro="" textlink="">
      <xdr:nvSpPr>
        <xdr:cNvPr id="30" name="Striped Right Arrow 2">
          <a:hlinkClick xmlns:r="http://schemas.openxmlformats.org/officeDocument/2006/relationships" r:id="rId4"/>
          <a:extLst>
            <a:ext uri="{FF2B5EF4-FFF2-40B4-BE49-F238E27FC236}">
              <a16:creationId xmlns:a16="http://schemas.microsoft.com/office/drawing/2014/main" id="{ABD292FA-D95A-449A-B6D8-199B1712EDD9}"/>
            </a:ext>
          </a:extLst>
        </xdr:cNvPr>
        <xdr:cNvSpPr/>
      </xdr:nvSpPr>
      <xdr:spPr>
        <a:xfrm>
          <a:off x="18440825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109</xdr:col>
      <xdr:colOff>1111603</xdr:colOff>
      <xdr:row>172</xdr:row>
      <xdr:rowOff>291548</xdr:rowOff>
    </xdr:from>
    <xdr:to>
      <xdr:col>109</xdr:col>
      <xdr:colOff>2329156</xdr:colOff>
      <xdr:row>173</xdr:row>
      <xdr:rowOff>1466</xdr:rowOff>
    </xdr:to>
    <xdr:sp macro="" textlink="">
      <xdr:nvSpPr>
        <xdr:cNvPr id="31" name="Striped Right Arrow 3">
          <a:hlinkClick xmlns:r="http://schemas.openxmlformats.org/officeDocument/2006/relationships" r:id="rId5"/>
          <a:extLst>
            <a:ext uri="{FF2B5EF4-FFF2-40B4-BE49-F238E27FC236}">
              <a16:creationId xmlns:a16="http://schemas.microsoft.com/office/drawing/2014/main" id="{F1035DA7-AC31-451A-AA7B-0EBCF16CC71D}"/>
            </a:ext>
          </a:extLst>
        </xdr:cNvPr>
        <xdr:cNvSpPr/>
      </xdr:nvSpPr>
      <xdr:spPr>
        <a:xfrm flipH="1">
          <a:off x="18431926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109</xdr:col>
      <xdr:colOff>29562</xdr:colOff>
      <xdr:row>174</xdr:row>
      <xdr:rowOff>297263</xdr:rowOff>
    </xdr:from>
    <xdr:to>
      <xdr:col>109</xdr:col>
      <xdr:colOff>1226222</xdr:colOff>
      <xdr:row>175</xdr:row>
      <xdr:rowOff>83</xdr:rowOff>
    </xdr:to>
    <xdr:sp macro="" textlink="">
      <xdr:nvSpPr>
        <xdr:cNvPr id="32" name="Striped Right Arrow 3">
          <a:hlinkClick xmlns:r="http://schemas.openxmlformats.org/officeDocument/2006/relationships" r:id="rId3"/>
          <a:extLst>
            <a:ext uri="{FF2B5EF4-FFF2-40B4-BE49-F238E27FC236}">
              <a16:creationId xmlns:a16="http://schemas.microsoft.com/office/drawing/2014/main" id="{87C96617-C9C7-42DF-9D5A-7110EF889973}"/>
            </a:ext>
          </a:extLst>
        </xdr:cNvPr>
        <xdr:cNvSpPr/>
      </xdr:nvSpPr>
      <xdr:spPr>
        <a:xfrm flipH="1">
          <a:off x="18319150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109</xdr:col>
      <xdr:colOff>15239</xdr:colOff>
      <xdr:row>176</xdr:row>
      <xdr:rowOff>22860</xdr:rowOff>
    </xdr:from>
    <xdr:to>
      <xdr:col>110</xdr:col>
      <xdr:colOff>1360275</xdr:colOff>
      <xdr:row>179</xdr:row>
      <xdr:rowOff>28</xdr:rowOff>
    </xdr:to>
    <xdr:sp macro="" textlink="">
      <xdr:nvSpPr>
        <xdr:cNvPr id="33" name="Freeform: Shape 32">
          <a:hlinkClick xmlns:r="http://schemas.openxmlformats.org/officeDocument/2006/relationships" r:id="rId7"/>
          <a:extLst>
            <a:ext uri="{FF2B5EF4-FFF2-40B4-BE49-F238E27FC236}">
              <a16:creationId xmlns:a16="http://schemas.microsoft.com/office/drawing/2014/main" id="{93653760-303A-4778-85E3-5E9F54949DD8}"/>
            </a:ext>
          </a:extLst>
        </xdr:cNvPr>
        <xdr:cNvSpPr/>
      </xdr:nvSpPr>
      <xdr:spPr>
        <a:xfrm>
          <a:off x="183177179" y="35722560"/>
          <a:ext cx="4012154"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8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127</xdr:col>
      <xdr:colOff>1213925</xdr:colOff>
      <xdr:row>170</xdr:row>
      <xdr:rowOff>301238</xdr:rowOff>
    </xdr:from>
    <xdr:to>
      <xdr:col>127</xdr:col>
      <xdr:colOff>2396715</xdr:colOff>
      <xdr:row>170</xdr:row>
      <xdr:rowOff>801516</xdr:rowOff>
    </xdr:to>
    <xdr:sp macro="" textlink="">
      <xdr:nvSpPr>
        <xdr:cNvPr id="34" name="Striped Right Arrow 2">
          <a:hlinkClick xmlns:r="http://schemas.openxmlformats.org/officeDocument/2006/relationships" r:id="rId4"/>
          <a:extLst>
            <a:ext uri="{FF2B5EF4-FFF2-40B4-BE49-F238E27FC236}">
              <a16:creationId xmlns:a16="http://schemas.microsoft.com/office/drawing/2014/main" id="{ACAC245D-13A6-43B5-814C-32D07476BFC7}"/>
            </a:ext>
          </a:extLst>
        </xdr:cNvPr>
        <xdr:cNvSpPr/>
      </xdr:nvSpPr>
      <xdr:spPr>
        <a:xfrm>
          <a:off x="21486539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127</xdr:col>
      <xdr:colOff>1134463</xdr:colOff>
      <xdr:row>172</xdr:row>
      <xdr:rowOff>291548</xdr:rowOff>
    </xdr:from>
    <xdr:to>
      <xdr:col>127</xdr:col>
      <xdr:colOff>2339517</xdr:colOff>
      <xdr:row>173</xdr:row>
      <xdr:rowOff>1466</xdr:rowOff>
    </xdr:to>
    <xdr:sp macro="" textlink="">
      <xdr:nvSpPr>
        <xdr:cNvPr id="35" name="Striped Right Arrow 3">
          <a:hlinkClick xmlns:r="http://schemas.openxmlformats.org/officeDocument/2006/relationships" r:id="rId5"/>
          <a:extLst>
            <a:ext uri="{FF2B5EF4-FFF2-40B4-BE49-F238E27FC236}">
              <a16:creationId xmlns:a16="http://schemas.microsoft.com/office/drawing/2014/main" id="{D6C2A78E-3AEF-43D8-9C66-64F3E5FAF17A}"/>
            </a:ext>
          </a:extLst>
        </xdr:cNvPr>
        <xdr:cNvSpPr/>
      </xdr:nvSpPr>
      <xdr:spPr>
        <a:xfrm flipH="1">
          <a:off x="21477640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127</xdr:col>
      <xdr:colOff>29562</xdr:colOff>
      <xdr:row>174</xdr:row>
      <xdr:rowOff>297263</xdr:rowOff>
    </xdr:from>
    <xdr:to>
      <xdr:col>127</xdr:col>
      <xdr:colOff>1252442</xdr:colOff>
      <xdr:row>175</xdr:row>
      <xdr:rowOff>83</xdr:rowOff>
    </xdr:to>
    <xdr:sp macro="" textlink="">
      <xdr:nvSpPr>
        <xdr:cNvPr id="36" name="Striped Right Arrow 3">
          <a:hlinkClick xmlns:r="http://schemas.openxmlformats.org/officeDocument/2006/relationships" r:id="rId3"/>
          <a:extLst>
            <a:ext uri="{FF2B5EF4-FFF2-40B4-BE49-F238E27FC236}">
              <a16:creationId xmlns:a16="http://schemas.microsoft.com/office/drawing/2014/main" id="{FCFC59A9-0FD9-4BF9-A87A-2663C86C2E11}"/>
            </a:ext>
          </a:extLst>
        </xdr:cNvPr>
        <xdr:cNvSpPr/>
      </xdr:nvSpPr>
      <xdr:spPr>
        <a:xfrm flipH="1">
          <a:off x="21364864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127</xdr:col>
      <xdr:colOff>24764</xdr:colOff>
      <xdr:row>176</xdr:row>
      <xdr:rowOff>22860</xdr:rowOff>
    </xdr:from>
    <xdr:to>
      <xdr:col>128</xdr:col>
      <xdr:colOff>1368364</xdr:colOff>
      <xdr:row>179</xdr:row>
      <xdr:rowOff>28</xdr:rowOff>
    </xdr:to>
    <xdr:sp macro="" textlink="">
      <xdr:nvSpPr>
        <xdr:cNvPr id="37" name="Freeform: Shape 36">
          <a:hlinkClick xmlns:r="http://schemas.openxmlformats.org/officeDocument/2006/relationships" r:id="rId7"/>
          <a:extLst>
            <a:ext uri="{FF2B5EF4-FFF2-40B4-BE49-F238E27FC236}">
              <a16:creationId xmlns:a16="http://schemas.microsoft.com/office/drawing/2014/main" id="{E6A95CBE-EEF4-432D-B56A-1F9CAA18C6B6}"/>
            </a:ext>
          </a:extLst>
        </xdr:cNvPr>
        <xdr:cNvSpPr/>
      </xdr:nvSpPr>
      <xdr:spPr>
        <a:xfrm>
          <a:off x="213634319" y="35722560"/>
          <a:ext cx="4012154"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8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145</xdr:col>
      <xdr:colOff>1185350</xdr:colOff>
      <xdr:row>170</xdr:row>
      <xdr:rowOff>301238</xdr:rowOff>
    </xdr:from>
    <xdr:to>
      <xdr:col>145</xdr:col>
      <xdr:colOff>2368140</xdr:colOff>
      <xdr:row>170</xdr:row>
      <xdr:rowOff>801516</xdr:rowOff>
    </xdr:to>
    <xdr:sp macro="" textlink="">
      <xdr:nvSpPr>
        <xdr:cNvPr id="38" name="Striped Right Arrow 2">
          <a:hlinkClick xmlns:r="http://schemas.openxmlformats.org/officeDocument/2006/relationships" r:id="rId4"/>
          <a:extLst>
            <a:ext uri="{FF2B5EF4-FFF2-40B4-BE49-F238E27FC236}">
              <a16:creationId xmlns:a16="http://schemas.microsoft.com/office/drawing/2014/main" id="{6BE995D6-335C-4ACC-8BBE-538C4A1B2BA8}"/>
            </a:ext>
          </a:extLst>
        </xdr:cNvPr>
        <xdr:cNvSpPr/>
      </xdr:nvSpPr>
      <xdr:spPr>
        <a:xfrm>
          <a:off x="24532253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145</xdr:col>
      <xdr:colOff>1105888</xdr:colOff>
      <xdr:row>172</xdr:row>
      <xdr:rowOff>291548</xdr:rowOff>
    </xdr:from>
    <xdr:to>
      <xdr:col>145</xdr:col>
      <xdr:colOff>2323043</xdr:colOff>
      <xdr:row>173</xdr:row>
      <xdr:rowOff>1466</xdr:rowOff>
    </xdr:to>
    <xdr:sp macro="" textlink="">
      <xdr:nvSpPr>
        <xdr:cNvPr id="39" name="Striped Right Arrow 3">
          <a:hlinkClick xmlns:r="http://schemas.openxmlformats.org/officeDocument/2006/relationships" r:id="rId5"/>
          <a:extLst>
            <a:ext uri="{FF2B5EF4-FFF2-40B4-BE49-F238E27FC236}">
              <a16:creationId xmlns:a16="http://schemas.microsoft.com/office/drawing/2014/main" id="{7D69945A-3E35-4919-B208-D7B52645EA1B}"/>
            </a:ext>
          </a:extLst>
        </xdr:cNvPr>
        <xdr:cNvSpPr/>
      </xdr:nvSpPr>
      <xdr:spPr>
        <a:xfrm flipH="1">
          <a:off x="24523354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145</xdr:col>
      <xdr:colOff>29562</xdr:colOff>
      <xdr:row>174</xdr:row>
      <xdr:rowOff>297263</xdr:rowOff>
    </xdr:from>
    <xdr:to>
      <xdr:col>145</xdr:col>
      <xdr:colOff>1218298</xdr:colOff>
      <xdr:row>175</xdr:row>
      <xdr:rowOff>83</xdr:rowOff>
    </xdr:to>
    <xdr:sp macro="" textlink="">
      <xdr:nvSpPr>
        <xdr:cNvPr id="40" name="Striped Right Arrow 3">
          <a:hlinkClick xmlns:r="http://schemas.openxmlformats.org/officeDocument/2006/relationships" r:id="rId3"/>
          <a:extLst>
            <a:ext uri="{FF2B5EF4-FFF2-40B4-BE49-F238E27FC236}">
              <a16:creationId xmlns:a16="http://schemas.microsoft.com/office/drawing/2014/main" id="{DAB2223D-0533-4ACE-B004-B656A16B8BA5}"/>
            </a:ext>
          </a:extLst>
        </xdr:cNvPr>
        <xdr:cNvSpPr/>
      </xdr:nvSpPr>
      <xdr:spPr>
        <a:xfrm flipH="1">
          <a:off x="24410578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145</xdr:col>
      <xdr:colOff>15239</xdr:colOff>
      <xdr:row>176</xdr:row>
      <xdr:rowOff>22860</xdr:rowOff>
    </xdr:from>
    <xdr:to>
      <xdr:col>146</xdr:col>
      <xdr:colOff>1343269</xdr:colOff>
      <xdr:row>179</xdr:row>
      <xdr:rowOff>28</xdr:rowOff>
    </xdr:to>
    <xdr:sp macro="" textlink="">
      <xdr:nvSpPr>
        <xdr:cNvPr id="41" name="Freeform: Shape 40">
          <a:hlinkClick xmlns:r="http://schemas.openxmlformats.org/officeDocument/2006/relationships" r:id="rId7"/>
          <a:extLst>
            <a:ext uri="{FF2B5EF4-FFF2-40B4-BE49-F238E27FC236}">
              <a16:creationId xmlns:a16="http://schemas.microsoft.com/office/drawing/2014/main" id="{0196977A-C6DC-445F-A421-58D64CAF2245}"/>
            </a:ext>
          </a:extLst>
        </xdr:cNvPr>
        <xdr:cNvSpPr/>
      </xdr:nvSpPr>
      <xdr:spPr>
        <a:xfrm>
          <a:off x="244091459" y="35722560"/>
          <a:ext cx="4012154"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8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163</xdr:col>
      <xdr:colOff>1213925</xdr:colOff>
      <xdr:row>170</xdr:row>
      <xdr:rowOff>301238</xdr:rowOff>
    </xdr:from>
    <xdr:to>
      <xdr:col>163</xdr:col>
      <xdr:colOff>2396715</xdr:colOff>
      <xdr:row>170</xdr:row>
      <xdr:rowOff>801516</xdr:rowOff>
    </xdr:to>
    <xdr:sp macro="" textlink="">
      <xdr:nvSpPr>
        <xdr:cNvPr id="42" name="Striped Right Arrow 2">
          <a:hlinkClick xmlns:r="http://schemas.openxmlformats.org/officeDocument/2006/relationships" r:id="rId4"/>
          <a:extLst>
            <a:ext uri="{FF2B5EF4-FFF2-40B4-BE49-F238E27FC236}">
              <a16:creationId xmlns:a16="http://schemas.microsoft.com/office/drawing/2014/main" id="{BA2E5D66-146A-4D2D-ACA4-3E3833AD697C}"/>
            </a:ext>
          </a:extLst>
        </xdr:cNvPr>
        <xdr:cNvSpPr/>
      </xdr:nvSpPr>
      <xdr:spPr>
        <a:xfrm>
          <a:off x="27577967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163</xdr:col>
      <xdr:colOff>1134463</xdr:colOff>
      <xdr:row>172</xdr:row>
      <xdr:rowOff>291548</xdr:rowOff>
    </xdr:from>
    <xdr:to>
      <xdr:col>163</xdr:col>
      <xdr:colOff>2330318</xdr:colOff>
      <xdr:row>173</xdr:row>
      <xdr:rowOff>1466</xdr:rowOff>
    </xdr:to>
    <xdr:sp macro="" textlink="">
      <xdr:nvSpPr>
        <xdr:cNvPr id="43" name="Striped Right Arrow 3">
          <a:hlinkClick xmlns:r="http://schemas.openxmlformats.org/officeDocument/2006/relationships" r:id="rId5"/>
          <a:extLst>
            <a:ext uri="{FF2B5EF4-FFF2-40B4-BE49-F238E27FC236}">
              <a16:creationId xmlns:a16="http://schemas.microsoft.com/office/drawing/2014/main" id="{E0060508-ACBD-4E37-8464-379C601C33EA}"/>
            </a:ext>
          </a:extLst>
        </xdr:cNvPr>
        <xdr:cNvSpPr/>
      </xdr:nvSpPr>
      <xdr:spPr>
        <a:xfrm flipH="1">
          <a:off x="27569068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163</xdr:col>
      <xdr:colOff>29562</xdr:colOff>
      <xdr:row>174</xdr:row>
      <xdr:rowOff>297263</xdr:rowOff>
    </xdr:from>
    <xdr:to>
      <xdr:col>163</xdr:col>
      <xdr:colOff>1254094</xdr:colOff>
      <xdr:row>175</xdr:row>
      <xdr:rowOff>83</xdr:rowOff>
    </xdr:to>
    <xdr:sp macro="" textlink="">
      <xdr:nvSpPr>
        <xdr:cNvPr id="44" name="Striped Right Arrow 3">
          <a:hlinkClick xmlns:r="http://schemas.openxmlformats.org/officeDocument/2006/relationships" r:id="rId3"/>
          <a:extLst>
            <a:ext uri="{FF2B5EF4-FFF2-40B4-BE49-F238E27FC236}">
              <a16:creationId xmlns:a16="http://schemas.microsoft.com/office/drawing/2014/main" id="{89A5219E-BA70-44CD-B5A3-BC2CC0AC97B2}"/>
            </a:ext>
          </a:extLst>
        </xdr:cNvPr>
        <xdr:cNvSpPr/>
      </xdr:nvSpPr>
      <xdr:spPr>
        <a:xfrm flipH="1">
          <a:off x="27456292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163</xdr:col>
      <xdr:colOff>24764</xdr:colOff>
      <xdr:row>176</xdr:row>
      <xdr:rowOff>22860</xdr:rowOff>
    </xdr:from>
    <xdr:to>
      <xdr:col>164</xdr:col>
      <xdr:colOff>1360601</xdr:colOff>
      <xdr:row>179</xdr:row>
      <xdr:rowOff>28</xdr:rowOff>
    </xdr:to>
    <xdr:sp macro="" textlink="">
      <xdr:nvSpPr>
        <xdr:cNvPr id="45" name="Freeform: Shape 44">
          <a:hlinkClick xmlns:r="http://schemas.openxmlformats.org/officeDocument/2006/relationships" r:id="rId7"/>
          <a:extLst>
            <a:ext uri="{FF2B5EF4-FFF2-40B4-BE49-F238E27FC236}">
              <a16:creationId xmlns:a16="http://schemas.microsoft.com/office/drawing/2014/main" id="{50AAD1B2-29B6-4C20-AF55-552A23DB7444}"/>
            </a:ext>
          </a:extLst>
        </xdr:cNvPr>
        <xdr:cNvSpPr/>
      </xdr:nvSpPr>
      <xdr:spPr>
        <a:xfrm>
          <a:off x="274548599" y="35722560"/>
          <a:ext cx="4012154"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8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181</xdr:col>
      <xdr:colOff>1198685</xdr:colOff>
      <xdr:row>170</xdr:row>
      <xdr:rowOff>301238</xdr:rowOff>
    </xdr:from>
    <xdr:to>
      <xdr:col>181</xdr:col>
      <xdr:colOff>2382363</xdr:colOff>
      <xdr:row>170</xdr:row>
      <xdr:rowOff>801516</xdr:rowOff>
    </xdr:to>
    <xdr:sp macro="" textlink="">
      <xdr:nvSpPr>
        <xdr:cNvPr id="46" name="Striped Right Arrow 2">
          <a:hlinkClick xmlns:r="http://schemas.openxmlformats.org/officeDocument/2006/relationships" r:id="rId4"/>
          <a:extLst>
            <a:ext uri="{FF2B5EF4-FFF2-40B4-BE49-F238E27FC236}">
              <a16:creationId xmlns:a16="http://schemas.microsoft.com/office/drawing/2014/main" id="{004A39DA-EA78-49D3-812B-789F57BA9B30}"/>
            </a:ext>
          </a:extLst>
        </xdr:cNvPr>
        <xdr:cNvSpPr/>
      </xdr:nvSpPr>
      <xdr:spPr>
        <a:xfrm>
          <a:off x="30623681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181</xdr:col>
      <xdr:colOff>1119223</xdr:colOff>
      <xdr:row>172</xdr:row>
      <xdr:rowOff>291548</xdr:rowOff>
    </xdr:from>
    <xdr:to>
      <xdr:col>181</xdr:col>
      <xdr:colOff>2328765</xdr:colOff>
      <xdr:row>173</xdr:row>
      <xdr:rowOff>1466</xdr:rowOff>
    </xdr:to>
    <xdr:sp macro="" textlink="">
      <xdr:nvSpPr>
        <xdr:cNvPr id="47" name="Striped Right Arrow 3">
          <a:hlinkClick xmlns:r="http://schemas.openxmlformats.org/officeDocument/2006/relationships" r:id="rId5"/>
          <a:extLst>
            <a:ext uri="{FF2B5EF4-FFF2-40B4-BE49-F238E27FC236}">
              <a16:creationId xmlns:a16="http://schemas.microsoft.com/office/drawing/2014/main" id="{CEAAFC68-9409-4F5F-816A-10403CA841C4}"/>
            </a:ext>
          </a:extLst>
        </xdr:cNvPr>
        <xdr:cNvSpPr/>
      </xdr:nvSpPr>
      <xdr:spPr>
        <a:xfrm flipH="1">
          <a:off x="30614782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181</xdr:col>
      <xdr:colOff>14322</xdr:colOff>
      <xdr:row>174</xdr:row>
      <xdr:rowOff>297263</xdr:rowOff>
    </xdr:from>
    <xdr:to>
      <xdr:col>181</xdr:col>
      <xdr:colOff>1233608</xdr:colOff>
      <xdr:row>175</xdr:row>
      <xdr:rowOff>83</xdr:rowOff>
    </xdr:to>
    <xdr:sp macro="" textlink="">
      <xdr:nvSpPr>
        <xdr:cNvPr id="48" name="Striped Right Arrow 3">
          <a:hlinkClick xmlns:r="http://schemas.openxmlformats.org/officeDocument/2006/relationships" r:id="rId3"/>
          <a:extLst>
            <a:ext uri="{FF2B5EF4-FFF2-40B4-BE49-F238E27FC236}">
              <a16:creationId xmlns:a16="http://schemas.microsoft.com/office/drawing/2014/main" id="{0E3A06CF-8B31-46E2-977B-477BB4C5D92F}"/>
            </a:ext>
          </a:extLst>
        </xdr:cNvPr>
        <xdr:cNvSpPr/>
      </xdr:nvSpPr>
      <xdr:spPr>
        <a:xfrm flipH="1">
          <a:off x="30502006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181</xdr:col>
      <xdr:colOff>13334</xdr:colOff>
      <xdr:row>176</xdr:row>
      <xdr:rowOff>22860</xdr:rowOff>
    </xdr:from>
    <xdr:to>
      <xdr:col>182</xdr:col>
      <xdr:colOff>1360468</xdr:colOff>
      <xdr:row>179</xdr:row>
      <xdr:rowOff>28</xdr:rowOff>
    </xdr:to>
    <xdr:sp macro="" textlink="">
      <xdr:nvSpPr>
        <xdr:cNvPr id="49" name="Freeform: Shape 48">
          <a:hlinkClick xmlns:r="http://schemas.openxmlformats.org/officeDocument/2006/relationships" r:id="rId7"/>
          <a:extLst>
            <a:ext uri="{FF2B5EF4-FFF2-40B4-BE49-F238E27FC236}">
              <a16:creationId xmlns:a16="http://schemas.microsoft.com/office/drawing/2014/main" id="{C76231CE-96D4-4CEB-B751-1537CF44E8DB}"/>
            </a:ext>
          </a:extLst>
        </xdr:cNvPr>
        <xdr:cNvSpPr/>
      </xdr:nvSpPr>
      <xdr:spPr>
        <a:xfrm>
          <a:off x="305005739" y="35722560"/>
          <a:ext cx="4012154" cy="1135380"/>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8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4</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1217735</xdr:colOff>
      <xdr:row>45</xdr:row>
      <xdr:rowOff>284093</xdr:rowOff>
    </xdr:from>
    <xdr:to>
      <xdr:col>1</xdr:col>
      <xdr:colOff>2407984</xdr:colOff>
      <xdr:row>46</xdr:row>
      <xdr:rowOff>1492</xdr:rowOff>
    </xdr:to>
    <xdr:sp macro="" textlink="">
      <xdr:nvSpPr>
        <xdr:cNvPr id="10" name="Striped Right Arrow 2">
          <a:hlinkClick xmlns:r="http://schemas.openxmlformats.org/officeDocument/2006/relationships" r:id="rId1"/>
          <a:extLst>
            <a:ext uri="{FF2B5EF4-FFF2-40B4-BE49-F238E27FC236}">
              <a16:creationId xmlns:a16="http://schemas.microsoft.com/office/drawing/2014/main" id="{F10C6180-6D08-46FD-8BDA-F024CBEE3837}"/>
            </a:ext>
          </a:extLst>
        </xdr:cNvPr>
        <xdr:cNvSpPr/>
      </xdr:nvSpPr>
      <xdr:spPr>
        <a:xfrm>
          <a:off x="1665410" y="3300627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1123033</xdr:colOff>
      <xdr:row>47</xdr:row>
      <xdr:rowOff>280118</xdr:rowOff>
    </xdr:from>
    <xdr:to>
      <xdr:col>1</xdr:col>
      <xdr:colOff>2331087</xdr:colOff>
      <xdr:row>48</xdr:row>
      <xdr:rowOff>1319</xdr:rowOff>
    </xdr:to>
    <xdr:sp macro="" textlink="">
      <xdr:nvSpPr>
        <xdr:cNvPr id="11" name="Striped Right Arrow 3">
          <a:hlinkClick xmlns:r="http://schemas.openxmlformats.org/officeDocument/2006/relationships" r:id="rId2"/>
          <a:extLst>
            <a:ext uri="{FF2B5EF4-FFF2-40B4-BE49-F238E27FC236}">
              <a16:creationId xmlns:a16="http://schemas.microsoft.com/office/drawing/2014/main" id="{9856D3AB-2FB7-4A74-ABCC-BBFDA1AAB545}"/>
            </a:ext>
          </a:extLst>
        </xdr:cNvPr>
        <xdr:cNvSpPr/>
      </xdr:nvSpPr>
      <xdr:spPr>
        <a:xfrm flipH="1">
          <a:off x="1576423" y="3399290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37182</xdr:colOff>
      <xdr:row>49</xdr:row>
      <xdr:rowOff>297263</xdr:rowOff>
    </xdr:from>
    <xdr:to>
      <xdr:col>1</xdr:col>
      <xdr:colOff>1252091</xdr:colOff>
      <xdr:row>50</xdr:row>
      <xdr:rowOff>80</xdr:rowOff>
    </xdr:to>
    <xdr:sp macro="" textlink="">
      <xdr:nvSpPr>
        <xdr:cNvPr id="12" name="Striped Right Arrow 3">
          <a:hlinkClick xmlns:r="http://schemas.openxmlformats.org/officeDocument/2006/relationships" r:id="rId3"/>
          <a:extLst>
            <a:ext uri="{FF2B5EF4-FFF2-40B4-BE49-F238E27FC236}">
              <a16:creationId xmlns:a16="http://schemas.microsoft.com/office/drawing/2014/main" id="{C5C8113C-D82F-4489-9091-9AAB1341C3AA}"/>
            </a:ext>
          </a:extLst>
        </xdr:cNvPr>
        <xdr:cNvSpPr/>
      </xdr:nvSpPr>
      <xdr:spPr>
        <a:xfrm flipH="1">
          <a:off x="448662" y="3499874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15239</xdr:colOff>
      <xdr:row>51</xdr:row>
      <xdr:rowOff>30480</xdr:rowOff>
    </xdr:from>
    <xdr:to>
      <xdr:col>2</xdr:col>
      <xdr:colOff>1298922</xdr:colOff>
      <xdr:row>53</xdr:row>
      <xdr:rowOff>155709</xdr:rowOff>
    </xdr:to>
    <xdr:sp macro="" textlink="">
      <xdr:nvSpPr>
        <xdr:cNvPr id="13" name="Freeform: Shape 12">
          <a:hlinkClick xmlns:r="http://schemas.openxmlformats.org/officeDocument/2006/relationships" r:id="rId4"/>
          <a:extLst>
            <a:ext uri="{FF2B5EF4-FFF2-40B4-BE49-F238E27FC236}">
              <a16:creationId xmlns:a16="http://schemas.microsoft.com/office/drawing/2014/main" id="{3AFCBC1A-4DAD-4EDE-B264-2D2C05E4A72A}"/>
            </a:ext>
          </a:extLst>
        </xdr:cNvPr>
        <xdr:cNvSpPr/>
      </xdr:nvSpPr>
      <xdr:spPr>
        <a:xfrm>
          <a:off x="535192" y="34581801"/>
          <a:ext cx="4431255" cy="1142552"/>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7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5</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1225355</xdr:colOff>
      <xdr:row>48</xdr:row>
      <xdr:rowOff>299333</xdr:rowOff>
    </xdr:from>
    <xdr:to>
      <xdr:col>1</xdr:col>
      <xdr:colOff>2411907</xdr:colOff>
      <xdr:row>49</xdr:row>
      <xdr:rowOff>1128</xdr:rowOff>
    </xdr:to>
    <xdr:sp macro="" textlink="">
      <xdr:nvSpPr>
        <xdr:cNvPr id="2" name="Striped Right Arrow 2">
          <a:hlinkClick xmlns:r="http://schemas.openxmlformats.org/officeDocument/2006/relationships" r:id="rId1"/>
          <a:extLst>
            <a:ext uri="{FF2B5EF4-FFF2-40B4-BE49-F238E27FC236}">
              <a16:creationId xmlns:a16="http://schemas.microsoft.com/office/drawing/2014/main" id="{0C7DA0C2-F3EA-43FA-B765-2F81B64787A1}"/>
            </a:ext>
          </a:extLst>
        </xdr:cNvPr>
        <xdr:cNvSpPr/>
      </xdr:nvSpPr>
      <xdr:spPr>
        <a:xfrm>
          <a:off x="1764470" y="3179469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1142083</xdr:colOff>
      <xdr:row>50</xdr:row>
      <xdr:rowOff>272498</xdr:rowOff>
    </xdr:from>
    <xdr:to>
      <xdr:col>1</xdr:col>
      <xdr:colOff>2339403</xdr:colOff>
      <xdr:row>51</xdr:row>
      <xdr:rowOff>12963</xdr:rowOff>
    </xdr:to>
    <xdr:sp macro="" textlink="">
      <xdr:nvSpPr>
        <xdr:cNvPr id="3" name="Striped Right Arrow 3">
          <a:hlinkClick xmlns:r="http://schemas.openxmlformats.org/officeDocument/2006/relationships" r:id="rId2"/>
          <a:extLst>
            <a:ext uri="{FF2B5EF4-FFF2-40B4-BE49-F238E27FC236}">
              <a16:creationId xmlns:a16="http://schemas.microsoft.com/office/drawing/2014/main" id="{5A3C05F3-B44D-4913-8C78-E73633B3D6CE}"/>
            </a:ext>
          </a:extLst>
        </xdr:cNvPr>
        <xdr:cNvSpPr/>
      </xdr:nvSpPr>
      <xdr:spPr>
        <a:xfrm flipH="1">
          <a:off x="1675483" y="3278132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37182</xdr:colOff>
      <xdr:row>52</xdr:row>
      <xdr:rowOff>297263</xdr:rowOff>
    </xdr:from>
    <xdr:to>
      <xdr:col>1</xdr:col>
      <xdr:colOff>1262184</xdr:colOff>
      <xdr:row>53</xdr:row>
      <xdr:rowOff>80</xdr:rowOff>
    </xdr:to>
    <xdr:sp macro="" textlink="">
      <xdr:nvSpPr>
        <xdr:cNvPr id="4" name="Striped Right Arrow 3">
          <a:hlinkClick xmlns:r="http://schemas.openxmlformats.org/officeDocument/2006/relationships" r:id="rId3"/>
          <a:extLst>
            <a:ext uri="{FF2B5EF4-FFF2-40B4-BE49-F238E27FC236}">
              <a16:creationId xmlns:a16="http://schemas.microsoft.com/office/drawing/2014/main" id="{515627AA-7F6E-4E7F-B4C5-DBF89754A3BB}"/>
            </a:ext>
          </a:extLst>
        </xdr:cNvPr>
        <xdr:cNvSpPr/>
      </xdr:nvSpPr>
      <xdr:spPr>
        <a:xfrm flipH="1">
          <a:off x="547722" y="3378716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40004</xdr:colOff>
      <xdr:row>54</xdr:row>
      <xdr:rowOff>20955</xdr:rowOff>
    </xdr:from>
    <xdr:to>
      <xdr:col>2</xdr:col>
      <xdr:colOff>1892460</xdr:colOff>
      <xdr:row>57</xdr:row>
      <xdr:rowOff>34</xdr:rowOff>
    </xdr:to>
    <xdr:sp macro="" textlink="">
      <xdr:nvSpPr>
        <xdr:cNvPr id="5" name="Freeform: Shape 4">
          <a:hlinkClick xmlns:r="http://schemas.openxmlformats.org/officeDocument/2006/relationships" r:id="rId4"/>
          <a:extLst>
            <a:ext uri="{FF2B5EF4-FFF2-40B4-BE49-F238E27FC236}">
              <a16:creationId xmlns:a16="http://schemas.microsoft.com/office/drawing/2014/main" id="{79B9A13F-5D67-4A0F-8BFF-21BA90F905A7}"/>
            </a:ext>
          </a:extLst>
        </xdr:cNvPr>
        <xdr:cNvSpPr/>
      </xdr:nvSpPr>
      <xdr:spPr>
        <a:xfrm>
          <a:off x="418010" y="35444974"/>
          <a:ext cx="4730933" cy="1131026"/>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ts val="9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 </a:t>
          </a:r>
          <a:r>
            <a:rPr lang="en-US"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6</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1223450</xdr:colOff>
      <xdr:row>48</xdr:row>
      <xdr:rowOff>293618</xdr:rowOff>
    </xdr:from>
    <xdr:to>
      <xdr:col>1</xdr:col>
      <xdr:colOff>2406536</xdr:colOff>
      <xdr:row>49</xdr:row>
      <xdr:rowOff>25669</xdr:rowOff>
    </xdr:to>
    <xdr:sp macro="" textlink="">
      <xdr:nvSpPr>
        <xdr:cNvPr id="2" name="Striped Right Arrow 2">
          <a:hlinkClick xmlns:r="http://schemas.openxmlformats.org/officeDocument/2006/relationships" r:id="rId1"/>
          <a:extLst>
            <a:ext uri="{FF2B5EF4-FFF2-40B4-BE49-F238E27FC236}">
              <a16:creationId xmlns:a16="http://schemas.microsoft.com/office/drawing/2014/main" id="{BFEBBD6B-E99A-4B8A-8C5E-7A4CD2257683}"/>
            </a:ext>
          </a:extLst>
        </xdr:cNvPr>
        <xdr:cNvSpPr/>
      </xdr:nvSpPr>
      <xdr:spPr>
        <a:xfrm>
          <a:off x="1650170" y="32648138"/>
          <a:ext cx="1220944" cy="526848"/>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xdr:col>
      <xdr:colOff>1134463</xdr:colOff>
      <xdr:row>50</xdr:row>
      <xdr:rowOff>289643</xdr:rowOff>
    </xdr:from>
    <xdr:to>
      <xdr:col>1</xdr:col>
      <xdr:colOff>2323677</xdr:colOff>
      <xdr:row>51</xdr:row>
      <xdr:rowOff>334</xdr:rowOff>
    </xdr:to>
    <xdr:sp macro="" textlink="">
      <xdr:nvSpPr>
        <xdr:cNvPr id="3" name="Striped Right Arrow 3">
          <a:hlinkClick xmlns:r="http://schemas.openxmlformats.org/officeDocument/2006/relationships" r:id="rId2"/>
          <a:extLst>
            <a:ext uri="{FF2B5EF4-FFF2-40B4-BE49-F238E27FC236}">
              <a16:creationId xmlns:a16="http://schemas.microsoft.com/office/drawing/2014/main" id="{D8447959-2DCA-42C6-9C35-CC8A8FC41206}"/>
            </a:ext>
          </a:extLst>
        </xdr:cNvPr>
        <xdr:cNvSpPr/>
      </xdr:nvSpPr>
      <xdr:spPr>
        <a:xfrm flipH="1">
          <a:off x="1561183" y="33634763"/>
          <a:ext cx="1242041" cy="537375"/>
        </a:xfrm>
        <a:prstGeom prst="stripedRightArrow">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29562</xdr:colOff>
      <xdr:row>52</xdr:row>
      <xdr:rowOff>280118</xdr:rowOff>
    </xdr:from>
    <xdr:to>
      <xdr:col>1</xdr:col>
      <xdr:colOff>1248255</xdr:colOff>
      <xdr:row>53</xdr:row>
      <xdr:rowOff>8</xdr:rowOff>
    </xdr:to>
    <xdr:sp macro="" textlink="">
      <xdr:nvSpPr>
        <xdr:cNvPr id="4" name="Striped Right Arrow 3">
          <a:hlinkClick xmlns:r="http://schemas.openxmlformats.org/officeDocument/2006/relationships" r:id="rId3"/>
          <a:extLst>
            <a:ext uri="{FF2B5EF4-FFF2-40B4-BE49-F238E27FC236}">
              <a16:creationId xmlns:a16="http://schemas.microsoft.com/office/drawing/2014/main" id="{4A901AFC-859A-4268-8750-55230C938762}"/>
            </a:ext>
          </a:extLst>
        </xdr:cNvPr>
        <xdr:cNvSpPr/>
      </xdr:nvSpPr>
      <xdr:spPr>
        <a:xfrm flipH="1">
          <a:off x="433422" y="34640603"/>
          <a:ext cx="1242041" cy="533317"/>
        </a:xfrm>
        <a:prstGeom prst="stripedRightArrow">
          <a:avLst/>
        </a:prstGeom>
        <a:solidFill>
          <a:srgbClr val="000066"/>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endParaRPr lang="en-US"/>
        </a:p>
      </xdr:txBody>
    </xdr:sp>
    <xdr:clientData/>
  </xdr:twoCellAnchor>
  <xdr:twoCellAnchor>
    <xdr:from>
      <xdr:col>1</xdr:col>
      <xdr:colOff>24765</xdr:colOff>
      <xdr:row>54</xdr:row>
      <xdr:rowOff>7620</xdr:rowOff>
    </xdr:from>
    <xdr:to>
      <xdr:col>2</xdr:col>
      <xdr:colOff>1279537</xdr:colOff>
      <xdr:row>56</xdr:row>
      <xdr:rowOff>29571</xdr:rowOff>
    </xdr:to>
    <xdr:sp macro="" textlink="">
      <xdr:nvSpPr>
        <xdr:cNvPr id="5" name="Freeform: Shape 4">
          <a:hlinkClick xmlns:r="http://schemas.openxmlformats.org/officeDocument/2006/relationships" r:id="rId4"/>
          <a:extLst>
            <a:ext uri="{FF2B5EF4-FFF2-40B4-BE49-F238E27FC236}">
              <a16:creationId xmlns:a16="http://schemas.microsoft.com/office/drawing/2014/main" id="{C9B26A59-3F97-484D-987E-3D0372FE6A48}"/>
            </a:ext>
          </a:extLst>
        </xdr:cNvPr>
        <xdr:cNvSpPr/>
      </xdr:nvSpPr>
      <xdr:spPr>
        <a:xfrm>
          <a:off x="537754" y="35477631"/>
          <a:ext cx="4774476" cy="1239883"/>
        </a:xfrm>
        <a:custGeom>
          <a:avLst/>
          <a:gdLst>
            <a:gd name="connsiteX0" fmla="*/ 0 w 1989780"/>
            <a:gd name="connsiteY0" fmla="*/ 0 h 1247775"/>
            <a:gd name="connsiteX1" fmla="*/ 1989780 w 1989780"/>
            <a:gd name="connsiteY1" fmla="*/ 0 h 1247775"/>
            <a:gd name="connsiteX2" fmla="*/ 1989780 w 1989780"/>
            <a:gd name="connsiteY2" fmla="*/ 810767 h 1247775"/>
            <a:gd name="connsiteX3" fmla="*/ 1150862 w 1989780"/>
            <a:gd name="connsiteY3" fmla="*/ 810767 h 1247775"/>
            <a:gd name="connsiteX4" fmla="*/ 1150862 w 1989780"/>
            <a:gd name="connsiteY4" fmla="*/ 935831 h 1247775"/>
            <a:gd name="connsiteX5" fmla="*/ 1306834 w 1989780"/>
            <a:gd name="connsiteY5" fmla="*/ 935831 h 1247775"/>
            <a:gd name="connsiteX6" fmla="*/ 994890 w 1989780"/>
            <a:gd name="connsiteY6" fmla="*/ 1247775 h 1247775"/>
            <a:gd name="connsiteX7" fmla="*/ 682946 w 1989780"/>
            <a:gd name="connsiteY7" fmla="*/ 935831 h 1247775"/>
            <a:gd name="connsiteX8" fmla="*/ 838918 w 1989780"/>
            <a:gd name="connsiteY8" fmla="*/ 935831 h 1247775"/>
            <a:gd name="connsiteX9" fmla="*/ 838918 w 1989780"/>
            <a:gd name="connsiteY9" fmla="*/ 810767 h 1247775"/>
            <a:gd name="connsiteX10" fmla="*/ 0 w 1989780"/>
            <a:gd name="connsiteY10" fmla="*/ 810767 h 1247775"/>
            <a:gd name="connsiteX11" fmla="*/ 0 w 1989780"/>
            <a:gd name="connsiteY11"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989780" h="1247775">
              <a:moveTo>
                <a:pt x="0" y="0"/>
              </a:moveTo>
              <a:lnTo>
                <a:pt x="1989780" y="0"/>
              </a:lnTo>
              <a:lnTo>
                <a:pt x="1989780" y="810767"/>
              </a:lnTo>
              <a:lnTo>
                <a:pt x="1150862" y="810767"/>
              </a:lnTo>
              <a:lnTo>
                <a:pt x="1150862" y="935831"/>
              </a:lnTo>
              <a:lnTo>
                <a:pt x="1306834" y="935831"/>
              </a:lnTo>
              <a:lnTo>
                <a:pt x="994890" y="1247775"/>
              </a:lnTo>
              <a:lnTo>
                <a:pt x="682946" y="935831"/>
              </a:lnTo>
              <a:lnTo>
                <a:pt x="838918" y="935831"/>
              </a:lnTo>
              <a:lnTo>
                <a:pt x="838918" y="810767"/>
              </a:lnTo>
              <a:lnTo>
                <a:pt x="0" y="810767"/>
              </a:lnTo>
              <a:lnTo>
                <a:pt x="0" y="0"/>
              </a:lnTo>
              <a:close/>
            </a:path>
          </a:pathLst>
        </a:custGeom>
        <a:ln/>
      </xdr:spPr>
      <xdr:style>
        <a:lnRef idx="2">
          <a:schemeClr val="accent5"/>
        </a:lnRef>
        <a:fillRef idx="1">
          <a:schemeClr val="lt1"/>
        </a:fillRef>
        <a:effectRef idx="0">
          <a:schemeClr val="accent5"/>
        </a:effectRef>
        <a:fontRef idx="minor">
          <a:schemeClr val="dk1"/>
        </a:fontRef>
      </xdr:style>
      <xdr:txBody>
        <a:bodyPr spcFirstLastPara="0" vert="horz" wrap="square" lIns="71120" tIns="71120" rIns="71120" bIns="508128" numCol="1" spcCol="1270" anchor="ctr" anchorCtr="0">
          <a:noAutofit/>
        </a:bodyPr>
        <a:lstStyle/>
        <a:p>
          <a:pPr marL="0" lvl="0" indent="0" algn="ctr" defTabSz="444500">
            <a:lnSpc>
              <a:spcPct val="90000"/>
            </a:lnSpc>
            <a:spcBef>
              <a:spcPct val="0"/>
            </a:spcBef>
            <a:spcAft>
              <a:spcPct val="35000"/>
            </a:spcAft>
            <a:buNone/>
          </a:pPr>
          <a:r>
            <a:rPr lang="hy-AM" sz="1200" b="1" u="none" kern="1200">
              <a:solidFill>
                <a:srgbClr val="FF6600"/>
              </a:solidFill>
              <a:latin typeface="Arial" panose="020B0604020202020204" pitchFamily="34" charset="0"/>
              <a:ea typeface="Tahoma" panose="020B0604030504040204" pitchFamily="34" charset="0"/>
              <a:cs typeface="Arial" panose="020B0604020202020204" pitchFamily="34" charset="0"/>
            </a:rPr>
            <a:t>ՏԱՊ-ի ԼՐԱՑՄԱՆ </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ՈՒՂԵՑՈՒՅՑԻ </a:t>
          </a:r>
          <a:r>
            <a:rPr lang="hy-AM"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ԲԱԺԻՆ</a:t>
          </a:r>
          <a:r>
            <a:rPr lang="en-US" sz="1200" b="1" u="sng" kern="1200" baseline="0">
              <a:solidFill>
                <a:srgbClr val="FF6600"/>
              </a:solidFill>
              <a:latin typeface="Arial" panose="020B0604020202020204" pitchFamily="34" charset="0"/>
              <a:ea typeface="Tahoma" panose="020B0604030504040204" pitchFamily="34" charset="0"/>
              <a:cs typeface="Arial" panose="020B0604020202020204" pitchFamily="34" charset="0"/>
            </a:rPr>
            <a:t> 7</a:t>
          </a:r>
          <a:r>
            <a:rPr lang="hy-AM"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rPr>
            <a:t> ԳՆԱԼՈՒ ՀԱՄԱՐ ՍԵՂՄԵԼ ԱՅՍՏԵՂ</a:t>
          </a:r>
          <a:endParaRPr lang="en-US" sz="1200" b="1" u="none" kern="1200" baseline="0">
            <a:solidFill>
              <a:srgbClr val="FF66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ost.lan\Data\Users\User\Dropbox\G%20I%20Z\2%200%202%200\R%20E%20P%20O%20R%20T\R%20E%20P%20O%20R%20T___M%20O%20D%20E%20L\&#1344;&#1329;&#1348;&#1329;&#1349;&#1350;&#1364;&#1339;%20&#1359;&#1329;&#1354;-&#1387;%20&#1340;&#1360;&#1329;&#1361;&#1348;&#1329;&#1350;%20&#1331;%20&#1352;%20&#1360;%20&#1342;%20&#1339;%20&#1364;_1-25-13&#8228;11&#8228;20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ԲՈՎԱՆԴԱԿՈՒԹՅՈՒՆ"/>
      <sheetName val="2. ՏԻՏՂՈՍԱԹԵՐԹ"/>
      <sheetName val="3. ՆԵՐԱԾՈՒԹՅՈՒՆ"/>
      <sheetName val="4.   4․1 ԾՐԱԳՐԵՐ 1-14"/>
      <sheetName val="4.   4․2 ԾՐԱԳՐԵՐ 15-25"/>
      <sheetName val="5. ԾՐԱԳՐԵՐԻ ԱՄՓՈՓԱԹԵՐԹ"/>
      <sheetName val="6. Առաջին կիսամյակի հաշվետվ."/>
      <sheetName val="7. Երկրորդ կիսամյակի հաշվետվ."/>
      <sheetName val="8. Տարեկան հաշվետվություն"/>
      <sheetName val="9. Մոնիթորինգի անձնագիր"/>
      <sheetName val="10. Մոնիթորինգի զեկույց_N1"/>
      <sheetName val="11. Մոնիթորինգի զեկույց_N2"/>
      <sheetName val="12. Նախորդ տարվա ՏԱՊ-ի զեկույց"/>
      <sheetName val="13. Հիմնական միջոցներ և գույք"/>
      <sheetName val="13․1 Անհաղթահարելի ուժի ազդեց․"/>
      <sheetName val="ՀԱՄԱՅՆՔՆԵՐ"/>
      <sheetName val="#ССЫЛК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AppData/Local/Temp/Rar$DIa0.403/&#1344;&#1329;&#1350;&#1360;&#1329;&#1349;&#1339;&#1350;%20&#1344;&#1329;&#1359;&#1358;&#1329;&#1342;&#1339;%20&#1344;&#1329;&#1351;&#1358;&#1329;&#1354;&#1329;&#1344;&#1329;&#1343;&#1329;&#1350;%20&#1344;&#1329;&#1351;&#1358;&#1329;&#1356;&#1348;&#1329;&#1350;&#1357;&#1359;&#1329;&#1350;&#1332;&#1329;&#1360;&#1359;&#1336;%2031_2014_N725.doc" TargetMode="External"/><Relationship Id="rId1" Type="http://schemas.openxmlformats.org/officeDocument/2006/relationships/hyperlink" Target="../../AppData/Local/&#1344;&#1329;&#1348;&#1329;&#1349;&#1350;&#1364;&#1350;&#1333;&#1360;&#1339;%20&#1359;&#1329;&#1354;-&#1387;%20&#1340;&#1360;&#1329;&#1361;&#1348;&#1329;&#1350;%20&#1331;&#1352;&#1360;&#1342;&#1339;&#1364;%20&#1333;&#1358;%20%20&#1352;&#1362;&#1346;&#1333;&#1361;&#1352;&#1362;&#1349;&#1361;/&#1344;&#1329;&#1350;&#1360;&#1329;&#1349;&#1339;&#1350;%20&#1344;&#1329;&#1359;&#1358;&#1329;&#1342;&#1339;%20&#1344;&#1329;&#1351;&#1358;&#1329;&#1354;&#1329;&#1344;&#1329;&#1343;&#1329;&#1350;%20&#1344;&#1329;&#1351;&#1358;&#1329;&#1356;&#1348;&#1329;&#1350;&#1357;&#1359;&#1329;&#1350;&#1332;&#1329;&#1360;&#1359;&#1336;%2031_2014_N725.docx"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a5f68be5-0cc0-4ef2-b594-65b21b82f01a/&#1330;&#1329;&#1338;&#1339;&#1350;%2015&#8228;-&#1344;&#1329;&#1350;&#1360;&#1329;&#1349;&#1339;&#1350;%20&#1344;&#1329;&#1359;&#1358;&#1329;&#1342;&#1339;%20&#1344;&#1329;&#1351;&#1358;&#1329;&#1354;&#1329;&#1344;&#1329;&#1343;&#1329;&#1350;%20&#1344;&#1329;&#1351;&#1358;&#1329;&#1356;&#1348;&#1329;&#1350;&#1357;&#1359;&#1329;&#1350;&#1332;&#1329;&#1360;&#1359;&#1336;%2031_2014_N725.doc" TargetMode="External"/><Relationship Id="rId1" Type="http://schemas.openxmlformats.org/officeDocument/2006/relationships/hyperlink" Target="../a5f68be5-0cc0-4ef2-b594-65b21b82f01a/&#1330;&#1329;&#1338;&#1339;&#1350;%2014&#8228;-&#1344;&#1329;&#1348;&#1329;&#1349;&#1350;&#1364;&#1350;&#1333;&#1360;&#1339;%20&#1359;&#1329;&#1354;-&#1339;%20&#1340;&#1360;&#1329;&#1361;&#1348;&#1329;&#1350;%20&#1352;&#1362;&#1346;&#1333;&#1361;&#1352;&#1362;&#1349;&#1361;%20(&#1330;&#1352;&#1340;&#1352;&#1360;%20&#1330;&#1329;&#1338;&#1339;&#1350;&#1350;&#1333;&#1360;).doc"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A50021"/>
  </sheetPr>
  <dimension ref="A1:D16"/>
  <sheetViews>
    <sheetView zoomScale="106" zoomScaleNormal="106" zoomScaleSheetLayoutView="85" workbookViewId="0"/>
  </sheetViews>
  <sheetFormatPr defaultRowHeight="17.25" x14ac:dyDescent="0.3"/>
  <cols>
    <col min="1" max="1" width="4" style="231" customWidth="1"/>
    <col min="2" max="2" width="62" style="232" customWidth="1"/>
    <col min="3" max="3" width="68.7109375" style="231" customWidth="1"/>
    <col min="4" max="4" width="5.42578125" style="231" customWidth="1"/>
    <col min="5" max="16384" width="9.140625" style="231"/>
  </cols>
  <sheetData>
    <row r="1" spans="1:4" s="898" customFormat="1" ht="75" customHeight="1" x14ac:dyDescent="0.3">
      <c r="A1" s="899"/>
      <c r="B1" s="900" t="s">
        <v>369</v>
      </c>
      <c r="C1" s="901"/>
      <c r="D1" s="902"/>
    </row>
    <row r="2" spans="1:4" ht="226.9" customHeight="1" x14ac:dyDescent="0.3">
      <c r="A2" s="903"/>
      <c r="B2" s="918" t="s">
        <v>339</v>
      </c>
      <c r="C2" s="919"/>
      <c r="D2" s="904"/>
    </row>
    <row r="3" spans="1:4" ht="30" customHeight="1" x14ac:dyDescent="0.3">
      <c r="A3" s="903"/>
      <c r="B3" s="916" t="s">
        <v>226</v>
      </c>
      <c r="C3" s="917"/>
      <c r="D3" s="904"/>
    </row>
    <row r="4" spans="1:4" ht="79.900000000000006" customHeight="1" x14ac:dyDescent="0.3">
      <c r="A4" s="905"/>
      <c r="B4" s="912" t="s">
        <v>337</v>
      </c>
      <c r="C4" s="913"/>
      <c r="D4" s="904"/>
    </row>
    <row r="5" spans="1:4" ht="79.900000000000006" customHeight="1" x14ac:dyDescent="0.3">
      <c r="A5" s="905"/>
      <c r="B5" s="912" t="s">
        <v>338</v>
      </c>
      <c r="C5" s="913"/>
      <c r="D5" s="904"/>
    </row>
    <row r="6" spans="1:4" ht="79.900000000000006" customHeight="1" x14ac:dyDescent="0.3">
      <c r="A6" s="905"/>
      <c r="B6" s="914" t="s">
        <v>340</v>
      </c>
      <c r="C6" s="915"/>
      <c r="D6" s="904"/>
    </row>
    <row r="7" spans="1:4" ht="18" thickBot="1" x14ac:dyDescent="0.35">
      <c r="A7" s="906"/>
      <c r="B7" s="907"/>
      <c r="C7" s="908"/>
      <c r="D7" s="909"/>
    </row>
    <row r="9" spans="1:4" ht="18" thickBot="1" x14ac:dyDescent="0.35"/>
    <row r="10" spans="1:4" s="232" customFormat="1" ht="64.900000000000006" customHeight="1" thickBot="1" x14ac:dyDescent="0.35">
      <c r="B10" s="894" t="s">
        <v>236</v>
      </c>
    </row>
    <row r="11" spans="1:4" s="232" customFormat="1" x14ac:dyDescent="0.3">
      <c r="B11" s="893"/>
    </row>
    <row r="12" spans="1:4" ht="64.900000000000006" customHeight="1" x14ac:dyDescent="0.3"/>
    <row r="16" spans="1:4" s="530" customFormat="1" ht="20.25" x14ac:dyDescent="0.35">
      <c r="B16" s="533"/>
    </row>
  </sheetData>
  <sheetProtection password="CEEF" sheet="1" insertRows="0" deleteColumns="0" deleteRows="0"/>
  <mergeCells count="5">
    <mergeCell ref="B5:C5"/>
    <mergeCell ref="B6:C6"/>
    <mergeCell ref="B3:C3"/>
    <mergeCell ref="B2:C2"/>
    <mergeCell ref="B4:C4"/>
  </mergeCells>
  <hyperlinks>
    <hyperlink ref="B10" location="'1․ ԲՈՎԱՆԴԱԿՈՒԹՅՈՒՆ'!A1" display="ՀԱՋՈՐԴ ԲԱԺԻՆ ԳՆԱԼՈՒ ՀԱՄԱՐ ՍԵՂՄԵԼ ԱՅՍՏԵՂ"/>
  </hyperlinks>
  <pageMargins left="0.2" right="0.2" top="0.2" bottom="0.2" header="0.3" footer="0.3"/>
  <pageSetup paperSize="9"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IS58"/>
  <sheetViews>
    <sheetView zoomScale="50" zoomScaleNormal="50" zoomScaleSheetLayoutView="55" workbookViewId="0">
      <pane xSplit="3" ySplit="10" topLeftCell="CB30" activePane="bottomRight" state="frozen"/>
      <selection pane="topRight" activeCell="D1" sqref="D1"/>
      <selection pane="bottomLeft" activeCell="A11" sqref="A11"/>
      <selection pane="bottomRight" activeCell="CF39" sqref="CF39"/>
    </sheetView>
  </sheetViews>
  <sheetFormatPr defaultColWidth="35.7109375" defaultRowHeight="17.25" x14ac:dyDescent="0.3"/>
  <cols>
    <col min="1" max="1" width="9.85546875" style="57" customWidth="1"/>
    <col min="2" max="2" width="51.7109375" style="13" customWidth="1"/>
    <col min="3" max="3" width="50.7109375" style="43" customWidth="1"/>
    <col min="4" max="253" width="35.7109375" style="13" customWidth="1"/>
    <col min="254" max="16384" width="35.7109375" style="13"/>
  </cols>
  <sheetData>
    <row r="1" spans="1:253" s="624" customFormat="1" ht="26.25" x14ac:dyDescent="0.45">
      <c r="B1" s="625" t="s">
        <v>275</v>
      </c>
      <c r="C1" s="626"/>
      <c r="BB1" s="627"/>
      <c r="BG1" s="627"/>
      <c r="BL1" s="627"/>
    </row>
    <row r="2" spans="1:253" s="624" customFormat="1" ht="26.25" x14ac:dyDescent="0.45">
      <c r="B2" s="1012" t="s">
        <v>96</v>
      </c>
      <c r="C2" s="1012"/>
      <c r="D2" s="1012"/>
      <c r="E2" s="1012"/>
      <c r="F2" s="1012"/>
      <c r="BB2" s="627"/>
      <c r="BG2" s="627"/>
      <c r="BL2" s="627"/>
    </row>
    <row r="3" spans="1:253" s="624" customFormat="1" ht="26.25" x14ac:dyDescent="0.45">
      <c r="B3" s="625"/>
      <c r="C3" s="626"/>
    </row>
    <row r="4" spans="1:253" s="660" customFormat="1" ht="45" customHeight="1" x14ac:dyDescent="0.45">
      <c r="B4" s="650" t="s">
        <v>0</v>
      </c>
      <c r="C4" s="651" t="str">
        <f>'2. ՏԻՏՂՈՍԱԹԵՐԹ'!B8</f>
        <v>ՃԱՄԲԱՐԱԿ</v>
      </c>
      <c r="D4" s="624"/>
      <c r="E4" s="624"/>
      <c r="F4" s="624"/>
      <c r="G4" s="687"/>
      <c r="H4" s="624"/>
      <c r="I4" s="624"/>
      <c r="J4" s="624"/>
      <c r="K4" s="624"/>
      <c r="L4" s="687"/>
      <c r="M4" s="624"/>
      <c r="N4" s="624"/>
      <c r="O4" s="624"/>
      <c r="P4" s="624"/>
      <c r="Q4" s="687"/>
      <c r="R4" s="624"/>
      <c r="S4" s="624"/>
      <c r="T4" s="624"/>
      <c r="U4" s="624"/>
      <c r="V4" s="687"/>
      <c r="W4" s="624"/>
      <c r="X4" s="624"/>
      <c r="Y4" s="624"/>
      <c r="Z4" s="624"/>
      <c r="AA4" s="687"/>
      <c r="AB4" s="624"/>
      <c r="AC4" s="624"/>
      <c r="AD4" s="624"/>
      <c r="AE4" s="624"/>
      <c r="AF4" s="687"/>
      <c r="AG4" s="624"/>
      <c r="AH4" s="624"/>
      <c r="AI4" s="624"/>
      <c r="AJ4" s="624"/>
      <c r="AK4" s="687"/>
      <c r="AL4" s="624"/>
      <c r="AM4" s="624"/>
      <c r="AN4" s="624"/>
      <c r="AO4" s="624"/>
      <c r="AP4" s="687"/>
      <c r="AQ4" s="624"/>
      <c r="AR4" s="624"/>
      <c r="AS4" s="624"/>
      <c r="AT4" s="624"/>
      <c r="AU4" s="687"/>
      <c r="AV4" s="624"/>
      <c r="AW4" s="624"/>
      <c r="AX4" s="624"/>
      <c r="AY4" s="624"/>
      <c r="AZ4" s="687"/>
      <c r="BA4" s="624"/>
      <c r="BB4" s="624"/>
      <c r="BC4" s="624"/>
      <c r="BD4" s="624"/>
      <c r="BE4" s="687"/>
      <c r="BF4" s="624"/>
      <c r="BG4" s="624"/>
      <c r="BH4" s="624"/>
      <c r="BI4" s="624"/>
      <c r="BJ4" s="687"/>
      <c r="BK4" s="624"/>
      <c r="BL4" s="624"/>
      <c r="BM4" s="624"/>
      <c r="BN4" s="624"/>
      <c r="BO4" s="687"/>
      <c r="BP4" s="624"/>
      <c r="BQ4" s="624"/>
      <c r="BR4" s="624"/>
      <c r="BS4" s="624"/>
      <c r="BT4" s="687"/>
      <c r="BU4" s="624"/>
      <c r="BV4" s="624"/>
      <c r="BW4" s="624"/>
      <c r="BX4" s="624"/>
      <c r="BY4" s="687"/>
      <c r="BZ4" s="624"/>
      <c r="CA4" s="624"/>
      <c r="CB4" s="624"/>
      <c r="CC4" s="624"/>
      <c r="CD4" s="687"/>
      <c r="CE4" s="624"/>
      <c r="CF4" s="624"/>
      <c r="CG4" s="624"/>
      <c r="CH4" s="624"/>
      <c r="CI4" s="687"/>
      <c r="CJ4" s="624"/>
      <c r="CK4" s="624"/>
      <c r="CL4" s="624"/>
      <c r="CM4" s="624"/>
      <c r="CN4" s="687"/>
      <c r="CO4" s="624"/>
      <c r="CP4" s="624"/>
      <c r="CQ4" s="624"/>
      <c r="CR4" s="624"/>
      <c r="CS4" s="687"/>
      <c r="CT4" s="624"/>
      <c r="CU4" s="624"/>
      <c r="CV4" s="624"/>
      <c r="CW4" s="624"/>
      <c r="CX4" s="687"/>
      <c r="CY4" s="624"/>
      <c r="CZ4" s="624"/>
      <c r="DA4" s="624"/>
      <c r="DB4" s="624"/>
      <c r="DC4" s="687"/>
      <c r="DD4" s="624"/>
      <c r="DE4" s="624"/>
      <c r="DF4" s="624"/>
      <c r="DG4" s="624"/>
      <c r="DH4" s="687"/>
      <c r="DI4" s="624"/>
      <c r="DJ4" s="624"/>
      <c r="DK4" s="624"/>
      <c r="DL4" s="624"/>
      <c r="DM4" s="687"/>
      <c r="DN4" s="624"/>
      <c r="DO4" s="624"/>
      <c r="DP4" s="624"/>
      <c r="DQ4" s="624"/>
      <c r="DR4" s="687"/>
      <c r="DS4" s="624"/>
      <c r="DT4" s="624"/>
      <c r="DU4" s="624"/>
      <c r="DV4" s="624"/>
      <c r="DW4" s="687"/>
      <c r="DX4" s="624"/>
      <c r="DY4" s="624"/>
      <c r="DZ4" s="624"/>
      <c r="EA4" s="624"/>
      <c r="EB4" s="687"/>
      <c r="EC4" s="624"/>
      <c r="ED4" s="624"/>
      <c r="EE4" s="624"/>
      <c r="EF4" s="624"/>
      <c r="EG4" s="687"/>
      <c r="EH4" s="624"/>
      <c r="EI4" s="624"/>
      <c r="EJ4" s="624"/>
      <c r="EK4" s="624"/>
      <c r="EL4" s="687"/>
      <c r="EM4" s="624"/>
      <c r="EN4" s="624"/>
      <c r="EO4" s="624"/>
      <c r="EP4" s="624"/>
      <c r="EQ4" s="687"/>
      <c r="ER4" s="624"/>
      <c r="ES4" s="624"/>
      <c r="ET4" s="624"/>
      <c r="EU4" s="624"/>
      <c r="EV4" s="687"/>
      <c r="EW4" s="624"/>
      <c r="EX4" s="624"/>
      <c r="EY4" s="624"/>
      <c r="EZ4" s="624"/>
      <c r="FA4" s="687"/>
      <c r="FB4" s="624"/>
      <c r="FC4" s="624"/>
      <c r="FD4" s="624"/>
      <c r="FE4" s="624"/>
      <c r="FF4" s="687"/>
      <c r="FG4" s="624"/>
      <c r="FH4" s="624"/>
      <c r="FI4" s="624"/>
      <c r="FJ4" s="624"/>
      <c r="FK4" s="687"/>
      <c r="FL4" s="624"/>
      <c r="FM4" s="624"/>
      <c r="FN4" s="624"/>
      <c r="FO4" s="624"/>
      <c r="FP4" s="687"/>
      <c r="FQ4" s="624"/>
      <c r="FR4" s="624"/>
      <c r="FS4" s="624"/>
      <c r="FT4" s="624"/>
      <c r="FU4" s="687"/>
      <c r="FV4" s="624"/>
      <c r="FW4" s="624"/>
      <c r="FX4" s="624"/>
      <c r="FY4" s="624"/>
      <c r="FZ4" s="687"/>
      <c r="GA4" s="624"/>
      <c r="GB4" s="624"/>
      <c r="GC4" s="624"/>
      <c r="GD4" s="624"/>
      <c r="GE4" s="687"/>
      <c r="GF4" s="624"/>
      <c r="GG4" s="624"/>
      <c r="GH4" s="624"/>
      <c r="GI4" s="624"/>
      <c r="GJ4" s="687"/>
      <c r="GK4" s="624"/>
      <c r="GL4" s="624"/>
      <c r="GM4" s="624"/>
      <c r="GN4" s="624"/>
      <c r="GO4" s="687"/>
      <c r="GP4" s="624"/>
      <c r="GQ4" s="624"/>
      <c r="GR4" s="624"/>
      <c r="GS4" s="624"/>
      <c r="GT4" s="687"/>
      <c r="GU4" s="624"/>
      <c r="GV4" s="624"/>
      <c r="GW4" s="624"/>
      <c r="GX4" s="624"/>
      <c r="GY4" s="687"/>
      <c r="GZ4" s="624"/>
      <c r="HA4" s="624"/>
      <c r="HB4" s="624"/>
      <c r="HC4" s="624"/>
      <c r="HD4" s="687"/>
      <c r="HE4" s="624"/>
      <c r="HF4" s="624"/>
      <c r="HG4" s="624"/>
      <c r="HH4" s="624"/>
      <c r="HI4" s="687"/>
      <c r="HJ4" s="624"/>
      <c r="HK4" s="624"/>
      <c r="HL4" s="624"/>
      <c r="HM4" s="624"/>
      <c r="HN4" s="687"/>
      <c r="HO4" s="624"/>
      <c r="HP4" s="624"/>
      <c r="HQ4" s="624"/>
      <c r="HR4" s="624"/>
      <c r="HS4" s="687"/>
      <c r="HT4" s="624"/>
      <c r="HU4" s="624"/>
      <c r="HV4" s="624"/>
      <c r="HW4" s="624"/>
      <c r="HX4" s="687"/>
      <c r="HY4" s="624"/>
      <c r="HZ4" s="624"/>
      <c r="IA4" s="624"/>
      <c r="IB4" s="624"/>
      <c r="IC4" s="687"/>
      <c r="ID4" s="624"/>
      <c r="IE4" s="624"/>
      <c r="IF4" s="624"/>
      <c r="IG4" s="624"/>
      <c r="IH4" s="687"/>
      <c r="II4" s="624"/>
      <c r="IJ4" s="624"/>
      <c r="IK4" s="624"/>
      <c r="IL4" s="624"/>
      <c r="IM4" s="687"/>
      <c r="IN4" s="624"/>
      <c r="IO4" s="624"/>
      <c r="IP4" s="624"/>
      <c r="IQ4" s="624"/>
      <c r="IR4" s="687"/>
      <c r="IS4" s="624"/>
    </row>
    <row r="5" spans="1:253" s="624" customFormat="1" ht="26.25" x14ac:dyDescent="0.45">
      <c r="C5" s="626"/>
    </row>
    <row r="6" spans="1:253" s="660" customFormat="1" ht="45" customHeight="1" x14ac:dyDescent="0.45">
      <c r="B6" s="650" t="s">
        <v>86</v>
      </c>
      <c r="C6" s="651">
        <f>'2. ՏԻՏՂՈՍԱԹԵՐԹ'!B6</f>
        <v>2026</v>
      </c>
      <c r="D6" s="624"/>
      <c r="E6" s="624"/>
      <c r="F6" s="624"/>
      <c r="G6" s="688"/>
      <c r="H6" s="624"/>
      <c r="I6" s="624"/>
      <c r="J6" s="624"/>
      <c r="K6" s="624"/>
      <c r="L6" s="688"/>
      <c r="M6" s="624"/>
      <c r="N6" s="624"/>
      <c r="O6" s="624"/>
      <c r="P6" s="624"/>
      <c r="Q6" s="688"/>
      <c r="R6" s="624"/>
      <c r="S6" s="624"/>
      <c r="T6" s="624"/>
      <c r="U6" s="624"/>
      <c r="V6" s="688"/>
      <c r="W6" s="624"/>
      <c r="X6" s="624"/>
      <c r="Y6" s="624"/>
      <c r="Z6" s="624"/>
      <c r="AA6" s="688"/>
      <c r="AB6" s="624"/>
      <c r="AC6" s="624"/>
      <c r="AD6" s="624"/>
      <c r="AE6" s="624"/>
      <c r="AF6" s="688"/>
      <c r="AG6" s="624"/>
      <c r="AH6" s="624"/>
      <c r="AI6" s="624"/>
      <c r="AJ6" s="624"/>
      <c r="AK6" s="688"/>
      <c r="AL6" s="624"/>
      <c r="AM6" s="624"/>
      <c r="AN6" s="624"/>
      <c r="AO6" s="624"/>
      <c r="AP6" s="688"/>
      <c r="AQ6" s="624"/>
      <c r="AR6" s="624"/>
      <c r="AS6" s="624"/>
      <c r="AT6" s="624"/>
      <c r="AU6" s="688"/>
      <c r="AV6" s="624"/>
      <c r="AW6" s="624"/>
      <c r="AX6" s="624"/>
      <c r="AY6" s="624"/>
      <c r="AZ6" s="688"/>
      <c r="BA6" s="624"/>
      <c r="BB6" s="624"/>
      <c r="BC6" s="624"/>
      <c r="BD6" s="624"/>
      <c r="BE6" s="688"/>
      <c r="BF6" s="624"/>
      <c r="BG6" s="624"/>
      <c r="BH6" s="624"/>
      <c r="BI6" s="624"/>
      <c r="BJ6" s="688"/>
      <c r="BK6" s="624"/>
      <c r="BL6" s="624"/>
      <c r="BM6" s="624"/>
      <c r="BN6" s="624"/>
      <c r="BO6" s="688"/>
      <c r="BP6" s="624"/>
      <c r="BQ6" s="624"/>
      <c r="BR6" s="624"/>
      <c r="BS6" s="624"/>
      <c r="BT6" s="688"/>
      <c r="BU6" s="624"/>
      <c r="BV6" s="624"/>
      <c r="BW6" s="624"/>
      <c r="BX6" s="624"/>
      <c r="BY6" s="688"/>
      <c r="BZ6" s="624"/>
      <c r="CA6" s="624"/>
      <c r="CB6" s="624"/>
      <c r="CC6" s="624"/>
      <c r="CD6" s="688"/>
      <c r="CE6" s="624"/>
      <c r="CF6" s="624"/>
      <c r="CG6" s="624"/>
      <c r="CH6" s="624"/>
      <c r="CI6" s="688"/>
      <c r="CJ6" s="624"/>
      <c r="CK6" s="624"/>
      <c r="CL6" s="624"/>
      <c r="CM6" s="624"/>
      <c r="CN6" s="688"/>
      <c r="CO6" s="624"/>
      <c r="CP6" s="624"/>
      <c r="CQ6" s="624"/>
      <c r="CR6" s="624"/>
      <c r="CS6" s="688"/>
      <c r="CT6" s="624"/>
      <c r="CU6" s="624"/>
      <c r="CV6" s="624"/>
      <c r="CW6" s="624"/>
      <c r="CX6" s="688"/>
      <c r="CY6" s="624"/>
      <c r="CZ6" s="624"/>
      <c r="DA6" s="624"/>
      <c r="DB6" s="624"/>
      <c r="DC6" s="688"/>
      <c r="DD6" s="624"/>
      <c r="DE6" s="624"/>
      <c r="DF6" s="624"/>
      <c r="DG6" s="624"/>
      <c r="DH6" s="688"/>
      <c r="DI6" s="624"/>
      <c r="DJ6" s="624"/>
      <c r="DK6" s="624"/>
      <c r="DL6" s="624"/>
      <c r="DM6" s="688"/>
      <c r="DN6" s="624"/>
      <c r="DO6" s="624"/>
      <c r="DP6" s="624"/>
      <c r="DQ6" s="624"/>
      <c r="DR6" s="688"/>
      <c r="DS6" s="624"/>
      <c r="DT6" s="624"/>
      <c r="DU6" s="624"/>
      <c r="DV6" s="624"/>
      <c r="DW6" s="688"/>
      <c r="DX6" s="624"/>
      <c r="DY6" s="624"/>
      <c r="DZ6" s="624"/>
      <c r="EA6" s="624"/>
      <c r="EB6" s="688"/>
      <c r="EC6" s="624"/>
      <c r="ED6" s="624"/>
      <c r="EE6" s="624"/>
      <c r="EF6" s="624"/>
      <c r="EG6" s="688"/>
      <c r="EH6" s="624"/>
      <c r="EI6" s="624"/>
      <c r="EJ6" s="624"/>
      <c r="EK6" s="624"/>
      <c r="EL6" s="688"/>
      <c r="EM6" s="624"/>
      <c r="EN6" s="624"/>
      <c r="EO6" s="624"/>
      <c r="EP6" s="624"/>
      <c r="EQ6" s="688"/>
      <c r="ER6" s="624"/>
      <c r="ES6" s="624"/>
      <c r="ET6" s="624"/>
      <c r="EU6" s="624"/>
      <c r="EV6" s="688"/>
      <c r="EW6" s="624"/>
      <c r="EX6" s="624"/>
      <c r="EY6" s="624"/>
      <c r="EZ6" s="624"/>
      <c r="FA6" s="688"/>
      <c r="FB6" s="624"/>
      <c r="FC6" s="624"/>
      <c r="FD6" s="624"/>
      <c r="FE6" s="624"/>
      <c r="FF6" s="688"/>
      <c r="FG6" s="624"/>
      <c r="FH6" s="624"/>
      <c r="FI6" s="624"/>
      <c r="FJ6" s="624"/>
      <c r="FK6" s="688"/>
      <c r="FL6" s="624"/>
      <c r="FM6" s="624"/>
      <c r="FN6" s="624"/>
      <c r="FO6" s="624"/>
      <c r="FP6" s="688"/>
      <c r="FQ6" s="624"/>
      <c r="FR6" s="624"/>
      <c r="FS6" s="624"/>
      <c r="FT6" s="624"/>
      <c r="FU6" s="688"/>
      <c r="FV6" s="624"/>
      <c r="FW6" s="624"/>
      <c r="FX6" s="624"/>
      <c r="FY6" s="624"/>
      <c r="FZ6" s="688"/>
      <c r="GA6" s="624"/>
      <c r="GB6" s="624"/>
      <c r="GC6" s="624"/>
      <c r="GD6" s="624"/>
      <c r="GE6" s="688"/>
      <c r="GF6" s="624"/>
      <c r="GG6" s="624"/>
      <c r="GH6" s="624"/>
      <c r="GI6" s="624"/>
      <c r="GJ6" s="688"/>
      <c r="GK6" s="624"/>
      <c r="GL6" s="624"/>
      <c r="GM6" s="624"/>
      <c r="GN6" s="624"/>
      <c r="GO6" s="688"/>
      <c r="GP6" s="624"/>
      <c r="GQ6" s="624"/>
      <c r="GR6" s="624"/>
      <c r="GS6" s="624"/>
      <c r="GT6" s="688"/>
      <c r="GU6" s="624"/>
      <c r="GV6" s="624"/>
      <c r="GW6" s="624"/>
      <c r="GX6" s="624"/>
      <c r="GY6" s="688"/>
      <c r="GZ6" s="624"/>
      <c r="HA6" s="624"/>
      <c r="HB6" s="624"/>
      <c r="HC6" s="624"/>
      <c r="HD6" s="688"/>
      <c r="HE6" s="624"/>
      <c r="HF6" s="624"/>
      <c r="HG6" s="624"/>
      <c r="HH6" s="624"/>
      <c r="HI6" s="688"/>
      <c r="HJ6" s="624"/>
      <c r="HK6" s="624"/>
      <c r="HL6" s="624"/>
      <c r="HM6" s="624"/>
      <c r="HN6" s="688"/>
      <c r="HO6" s="624"/>
      <c r="HP6" s="624"/>
      <c r="HQ6" s="624"/>
      <c r="HR6" s="624"/>
      <c r="HS6" s="688"/>
      <c r="HT6" s="624"/>
      <c r="HU6" s="624"/>
      <c r="HV6" s="624"/>
      <c r="HW6" s="624"/>
      <c r="HX6" s="688"/>
      <c r="HY6" s="624"/>
      <c r="HZ6" s="624"/>
      <c r="IA6" s="624"/>
      <c r="IB6" s="624"/>
      <c r="IC6" s="688"/>
      <c r="ID6" s="624"/>
      <c r="IE6" s="624"/>
      <c r="IF6" s="624"/>
      <c r="IG6" s="624"/>
      <c r="IH6" s="688"/>
      <c r="II6" s="624"/>
      <c r="IJ6" s="624"/>
      <c r="IK6" s="624"/>
      <c r="IL6" s="624"/>
      <c r="IM6" s="688"/>
      <c r="IN6" s="624"/>
      <c r="IO6" s="624"/>
      <c r="IP6" s="624"/>
      <c r="IQ6" s="624"/>
      <c r="IR6" s="688"/>
      <c r="IS6" s="624"/>
    </row>
    <row r="7" spans="1:253" ht="18" thickBot="1" x14ac:dyDescent="0.35"/>
    <row r="8" spans="1:253" s="664" customFormat="1" ht="55.15" customHeight="1" thickTop="1" x14ac:dyDescent="0.45">
      <c r="A8" s="1013" t="s">
        <v>8</v>
      </c>
      <c r="B8" s="1016" t="s">
        <v>94</v>
      </c>
      <c r="C8" s="983"/>
      <c r="D8" s="979" t="str">
        <f>'6. Առաջին կիսամյակի հաշվետվ.'!D8</f>
        <v>4. Ծ Ր Ա Գ Ի Ր  N1</v>
      </c>
      <c r="E8" s="980"/>
      <c r="F8" s="981"/>
      <c r="G8" s="980" t="str">
        <f>D8</f>
        <v>4. Ծ Ր Ա Գ Ի Ր  N1</v>
      </c>
      <c r="H8" s="981"/>
      <c r="I8" s="979" t="str">
        <f>D8</f>
        <v>4. Ծ Ր Ա Գ Ի Ր  N1</v>
      </c>
      <c r="J8" s="980"/>
      <c r="K8" s="981"/>
      <c r="L8" s="980" t="str">
        <f>I8</f>
        <v>4. Ծ Ր Ա Գ Ի Ր  N1</v>
      </c>
      <c r="M8" s="981"/>
      <c r="N8" s="979" t="str">
        <f>'6. Առաջին կիսամյակի հաշվետվ.'!G8</f>
        <v>4. Ծ Ր Ա Գ Ի Ր  N2</v>
      </c>
      <c r="O8" s="980"/>
      <c r="P8" s="981"/>
      <c r="Q8" s="980" t="str">
        <f>N8</f>
        <v>4. Ծ Ր Ա Գ Ի Ր  N2</v>
      </c>
      <c r="R8" s="981"/>
      <c r="S8" s="979" t="str">
        <f>N8</f>
        <v>4. Ծ Ր Ա Գ Ի Ր  N2</v>
      </c>
      <c r="T8" s="980"/>
      <c r="U8" s="981"/>
      <c r="V8" s="980" t="str">
        <f>S8</f>
        <v>4. Ծ Ր Ա Գ Ի Ր  N2</v>
      </c>
      <c r="W8" s="981"/>
      <c r="X8" s="979" t="str">
        <f>'6. Առաջին կիսամյակի հաշվետվ.'!J8</f>
        <v>4. Ծ Ր Ա Գ Ի Ր  N3</v>
      </c>
      <c r="Y8" s="980"/>
      <c r="Z8" s="981"/>
      <c r="AA8" s="980" t="str">
        <f>X8</f>
        <v>4. Ծ Ր Ա Գ Ի Ր  N3</v>
      </c>
      <c r="AB8" s="981"/>
      <c r="AC8" s="979" t="str">
        <f>X8</f>
        <v>4. Ծ Ր Ա Գ Ի Ր  N3</v>
      </c>
      <c r="AD8" s="980"/>
      <c r="AE8" s="981"/>
      <c r="AF8" s="980" t="str">
        <f>AC8</f>
        <v>4. Ծ Ր Ա Գ Ի Ր  N3</v>
      </c>
      <c r="AG8" s="981"/>
      <c r="AH8" s="979" t="str">
        <f>'6. Առաջին կիսամյակի հաշվետվ.'!M8</f>
        <v>4. Ծ Ր Ա Գ Ի Ր  N4</v>
      </c>
      <c r="AI8" s="980"/>
      <c r="AJ8" s="981"/>
      <c r="AK8" s="980" t="str">
        <f>AH8</f>
        <v>4. Ծ Ր Ա Գ Ի Ր  N4</v>
      </c>
      <c r="AL8" s="981"/>
      <c r="AM8" s="979" t="str">
        <f>AH8</f>
        <v>4. Ծ Ր Ա Գ Ի Ր  N4</v>
      </c>
      <c r="AN8" s="980"/>
      <c r="AO8" s="981"/>
      <c r="AP8" s="980" t="str">
        <f>AM8</f>
        <v>4. Ծ Ր Ա Գ Ի Ր  N4</v>
      </c>
      <c r="AQ8" s="981"/>
      <c r="AR8" s="979" t="str">
        <f>'6. Առաջին կիսամյակի հաշվետվ.'!P8</f>
        <v>4. Ծ Ր Ա Գ Ի Ր  N5</v>
      </c>
      <c r="AS8" s="980"/>
      <c r="AT8" s="981"/>
      <c r="AU8" s="980" t="str">
        <f>AR8</f>
        <v>4. Ծ Ր Ա Գ Ի Ր  N5</v>
      </c>
      <c r="AV8" s="981"/>
      <c r="AW8" s="979" t="str">
        <f>AR8</f>
        <v>4. Ծ Ր Ա Գ Ի Ր  N5</v>
      </c>
      <c r="AX8" s="980"/>
      <c r="AY8" s="981"/>
      <c r="AZ8" s="980" t="str">
        <f>AW8</f>
        <v>4. Ծ Ր Ա Գ Ի Ր  N5</v>
      </c>
      <c r="BA8" s="981"/>
      <c r="BB8" s="979" t="str">
        <f>'6. Առաջին կիսամյակի հաշվետվ.'!S8</f>
        <v>4. Ծ Ր Ա Գ Ի Ր  N6</v>
      </c>
      <c r="BC8" s="980"/>
      <c r="BD8" s="981"/>
      <c r="BE8" s="980" t="str">
        <f>BB8</f>
        <v>4. Ծ Ր Ա Գ Ի Ր  N6</v>
      </c>
      <c r="BF8" s="981"/>
      <c r="BG8" s="979" t="str">
        <f>BB8</f>
        <v>4. Ծ Ր Ա Գ Ի Ր  N6</v>
      </c>
      <c r="BH8" s="980"/>
      <c r="BI8" s="981"/>
      <c r="BJ8" s="980" t="str">
        <f>BG8</f>
        <v>4. Ծ Ր Ա Գ Ի Ր  N6</v>
      </c>
      <c r="BK8" s="981"/>
      <c r="BL8" s="979" t="str">
        <f>'6. Առաջին կիսամյակի հաշվետվ.'!V8</f>
        <v>4. Ծ Ր Ա Գ Ի Ր  N7</v>
      </c>
      <c r="BM8" s="980"/>
      <c r="BN8" s="981"/>
      <c r="BO8" s="980" t="str">
        <f>BL8</f>
        <v>4. Ծ Ր Ա Գ Ի Ր  N7</v>
      </c>
      <c r="BP8" s="981"/>
      <c r="BQ8" s="979" t="str">
        <f>BL8</f>
        <v>4. Ծ Ր Ա Գ Ի Ր  N7</v>
      </c>
      <c r="BR8" s="980"/>
      <c r="BS8" s="981"/>
      <c r="BT8" s="980" t="str">
        <f>BQ8</f>
        <v>4. Ծ Ր Ա Գ Ի Ր  N7</v>
      </c>
      <c r="BU8" s="981"/>
      <c r="BV8" s="979" t="str">
        <f>'6. Առաջին կիսամյակի հաշվետվ.'!Y8</f>
        <v>4. Ծ Ր Ա Գ Ի Ր  N8</v>
      </c>
      <c r="BW8" s="980"/>
      <c r="BX8" s="981"/>
      <c r="BY8" s="980" t="str">
        <f>BV8</f>
        <v>4. Ծ Ր Ա Գ Ի Ր  N8</v>
      </c>
      <c r="BZ8" s="981"/>
      <c r="CA8" s="979" t="str">
        <f>BV8</f>
        <v>4. Ծ Ր Ա Գ Ի Ր  N8</v>
      </c>
      <c r="CB8" s="980"/>
      <c r="CC8" s="981"/>
      <c r="CD8" s="980" t="str">
        <f>CA8</f>
        <v>4. Ծ Ր Ա Գ Ի Ր  N8</v>
      </c>
      <c r="CE8" s="981"/>
      <c r="CF8" s="979" t="str">
        <f>'6. Առաջին կիսամյակի հաշվետվ.'!AB8</f>
        <v>4. Ծ Ր Ա Գ Ի Ր  N9</v>
      </c>
      <c r="CG8" s="980"/>
      <c r="CH8" s="981"/>
      <c r="CI8" s="980" t="str">
        <f>CF8</f>
        <v>4. Ծ Ր Ա Գ Ի Ր  N9</v>
      </c>
      <c r="CJ8" s="981"/>
      <c r="CK8" s="979" t="str">
        <f>CF8</f>
        <v>4. Ծ Ր Ա Գ Ի Ր  N9</v>
      </c>
      <c r="CL8" s="980"/>
      <c r="CM8" s="981"/>
      <c r="CN8" s="980" t="str">
        <f>CK8</f>
        <v>4. Ծ Ր Ա Գ Ի Ր  N9</v>
      </c>
      <c r="CO8" s="981"/>
      <c r="CP8" s="979" t="str">
        <f>'6. Առաջին կիսամյակի հաշվետվ.'!AE8</f>
        <v>4. Ծ Ր Ա Գ Ի Ր  N10</v>
      </c>
      <c r="CQ8" s="980"/>
      <c r="CR8" s="981"/>
      <c r="CS8" s="980" t="str">
        <f>CP8</f>
        <v>4. Ծ Ր Ա Գ Ի Ր  N10</v>
      </c>
      <c r="CT8" s="981"/>
      <c r="CU8" s="979" t="str">
        <f>CP8</f>
        <v>4. Ծ Ր Ա Գ Ի Ր  N10</v>
      </c>
      <c r="CV8" s="980"/>
      <c r="CW8" s="981"/>
      <c r="CX8" s="980" t="str">
        <f>CU8</f>
        <v>4. Ծ Ր Ա Գ Ի Ր  N10</v>
      </c>
      <c r="CY8" s="981"/>
      <c r="CZ8" s="979" t="str">
        <f>'6. Առաջին կիսամյակի հաշվետվ.'!AH8</f>
        <v>4. Ծ Ր Ա Գ Ի Ր  N11</v>
      </c>
      <c r="DA8" s="980"/>
      <c r="DB8" s="981"/>
      <c r="DC8" s="980" t="str">
        <f>CZ8</f>
        <v>4. Ծ Ր Ա Գ Ի Ր  N11</v>
      </c>
      <c r="DD8" s="981"/>
      <c r="DE8" s="979" t="str">
        <f>CZ8</f>
        <v>4. Ծ Ր Ա Գ Ի Ր  N11</v>
      </c>
      <c r="DF8" s="980"/>
      <c r="DG8" s="981"/>
      <c r="DH8" s="980" t="str">
        <f>DE8</f>
        <v>4. Ծ Ր Ա Գ Ի Ր  N11</v>
      </c>
      <c r="DI8" s="981"/>
      <c r="DJ8" s="979" t="str">
        <f>'6. Առաջին կիսամյակի հաշվետվ.'!AK8</f>
        <v>4. Ծ Ր Ա Գ Ի Ր  N12</v>
      </c>
      <c r="DK8" s="980"/>
      <c r="DL8" s="981"/>
      <c r="DM8" s="980" t="str">
        <f>DJ8</f>
        <v>4. Ծ Ր Ա Գ Ի Ր  N12</v>
      </c>
      <c r="DN8" s="981"/>
      <c r="DO8" s="979" t="str">
        <f>DJ8</f>
        <v>4. Ծ Ր Ա Գ Ի Ր  N12</v>
      </c>
      <c r="DP8" s="980"/>
      <c r="DQ8" s="981"/>
      <c r="DR8" s="980" t="str">
        <f>DO8</f>
        <v>4. Ծ Ր Ա Գ Ի Ր  N12</v>
      </c>
      <c r="DS8" s="981"/>
      <c r="DT8" s="979" t="str">
        <f>'6. Առաջին կիսամյակի հաշվետվ.'!AN8</f>
        <v>4. Ծ Ր Ա Գ Ի Ր  N13</v>
      </c>
      <c r="DU8" s="980"/>
      <c r="DV8" s="981"/>
      <c r="DW8" s="980" t="str">
        <f>DT8</f>
        <v>4. Ծ Ր Ա Գ Ի Ր  N13</v>
      </c>
      <c r="DX8" s="981"/>
      <c r="DY8" s="979" t="str">
        <f>DT8</f>
        <v>4. Ծ Ր Ա Գ Ի Ր  N13</v>
      </c>
      <c r="DZ8" s="980"/>
      <c r="EA8" s="981"/>
      <c r="EB8" s="980" t="str">
        <f>DY8</f>
        <v>4. Ծ Ր Ա Գ Ի Ր  N13</v>
      </c>
      <c r="EC8" s="981"/>
      <c r="ED8" s="979" t="str">
        <f>'6. Առաջին կիսամյակի հաշվետվ.'!AQ8</f>
        <v>4. Ծ Ր Ա Գ Ի Ր  N14</v>
      </c>
      <c r="EE8" s="980"/>
      <c r="EF8" s="981"/>
      <c r="EG8" s="980" t="str">
        <f>ED8</f>
        <v>4. Ծ Ր Ա Գ Ի Ր  N14</v>
      </c>
      <c r="EH8" s="981"/>
      <c r="EI8" s="979" t="str">
        <f>ED8</f>
        <v>4. Ծ Ր Ա Գ Ի Ր  N14</v>
      </c>
      <c r="EJ8" s="980"/>
      <c r="EK8" s="981"/>
      <c r="EL8" s="980" t="str">
        <f>EI8</f>
        <v>4. Ծ Ր Ա Գ Ի Ր  N14</v>
      </c>
      <c r="EM8" s="981"/>
      <c r="EN8" s="979" t="str">
        <f>'6. Առաջին կիսամյակի հաշվետվ.'!AT8</f>
        <v>4. Ծ Ր Ա Գ Ի Ր  N15</v>
      </c>
      <c r="EO8" s="980"/>
      <c r="EP8" s="981"/>
      <c r="EQ8" s="980" t="str">
        <f>EN8</f>
        <v>4. Ծ Ր Ա Գ Ի Ր  N15</v>
      </c>
      <c r="ER8" s="981"/>
      <c r="ES8" s="979" t="str">
        <f>EN8</f>
        <v>4. Ծ Ր Ա Գ Ի Ր  N15</v>
      </c>
      <c r="ET8" s="980"/>
      <c r="EU8" s="981"/>
      <c r="EV8" s="980" t="str">
        <f>ES8</f>
        <v>4. Ծ Ր Ա Գ Ի Ր  N15</v>
      </c>
      <c r="EW8" s="981"/>
      <c r="EX8" s="979" t="str">
        <f>'6. Առաջին կիսամյակի հաշվետվ.'!AW8</f>
        <v>4. Ծ Ր Ա Գ Ի Ր  N16</v>
      </c>
      <c r="EY8" s="980"/>
      <c r="EZ8" s="981"/>
      <c r="FA8" s="980" t="str">
        <f>EX8</f>
        <v>4. Ծ Ր Ա Գ Ի Ր  N16</v>
      </c>
      <c r="FB8" s="981"/>
      <c r="FC8" s="979" t="str">
        <f>EX8</f>
        <v>4. Ծ Ր Ա Գ Ի Ր  N16</v>
      </c>
      <c r="FD8" s="980"/>
      <c r="FE8" s="981"/>
      <c r="FF8" s="980" t="str">
        <f>FC8</f>
        <v>4. Ծ Ր Ա Գ Ի Ր  N16</v>
      </c>
      <c r="FG8" s="981"/>
      <c r="FH8" s="979" t="str">
        <f>'6. Առաջին կիսամյակի հաշվետվ.'!AZ8</f>
        <v>4. Ծ Ր Ա Գ Ի Ր  N17</v>
      </c>
      <c r="FI8" s="980"/>
      <c r="FJ8" s="981"/>
      <c r="FK8" s="980" t="str">
        <f>FH8</f>
        <v>4. Ծ Ր Ա Գ Ի Ր  N17</v>
      </c>
      <c r="FL8" s="981"/>
      <c r="FM8" s="979" t="str">
        <f>FH8</f>
        <v>4. Ծ Ր Ա Գ Ի Ր  N17</v>
      </c>
      <c r="FN8" s="980"/>
      <c r="FO8" s="981"/>
      <c r="FP8" s="980" t="str">
        <f>FM8</f>
        <v>4. Ծ Ր Ա Գ Ի Ր  N17</v>
      </c>
      <c r="FQ8" s="981"/>
      <c r="FR8" s="979" t="str">
        <f>'6. Առաջին կիսամյակի հաշվետվ.'!BC8</f>
        <v>4. Ծ Ր Ա Գ Ի Ր  N18</v>
      </c>
      <c r="FS8" s="980"/>
      <c r="FT8" s="981"/>
      <c r="FU8" s="980" t="str">
        <f>FR8</f>
        <v>4. Ծ Ր Ա Գ Ի Ր  N18</v>
      </c>
      <c r="FV8" s="981"/>
      <c r="FW8" s="979" t="str">
        <f>FR8</f>
        <v>4. Ծ Ր Ա Գ Ի Ր  N18</v>
      </c>
      <c r="FX8" s="980"/>
      <c r="FY8" s="981"/>
      <c r="FZ8" s="980" t="str">
        <f>FW8</f>
        <v>4. Ծ Ր Ա Գ Ի Ր  N18</v>
      </c>
      <c r="GA8" s="981"/>
      <c r="GB8" s="979" t="str">
        <f>'6. Առաջին կիսամյակի հաշվետվ.'!BF8</f>
        <v>4. Ծ Ր Ա Գ Ի Ր  N19</v>
      </c>
      <c r="GC8" s="980"/>
      <c r="GD8" s="981"/>
      <c r="GE8" s="980" t="str">
        <f>GB8</f>
        <v>4. Ծ Ր Ա Գ Ի Ր  N19</v>
      </c>
      <c r="GF8" s="981"/>
      <c r="GG8" s="979" t="str">
        <f>GB8</f>
        <v>4. Ծ Ր Ա Գ Ի Ր  N19</v>
      </c>
      <c r="GH8" s="980"/>
      <c r="GI8" s="981"/>
      <c r="GJ8" s="980" t="str">
        <f>GG8</f>
        <v>4. Ծ Ր Ա Գ Ի Ր  N19</v>
      </c>
      <c r="GK8" s="981"/>
      <c r="GL8" s="979" t="str">
        <f>'6. Առաջին կիսամյակի հաշվետվ.'!BI8</f>
        <v>4. Ծ Ր Ա Գ Ի Ր  N20</v>
      </c>
      <c r="GM8" s="980"/>
      <c r="GN8" s="981"/>
      <c r="GO8" s="980" t="str">
        <f>GL8</f>
        <v>4. Ծ Ր Ա Գ Ի Ր  N20</v>
      </c>
      <c r="GP8" s="981"/>
      <c r="GQ8" s="979" t="str">
        <f>GL8</f>
        <v>4. Ծ Ր Ա Գ Ի Ր  N20</v>
      </c>
      <c r="GR8" s="980"/>
      <c r="GS8" s="981"/>
      <c r="GT8" s="980" t="str">
        <f>GQ8</f>
        <v>4. Ծ Ր Ա Գ Ի Ր  N20</v>
      </c>
      <c r="GU8" s="981"/>
      <c r="GV8" s="979" t="str">
        <f>'6. Առաջին կիսամյակի հաշվետվ.'!BL8</f>
        <v>4. Ծ Ր Ա Գ Ի Ր  N21</v>
      </c>
      <c r="GW8" s="980"/>
      <c r="GX8" s="981"/>
      <c r="GY8" s="980" t="str">
        <f>GV8</f>
        <v>4. Ծ Ր Ա Գ Ի Ր  N21</v>
      </c>
      <c r="GZ8" s="981"/>
      <c r="HA8" s="979" t="str">
        <f>GV8</f>
        <v>4. Ծ Ր Ա Գ Ի Ր  N21</v>
      </c>
      <c r="HB8" s="980"/>
      <c r="HC8" s="981"/>
      <c r="HD8" s="980" t="str">
        <f>HA8</f>
        <v>4. Ծ Ր Ա Գ Ի Ր  N21</v>
      </c>
      <c r="HE8" s="981"/>
      <c r="HF8" s="979" t="str">
        <f>'6. Առաջին կիսամյակի հաշվետվ.'!BO8</f>
        <v>4. Ծ Ր Ա Գ Ի Ր  N22</v>
      </c>
      <c r="HG8" s="980"/>
      <c r="HH8" s="981"/>
      <c r="HI8" s="980" t="str">
        <f>HF8</f>
        <v>4. Ծ Ր Ա Գ Ի Ր  N22</v>
      </c>
      <c r="HJ8" s="981"/>
      <c r="HK8" s="979" t="str">
        <f>HF8</f>
        <v>4. Ծ Ր Ա Գ Ի Ր  N22</v>
      </c>
      <c r="HL8" s="980"/>
      <c r="HM8" s="981"/>
      <c r="HN8" s="980" t="str">
        <f>HK8</f>
        <v>4. Ծ Ր Ա Գ Ի Ր  N22</v>
      </c>
      <c r="HO8" s="981"/>
      <c r="HP8" s="979" t="str">
        <f>'6. Առաջին կիսամյակի հաշվետվ.'!BR8</f>
        <v>4. Ծ Ր Ա Գ Ի Ր  N23</v>
      </c>
      <c r="HQ8" s="980"/>
      <c r="HR8" s="981"/>
      <c r="HS8" s="980" t="str">
        <f>HP8</f>
        <v>4. Ծ Ր Ա Գ Ի Ր  N23</v>
      </c>
      <c r="HT8" s="981"/>
      <c r="HU8" s="979" t="str">
        <f>HP8</f>
        <v>4. Ծ Ր Ա Գ Ի Ր  N23</v>
      </c>
      <c r="HV8" s="980"/>
      <c r="HW8" s="981"/>
      <c r="HX8" s="980" t="str">
        <f>HU8</f>
        <v>4. Ծ Ր Ա Գ Ի Ր  N23</v>
      </c>
      <c r="HY8" s="981"/>
      <c r="HZ8" s="979" t="str">
        <f>'6. Առաջին կիսամյակի հաշվետվ.'!BU8</f>
        <v>4. Ծ Ր Ա Գ Ի Ր  N24</v>
      </c>
      <c r="IA8" s="980"/>
      <c r="IB8" s="981"/>
      <c r="IC8" s="980" t="str">
        <f>HZ8</f>
        <v>4. Ծ Ր Ա Գ Ի Ր  N24</v>
      </c>
      <c r="ID8" s="981"/>
      <c r="IE8" s="979" t="str">
        <f>HZ8</f>
        <v>4. Ծ Ր Ա Գ Ի Ր  N24</v>
      </c>
      <c r="IF8" s="980"/>
      <c r="IG8" s="981"/>
      <c r="IH8" s="980" t="str">
        <f>IE8</f>
        <v>4. Ծ Ր Ա Գ Ի Ր  N24</v>
      </c>
      <c r="II8" s="981"/>
      <c r="IJ8" s="979" t="str">
        <f>'6. Առաջին կիսամյակի հաշվետվ.'!BX8</f>
        <v>4. Ծ Ր Ա Գ Ի Ր  N25</v>
      </c>
      <c r="IK8" s="980"/>
      <c r="IL8" s="981"/>
      <c r="IM8" s="980" t="str">
        <f>IJ8</f>
        <v>4. Ծ Ր Ա Գ Ի Ր  N25</v>
      </c>
      <c r="IN8" s="981"/>
      <c r="IO8" s="979" t="str">
        <f>IJ8</f>
        <v>4. Ծ Ր Ա Գ Ի Ր  N25</v>
      </c>
      <c r="IP8" s="980"/>
      <c r="IQ8" s="981"/>
      <c r="IR8" s="980" t="str">
        <f>IO8</f>
        <v>4. Ծ Ր Ա Գ Ի Ր  N25</v>
      </c>
      <c r="IS8" s="981"/>
    </row>
    <row r="9" spans="1:253" s="628" customFormat="1" ht="55.15" customHeight="1" x14ac:dyDescent="0.4">
      <c r="A9" s="1014"/>
      <c r="B9" s="1017"/>
      <c r="C9" s="1018"/>
      <c r="D9" s="1009" t="s">
        <v>90</v>
      </c>
      <c r="E9" s="1010"/>
      <c r="F9" s="1011"/>
      <c r="G9" s="1010" t="str">
        <f>D9</f>
        <v>ԱՌԱՋԻՆ ԿԻՍԱՄՅԱԿ</v>
      </c>
      <c r="H9" s="1011"/>
      <c r="I9" s="1009" t="s">
        <v>91</v>
      </c>
      <c r="J9" s="1010"/>
      <c r="K9" s="1011"/>
      <c r="L9" s="1010" t="str">
        <f>I9</f>
        <v>ԵՐԿՐՈՐԴ ԿԻՍԱՄՅԱԿ</v>
      </c>
      <c r="M9" s="1011"/>
      <c r="N9" s="1009" t="s">
        <v>90</v>
      </c>
      <c r="O9" s="1010"/>
      <c r="P9" s="1011"/>
      <c r="Q9" s="1010" t="str">
        <f>N9</f>
        <v>ԱՌԱՋԻՆ ԿԻՍԱՄՅԱԿ</v>
      </c>
      <c r="R9" s="1011"/>
      <c r="S9" s="1009" t="s">
        <v>91</v>
      </c>
      <c r="T9" s="1010"/>
      <c r="U9" s="1011"/>
      <c r="V9" s="1010" t="str">
        <f>S9</f>
        <v>ԵՐԿՐՈՐԴ ԿԻՍԱՄՅԱԿ</v>
      </c>
      <c r="W9" s="1011"/>
      <c r="X9" s="1009" t="s">
        <v>90</v>
      </c>
      <c r="Y9" s="1010"/>
      <c r="Z9" s="1011"/>
      <c r="AA9" s="1010" t="str">
        <f>X9</f>
        <v>ԱՌԱՋԻՆ ԿԻՍԱՄՅԱԿ</v>
      </c>
      <c r="AB9" s="1011"/>
      <c r="AC9" s="1009" t="s">
        <v>91</v>
      </c>
      <c r="AD9" s="1010"/>
      <c r="AE9" s="1011"/>
      <c r="AF9" s="1010" t="str">
        <f>AC9</f>
        <v>ԵՐԿՐՈՐԴ ԿԻՍԱՄՅԱԿ</v>
      </c>
      <c r="AG9" s="1011"/>
      <c r="AH9" s="1009" t="s">
        <v>90</v>
      </c>
      <c r="AI9" s="1010"/>
      <c r="AJ9" s="1011"/>
      <c r="AK9" s="1010" t="str">
        <f>AH9</f>
        <v>ԱՌԱՋԻՆ ԿԻՍԱՄՅԱԿ</v>
      </c>
      <c r="AL9" s="1011"/>
      <c r="AM9" s="1009" t="s">
        <v>91</v>
      </c>
      <c r="AN9" s="1010"/>
      <c r="AO9" s="1011"/>
      <c r="AP9" s="1010" t="str">
        <f>AM9</f>
        <v>ԵՐԿՐՈՐԴ ԿԻՍԱՄՅԱԿ</v>
      </c>
      <c r="AQ9" s="1011"/>
      <c r="AR9" s="1009" t="s">
        <v>90</v>
      </c>
      <c r="AS9" s="1010"/>
      <c r="AT9" s="1011"/>
      <c r="AU9" s="1010" t="str">
        <f>AR9</f>
        <v>ԱՌԱՋԻՆ ԿԻՍԱՄՅԱԿ</v>
      </c>
      <c r="AV9" s="1011"/>
      <c r="AW9" s="1009" t="s">
        <v>91</v>
      </c>
      <c r="AX9" s="1010"/>
      <c r="AY9" s="1011"/>
      <c r="AZ9" s="1010" t="str">
        <f>AW9</f>
        <v>ԵՐԿՐՈՐԴ ԿԻՍԱՄՅԱԿ</v>
      </c>
      <c r="BA9" s="1011"/>
      <c r="BB9" s="1009" t="s">
        <v>90</v>
      </c>
      <c r="BC9" s="1010"/>
      <c r="BD9" s="1011"/>
      <c r="BE9" s="1010" t="str">
        <f>BB9</f>
        <v>ԱՌԱՋԻՆ ԿԻՍԱՄՅԱԿ</v>
      </c>
      <c r="BF9" s="1011"/>
      <c r="BG9" s="1009" t="s">
        <v>91</v>
      </c>
      <c r="BH9" s="1010"/>
      <c r="BI9" s="1011"/>
      <c r="BJ9" s="1010" t="str">
        <f>BG9</f>
        <v>ԵՐԿՐՈՐԴ ԿԻՍԱՄՅԱԿ</v>
      </c>
      <c r="BK9" s="1011"/>
      <c r="BL9" s="1009" t="s">
        <v>90</v>
      </c>
      <c r="BM9" s="1010"/>
      <c r="BN9" s="1011"/>
      <c r="BO9" s="1010" t="str">
        <f>BL9</f>
        <v>ԱՌԱՋԻՆ ԿԻՍԱՄՅԱԿ</v>
      </c>
      <c r="BP9" s="1011"/>
      <c r="BQ9" s="1009" t="s">
        <v>91</v>
      </c>
      <c r="BR9" s="1010"/>
      <c r="BS9" s="1011"/>
      <c r="BT9" s="1010" t="str">
        <f>BQ9</f>
        <v>ԵՐԿՐՈՐԴ ԿԻՍԱՄՅԱԿ</v>
      </c>
      <c r="BU9" s="1011"/>
      <c r="BV9" s="1009" t="s">
        <v>90</v>
      </c>
      <c r="BW9" s="1010"/>
      <c r="BX9" s="1011"/>
      <c r="BY9" s="1010" t="str">
        <f>BV9</f>
        <v>ԱՌԱՋԻՆ ԿԻՍԱՄՅԱԿ</v>
      </c>
      <c r="BZ9" s="1011"/>
      <c r="CA9" s="1009" t="s">
        <v>91</v>
      </c>
      <c r="CB9" s="1010"/>
      <c r="CC9" s="1011"/>
      <c r="CD9" s="1010" t="str">
        <f>CA9</f>
        <v>ԵՐԿՐՈՐԴ ԿԻՍԱՄՅԱԿ</v>
      </c>
      <c r="CE9" s="1011"/>
      <c r="CF9" s="1009" t="s">
        <v>90</v>
      </c>
      <c r="CG9" s="1010"/>
      <c r="CH9" s="1011"/>
      <c r="CI9" s="1010" t="str">
        <f>CF9</f>
        <v>ԱՌԱՋԻՆ ԿԻՍԱՄՅԱԿ</v>
      </c>
      <c r="CJ9" s="1011"/>
      <c r="CK9" s="1009" t="s">
        <v>91</v>
      </c>
      <c r="CL9" s="1010"/>
      <c r="CM9" s="1011"/>
      <c r="CN9" s="1010" t="str">
        <f>CK9</f>
        <v>ԵՐԿՐՈՐԴ ԿԻՍԱՄՅԱԿ</v>
      </c>
      <c r="CO9" s="1011"/>
      <c r="CP9" s="1009" t="s">
        <v>90</v>
      </c>
      <c r="CQ9" s="1010"/>
      <c r="CR9" s="1011"/>
      <c r="CS9" s="1010" t="str">
        <f>CP9</f>
        <v>ԱՌԱՋԻՆ ԿԻՍԱՄՅԱԿ</v>
      </c>
      <c r="CT9" s="1011"/>
      <c r="CU9" s="1009" t="s">
        <v>91</v>
      </c>
      <c r="CV9" s="1010"/>
      <c r="CW9" s="1011"/>
      <c r="CX9" s="1010" t="str">
        <f>CU9</f>
        <v>ԵՐԿՐՈՐԴ ԿԻՍԱՄՅԱԿ</v>
      </c>
      <c r="CY9" s="1011"/>
      <c r="CZ9" s="1009" t="s">
        <v>90</v>
      </c>
      <c r="DA9" s="1010"/>
      <c r="DB9" s="1011"/>
      <c r="DC9" s="1010" t="str">
        <f>CZ9</f>
        <v>ԱՌԱՋԻՆ ԿԻՍԱՄՅԱԿ</v>
      </c>
      <c r="DD9" s="1011"/>
      <c r="DE9" s="1009" t="s">
        <v>91</v>
      </c>
      <c r="DF9" s="1010"/>
      <c r="DG9" s="1011"/>
      <c r="DH9" s="1010" t="str">
        <f>DE9</f>
        <v>ԵՐԿՐՈՐԴ ԿԻՍԱՄՅԱԿ</v>
      </c>
      <c r="DI9" s="1011"/>
      <c r="DJ9" s="1009" t="s">
        <v>90</v>
      </c>
      <c r="DK9" s="1010"/>
      <c r="DL9" s="1011"/>
      <c r="DM9" s="1010" t="str">
        <f>DJ9</f>
        <v>ԱՌԱՋԻՆ ԿԻՍԱՄՅԱԿ</v>
      </c>
      <c r="DN9" s="1011"/>
      <c r="DO9" s="1009" t="s">
        <v>91</v>
      </c>
      <c r="DP9" s="1010"/>
      <c r="DQ9" s="1011"/>
      <c r="DR9" s="1010" t="str">
        <f>DO9</f>
        <v>ԵՐԿՐՈՐԴ ԿԻՍԱՄՅԱԿ</v>
      </c>
      <c r="DS9" s="1011"/>
      <c r="DT9" s="1009" t="s">
        <v>90</v>
      </c>
      <c r="DU9" s="1010"/>
      <c r="DV9" s="1011"/>
      <c r="DW9" s="1010" t="str">
        <f>DT9</f>
        <v>ԱՌԱՋԻՆ ԿԻՍԱՄՅԱԿ</v>
      </c>
      <c r="DX9" s="1011"/>
      <c r="DY9" s="1009" t="s">
        <v>91</v>
      </c>
      <c r="DZ9" s="1010"/>
      <c r="EA9" s="1011"/>
      <c r="EB9" s="1010" t="str">
        <f>DY9</f>
        <v>ԵՐԿՐՈՐԴ ԿԻՍԱՄՅԱԿ</v>
      </c>
      <c r="EC9" s="1011"/>
      <c r="ED9" s="1009" t="s">
        <v>90</v>
      </c>
      <c r="EE9" s="1010"/>
      <c r="EF9" s="1011"/>
      <c r="EG9" s="1010" t="str">
        <f>ED9</f>
        <v>ԱՌԱՋԻՆ ԿԻՍԱՄՅԱԿ</v>
      </c>
      <c r="EH9" s="1011"/>
      <c r="EI9" s="1009" t="s">
        <v>91</v>
      </c>
      <c r="EJ9" s="1010"/>
      <c r="EK9" s="1011"/>
      <c r="EL9" s="1010" t="str">
        <f>EI9</f>
        <v>ԵՐԿՐՈՐԴ ԿԻՍԱՄՅԱԿ</v>
      </c>
      <c r="EM9" s="1011"/>
      <c r="EN9" s="1009" t="s">
        <v>90</v>
      </c>
      <c r="EO9" s="1010"/>
      <c r="EP9" s="1011"/>
      <c r="EQ9" s="1010" t="str">
        <f>EN9</f>
        <v>ԱՌԱՋԻՆ ԿԻՍԱՄՅԱԿ</v>
      </c>
      <c r="ER9" s="1011"/>
      <c r="ES9" s="1009" t="s">
        <v>91</v>
      </c>
      <c r="ET9" s="1010"/>
      <c r="EU9" s="1011"/>
      <c r="EV9" s="1010" t="str">
        <f>ES9</f>
        <v>ԵՐԿՐՈՐԴ ԿԻՍԱՄՅԱԿ</v>
      </c>
      <c r="EW9" s="1011"/>
      <c r="EX9" s="1009" t="s">
        <v>90</v>
      </c>
      <c r="EY9" s="1010"/>
      <c r="EZ9" s="1011"/>
      <c r="FA9" s="1010" t="str">
        <f>EX9</f>
        <v>ԱՌԱՋԻՆ ԿԻՍԱՄՅԱԿ</v>
      </c>
      <c r="FB9" s="1011"/>
      <c r="FC9" s="1009" t="s">
        <v>91</v>
      </c>
      <c r="FD9" s="1010"/>
      <c r="FE9" s="1011"/>
      <c r="FF9" s="1010" t="str">
        <f>FC9</f>
        <v>ԵՐԿՐՈՐԴ ԿԻՍԱՄՅԱԿ</v>
      </c>
      <c r="FG9" s="1011"/>
      <c r="FH9" s="1009" t="s">
        <v>90</v>
      </c>
      <c r="FI9" s="1010"/>
      <c r="FJ9" s="1011"/>
      <c r="FK9" s="1010" t="str">
        <f>FH9</f>
        <v>ԱՌԱՋԻՆ ԿԻՍԱՄՅԱԿ</v>
      </c>
      <c r="FL9" s="1011"/>
      <c r="FM9" s="1009" t="s">
        <v>91</v>
      </c>
      <c r="FN9" s="1010"/>
      <c r="FO9" s="1011"/>
      <c r="FP9" s="1010" t="str">
        <f>FM9</f>
        <v>ԵՐԿՐՈՐԴ ԿԻՍԱՄՅԱԿ</v>
      </c>
      <c r="FQ9" s="1011"/>
      <c r="FR9" s="1009" t="s">
        <v>90</v>
      </c>
      <c r="FS9" s="1010"/>
      <c r="FT9" s="1011"/>
      <c r="FU9" s="1010" t="str">
        <f>FR9</f>
        <v>ԱՌԱՋԻՆ ԿԻՍԱՄՅԱԿ</v>
      </c>
      <c r="FV9" s="1011"/>
      <c r="FW9" s="1009" t="s">
        <v>91</v>
      </c>
      <c r="FX9" s="1010"/>
      <c r="FY9" s="1011"/>
      <c r="FZ9" s="1010" t="str">
        <f>FW9</f>
        <v>ԵՐԿՐՈՐԴ ԿԻՍԱՄՅԱԿ</v>
      </c>
      <c r="GA9" s="1011"/>
      <c r="GB9" s="1009" t="s">
        <v>90</v>
      </c>
      <c r="GC9" s="1010"/>
      <c r="GD9" s="1011"/>
      <c r="GE9" s="1010" t="str">
        <f>GB9</f>
        <v>ԱՌԱՋԻՆ ԿԻՍԱՄՅԱԿ</v>
      </c>
      <c r="GF9" s="1011"/>
      <c r="GG9" s="1009" t="s">
        <v>91</v>
      </c>
      <c r="GH9" s="1010"/>
      <c r="GI9" s="1011"/>
      <c r="GJ9" s="1010" t="str">
        <f>GG9</f>
        <v>ԵՐԿՐՈՐԴ ԿԻՍԱՄՅԱԿ</v>
      </c>
      <c r="GK9" s="1011"/>
      <c r="GL9" s="1009" t="s">
        <v>90</v>
      </c>
      <c r="GM9" s="1010"/>
      <c r="GN9" s="1011"/>
      <c r="GO9" s="1010" t="str">
        <f>GL9</f>
        <v>ԱՌԱՋԻՆ ԿԻՍԱՄՅԱԿ</v>
      </c>
      <c r="GP9" s="1011"/>
      <c r="GQ9" s="1009" t="s">
        <v>91</v>
      </c>
      <c r="GR9" s="1010"/>
      <c r="GS9" s="1011"/>
      <c r="GT9" s="1010" t="str">
        <f>GQ9</f>
        <v>ԵՐԿՐՈՐԴ ԿԻՍԱՄՅԱԿ</v>
      </c>
      <c r="GU9" s="1011"/>
      <c r="GV9" s="1009" t="s">
        <v>90</v>
      </c>
      <c r="GW9" s="1010"/>
      <c r="GX9" s="1011"/>
      <c r="GY9" s="1010" t="str">
        <f>GV9</f>
        <v>ԱՌԱՋԻՆ ԿԻՍԱՄՅԱԿ</v>
      </c>
      <c r="GZ9" s="1011"/>
      <c r="HA9" s="1009" t="s">
        <v>91</v>
      </c>
      <c r="HB9" s="1010"/>
      <c r="HC9" s="1011"/>
      <c r="HD9" s="1010" t="str">
        <f>HA9</f>
        <v>ԵՐԿՐՈՐԴ ԿԻՍԱՄՅԱԿ</v>
      </c>
      <c r="HE9" s="1011"/>
      <c r="HF9" s="1009" t="s">
        <v>90</v>
      </c>
      <c r="HG9" s="1010"/>
      <c r="HH9" s="1011"/>
      <c r="HI9" s="1010" t="str">
        <f>HF9</f>
        <v>ԱՌԱՋԻՆ ԿԻՍԱՄՅԱԿ</v>
      </c>
      <c r="HJ9" s="1011"/>
      <c r="HK9" s="1009" t="s">
        <v>91</v>
      </c>
      <c r="HL9" s="1010"/>
      <c r="HM9" s="1011"/>
      <c r="HN9" s="1010" t="str">
        <f>HK9</f>
        <v>ԵՐԿՐՈՐԴ ԿԻՍԱՄՅԱԿ</v>
      </c>
      <c r="HO9" s="1011"/>
      <c r="HP9" s="1009" t="s">
        <v>90</v>
      </c>
      <c r="HQ9" s="1010"/>
      <c r="HR9" s="1011"/>
      <c r="HS9" s="1010" t="str">
        <f>HP9</f>
        <v>ԱՌԱՋԻՆ ԿԻՍԱՄՅԱԿ</v>
      </c>
      <c r="HT9" s="1011"/>
      <c r="HU9" s="1009" t="s">
        <v>91</v>
      </c>
      <c r="HV9" s="1010"/>
      <c r="HW9" s="1011"/>
      <c r="HX9" s="1010" t="str">
        <f>HU9</f>
        <v>ԵՐԿՐՈՐԴ ԿԻՍԱՄՅԱԿ</v>
      </c>
      <c r="HY9" s="1011"/>
      <c r="HZ9" s="1009" t="s">
        <v>90</v>
      </c>
      <c r="IA9" s="1010"/>
      <c r="IB9" s="1011"/>
      <c r="IC9" s="1010" t="str">
        <f>HZ9</f>
        <v>ԱՌԱՋԻՆ ԿԻՍԱՄՅԱԿ</v>
      </c>
      <c r="ID9" s="1011"/>
      <c r="IE9" s="1009" t="s">
        <v>91</v>
      </c>
      <c r="IF9" s="1010"/>
      <c r="IG9" s="1011"/>
      <c r="IH9" s="1010" t="str">
        <f>IE9</f>
        <v>ԵՐԿՐՈՐԴ ԿԻՍԱՄՅԱԿ</v>
      </c>
      <c r="II9" s="1011"/>
      <c r="IJ9" s="1009" t="s">
        <v>90</v>
      </c>
      <c r="IK9" s="1010"/>
      <c r="IL9" s="1011"/>
      <c r="IM9" s="1010" t="str">
        <f>IJ9</f>
        <v>ԱՌԱՋԻՆ ԿԻՍԱՄՅԱԿ</v>
      </c>
      <c r="IN9" s="1011"/>
      <c r="IO9" s="1009" t="s">
        <v>91</v>
      </c>
      <c r="IP9" s="1010"/>
      <c r="IQ9" s="1011"/>
      <c r="IR9" s="1010" t="str">
        <f>IO9</f>
        <v>ԵՐԿՐՈՐԴ ԿԻՍԱՄՅԱԿ</v>
      </c>
      <c r="IS9" s="1011"/>
    </row>
    <row r="10" spans="1:253" s="628" customFormat="1" ht="68.25" thickBot="1" x14ac:dyDescent="0.45">
      <c r="A10" s="1015"/>
      <c r="B10" s="1019"/>
      <c r="C10" s="985"/>
      <c r="D10" s="676" t="s">
        <v>105</v>
      </c>
      <c r="E10" s="630" t="s">
        <v>358</v>
      </c>
      <c r="F10" s="631" t="s">
        <v>88</v>
      </c>
      <c r="G10" s="689" t="s">
        <v>97</v>
      </c>
      <c r="H10" s="690" t="s">
        <v>360</v>
      </c>
      <c r="I10" s="629" t="s">
        <v>105</v>
      </c>
      <c r="J10" s="677" t="s">
        <v>359</v>
      </c>
      <c r="K10" s="678" t="s">
        <v>89</v>
      </c>
      <c r="L10" s="689" t="s">
        <v>97</v>
      </c>
      <c r="M10" s="690" t="s">
        <v>360</v>
      </c>
      <c r="N10" s="676" t="s">
        <v>105</v>
      </c>
      <c r="O10" s="630" t="s">
        <v>358</v>
      </c>
      <c r="P10" s="631" t="s">
        <v>88</v>
      </c>
      <c r="Q10" s="689" t="s">
        <v>97</v>
      </c>
      <c r="R10" s="690" t="s">
        <v>360</v>
      </c>
      <c r="S10" s="676" t="s">
        <v>105</v>
      </c>
      <c r="T10" s="677" t="s">
        <v>359</v>
      </c>
      <c r="U10" s="678" t="s">
        <v>89</v>
      </c>
      <c r="V10" s="689" t="s">
        <v>97</v>
      </c>
      <c r="W10" s="690" t="s">
        <v>360</v>
      </c>
      <c r="X10" s="676" t="s">
        <v>105</v>
      </c>
      <c r="Y10" s="630" t="s">
        <v>358</v>
      </c>
      <c r="Z10" s="631" t="s">
        <v>88</v>
      </c>
      <c r="AA10" s="689" t="s">
        <v>97</v>
      </c>
      <c r="AB10" s="690" t="s">
        <v>360</v>
      </c>
      <c r="AC10" s="676" t="s">
        <v>105</v>
      </c>
      <c r="AD10" s="677" t="s">
        <v>359</v>
      </c>
      <c r="AE10" s="678" t="s">
        <v>89</v>
      </c>
      <c r="AF10" s="689" t="s">
        <v>97</v>
      </c>
      <c r="AG10" s="690" t="s">
        <v>360</v>
      </c>
      <c r="AH10" s="676" t="s">
        <v>105</v>
      </c>
      <c r="AI10" s="630" t="s">
        <v>358</v>
      </c>
      <c r="AJ10" s="631" t="s">
        <v>88</v>
      </c>
      <c r="AK10" s="689" t="s">
        <v>97</v>
      </c>
      <c r="AL10" s="690" t="s">
        <v>360</v>
      </c>
      <c r="AM10" s="676" t="s">
        <v>105</v>
      </c>
      <c r="AN10" s="677" t="s">
        <v>359</v>
      </c>
      <c r="AO10" s="678" t="s">
        <v>89</v>
      </c>
      <c r="AP10" s="689" t="s">
        <v>97</v>
      </c>
      <c r="AQ10" s="690" t="s">
        <v>360</v>
      </c>
      <c r="AR10" s="676" t="s">
        <v>105</v>
      </c>
      <c r="AS10" s="630" t="s">
        <v>358</v>
      </c>
      <c r="AT10" s="631" t="s">
        <v>88</v>
      </c>
      <c r="AU10" s="689" t="s">
        <v>97</v>
      </c>
      <c r="AV10" s="690" t="s">
        <v>360</v>
      </c>
      <c r="AW10" s="676" t="s">
        <v>105</v>
      </c>
      <c r="AX10" s="677" t="s">
        <v>359</v>
      </c>
      <c r="AY10" s="678" t="s">
        <v>89</v>
      </c>
      <c r="AZ10" s="689" t="s">
        <v>97</v>
      </c>
      <c r="BA10" s="690" t="s">
        <v>360</v>
      </c>
      <c r="BB10" s="676" t="s">
        <v>105</v>
      </c>
      <c r="BC10" s="630" t="s">
        <v>358</v>
      </c>
      <c r="BD10" s="631" t="s">
        <v>88</v>
      </c>
      <c r="BE10" s="689" t="s">
        <v>97</v>
      </c>
      <c r="BF10" s="690" t="s">
        <v>360</v>
      </c>
      <c r="BG10" s="676" t="s">
        <v>105</v>
      </c>
      <c r="BH10" s="677" t="s">
        <v>359</v>
      </c>
      <c r="BI10" s="678" t="s">
        <v>89</v>
      </c>
      <c r="BJ10" s="689" t="s">
        <v>97</v>
      </c>
      <c r="BK10" s="690" t="s">
        <v>360</v>
      </c>
      <c r="BL10" s="676" t="s">
        <v>105</v>
      </c>
      <c r="BM10" s="630" t="s">
        <v>358</v>
      </c>
      <c r="BN10" s="631" t="s">
        <v>88</v>
      </c>
      <c r="BO10" s="689" t="s">
        <v>97</v>
      </c>
      <c r="BP10" s="690" t="s">
        <v>360</v>
      </c>
      <c r="BQ10" s="676" t="s">
        <v>105</v>
      </c>
      <c r="BR10" s="677" t="s">
        <v>359</v>
      </c>
      <c r="BS10" s="678" t="s">
        <v>89</v>
      </c>
      <c r="BT10" s="689" t="s">
        <v>97</v>
      </c>
      <c r="BU10" s="690" t="s">
        <v>360</v>
      </c>
      <c r="BV10" s="676" t="s">
        <v>105</v>
      </c>
      <c r="BW10" s="630" t="s">
        <v>358</v>
      </c>
      <c r="BX10" s="631" t="s">
        <v>88</v>
      </c>
      <c r="BY10" s="689" t="s">
        <v>97</v>
      </c>
      <c r="BZ10" s="690" t="s">
        <v>360</v>
      </c>
      <c r="CA10" s="676" t="s">
        <v>105</v>
      </c>
      <c r="CB10" s="677" t="s">
        <v>359</v>
      </c>
      <c r="CC10" s="678" t="s">
        <v>89</v>
      </c>
      <c r="CD10" s="689" t="s">
        <v>97</v>
      </c>
      <c r="CE10" s="690" t="s">
        <v>360</v>
      </c>
      <c r="CF10" s="676" t="s">
        <v>105</v>
      </c>
      <c r="CG10" s="630" t="s">
        <v>358</v>
      </c>
      <c r="CH10" s="631" t="s">
        <v>88</v>
      </c>
      <c r="CI10" s="689" t="s">
        <v>97</v>
      </c>
      <c r="CJ10" s="690" t="s">
        <v>360</v>
      </c>
      <c r="CK10" s="676" t="s">
        <v>105</v>
      </c>
      <c r="CL10" s="677" t="s">
        <v>359</v>
      </c>
      <c r="CM10" s="678" t="s">
        <v>89</v>
      </c>
      <c r="CN10" s="689" t="s">
        <v>97</v>
      </c>
      <c r="CO10" s="690" t="s">
        <v>360</v>
      </c>
      <c r="CP10" s="676" t="s">
        <v>105</v>
      </c>
      <c r="CQ10" s="630" t="s">
        <v>358</v>
      </c>
      <c r="CR10" s="631" t="s">
        <v>88</v>
      </c>
      <c r="CS10" s="689" t="s">
        <v>97</v>
      </c>
      <c r="CT10" s="690" t="s">
        <v>360</v>
      </c>
      <c r="CU10" s="676" t="s">
        <v>105</v>
      </c>
      <c r="CV10" s="677" t="s">
        <v>359</v>
      </c>
      <c r="CW10" s="678" t="s">
        <v>89</v>
      </c>
      <c r="CX10" s="689" t="s">
        <v>97</v>
      </c>
      <c r="CY10" s="690" t="s">
        <v>360</v>
      </c>
      <c r="CZ10" s="676" t="s">
        <v>105</v>
      </c>
      <c r="DA10" s="630" t="s">
        <v>358</v>
      </c>
      <c r="DB10" s="631" t="s">
        <v>88</v>
      </c>
      <c r="DC10" s="689" t="s">
        <v>97</v>
      </c>
      <c r="DD10" s="690" t="s">
        <v>360</v>
      </c>
      <c r="DE10" s="676" t="s">
        <v>105</v>
      </c>
      <c r="DF10" s="677" t="s">
        <v>359</v>
      </c>
      <c r="DG10" s="678" t="s">
        <v>89</v>
      </c>
      <c r="DH10" s="689" t="s">
        <v>97</v>
      </c>
      <c r="DI10" s="690" t="s">
        <v>360</v>
      </c>
      <c r="DJ10" s="676" t="s">
        <v>105</v>
      </c>
      <c r="DK10" s="630" t="s">
        <v>358</v>
      </c>
      <c r="DL10" s="631" t="s">
        <v>88</v>
      </c>
      <c r="DM10" s="689" t="s">
        <v>97</v>
      </c>
      <c r="DN10" s="690" t="s">
        <v>360</v>
      </c>
      <c r="DO10" s="676" t="s">
        <v>105</v>
      </c>
      <c r="DP10" s="677" t="s">
        <v>359</v>
      </c>
      <c r="DQ10" s="678" t="s">
        <v>89</v>
      </c>
      <c r="DR10" s="689" t="s">
        <v>97</v>
      </c>
      <c r="DS10" s="690" t="s">
        <v>360</v>
      </c>
      <c r="DT10" s="676" t="s">
        <v>105</v>
      </c>
      <c r="DU10" s="630" t="s">
        <v>358</v>
      </c>
      <c r="DV10" s="631" t="s">
        <v>88</v>
      </c>
      <c r="DW10" s="689" t="s">
        <v>97</v>
      </c>
      <c r="DX10" s="690" t="s">
        <v>360</v>
      </c>
      <c r="DY10" s="676" t="s">
        <v>105</v>
      </c>
      <c r="DZ10" s="677" t="s">
        <v>359</v>
      </c>
      <c r="EA10" s="678" t="s">
        <v>89</v>
      </c>
      <c r="EB10" s="689" t="s">
        <v>97</v>
      </c>
      <c r="EC10" s="690" t="s">
        <v>360</v>
      </c>
      <c r="ED10" s="676" t="s">
        <v>105</v>
      </c>
      <c r="EE10" s="630" t="s">
        <v>358</v>
      </c>
      <c r="EF10" s="631" t="s">
        <v>88</v>
      </c>
      <c r="EG10" s="689" t="s">
        <v>97</v>
      </c>
      <c r="EH10" s="690" t="s">
        <v>360</v>
      </c>
      <c r="EI10" s="676" t="s">
        <v>105</v>
      </c>
      <c r="EJ10" s="677" t="s">
        <v>359</v>
      </c>
      <c r="EK10" s="678" t="s">
        <v>89</v>
      </c>
      <c r="EL10" s="689" t="s">
        <v>97</v>
      </c>
      <c r="EM10" s="690" t="s">
        <v>360</v>
      </c>
      <c r="EN10" s="676" t="s">
        <v>105</v>
      </c>
      <c r="EO10" s="630" t="s">
        <v>358</v>
      </c>
      <c r="EP10" s="631" t="s">
        <v>88</v>
      </c>
      <c r="EQ10" s="689" t="s">
        <v>97</v>
      </c>
      <c r="ER10" s="690" t="s">
        <v>360</v>
      </c>
      <c r="ES10" s="676" t="s">
        <v>105</v>
      </c>
      <c r="ET10" s="677" t="s">
        <v>359</v>
      </c>
      <c r="EU10" s="678" t="s">
        <v>89</v>
      </c>
      <c r="EV10" s="689" t="s">
        <v>97</v>
      </c>
      <c r="EW10" s="690" t="s">
        <v>360</v>
      </c>
      <c r="EX10" s="676" t="s">
        <v>105</v>
      </c>
      <c r="EY10" s="630" t="s">
        <v>358</v>
      </c>
      <c r="EZ10" s="631" t="s">
        <v>88</v>
      </c>
      <c r="FA10" s="689" t="s">
        <v>97</v>
      </c>
      <c r="FB10" s="690" t="s">
        <v>360</v>
      </c>
      <c r="FC10" s="676" t="s">
        <v>105</v>
      </c>
      <c r="FD10" s="677" t="s">
        <v>359</v>
      </c>
      <c r="FE10" s="678" t="s">
        <v>89</v>
      </c>
      <c r="FF10" s="689" t="s">
        <v>97</v>
      </c>
      <c r="FG10" s="690" t="s">
        <v>360</v>
      </c>
      <c r="FH10" s="676" t="s">
        <v>105</v>
      </c>
      <c r="FI10" s="630" t="s">
        <v>358</v>
      </c>
      <c r="FJ10" s="631" t="s">
        <v>88</v>
      </c>
      <c r="FK10" s="689" t="s">
        <v>97</v>
      </c>
      <c r="FL10" s="690" t="s">
        <v>360</v>
      </c>
      <c r="FM10" s="676" t="s">
        <v>105</v>
      </c>
      <c r="FN10" s="677" t="s">
        <v>359</v>
      </c>
      <c r="FO10" s="678" t="s">
        <v>89</v>
      </c>
      <c r="FP10" s="689" t="s">
        <v>97</v>
      </c>
      <c r="FQ10" s="690" t="s">
        <v>360</v>
      </c>
      <c r="FR10" s="676" t="s">
        <v>105</v>
      </c>
      <c r="FS10" s="630" t="s">
        <v>358</v>
      </c>
      <c r="FT10" s="631" t="s">
        <v>88</v>
      </c>
      <c r="FU10" s="689" t="s">
        <v>97</v>
      </c>
      <c r="FV10" s="690" t="s">
        <v>360</v>
      </c>
      <c r="FW10" s="676" t="s">
        <v>105</v>
      </c>
      <c r="FX10" s="677" t="s">
        <v>359</v>
      </c>
      <c r="FY10" s="678" t="s">
        <v>89</v>
      </c>
      <c r="FZ10" s="689" t="s">
        <v>97</v>
      </c>
      <c r="GA10" s="690" t="s">
        <v>360</v>
      </c>
      <c r="GB10" s="676" t="s">
        <v>105</v>
      </c>
      <c r="GC10" s="630" t="s">
        <v>358</v>
      </c>
      <c r="GD10" s="631" t="s">
        <v>88</v>
      </c>
      <c r="GE10" s="689" t="s">
        <v>97</v>
      </c>
      <c r="GF10" s="690" t="s">
        <v>360</v>
      </c>
      <c r="GG10" s="676" t="s">
        <v>105</v>
      </c>
      <c r="GH10" s="677" t="s">
        <v>359</v>
      </c>
      <c r="GI10" s="678" t="s">
        <v>89</v>
      </c>
      <c r="GJ10" s="689" t="s">
        <v>97</v>
      </c>
      <c r="GK10" s="690" t="s">
        <v>360</v>
      </c>
      <c r="GL10" s="676" t="s">
        <v>105</v>
      </c>
      <c r="GM10" s="630" t="s">
        <v>358</v>
      </c>
      <c r="GN10" s="631" t="s">
        <v>88</v>
      </c>
      <c r="GO10" s="689" t="s">
        <v>97</v>
      </c>
      <c r="GP10" s="690" t="s">
        <v>360</v>
      </c>
      <c r="GQ10" s="676" t="s">
        <v>105</v>
      </c>
      <c r="GR10" s="677" t="s">
        <v>359</v>
      </c>
      <c r="GS10" s="678" t="s">
        <v>89</v>
      </c>
      <c r="GT10" s="689" t="s">
        <v>97</v>
      </c>
      <c r="GU10" s="690" t="s">
        <v>360</v>
      </c>
      <c r="GV10" s="676" t="s">
        <v>105</v>
      </c>
      <c r="GW10" s="630" t="s">
        <v>358</v>
      </c>
      <c r="GX10" s="631" t="s">
        <v>88</v>
      </c>
      <c r="GY10" s="689" t="s">
        <v>97</v>
      </c>
      <c r="GZ10" s="690" t="s">
        <v>360</v>
      </c>
      <c r="HA10" s="676" t="s">
        <v>105</v>
      </c>
      <c r="HB10" s="677" t="s">
        <v>359</v>
      </c>
      <c r="HC10" s="678" t="s">
        <v>89</v>
      </c>
      <c r="HD10" s="689" t="s">
        <v>97</v>
      </c>
      <c r="HE10" s="690" t="s">
        <v>360</v>
      </c>
      <c r="HF10" s="676" t="s">
        <v>105</v>
      </c>
      <c r="HG10" s="630" t="s">
        <v>358</v>
      </c>
      <c r="HH10" s="631" t="s">
        <v>88</v>
      </c>
      <c r="HI10" s="689" t="s">
        <v>97</v>
      </c>
      <c r="HJ10" s="690" t="s">
        <v>360</v>
      </c>
      <c r="HK10" s="676" t="s">
        <v>105</v>
      </c>
      <c r="HL10" s="677" t="s">
        <v>359</v>
      </c>
      <c r="HM10" s="678" t="s">
        <v>89</v>
      </c>
      <c r="HN10" s="689" t="s">
        <v>97</v>
      </c>
      <c r="HO10" s="690" t="s">
        <v>360</v>
      </c>
      <c r="HP10" s="676" t="s">
        <v>105</v>
      </c>
      <c r="HQ10" s="630" t="s">
        <v>358</v>
      </c>
      <c r="HR10" s="631" t="s">
        <v>88</v>
      </c>
      <c r="HS10" s="689" t="s">
        <v>97</v>
      </c>
      <c r="HT10" s="690" t="s">
        <v>360</v>
      </c>
      <c r="HU10" s="676" t="s">
        <v>105</v>
      </c>
      <c r="HV10" s="677" t="s">
        <v>359</v>
      </c>
      <c r="HW10" s="678" t="s">
        <v>89</v>
      </c>
      <c r="HX10" s="689" t="s">
        <v>97</v>
      </c>
      <c r="HY10" s="690" t="s">
        <v>360</v>
      </c>
      <c r="HZ10" s="676" t="s">
        <v>105</v>
      </c>
      <c r="IA10" s="630" t="s">
        <v>358</v>
      </c>
      <c r="IB10" s="631" t="s">
        <v>88</v>
      </c>
      <c r="IC10" s="689" t="s">
        <v>97</v>
      </c>
      <c r="ID10" s="690" t="s">
        <v>360</v>
      </c>
      <c r="IE10" s="676" t="s">
        <v>105</v>
      </c>
      <c r="IF10" s="677" t="s">
        <v>359</v>
      </c>
      <c r="IG10" s="678" t="s">
        <v>89</v>
      </c>
      <c r="IH10" s="689" t="s">
        <v>97</v>
      </c>
      <c r="II10" s="690" t="s">
        <v>360</v>
      </c>
      <c r="IJ10" s="676" t="s">
        <v>105</v>
      </c>
      <c r="IK10" s="630" t="s">
        <v>358</v>
      </c>
      <c r="IL10" s="631" t="s">
        <v>88</v>
      </c>
      <c r="IM10" s="689" t="s">
        <v>97</v>
      </c>
      <c r="IN10" s="690" t="s">
        <v>360</v>
      </c>
      <c r="IO10" s="676" t="s">
        <v>105</v>
      </c>
      <c r="IP10" s="677" t="s">
        <v>359</v>
      </c>
      <c r="IQ10" s="678" t="s">
        <v>89</v>
      </c>
      <c r="IR10" s="689" t="s">
        <v>97</v>
      </c>
      <c r="IS10" s="690" t="s">
        <v>360</v>
      </c>
    </row>
    <row r="11" spans="1:253" s="22" customFormat="1" ht="150" customHeight="1" thickTop="1" x14ac:dyDescent="0.25">
      <c r="A11" s="514" t="str">
        <f>'6. Առաջին կիսամյակի հաշվետվ.'!A10</f>
        <v>Ա1</v>
      </c>
      <c r="B11" s="515" t="str">
        <f>'4.   4․1 ԾՐԱԳՐԵՐ 1-14'!B2</f>
        <v>Բնագավառի (ոլորտի) անվանումը, որին վերաբերում է Ծրագրի իրականացումը.</v>
      </c>
      <c r="C11" s="31"/>
      <c r="D11" s="118" t="str">
        <f>'6. Առաջին կիսամյակի հաշվետվ.'!D10</f>
        <v>7) Քաղաքաշինության և կոմունալ տնտեսության բնագավառ</v>
      </c>
      <c r="E11" s="24" t="str">
        <f>'6. Առաջին կիսամյակի հաշվետվ.'!E10</f>
        <v>xxx</v>
      </c>
      <c r="F11" s="141" t="str">
        <f>'6. Առաջին կիսամյակի հաշվետվ.'!F10</f>
        <v>xxx</v>
      </c>
      <c r="G11" s="72" t="s">
        <v>47</v>
      </c>
      <c r="H11" s="205" t="s">
        <v>47</v>
      </c>
      <c r="I11" s="66" t="str">
        <f>'7. Երկրորդ կիսամյակի հաշվետվ.'!D10</f>
        <v>7) Քաղաքաշինության և կոմունալ տնտեսության բնագավառ</v>
      </c>
      <c r="J11" s="24" t="str">
        <f>'7. Երկրորդ կիսամյակի հաշվետվ.'!E10</f>
        <v>xxx</v>
      </c>
      <c r="K11" s="141" t="str">
        <f>'7. Երկրորդ կիսամյակի հաշվետվ.'!F10</f>
        <v>xxx</v>
      </c>
      <c r="L11" s="72" t="s">
        <v>47</v>
      </c>
      <c r="M11" s="205" t="s">
        <v>47</v>
      </c>
      <c r="N11" s="118" t="str">
        <f>'6. Առաջին կիսամյակի հաշվետվ.'!G10</f>
        <v>7) Քաղաքաշինության և կոմունալ տնտեսության բնագավառ</v>
      </c>
      <c r="O11" s="24" t="str">
        <f>'6. Առաջին կիսամյակի հաշվետվ.'!H10</f>
        <v>xxx</v>
      </c>
      <c r="P11" s="141" t="str">
        <f>'6. Առաջին կիսամյակի հաշվետվ.'!I10</f>
        <v>xxx</v>
      </c>
      <c r="Q11" s="72" t="s">
        <v>47</v>
      </c>
      <c r="R11" s="205" t="s">
        <v>47</v>
      </c>
      <c r="S11" s="118" t="str">
        <f>'7. Երկրորդ կիսամյակի հաշվետվ.'!G10</f>
        <v>7) Քաղաքաշինության և կոմունալ տնտեսության բնագավառ</v>
      </c>
      <c r="T11" s="24" t="str">
        <f>'7. Երկրորդ կիսամյակի հաշվետվ.'!H10</f>
        <v>xxx</v>
      </c>
      <c r="U11" s="141" t="str">
        <f>'7. Երկրորդ կիսամյակի հաշվետվ.'!I10</f>
        <v>xxx</v>
      </c>
      <c r="V11" s="72" t="s">
        <v>47</v>
      </c>
      <c r="W11" s="205" t="s">
        <v>47</v>
      </c>
      <c r="X11" s="118" t="str">
        <f>'6. Առաջին կիսամյակի հաշվետվ.'!J10</f>
        <v>7) Քաղաքաշինության և կոմունալ տնտեսության բնագավառ</v>
      </c>
      <c r="Y11" s="24" t="str">
        <f>'6. Առաջին կիսամյակի հաշվետվ.'!K10</f>
        <v>xxx</v>
      </c>
      <c r="Z11" s="141" t="str">
        <f>'6. Առաջին կիսամյակի հաշվետվ.'!L10</f>
        <v>xxx</v>
      </c>
      <c r="AA11" s="72" t="s">
        <v>47</v>
      </c>
      <c r="AB11" s="205" t="s">
        <v>47</v>
      </c>
      <c r="AC11" s="118" t="str">
        <f>'7. Երկրորդ կիսամյակի հաշվետվ.'!J10</f>
        <v>7) Քաղաքաշինության և կոմունալ տնտեսության բնագավառ</v>
      </c>
      <c r="AD11" s="24" t="str">
        <f>'7. Երկրորդ կիսամյակի հաշվետվ.'!K10</f>
        <v>xxx</v>
      </c>
      <c r="AE11" s="141" t="str">
        <f>'7. Երկրորդ կիսամյակի հաշվետվ.'!L10</f>
        <v>xxx</v>
      </c>
      <c r="AF11" s="72" t="s">
        <v>47</v>
      </c>
      <c r="AG11" s="205" t="s">
        <v>47</v>
      </c>
      <c r="AH11" s="118" t="str">
        <f>'6. Առաջին կիսամյակի հաշվետվ.'!M10</f>
        <v>11) Կրթության, մշակույթի և երիտասարդության հետ տարվող աշխատանքների բնագավառ</v>
      </c>
      <c r="AI11" s="24" t="str">
        <f>'6. Առաջին կիսամյակի հաշվետվ.'!N10</f>
        <v>xxx</v>
      </c>
      <c r="AJ11" s="141" t="str">
        <f>'6. Առաջին կիսամյակի հաշվետվ.'!O10</f>
        <v>xxx</v>
      </c>
      <c r="AK11" s="72" t="s">
        <v>47</v>
      </c>
      <c r="AL11" s="205" t="s">
        <v>47</v>
      </c>
      <c r="AM11" s="118" t="str">
        <f>'7. Երկրորդ կիսամյակի հաշվետվ.'!M10</f>
        <v>11) Կրթության, մշակույթի և երիտասարդության հետ տարվող աշխատանքների բնագավառ</v>
      </c>
      <c r="AN11" s="24" t="str">
        <f>'7. Երկրորդ կիսամյակի հաշվետվ.'!N10</f>
        <v>xxx</v>
      </c>
      <c r="AO11" s="141" t="str">
        <f>'7. Երկրորդ կիսամյակի հաշվետվ.'!O10</f>
        <v>xxx</v>
      </c>
      <c r="AP11" s="72" t="s">
        <v>47</v>
      </c>
      <c r="AQ11" s="205" t="s">
        <v>47</v>
      </c>
      <c r="AR11" s="118" t="str">
        <f>'6. Առաջին կիսամյակի հաշվետվ.'!P10</f>
        <v>7) Քաղաքաշինության և կոմունալ տնտեսության բնագավառ</v>
      </c>
      <c r="AS11" s="24" t="str">
        <f>'6. Առաջին կիսամյակի հաշվետվ.'!Q10</f>
        <v>xxx</v>
      </c>
      <c r="AT11" s="141" t="str">
        <f>'6. Առաջին կիսամյակի հաշվետվ.'!R10</f>
        <v>xxx</v>
      </c>
      <c r="AU11" s="72" t="s">
        <v>47</v>
      </c>
      <c r="AV11" s="205" t="s">
        <v>47</v>
      </c>
      <c r="AW11" s="118" t="str">
        <f>'7. Երկրորդ կիսամյակի հաշվետվ.'!P10</f>
        <v>7) Քաղաքաշինության և կոմունալ տնտեսության բնագավառ</v>
      </c>
      <c r="AX11" s="24" t="str">
        <f>'7. Երկրորդ կիսամյակի հաշվետվ.'!Q10</f>
        <v>xxx</v>
      </c>
      <c r="AY11" s="141" t="str">
        <f>'7. Երկրորդ կիսամյակի հաշվետվ.'!R10</f>
        <v>xxx</v>
      </c>
      <c r="AZ11" s="72" t="s">
        <v>47</v>
      </c>
      <c r="BA11" s="205" t="s">
        <v>47</v>
      </c>
      <c r="BB11" s="118" t="str">
        <f>'6. Առաջին կիսամյակի հաշվետվ.'!S10</f>
        <v>7) Քաղաքաշինության և կոմունալ տնտեսության բնագավառ</v>
      </c>
      <c r="BC11" s="24" t="str">
        <f>'6. Առաջին կիսամյակի հաշվետվ.'!T10</f>
        <v>xxx</v>
      </c>
      <c r="BD11" s="141" t="str">
        <f>'6. Առաջին կիսամյակի հաշվետվ.'!U10</f>
        <v>xxx</v>
      </c>
      <c r="BE11" s="72" t="s">
        <v>47</v>
      </c>
      <c r="BF11" s="205" t="s">
        <v>47</v>
      </c>
      <c r="BG11" s="118" t="str">
        <f>'7. Երկրորդ կիսամյակի հաշվետվ.'!S10</f>
        <v>7) Քաղաքաշինության և կոմունալ տնտեսության բնագավառ</v>
      </c>
      <c r="BH11" s="24" t="str">
        <f>'7. Երկրորդ կիսամյակի հաշվետվ.'!T10</f>
        <v>xxx</v>
      </c>
      <c r="BI11" s="141" t="str">
        <f>'7. Երկրորդ կիսամյակի հաշվետվ.'!U10</f>
        <v>xxx</v>
      </c>
      <c r="BJ11" s="72" t="s">
        <v>47</v>
      </c>
      <c r="BK11" s="205" t="s">
        <v>47</v>
      </c>
      <c r="BL11" s="118" t="str">
        <f>'6. Առաջին կիսամյակի հաշվետվ.'!V10</f>
        <v>7) Քաղաքաշինության և կոմունալ տնտեսության բնագավառ</v>
      </c>
      <c r="BM11" s="24" t="str">
        <f>'6. Առաջին կիսամյակի հաշվետվ.'!W10</f>
        <v>xxx</v>
      </c>
      <c r="BN11" s="141" t="str">
        <f>'6. Առաջին կիսամյակի հաշվետվ.'!X10</f>
        <v>xxx</v>
      </c>
      <c r="BO11" s="72" t="s">
        <v>47</v>
      </c>
      <c r="BP11" s="205" t="s">
        <v>47</v>
      </c>
      <c r="BQ11" s="118" t="str">
        <f>'7. Երկրորդ կիսամյակի հաշվետվ.'!V10</f>
        <v>7) Քաղաքաշինության և կոմունալ տնտեսության բնագավառ</v>
      </c>
      <c r="BR11" s="24" t="str">
        <f>'7. Երկրորդ կիսամյակի հաշվետվ.'!W10</f>
        <v>xxx</v>
      </c>
      <c r="BS11" s="141" t="str">
        <f>'7. Երկրորդ կիսամյակի հաշվետվ.'!X10</f>
        <v>xxx</v>
      </c>
      <c r="BT11" s="72" t="s">
        <v>47</v>
      </c>
      <c r="BU11" s="205" t="s">
        <v>47</v>
      </c>
      <c r="BV11" s="118" t="str">
        <f>'6. Առաջին կիսամյակի հաշվետվ.'!Y10</f>
        <v>11) Կրթության, մշակույթի և երիտասարդության հետ տարվող աշխատանքների բնագավառ</v>
      </c>
      <c r="BW11" s="24" t="str">
        <f>'6. Առաջին կիսամյակի հաշվետվ.'!Z10</f>
        <v>xxx</v>
      </c>
      <c r="BX11" s="141" t="str">
        <f>'6. Առաջին կիսամյակի հաշվետվ.'!AA10</f>
        <v>xxx</v>
      </c>
      <c r="BY11" s="72" t="s">
        <v>47</v>
      </c>
      <c r="BZ11" s="205" t="s">
        <v>47</v>
      </c>
      <c r="CA11" s="118" t="str">
        <f>'7. Երկրորդ կիսամյակի հաշվետվ.'!Y10</f>
        <v>11) Կրթության, մշակույթի և երիտասարդության հետ տարվող աշխատանքների բնագավառ</v>
      </c>
      <c r="CB11" s="24" t="str">
        <f>'7. Երկրորդ կիսամյակի հաշվետվ.'!Z10</f>
        <v>xxx</v>
      </c>
      <c r="CC11" s="141" t="str">
        <f>'7. Երկրորդ կիսամյակի հաշվետվ.'!AA10</f>
        <v>xxx</v>
      </c>
      <c r="CD11" s="72" t="s">
        <v>47</v>
      </c>
      <c r="CE11" s="205" t="s">
        <v>47</v>
      </c>
      <c r="CF11" s="118" t="str">
        <f>'6. Առաջին կիսամյակի հաշվետվ.'!AB10</f>
        <v>ընտրել բնագավառը</v>
      </c>
      <c r="CG11" s="24" t="str">
        <f>'6. Առաջին կիսամյակի հաշվետվ.'!AC10</f>
        <v>xxx</v>
      </c>
      <c r="CH11" s="141" t="str">
        <f>'6. Առաջին կիսամյակի հաշվետվ.'!AD10</f>
        <v>xxx</v>
      </c>
      <c r="CI11" s="72" t="s">
        <v>47</v>
      </c>
      <c r="CJ11" s="205" t="s">
        <v>47</v>
      </c>
      <c r="CK11" s="118" t="str">
        <f>'7. Երկրորդ կիսամյակի հաշվետվ.'!AB10</f>
        <v>ընտրել բնագավառը</v>
      </c>
      <c r="CL11" s="24" t="str">
        <f>'7. Երկրորդ կիսամյակի հաշվետվ.'!AC10</f>
        <v>xxx</v>
      </c>
      <c r="CM11" s="141" t="str">
        <f>'7. Երկրորդ կիսամյակի հաշվետվ.'!AD10</f>
        <v>xxx</v>
      </c>
      <c r="CN11" s="72" t="s">
        <v>47</v>
      </c>
      <c r="CO11" s="205" t="s">
        <v>47</v>
      </c>
      <c r="CP11" s="118" t="str">
        <f>'6. Առաջին կիսամյակի հաշվետվ.'!AE10</f>
        <v>ընտրել բնագավառը</v>
      </c>
      <c r="CQ11" s="24" t="str">
        <f>'6. Առաջին կիսամյակի հաշվետվ.'!AF10</f>
        <v>xxx</v>
      </c>
      <c r="CR11" s="141" t="str">
        <f>'6. Առաջին կիսամյակի հաշվետվ.'!AG10</f>
        <v>xxx</v>
      </c>
      <c r="CS11" s="72" t="s">
        <v>47</v>
      </c>
      <c r="CT11" s="205" t="s">
        <v>47</v>
      </c>
      <c r="CU11" s="118" t="str">
        <f>'7. Երկրորդ կիսամյակի հաշվետվ.'!AE10</f>
        <v>ընտրել բնագավառը</v>
      </c>
      <c r="CV11" s="24" t="str">
        <f>'7. Երկրորդ կիսամյակի հաշվետվ.'!AF10</f>
        <v>xxx</v>
      </c>
      <c r="CW11" s="141" t="str">
        <f>'7. Երկրորդ կիսամյակի հաշվետվ.'!AG10</f>
        <v>xxx</v>
      </c>
      <c r="CX11" s="72" t="s">
        <v>47</v>
      </c>
      <c r="CY11" s="205" t="s">
        <v>47</v>
      </c>
      <c r="CZ11" s="118" t="str">
        <f>'6. Առաջին կիսամյակի հաշվետվ.'!AH10</f>
        <v>ընտրել բնագավառը</v>
      </c>
      <c r="DA11" s="24" t="str">
        <f>'6. Առաջին կիսամյակի հաշվետվ.'!AI10</f>
        <v>xxx</v>
      </c>
      <c r="DB11" s="141" t="str">
        <f>'6. Առաջին կիսամյակի հաշվետվ.'!AJ10</f>
        <v>xxx</v>
      </c>
      <c r="DC11" s="72" t="s">
        <v>47</v>
      </c>
      <c r="DD11" s="205" t="s">
        <v>47</v>
      </c>
      <c r="DE11" s="118" t="str">
        <f>'7. Երկրորդ կիսամյակի հաշվետվ.'!AH10</f>
        <v>ընտրել բնագավառը</v>
      </c>
      <c r="DF11" s="24" t="str">
        <f>'7. Երկրորդ կիսամյակի հաշվետվ.'!AI10</f>
        <v>xxx</v>
      </c>
      <c r="DG11" s="141" t="str">
        <f>'7. Երկրորդ կիսամյակի հաշվետվ.'!AJ10</f>
        <v>xxx</v>
      </c>
      <c r="DH11" s="72" t="s">
        <v>47</v>
      </c>
      <c r="DI11" s="205" t="s">
        <v>47</v>
      </c>
      <c r="DJ11" s="118" t="str">
        <f>'6. Առաջին կիսամյակի հաշվետվ.'!AK10</f>
        <v>ընտրել բնագավառը</v>
      </c>
      <c r="DK11" s="24" t="str">
        <f>'6. Առաջին կիսամյակի հաշվետվ.'!AL10</f>
        <v>xxx</v>
      </c>
      <c r="DL11" s="141" t="str">
        <f>'6. Առաջին կիսամյակի հաշվետվ.'!AM10</f>
        <v>xxx</v>
      </c>
      <c r="DM11" s="72" t="s">
        <v>47</v>
      </c>
      <c r="DN11" s="205" t="s">
        <v>47</v>
      </c>
      <c r="DO11" s="118" t="str">
        <f>'7. Երկրորդ կիսամյակի հաշվետվ.'!AK10</f>
        <v>ընտրել բնագավառը</v>
      </c>
      <c r="DP11" s="24" t="str">
        <f>'7. Երկրորդ կիսամյակի հաշվետվ.'!AL10</f>
        <v>xxx</v>
      </c>
      <c r="DQ11" s="141" t="str">
        <f>'7. Երկրորդ կիսամյակի հաշվետվ.'!AM10</f>
        <v>xxx</v>
      </c>
      <c r="DR11" s="72" t="s">
        <v>47</v>
      </c>
      <c r="DS11" s="205" t="s">
        <v>47</v>
      </c>
      <c r="DT11" s="118" t="str">
        <f>'6. Առաջին կիսամյակի հաշվետվ.'!AN10</f>
        <v>ընտրել բնագավառը</v>
      </c>
      <c r="DU11" s="24" t="str">
        <f>'6. Առաջին կիսամյակի հաշվետվ.'!AO10</f>
        <v>xxx</v>
      </c>
      <c r="DV11" s="141" t="str">
        <f>'6. Առաջին կիսամյակի հաշվետվ.'!AP10</f>
        <v>xxx</v>
      </c>
      <c r="DW11" s="72" t="s">
        <v>47</v>
      </c>
      <c r="DX11" s="205" t="s">
        <v>47</v>
      </c>
      <c r="DY11" s="118" t="str">
        <f>'7. Երկրորդ կիսամյակի հաշվետվ.'!AN10</f>
        <v>ընտրել բնագավառը</v>
      </c>
      <c r="DZ11" s="24" t="str">
        <f>'7. Երկրորդ կիսամյակի հաշվետվ.'!AO10</f>
        <v>xxx</v>
      </c>
      <c r="EA11" s="141" t="str">
        <f>'7. Երկրորդ կիսամյակի հաշվետվ.'!AP10</f>
        <v>xxx</v>
      </c>
      <c r="EB11" s="72" t="s">
        <v>47</v>
      </c>
      <c r="EC11" s="205" t="s">
        <v>47</v>
      </c>
      <c r="ED11" s="118" t="str">
        <f>'6. Առաջին կիսամյակի հաշվետվ.'!AQ10</f>
        <v>ընտրել բնագավառը</v>
      </c>
      <c r="EE11" s="24" t="str">
        <f>'6. Առաջին կիսամյակի հաշվետվ.'!AR10</f>
        <v>xxx</v>
      </c>
      <c r="EF11" s="141" t="str">
        <f>'6. Առաջին կիսամյակի հաշվետվ.'!AS10</f>
        <v>xxx</v>
      </c>
      <c r="EG11" s="72" t="s">
        <v>47</v>
      </c>
      <c r="EH11" s="205" t="s">
        <v>47</v>
      </c>
      <c r="EI11" s="118" t="str">
        <f>'7. Երկրորդ կիսամյակի հաշվետվ.'!AQ10</f>
        <v>ընտրել բնագավառը</v>
      </c>
      <c r="EJ11" s="24" t="str">
        <f>'7. Երկրորդ կիսամյակի հաշվետվ.'!AR10</f>
        <v>xxx</v>
      </c>
      <c r="EK11" s="141" t="str">
        <f>'7. Երկրորդ կիսամյակի հաշվետվ.'!AS10</f>
        <v>xxx</v>
      </c>
      <c r="EL11" s="72" t="s">
        <v>47</v>
      </c>
      <c r="EM11" s="205" t="s">
        <v>47</v>
      </c>
      <c r="EN11" s="118" t="str">
        <f>'6. Առաջին կիսամյակի հաշվետվ.'!AT10</f>
        <v>ընտրել բնագավառը</v>
      </c>
      <c r="EO11" s="24" t="str">
        <f>'6. Առաջին կիսամյակի հաշվետվ.'!AU10</f>
        <v>xxx</v>
      </c>
      <c r="EP11" s="141" t="str">
        <f>'6. Առաջին կիսամյակի հաշվետվ.'!AV10</f>
        <v>xxx</v>
      </c>
      <c r="EQ11" s="72" t="s">
        <v>47</v>
      </c>
      <c r="ER11" s="205" t="s">
        <v>47</v>
      </c>
      <c r="ES11" s="118" t="str">
        <f>'7. Երկրորդ կիսամյակի հաշվետվ.'!AT10</f>
        <v>ընտրել բնագավառը</v>
      </c>
      <c r="ET11" s="24" t="str">
        <f>'7. Երկրորդ կիսամյակի հաշվետվ.'!AU10</f>
        <v>xxx</v>
      </c>
      <c r="EU11" s="141" t="str">
        <f>'7. Երկրորդ կիսամյակի հաշվետվ.'!AV10</f>
        <v>xxx</v>
      </c>
      <c r="EV11" s="72" t="s">
        <v>47</v>
      </c>
      <c r="EW11" s="205" t="s">
        <v>47</v>
      </c>
      <c r="EX11" s="118" t="str">
        <f>'6. Առաջին կիսամյակի հաշվետվ.'!AW10</f>
        <v>ընտրել բնագավառը</v>
      </c>
      <c r="EY11" s="24" t="str">
        <f>'6. Առաջին կիսամյակի հաշվետվ.'!AX10</f>
        <v>xxx</v>
      </c>
      <c r="EZ11" s="141" t="str">
        <f>'6. Առաջին կիսամյակի հաշվետվ.'!AY10</f>
        <v>xxx</v>
      </c>
      <c r="FA11" s="72" t="s">
        <v>47</v>
      </c>
      <c r="FB11" s="205" t="s">
        <v>47</v>
      </c>
      <c r="FC11" s="118" t="str">
        <f>'7. Երկրորդ կիսամյակի հաշվետվ.'!AW10</f>
        <v>ընտրել բնագավառը</v>
      </c>
      <c r="FD11" s="24" t="str">
        <f>'7. Երկրորդ կիսամյակի հաշվետվ.'!AX10</f>
        <v>xxx</v>
      </c>
      <c r="FE11" s="141" t="str">
        <f>'7. Երկրորդ կիսամյակի հաշվետվ.'!AY10</f>
        <v>xxx</v>
      </c>
      <c r="FF11" s="72" t="s">
        <v>47</v>
      </c>
      <c r="FG11" s="205" t="s">
        <v>47</v>
      </c>
      <c r="FH11" s="118" t="str">
        <f>'6. Առաջին կիսամյակի հաշվետվ.'!AZ10</f>
        <v>ընտրել բնագավառը</v>
      </c>
      <c r="FI11" s="24" t="str">
        <f>'6. Առաջին կիսամյակի հաշվետվ.'!BA10</f>
        <v>xxx</v>
      </c>
      <c r="FJ11" s="141" t="str">
        <f>'6. Առաջին կիսամյակի հաշվետվ.'!BB10</f>
        <v>xxx</v>
      </c>
      <c r="FK11" s="72" t="s">
        <v>47</v>
      </c>
      <c r="FL11" s="205" t="s">
        <v>47</v>
      </c>
      <c r="FM11" s="118" t="str">
        <f>'7. Երկրորդ կիսամյակի հաշվետվ.'!AZ10</f>
        <v>ընտրել բնագավառը</v>
      </c>
      <c r="FN11" s="24" t="str">
        <f>'7. Երկրորդ կիսամյակի հաշվետվ.'!BA10</f>
        <v>xxx</v>
      </c>
      <c r="FO11" s="141" t="str">
        <f>'7. Երկրորդ կիսամյակի հաշվետվ.'!BB10</f>
        <v>xxx</v>
      </c>
      <c r="FP11" s="72" t="s">
        <v>47</v>
      </c>
      <c r="FQ11" s="205" t="s">
        <v>47</v>
      </c>
      <c r="FR11" s="118" t="str">
        <f>'6. Առաջին կիսամյակի հաշվետվ.'!BC10</f>
        <v>ընտրել բնագավառը</v>
      </c>
      <c r="FS11" s="24" t="str">
        <f>'6. Առաջին կիսամյակի հաշվետվ.'!BD10</f>
        <v>xxx</v>
      </c>
      <c r="FT11" s="141" t="str">
        <f>'6. Առաջին կիսամյակի հաշվետվ.'!BE10</f>
        <v>xxx</v>
      </c>
      <c r="FU11" s="72" t="s">
        <v>47</v>
      </c>
      <c r="FV11" s="205" t="s">
        <v>47</v>
      </c>
      <c r="FW11" s="118" t="str">
        <f>'7. Երկրորդ կիսամյակի հաշվետվ.'!BC10</f>
        <v>ընտրել բնագավառը</v>
      </c>
      <c r="FX11" s="24" t="str">
        <f>'7. Երկրորդ կիսամյակի հաշվետվ.'!BD10</f>
        <v>xxx</v>
      </c>
      <c r="FY11" s="141" t="str">
        <f>'7. Երկրորդ կիսամյակի հաշվետվ.'!BE10</f>
        <v>xxx</v>
      </c>
      <c r="FZ11" s="72" t="s">
        <v>47</v>
      </c>
      <c r="GA11" s="205" t="s">
        <v>47</v>
      </c>
      <c r="GB11" s="118" t="str">
        <f>'6. Առաջին կիսամյակի հաշվետվ.'!BF10</f>
        <v>ընտրել բնագավառը</v>
      </c>
      <c r="GC11" s="24" t="str">
        <f>'6. Առաջին կիսամյակի հաշվետվ.'!BG10</f>
        <v>xxx</v>
      </c>
      <c r="GD11" s="141" t="str">
        <f>'6. Առաջին կիսամյակի հաշվետվ.'!BH10</f>
        <v>xxx</v>
      </c>
      <c r="GE11" s="72" t="s">
        <v>47</v>
      </c>
      <c r="GF11" s="205" t="s">
        <v>47</v>
      </c>
      <c r="GG11" s="118" t="str">
        <f>'7. Երկրորդ կիսամյակի հաշվետվ.'!BF10</f>
        <v>ընտրել բնագավառը</v>
      </c>
      <c r="GH11" s="24" t="str">
        <f>'7. Երկրորդ կիսամյակի հաշվետվ.'!BG10</f>
        <v>xxx</v>
      </c>
      <c r="GI11" s="141" t="str">
        <f>'7. Երկրորդ կիսամյակի հաշվետվ.'!BH10</f>
        <v>xxx</v>
      </c>
      <c r="GJ11" s="72" t="s">
        <v>47</v>
      </c>
      <c r="GK11" s="205" t="s">
        <v>47</v>
      </c>
      <c r="GL11" s="118" t="str">
        <f>'6. Առաջին կիսամյակի հաշվետվ.'!BI10</f>
        <v>ընտրել բնագավառը</v>
      </c>
      <c r="GM11" s="24" t="str">
        <f>'6. Առաջին կիսամյակի հաշվետվ.'!BJ10</f>
        <v>xxx</v>
      </c>
      <c r="GN11" s="141" t="str">
        <f>'6. Առաջին կիսամյակի հաշվետվ.'!BK10</f>
        <v>xxx</v>
      </c>
      <c r="GO11" s="72" t="s">
        <v>47</v>
      </c>
      <c r="GP11" s="205" t="s">
        <v>47</v>
      </c>
      <c r="GQ11" s="118" t="str">
        <f>'7. Երկրորդ կիսամյակի հաշվետվ.'!BI10</f>
        <v>ընտրել բնագավառը</v>
      </c>
      <c r="GR11" s="24" t="str">
        <f>'7. Երկրորդ կիսամյակի հաշվետվ.'!BJ10</f>
        <v>xxx</v>
      </c>
      <c r="GS11" s="141" t="str">
        <f>'7. Երկրորդ կիսամյակի հաշվետվ.'!BK10</f>
        <v>xxx</v>
      </c>
      <c r="GT11" s="72" t="s">
        <v>47</v>
      </c>
      <c r="GU11" s="205" t="s">
        <v>47</v>
      </c>
      <c r="GV11" s="118" t="str">
        <f>'6. Առաջին կիսամյակի հաշվետվ.'!BL10</f>
        <v>ընտրել բնագավառը</v>
      </c>
      <c r="GW11" s="24" t="str">
        <f>'6. Առաջին կիսամյակի հաշվետվ.'!BM10</f>
        <v>xxx</v>
      </c>
      <c r="GX11" s="141" t="str">
        <f>'6. Առաջին կիսամյակի հաշվետվ.'!BN10</f>
        <v>xxx</v>
      </c>
      <c r="GY11" s="72" t="s">
        <v>47</v>
      </c>
      <c r="GZ11" s="205" t="s">
        <v>47</v>
      </c>
      <c r="HA11" s="118" t="str">
        <f>'7. Երկրորդ կիսամյակի հաշվետվ.'!BL10</f>
        <v>ընտրել բնագավառը</v>
      </c>
      <c r="HB11" s="24" t="str">
        <f>'7. Երկրորդ կիսամյակի հաշվետվ.'!BM10</f>
        <v>xxx</v>
      </c>
      <c r="HC11" s="141" t="str">
        <f>'7. Երկրորդ կիսամյակի հաշվետվ.'!BN10</f>
        <v>xxx</v>
      </c>
      <c r="HD11" s="72" t="s">
        <v>47</v>
      </c>
      <c r="HE11" s="205" t="s">
        <v>47</v>
      </c>
      <c r="HF11" s="118" t="str">
        <f>'6. Առաջին կիսամյակի հաշվետվ.'!BO10</f>
        <v>ընտրել բնագավառը</v>
      </c>
      <c r="HG11" s="24" t="str">
        <f>'6. Առաջին կիսամյակի հաշվետվ.'!BP10</f>
        <v>xxx</v>
      </c>
      <c r="HH11" s="141" t="str">
        <f>'6. Առաջին կիսամյակի հաշվետվ.'!BQ10</f>
        <v>xxx</v>
      </c>
      <c r="HI11" s="72" t="s">
        <v>47</v>
      </c>
      <c r="HJ11" s="205" t="s">
        <v>47</v>
      </c>
      <c r="HK11" s="118" t="str">
        <f>'7. Երկրորդ կիսամյակի հաշվետվ.'!BO10</f>
        <v>ընտրել բնագավառը</v>
      </c>
      <c r="HL11" s="24" t="str">
        <f>'7. Երկրորդ կիսամյակի հաշվետվ.'!BP10</f>
        <v>xxx</v>
      </c>
      <c r="HM11" s="141" t="str">
        <f>'7. Երկրորդ կիսամյակի հաշվետվ.'!BQ10</f>
        <v>xxx</v>
      </c>
      <c r="HN11" s="72" t="s">
        <v>47</v>
      </c>
      <c r="HO11" s="205" t="s">
        <v>47</v>
      </c>
      <c r="HP11" s="118" t="str">
        <f>'6. Առաջին կիսամյակի հաշվետվ.'!BR10</f>
        <v>ընտրել բնագավառը</v>
      </c>
      <c r="HQ11" s="24" t="str">
        <f>'6. Առաջին կիսամյակի հաշվետվ.'!BS10</f>
        <v>xxx</v>
      </c>
      <c r="HR11" s="141" t="str">
        <f>'6. Առաջին կիսամյակի հաշվետվ.'!BT10</f>
        <v>xxx</v>
      </c>
      <c r="HS11" s="72" t="s">
        <v>47</v>
      </c>
      <c r="HT11" s="205" t="s">
        <v>47</v>
      </c>
      <c r="HU11" s="118" t="str">
        <f>'7. Երկրորդ կիսամյակի հաշվետվ.'!BR10</f>
        <v>ընտրել բնագավառը</v>
      </c>
      <c r="HV11" s="24" t="str">
        <f>'7. Երկրորդ կիսամյակի հաշվետվ.'!BS10</f>
        <v>xxx</v>
      </c>
      <c r="HW11" s="141" t="str">
        <f>'7. Երկրորդ կիսամյակի հաշվետվ.'!BT10</f>
        <v>xxx</v>
      </c>
      <c r="HX11" s="72" t="s">
        <v>47</v>
      </c>
      <c r="HY11" s="205" t="s">
        <v>47</v>
      </c>
      <c r="HZ11" s="118" t="str">
        <f>'6. Առաջին կիսամյակի հաշվետվ.'!BU10</f>
        <v>ընտրել բնագավառը</v>
      </c>
      <c r="IA11" s="24" t="str">
        <f>'6. Առաջին կիսամյակի հաշվետվ.'!BV10</f>
        <v>xxx</v>
      </c>
      <c r="IB11" s="141" t="str">
        <f>'6. Առաջին կիսամյակի հաշվետվ.'!BW10</f>
        <v>xxx</v>
      </c>
      <c r="IC11" s="72" t="s">
        <v>47</v>
      </c>
      <c r="ID11" s="205" t="s">
        <v>47</v>
      </c>
      <c r="IE11" s="118" t="str">
        <f>'7. Երկրորդ կիսամյակի հաշվետվ.'!BU10</f>
        <v>ընտրել բնագավառը</v>
      </c>
      <c r="IF11" s="24" t="str">
        <f>'7. Երկրորդ կիսամյակի հաշվետվ.'!BV10</f>
        <v>xxx</v>
      </c>
      <c r="IG11" s="141" t="str">
        <f>'7. Երկրորդ կիսամյակի հաշվետվ.'!BW10</f>
        <v>xxx</v>
      </c>
      <c r="IH11" s="72" t="s">
        <v>47</v>
      </c>
      <c r="II11" s="205" t="s">
        <v>47</v>
      </c>
      <c r="IJ11" s="118" t="str">
        <f>'6. Առաջին կիսամյակի հաշվետվ.'!BX10</f>
        <v>ընտրել բնագավառը</v>
      </c>
      <c r="IK11" s="24" t="str">
        <f>'6. Առաջին կիսամյակի հաշվետվ.'!BY10</f>
        <v>xxx</v>
      </c>
      <c r="IL11" s="141" t="str">
        <f>'6. Առաջին կիսամյակի հաշվետվ.'!BZ10</f>
        <v>xxx</v>
      </c>
      <c r="IM11" s="72" t="s">
        <v>47</v>
      </c>
      <c r="IN11" s="205" t="s">
        <v>47</v>
      </c>
      <c r="IO11" s="118" t="str">
        <f>'7. Երկրորդ կիսամյակի հաշվետվ.'!BX10</f>
        <v>ընտրել բնագավառը</v>
      </c>
      <c r="IP11" s="24" t="str">
        <f>'7. Երկրորդ կիսամյակի հաշվետվ.'!BY10</f>
        <v>xxx</v>
      </c>
      <c r="IQ11" s="141" t="str">
        <f>'7. Երկրորդ կիսամյակի հաշվետվ.'!BZ10</f>
        <v>xxx</v>
      </c>
      <c r="IR11" s="72" t="s">
        <v>47</v>
      </c>
      <c r="IS11" s="205" t="s">
        <v>47</v>
      </c>
    </row>
    <row r="12" spans="1:253" s="22" customFormat="1" ht="150" customHeight="1" x14ac:dyDescent="0.25">
      <c r="A12" s="514" t="str">
        <f>'6. Առաջին կիսամյակի հաշվետվ.'!A11</f>
        <v>Ա2</v>
      </c>
      <c r="B12" s="515" t="str">
        <f>'4.   4․1 ԾՐԱԳՐԵՐ 1-14'!B23</f>
        <v>Ծրագրի անվանումը.</v>
      </c>
      <c r="C12" s="31"/>
      <c r="D12" s="118" t="str">
        <f>'6. Առաջին կիսամյակի հաշվետվ.'!D11</f>
        <v xml:space="preserve">ՀՀ Գեղարքւոնիքի մարզի Ճամբարակ համայնքի Ճամբարակ քաղաքի Տ․Մեծի 10․24․և 26 շենքերի բակերի, Սարալանջ, Թումանյան և Տ․Մեծ,  Իսահակյան և Չիլինգարյան, Մ․Մաշտոց, Օգոստոսի 23, Չարենց և Տերյան փողոցների ասֆալտապատման, Արտանիշ և Ծափաթաղ բնակավայրերի մասնակի  ասֆալտապատման, Ճամբարակ քաղաքի մուտքի մայթերի վերակառուցման և դեկորատիվ ցանկապատի տեղադրման  աշխատանքներ
</v>
      </c>
      <c r="E12" s="24" t="str">
        <f>'6. Առաջին կիսամյակի հաշվետվ.'!E11</f>
        <v>xxx</v>
      </c>
      <c r="F12" s="141" t="str">
        <f>'6. Առաջին կիսամյակի հաշվետվ.'!F11</f>
        <v>xxx</v>
      </c>
      <c r="G12" s="72" t="s">
        <v>47</v>
      </c>
      <c r="H12" s="205" t="s">
        <v>47</v>
      </c>
      <c r="I12" s="66" t="str">
        <f>'7. Երկրորդ կիսամյակի հաշվետվ.'!D11</f>
        <v xml:space="preserve">ՀՀ Գեղարքւոնիքի մարզի Ճամբարակ համայնքի Ճամբարակ քաղաքի Տ․Մեծի 10․24․և 26 շենքերի բակերի, Սարալանջ, Թումանյան և Տ․Մեծ,  Իսահակյան և Չիլինգարյան, Մ․Մաշտոց, Օգոստոսի 23, Չարենց և Տերյան փողոցների ասֆալտապատման, Արտանիշ և Ծափաթաղ բնակավայրերի մասնակի  ասֆալտապատման, Ճամբարակ քաղաքի մուտքի մայթերի վերակառուցման և դեկորատիվ ցանկապատի տեղադրման  աշխատանքներ
</v>
      </c>
      <c r="J12" s="24" t="str">
        <f>'7. Երկրորդ կիսամյակի հաշվետվ.'!E11</f>
        <v>xxx</v>
      </c>
      <c r="K12" s="141" t="str">
        <f>'7. Երկրորդ կիսամյակի հաշվետվ.'!F11</f>
        <v>xxx</v>
      </c>
      <c r="L12" s="72" t="s">
        <v>47</v>
      </c>
      <c r="M12" s="205" t="s">
        <v>47</v>
      </c>
      <c r="N12" s="118" t="str">
        <f>'6. Առաջին կիսամյակի հաշվետվ.'!G11</f>
        <v xml:space="preserve"> Ճամբարակ համայնքի բնակավայրերում՝ / Դրախտիկ, Ծափաթաղ, Ջիլ,  Արտանիշ, Աղբերք ,ք. Ճամբարակի Գարդման և Կենտրոնական մուտք բերող ճանապարհ/  լուսավորության ցանցի անցկացման աշխատանքներ</v>
      </c>
      <c r="O12" s="24" t="str">
        <f>'6. Առաջին կիսամյակի հաշվետվ.'!H11</f>
        <v>xxx</v>
      </c>
      <c r="P12" s="141" t="str">
        <f>'6. Առաջին կիսամյակի հաշվետվ.'!I11</f>
        <v>xxx</v>
      </c>
      <c r="Q12" s="72" t="s">
        <v>47</v>
      </c>
      <c r="R12" s="205" t="s">
        <v>47</v>
      </c>
      <c r="S12" s="118" t="str">
        <f>'7. Երկրորդ կիսամյակի հաշվետվ.'!G11</f>
        <v xml:space="preserve"> Ճամբարակ համայնքի բնակավայրերում՝ / Դրախտիկ, Ծափաթաղ, Ջիլ,  Արտանիշ, Աղբերք ,ք. Ճամբարակի Գարդման և Կենտրոնական մուտք բերող ճանապարհ/  լուսավորության ցանցի անցկացման աշխատանքներ</v>
      </c>
      <c r="T12" s="24" t="str">
        <f>'7. Երկրորդ կիսամյակի հաշվետվ.'!H11</f>
        <v>xxx</v>
      </c>
      <c r="U12" s="141" t="str">
        <f>'7. Երկրորդ կիսամյակի հաշվետվ.'!I11</f>
        <v>xxx</v>
      </c>
      <c r="V12" s="72" t="s">
        <v>47</v>
      </c>
      <c r="W12" s="205" t="s">
        <v>47</v>
      </c>
      <c r="X12" s="118" t="str">
        <f>'6. Առաջին կիսամյակի հաշվետվ.'!J11</f>
        <v>Ճամբարակ համայնքի Ծափաթաղ բնակավայրի ջրագծ,ջրընդունիչի,ջրամբարի և Դրախտիկ բնակավայրի ներքին ցանցի վերակառուցման աշխատանքներ</v>
      </c>
      <c r="Y12" s="24" t="str">
        <f>'6. Առաջին կիսամյակի հաշվետվ.'!K11</f>
        <v>xxx</v>
      </c>
      <c r="Z12" s="141" t="str">
        <f>'6. Առաջին կիսամյակի հաշվետվ.'!L11</f>
        <v>xxx</v>
      </c>
      <c r="AA12" s="72" t="s">
        <v>47</v>
      </c>
      <c r="AB12" s="205" t="s">
        <v>47</v>
      </c>
      <c r="AC12" s="118" t="str">
        <f>'7. Երկրորդ կիսամյակի հաշվետվ.'!J11</f>
        <v>Ճամբարակ համայնքի Ծափաթաղ բնակավայրի ջրագծ,ջրընդունիչի,ջրամբարի և Դրախտիկ բնակավայրի ներքին ցանցի վերակառուցման աշխատանքներ</v>
      </c>
      <c r="AD12" s="24" t="str">
        <f>'7. Երկրորդ կիսամյակի հաշվետվ.'!K11</f>
        <v>xxx</v>
      </c>
      <c r="AE12" s="141" t="str">
        <f>'7. Երկրորդ կիսամյակի հաշվետվ.'!L11</f>
        <v>xxx</v>
      </c>
      <c r="AF12" s="72" t="s">
        <v>47</v>
      </c>
      <c r="AG12" s="205" t="s">
        <v>47</v>
      </c>
      <c r="AH12" s="118" t="str">
        <f>'6. Առաջին կիսամյակի հաշվետվ.'!M11</f>
        <v>Ճամբարակ համայնքի Ճամբարակ քաղաքի թիվ 5 մանկապարտեզի ջերմամեկուսացման և բակի ասֆալտապատման աշխատանքներ</v>
      </c>
      <c r="AI12" s="24" t="str">
        <f>'6. Առաջին կիսամյակի հաշվետվ.'!N11</f>
        <v>xxx</v>
      </c>
      <c r="AJ12" s="141" t="str">
        <f>'6. Առաջին կիսամյակի հաշվետվ.'!O11</f>
        <v>xxx</v>
      </c>
      <c r="AK12" s="72" t="s">
        <v>47</v>
      </c>
      <c r="AL12" s="205" t="s">
        <v>47</v>
      </c>
      <c r="AM12" s="118" t="str">
        <f>'7. Երկրորդ կիսամյակի հաշվետվ.'!M11</f>
        <v>Ճամբարակ համայնքի Ճամբարակ քաղաքի թիվ 5 մանկապարտեզի ջերմամեկուսացման և բակի ասֆալտապատման աշխատանքներ</v>
      </c>
      <c r="AN12" s="24" t="str">
        <f>'7. Երկրորդ կիսամյակի հաշվետվ.'!N11</f>
        <v>xxx</v>
      </c>
      <c r="AO12" s="141" t="str">
        <f>'7. Երկրորդ կիսամյակի հաշվետվ.'!O11</f>
        <v>xxx</v>
      </c>
      <c r="AP12" s="72" t="s">
        <v>47</v>
      </c>
      <c r="AQ12" s="205" t="s">
        <v>47</v>
      </c>
      <c r="AR12" s="118" t="str">
        <f>'6. Առաջին կիսամյակի հաշվետվ.'!P11</f>
        <v>Վահան բնակավայրում ջրագծի արտաքին ցանցի կառուցում շուրջ 2300 գծմ երկարությամբ, Ծափաթաղ բնակավայրի խմելու ջրագծի և ջրընդունիչի կառուցում 500 մ D 100 մմ խողովակաշար և ջրընդունիչ</v>
      </c>
      <c r="AS12" s="24" t="str">
        <f>'6. Առաջին կիսամյակի հաշվետվ.'!Q11</f>
        <v>xxx</v>
      </c>
      <c r="AT12" s="141" t="str">
        <f>'6. Առաջին կիսամյակի հաշվետվ.'!R11</f>
        <v>xxx</v>
      </c>
      <c r="AU12" s="72" t="s">
        <v>47</v>
      </c>
      <c r="AV12" s="205" t="s">
        <v>47</v>
      </c>
      <c r="AW12" s="118" t="str">
        <f>'7. Երկրորդ կիսամյակի հաշվետվ.'!P11</f>
        <v>Վահան բնակավայրում ջրագծի արտաքին ցանցի կառուցում շուրջ 2300 գծմ երկարությամբ, Ծափաթաղ բնակավայրի խմելու ջրագծի և ջրընդունիչի կառուցում 500 մ D 100 մմ խողովակաշար և ջրընդունիչ</v>
      </c>
      <c r="AX12" s="24" t="str">
        <f>'7. Երկրորդ կիսամյակի հաշվետվ.'!Q11</f>
        <v>xxx</v>
      </c>
      <c r="AY12" s="141" t="str">
        <f>'7. Երկրորդ կիսամյակի հաշվետվ.'!R11</f>
        <v>xxx</v>
      </c>
      <c r="AZ12" s="72" t="s">
        <v>47</v>
      </c>
      <c r="BA12" s="205" t="s">
        <v>47</v>
      </c>
      <c r="BB12" s="118" t="str">
        <f>'6. Առաջին կիսամյակի հաշվետվ.'!S11</f>
        <v>Ճամբարակ քաղաքի Կոմիտաս, Չարենց փողոցների մասնակի, Իսակով փողոցի՝ 2,7 կմ, Թթուջուր բնակավայրի Հ-30 հանրապետական նշանակության ավտոճանապարհի արտաքին լուսավորության ցանցի կառուցում 2,5 կմ, Վահան բնակավայրի Հ-30 մոտեցում Արծվաշենին 3 կմ լուսավորության ցանցի կառուցում։</v>
      </c>
      <c r="BC12" s="24" t="str">
        <f>'6. Առաջին կիսամյակի հաշվետվ.'!T11</f>
        <v>xxx</v>
      </c>
      <c r="BD12" s="141" t="str">
        <f>'6. Առաջին կիսամյակի հաշվետվ.'!U11</f>
        <v>xxx</v>
      </c>
      <c r="BE12" s="72" t="s">
        <v>47</v>
      </c>
      <c r="BF12" s="205" t="s">
        <v>47</v>
      </c>
      <c r="BG12" s="118" t="str">
        <f>'7. Երկրորդ կիսամյակի հաշվետվ.'!S11</f>
        <v>Ճամբարակ քաղաքի Կոմիտաս, Չարենց փողոցների մասնակի, Իսակով փողոցի՝ 2,7 կմ, Թթուջուր բնակավայրի Հ-30 հանրապետական նշանակության ավտոճանապարհի արտաքին լուսավորության ցանցի կառուցում 2,5 կմ, Վահան բնակավայրի Հ-30 մոտեցում Արծվաշենին 3 կմ լուսավորության ցանցի կառուցում։</v>
      </c>
      <c r="BH12" s="24" t="str">
        <f>'7. Երկրորդ կիսամյակի հաշվետվ.'!T11</f>
        <v>xxx</v>
      </c>
      <c r="BI12" s="141" t="str">
        <f>'7. Երկրորդ կիսամյակի հաշվետվ.'!U11</f>
        <v>xxx</v>
      </c>
      <c r="BJ12" s="72" t="s">
        <v>47</v>
      </c>
      <c r="BK12" s="205" t="s">
        <v>47</v>
      </c>
      <c r="BL12" s="118" t="str">
        <f>'6. Առաջին կիսամյակի հաշվետվ.'!V11</f>
        <v>Վերին Ճամբարակ թաղամասում ջրագծի ներքին ցանցի կառուցում՝ 14 կմ։ 450 ջրաչափի տեղադրում իր դիտահորերով, հիդրանտներ՝ 3 հատ։</v>
      </c>
      <c r="BM12" s="24" t="str">
        <f>'6. Առաջին կիսամյակի հաշվետվ.'!W11</f>
        <v>xxx</v>
      </c>
      <c r="BN12" s="141" t="str">
        <f>'6. Առաջին կիսամյակի հաշվետվ.'!X11</f>
        <v>xxx</v>
      </c>
      <c r="BO12" s="72" t="s">
        <v>47</v>
      </c>
      <c r="BP12" s="205" t="s">
        <v>47</v>
      </c>
      <c r="BQ12" s="118" t="str">
        <f>'7. Երկրորդ կիսամյակի հաշվետվ.'!V11</f>
        <v>Վերին Ճամբարակ թաղամասում ջրագծի ներքին ցանցի կառուցում՝ 14 կմ։ 450 ջրաչափի տեղադրում իր դիտահորերով, հիդրանտներ՝ 3 հատ։</v>
      </c>
      <c r="BR12" s="24" t="str">
        <f>'7. Երկրորդ կիսամյակի հաշվետվ.'!W11</f>
        <v>xxx</v>
      </c>
      <c r="BS12" s="141" t="str">
        <f>'7. Երկրորդ կիսամյակի հաշվետվ.'!X11</f>
        <v>xxx</v>
      </c>
      <c r="BT12" s="72" t="s">
        <v>47</v>
      </c>
      <c r="BU12" s="205" t="s">
        <v>47</v>
      </c>
      <c r="BV12" s="118" t="str">
        <f>'6. Առաջին կիսամյակի հաշվետվ.'!Y11</f>
        <v>Այգուտ բնակավայրի մշակույթի տան մասնակի վերանորոգում, Ճամբարակի համայնքապետարանի 2-րդ հարկի վերանորոգման աշխատանքներ</v>
      </c>
      <c r="BW12" s="24" t="str">
        <f>'6. Առաջին կիսամյակի հաշվետվ.'!Z11</f>
        <v>xxx</v>
      </c>
      <c r="BX12" s="141" t="str">
        <f>'6. Առաջին կիսամյակի հաշվետվ.'!AA11</f>
        <v>xxx</v>
      </c>
      <c r="BY12" s="72" t="s">
        <v>47</v>
      </c>
      <c r="BZ12" s="205" t="s">
        <v>47</v>
      </c>
      <c r="CA12" s="118" t="str">
        <f>'7. Երկրորդ կիսամյակի հաշվետվ.'!Y11</f>
        <v>Այգուտ բնակավայրի մշակույթի տան մասնակի վերանորոգում, Ճամբարակի համայնքապետարանի 2-րդ հարկի վերանորոգման աշխատանքներ</v>
      </c>
      <c r="CB12" s="24" t="str">
        <f>'7. Երկրորդ կիսամյակի հաշվետվ.'!Z11</f>
        <v>xxx</v>
      </c>
      <c r="CC12" s="141" t="str">
        <f>'7. Երկրորդ կիսամյակի հաշվետվ.'!AA11</f>
        <v>xxx</v>
      </c>
      <c r="CD12" s="72" t="s">
        <v>47</v>
      </c>
      <c r="CE12" s="205" t="s">
        <v>47</v>
      </c>
      <c r="CF12" s="118">
        <f>'6. Առաջին կիսամյակի հաշվետվ.'!AB11</f>
        <v>0</v>
      </c>
      <c r="CG12" s="24" t="str">
        <f>'6. Առաջին կիսամյակի հաշվետվ.'!AC11</f>
        <v>xxx</v>
      </c>
      <c r="CH12" s="141" t="str">
        <f>'6. Առաջին կիսամյակի հաշվետվ.'!AD11</f>
        <v>xxx</v>
      </c>
      <c r="CI12" s="72" t="s">
        <v>47</v>
      </c>
      <c r="CJ12" s="205" t="s">
        <v>47</v>
      </c>
      <c r="CK12" s="118">
        <f>'7. Երկրորդ կիսամյակի հաշվետվ.'!AB11</f>
        <v>0</v>
      </c>
      <c r="CL12" s="24" t="str">
        <f>'7. Երկրորդ կիսամյակի հաշվետվ.'!AC11</f>
        <v>xxx</v>
      </c>
      <c r="CM12" s="141" t="str">
        <f>'7. Երկրորդ կիսամյակի հաշվետվ.'!AD11</f>
        <v>xxx</v>
      </c>
      <c r="CN12" s="72" t="s">
        <v>47</v>
      </c>
      <c r="CO12" s="205" t="s">
        <v>47</v>
      </c>
      <c r="CP12" s="118">
        <f>'6. Առաջին կիսամյակի հաշվետվ.'!AE11</f>
        <v>0</v>
      </c>
      <c r="CQ12" s="24" t="str">
        <f>'6. Առաջին կիսամյակի հաշվետվ.'!AF11</f>
        <v>xxx</v>
      </c>
      <c r="CR12" s="141" t="str">
        <f>'6. Առաջին կիսամյակի հաշվետվ.'!AG11</f>
        <v>xxx</v>
      </c>
      <c r="CS12" s="72" t="s">
        <v>47</v>
      </c>
      <c r="CT12" s="205" t="s">
        <v>47</v>
      </c>
      <c r="CU12" s="118">
        <f>'7. Երկրորդ կիսամյակի հաշվետվ.'!AE11</f>
        <v>0</v>
      </c>
      <c r="CV12" s="24" t="str">
        <f>'7. Երկրորդ կիսամյակի հաշվետվ.'!AF11</f>
        <v>xxx</v>
      </c>
      <c r="CW12" s="141" t="str">
        <f>'7. Երկրորդ կիսամյակի հաշվետվ.'!AG11</f>
        <v>xxx</v>
      </c>
      <c r="CX12" s="72" t="s">
        <v>47</v>
      </c>
      <c r="CY12" s="205" t="s">
        <v>47</v>
      </c>
      <c r="CZ12" s="118">
        <f>'6. Առաջին կիսամյակի հաշվետվ.'!AH11</f>
        <v>0</v>
      </c>
      <c r="DA12" s="24" t="str">
        <f>'6. Առաջին կիսամյակի հաշվետվ.'!AI11</f>
        <v>xxx</v>
      </c>
      <c r="DB12" s="141" t="str">
        <f>'6. Առաջին կիսամյակի հաշվետվ.'!AJ11</f>
        <v>xxx</v>
      </c>
      <c r="DC12" s="72" t="s">
        <v>47</v>
      </c>
      <c r="DD12" s="205" t="s">
        <v>47</v>
      </c>
      <c r="DE12" s="118">
        <f>'7. Երկրորդ կիսամյակի հաշվետվ.'!AH11</f>
        <v>0</v>
      </c>
      <c r="DF12" s="24" t="str">
        <f>'7. Երկրորդ կիսամյակի հաշվետվ.'!AI11</f>
        <v>xxx</v>
      </c>
      <c r="DG12" s="141" t="str">
        <f>'7. Երկրորդ կիսամյակի հաշվետվ.'!AJ11</f>
        <v>xxx</v>
      </c>
      <c r="DH12" s="72" t="s">
        <v>47</v>
      </c>
      <c r="DI12" s="205" t="s">
        <v>47</v>
      </c>
      <c r="DJ12" s="118">
        <f>'6. Առաջին կիսամյակի հաշվետվ.'!AK11</f>
        <v>0</v>
      </c>
      <c r="DK12" s="24" t="str">
        <f>'6. Առաջին կիսամյակի հաշվետվ.'!AL11</f>
        <v>xxx</v>
      </c>
      <c r="DL12" s="141" t="str">
        <f>'6. Առաջին կիսամյակի հաշվետվ.'!AM11</f>
        <v>xxx</v>
      </c>
      <c r="DM12" s="72" t="s">
        <v>47</v>
      </c>
      <c r="DN12" s="205" t="s">
        <v>47</v>
      </c>
      <c r="DO12" s="118">
        <f>'7. Երկրորդ կիսամյակի հաշվետվ.'!AK11</f>
        <v>0</v>
      </c>
      <c r="DP12" s="24" t="str">
        <f>'7. Երկրորդ կիսամյակի հաշվետվ.'!AL11</f>
        <v>xxx</v>
      </c>
      <c r="DQ12" s="141" t="str">
        <f>'7. Երկրորդ կիսամյակի հաշվետվ.'!AM11</f>
        <v>xxx</v>
      </c>
      <c r="DR12" s="72" t="s">
        <v>47</v>
      </c>
      <c r="DS12" s="205" t="s">
        <v>47</v>
      </c>
      <c r="DT12" s="118">
        <f>'6. Առաջին կիսամյակի հաշվետվ.'!AN11</f>
        <v>0</v>
      </c>
      <c r="DU12" s="24" t="str">
        <f>'6. Առաջին կիսամյակի հաշվետվ.'!AO11</f>
        <v>xxx</v>
      </c>
      <c r="DV12" s="141" t="str">
        <f>'6. Առաջին կիսամյակի հաշվետվ.'!AP11</f>
        <v>xxx</v>
      </c>
      <c r="DW12" s="72" t="s">
        <v>47</v>
      </c>
      <c r="DX12" s="205" t="s">
        <v>47</v>
      </c>
      <c r="DY12" s="118">
        <f>'7. Երկրորդ կիսամյակի հաշվետվ.'!AN11</f>
        <v>0</v>
      </c>
      <c r="DZ12" s="24" t="str">
        <f>'7. Երկրորդ կիսամյակի հաշվետվ.'!AO11</f>
        <v>xxx</v>
      </c>
      <c r="EA12" s="141" t="str">
        <f>'7. Երկրորդ կիսամյակի հաշվետվ.'!AP11</f>
        <v>xxx</v>
      </c>
      <c r="EB12" s="72" t="s">
        <v>47</v>
      </c>
      <c r="EC12" s="205" t="s">
        <v>47</v>
      </c>
      <c r="ED12" s="118">
        <f>'6. Առաջին կիսամյակի հաշվետվ.'!AQ11</f>
        <v>0</v>
      </c>
      <c r="EE12" s="24" t="str">
        <f>'6. Առաջին կիսամյակի հաշվետվ.'!AR11</f>
        <v>xxx</v>
      </c>
      <c r="EF12" s="141" t="str">
        <f>'6. Առաջին կիսամյակի հաշվետվ.'!AS11</f>
        <v>xxx</v>
      </c>
      <c r="EG12" s="72" t="s">
        <v>47</v>
      </c>
      <c r="EH12" s="205" t="s">
        <v>47</v>
      </c>
      <c r="EI12" s="118">
        <f>'7. Երկրորդ կիսամյակի հաշվետվ.'!AQ11</f>
        <v>0</v>
      </c>
      <c r="EJ12" s="24" t="str">
        <f>'7. Երկրորդ կիսամյակի հաշվետվ.'!AR11</f>
        <v>xxx</v>
      </c>
      <c r="EK12" s="141" t="str">
        <f>'7. Երկրորդ կիսամյակի հաշվետվ.'!AS11</f>
        <v>xxx</v>
      </c>
      <c r="EL12" s="72" t="s">
        <v>47</v>
      </c>
      <c r="EM12" s="205" t="s">
        <v>47</v>
      </c>
      <c r="EN12" s="118">
        <f>'6. Առաջին կիսամյակի հաշվետվ.'!AT11</f>
        <v>0</v>
      </c>
      <c r="EO12" s="24" t="str">
        <f>'6. Առաջին կիսամյակի հաշվետվ.'!AU11</f>
        <v>xxx</v>
      </c>
      <c r="EP12" s="141" t="str">
        <f>'6. Առաջին կիսամյակի հաշվետվ.'!AV11</f>
        <v>xxx</v>
      </c>
      <c r="EQ12" s="72" t="s">
        <v>47</v>
      </c>
      <c r="ER12" s="205" t="s">
        <v>47</v>
      </c>
      <c r="ES12" s="118">
        <f>'7. Երկրորդ կիսամյակի հաշվետվ.'!AT11</f>
        <v>0</v>
      </c>
      <c r="ET12" s="24" t="str">
        <f>'7. Երկրորդ կիսամյակի հաշվետվ.'!AU11</f>
        <v>xxx</v>
      </c>
      <c r="EU12" s="141" t="str">
        <f>'7. Երկրորդ կիսամյակի հաշվետվ.'!AV11</f>
        <v>xxx</v>
      </c>
      <c r="EV12" s="72" t="s">
        <v>47</v>
      </c>
      <c r="EW12" s="205" t="s">
        <v>47</v>
      </c>
      <c r="EX12" s="118">
        <f>'6. Առաջին կիսամյակի հաշվետվ.'!AW11</f>
        <v>0</v>
      </c>
      <c r="EY12" s="24" t="str">
        <f>'6. Առաջին կիսամյակի հաշվետվ.'!AX11</f>
        <v>xxx</v>
      </c>
      <c r="EZ12" s="141" t="str">
        <f>'6. Առաջին կիսամյակի հաշվետվ.'!AY11</f>
        <v>xxx</v>
      </c>
      <c r="FA12" s="72" t="s">
        <v>47</v>
      </c>
      <c r="FB12" s="205" t="s">
        <v>47</v>
      </c>
      <c r="FC12" s="118">
        <f>'7. Երկրորդ կիսամյակի հաշվետվ.'!AW11</f>
        <v>0</v>
      </c>
      <c r="FD12" s="24" t="str">
        <f>'7. Երկրորդ կիսամյակի հաշվետվ.'!AX11</f>
        <v>xxx</v>
      </c>
      <c r="FE12" s="141" t="str">
        <f>'7. Երկրորդ կիսամյակի հաշվետվ.'!AY11</f>
        <v>xxx</v>
      </c>
      <c r="FF12" s="72" t="s">
        <v>47</v>
      </c>
      <c r="FG12" s="205" t="s">
        <v>47</v>
      </c>
      <c r="FH12" s="118">
        <f>'6. Առաջին կիսամյակի հաշվետվ.'!AZ11</f>
        <v>0</v>
      </c>
      <c r="FI12" s="24" t="str">
        <f>'6. Առաջին կիսամյակի հաշվետվ.'!BA11</f>
        <v>xxx</v>
      </c>
      <c r="FJ12" s="141" t="str">
        <f>'6. Առաջին կիսամյակի հաշվետվ.'!BB11</f>
        <v>xxx</v>
      </c>
      <c r="FK12" s="72" t="s">
        <v>47</v>
      </c>
      <c r="FL12" s="205" t="s">
        <v>47</v>
      </c>
      <c r="FM12" s="118">
        <f>'7. Երկրորդ կիսամյակի հաշվետվ.'!AZ11</f>
        <v>0</v>
      </c>
      <c r="FN12" s="24" t="str">
        <f>'7. Երկրորդ կիսամյակի հաշվետվ.'!BA11</f>
        <v>xxx</v>
      </c>
      <c r="FO12" s="141" t="str">
        <f>'7. Երկրորդ կիսամյակի հաշվետվ.'!BB11</f>
        <v>xxx</v>
      </c>
      <c r="FP12" s="72" t="s">
        <v>47</v>
      </c>
      <c r="FQ12" s="205" t="s">
        <v>47</v>
      </c>
      <c r="FR12" s="118">
        <f>'6. Առաջին կիսամյակի հաշվետվ.'!BC11</f>
        <v>0</v>
      </c>
      <c r="FS12" s="24" t="str">
        <f>'6. Առաջին կիսամյակի հաշվետվ.'!BD11</f>
        <v>xxx</v>
      </c>
      <c r="FT12" s="141" t="str">
        <f>'6. Առաջին կիսամյակի հաշվետվ.'!BE11</f>
        <v>xxx</v>
      </c>
      <c r="FU12" s="72" t="s">
        <v>47</v>
      </c>
      <c r="FV12" s="205" t="s">
        <v>47</v>
      </c>
      <c r="FW12" s="118">
        <f>'7. Երկրորդ կիսամյակի հաշվետվ.'!BC11</f>
        <v>0</v>
      </c>
      <c r="FX12" s="24" t="str">
        <f>'7. Երկրորդ կիսամյակի հաշվետվ.'!BD11</f>
        <v>xxx</v>
      </c>
      <c r="FY12" s="141" t="str">
        <f>'7. Երկրորդ կիսամյակի հաշվետվ.'!BE11</f>
        <v>xxx</v>
      </c>
      <c r="FZ12" s="72" t="s">
        <v>47</v>
      </c>
      <c r="GA12" s="205" t="s">
        <v>47</v>
      </c>
      <c r="GB12" s="118">
        <f>'6. Առաջին կիսամյակի հաշվետվ.'!BF11</f>
        <v>0</v>
      </c>
      <c r="GC12" s="24" t="str">
        <f>'6. Առաջին կիսամյակի հաշվետվ.'!BG11</f>
        <v>xxx</v>
      </c>
      <c r="GD12" s="141" t="str">
        <f>'6. Առաջին կիսամյակի հաշվետվ.'!BH11</f>
        <v>xxx</v>
      </c>
      <c r="GE12" s="72" t="s">
        <v>47</v>
      </c>
      <c r="GF12" s="205" t="s">
        <v>47</v>
      </c>
      <c r="GG12" s="118">
        <f>'7. Երկրորդ կիսամյակի հաշվետվ.'!BF11</f>
        <v>0</v>
      </c>
      <c r="GH12" s="24" t="str">
        <f>'7. Երկրորդ կիսամյակի հաշվետվ.'!BG11</f>
        <v>xxx</v>
      </c>
      <c r="GI12" s="141" t="str">
        <f>'7. Երկրորդ կիսամյակի հաշվետվ.'!BH11</f>
        <v>xxx</v>
      </c>
      <c r="GJ12" s="72" t="s">
        <v>47</v>
      </c>
      <c r="GK12" s="205" t="s">
        <v>47</v>
      </c>
      <c r="GL12" s="118">
        <f>'6. Առաջին կիսամյակի հաշվետվ.'!BI11</f>
        <v>0</v>
      </c>
      <c r="GM12" s="24" t="str">
        <f>'6. Առաջին կիսամյակի հաշվետվ.'!BJ11</f>
        <v>xxx</v>
      </c>
      <c r="GN12" s="141" t="str">
        <f>'6. Առաջին կիսամյակի հաշվետվ.'!BK11</f>
        <v>xxx</v>
      </c>
      <c r="GO12" s="72" t="s">
        <v>47</v>
      </c>
      <c r="GP12" s="205" t="s">
        <v>47</v>
      </c>
      <c r="GQ12" s="118">
        <f>'7. Երկրորդ կիսամյակի հաշվետվ.'!BI11</f>
        <v>0</v>
      </c>
      <c r="GR12" s="24" t="str">
        <f>'7. Երկրորդ կիսամյակի հաշվետվ.'!BJ11</f>
        <v>xxx</v>
      </c>
      <c r="GS12" s="141" t="str">
        <f>'7. Երկրորդ կիսամյակի հաշվետվ.'!BK11</f>
        <v>xxx</v>
      </c>
      <c r="GT12" s="72" t="s">
        <v>47</v>
      </c>
      <c r="GU12" s="205" t="s">
        <v>47</v>
      </c>
      <c r="GV12" s="118">
        <f>'6. Առաջին կիսամյակի հաշվետվ.'!BL11</f>
        <v>0</v>
      </c>
      <c r="GW12" s="24" t="str">
        <f>'6. Առաջին կիսամյակի հաշվետվ.'!BM11</f>
        <v>xxx</v>
      </c>
      <c r="GX12" s="141" t="str">
        <f>'6. Առաջին կիսամյակի հաշվետվ.'!BN11</f>
        <v>xxx</v>
      </c>
      <c r="GY12" s="72" t="s">
        <v>47</v>
      </c>
      <c r="GZ12" s="205" t="s">
        <v>47</v>
      </c>
      <c r="HA12" s="118">
        <f>'7. Երկրորդ կիսամյակի հաշվետվ.'!BL11</f>
        <v>0</v>
      </c>
      <c r="HB12" s="24" t="str">
        <f>'7. Երկրորդ կիսամյակի հաշվետվ.'!BM11</f>
        <v>xxx</v>
      </c>
      <c r="HC12" s="141" t="str">
        <f>'7. Երկրորդ կիսամյակի հաշվետվ.'!BN11</f>
        <v>xxx</v>
      </c>
      <c r="HD12" s="72" t="s">
        <v>47</v>
      </c>
      <c r="HE12" s="205" t="s">
        <v>47</v>
      </c>
      <c r="HF12" s="118">
        <f>'6. Առաջին կիսամյակի հաշվետվ.'!BO11</f>
        <v>0</v>
      </c>
      <c r="HG12" s="24" t="str">
        <f>'6. Առաջին կիսամյակի հաշվետվ.'!BP11</f>
        <v>xxx</v>
      </c>
      <c r="HH12" s="141" t="str">
        <f>'6. Առաջին կիսամյակի հաշվետվ.'!BQ11</f>
        <v>xxx</v>
      </c>
      <c r="HI12" s="72" t="s">
        <v>47</v>
      </c>
      <c r="HJ12" s="205" t="s">
        <v>47</v>
      </c>
      <c r="HK12" s="118">
        <f>'7. Երկրորդ կիսամյակի հաշվետվ.'!BO11</f>
        <v>0</v>
      </c>
      <c r="HL12" s="24" t="str">
        <f>'7. Երկրորդ կիսամյակի հաշվետվ.'!BP11</f>
        <v>xxx</v>
      </c>
      <c r="HM12" s="141" t="str">
        <f>'7. Երկրորդ կիսամյակի հաշվետվ.'!BQ11</f>
        <v>xxx</v>
      </c>
      <c r="HN12" s="72" t="s">
        <v>47</v>
      </c>
      <c r="HO12" s="205" t="s">
        <v>47</v>
      </c>
      <c r="HP12" s="118">
        <f>'6. Առաջին կիսամյակի հաշվետվ.'!BR11</f>
        <v>0</v>
      </c>
      <c r="HQ12" s="24" t="str">
        <f>'6. Առաջին կիսամյակի հաշվետվ.'!BS11</f>
        <v>xxx</v>
      </c>
      <c r="HR12" s="141" t="str">
        <f>'6. Առաջին կիսամյակի հաշվետվ.'!BT11</f>
        <v>xxx</v>
      </c>
      <c r="HS12" s="72" t="s">
        <v>47</v>
      </c>
      <c r="HT12" s="205" t="s">
        <v>47</v>
      </c>
      <c r="HU12" s="118">
        <f>'7. Երկրորդ կիսամյակի հաշվետվ.'!BR11</f>
        <v>0</v>
      </c>
      <c r="HV12" s="24" t="str">
        <f>'7. Երկրորդ կիսամյակի հաշվետվ.'!BS11</f>
        <v>xxx</v>
      </c>
      <c r="HW12" s="141" t="str">
        <f>'7. Երկրորդ կիսամյակի հաշվետվ.'!BT11</f>
        <v>xxx</v>
      </c>
      <c r="HX12" s="72" t="s">
        <v>47</v>
      </c>
      <c r="HY12" s="205" t="s">
        <v>47</v>
      </c>
      <c r="HZ12" s="118">
        <f>'6. Առաջին կիսամյակի հաշվետվ.'!BU11</f>
        <v>0</v>
      </c>
      <c r="IA12" s="24" t="str">
        <f>'6. Առաջին կիսամյակի հաշվետվ.'!BV11</f>
        <v>xxx</v>
      </c>
      <c r="IB12" s="141" t="str">
        <f>'6. Առաջին կիսամյակի հաշվետվ.'!BW11</f>
        <v>xxx</v>
      </c>
      <c r="IC12" s="72" t="s">
        <v>47</v>
      </c>
      <c r="ID12" s="205" t="s">
        <v>47</v>
      </c>
      <c r="IE12" s="118">
        <f>'7. Երկրորդ կիսամյակի հաշվետվ.'!BU11</f>
        <v>0</v>
      </c>
      <c r="IF12" s="24" t="str">
        <f>'7. Երկրորդ կիսամյակի հաշվետվ.'!BV11</f>
        <v>xxx</v>
      </c>
      <c r="IG12" s="141" t="str">
        <f>'7. Երկրորդ կիսամյակի հաշվետվ.'!BW11</f>
        <v>xxx</v>
      </c>
      <c r="IH12" s="72" t="s">
        <v>47</v>
      </c>
      <c r="II12" s="205" t="s">
        <v>47</v>
      </c>
      <c r="IJ12" s="118">
        <f>'6. Առաջին կիսամյակի հաշվետվ.'!BX11</f>
        <v>0</v>
      </c>
      <c r="IK12" s="24" t="str">
        <f>'6. Առաջին կիսամյակի հաշվետվ.'!BY11</f>
        <v>xxx</v>
      </c>
      <c r="IL12" s="141" t="str">
        <f>'6. Առաջին կիսամյակի հաշվետվ.'!BZ11</f>
        <v>xxx</v>
      </c>
      <c r="IM12" s="72" t="s">
        <v>47</v>
      </c>
      <c r="IN12" s="205" t="s">
        <v>47</v>
      </c>
      <c r="IO12" s="118">
        <f>'7. Երկրորդ կիսամյակի հաշվետվ.'!BX11</f>
        <v>0</v>
      </c>
      <c r="IP12" s="24" t="str">
        <f>'7. Երկրորդ կիսամյակի հաշվետվ.'!BY11</f>
        <v>xxx</v>
      </c>
      <c r="IQ12" s="141" t="str">
        <f>'7. Երկրորդ կիսամյակի հաշվետվ.'!BZ11</f>
        <v>xxx</v>
      </c>
      <c r="IR12" s="72" t="s">
        <v>47</v>
      </c>
      <c r="IS12" s="205" t="s">
        <v>47</v>
      </c>
    </row>
    <row r="13" spans="1:253" s="22" customFormat="1" ht="150" customHeight="1" x14ac:dyDescent="0.25">
      <c r="A13" s="514" t="str">
        <f>'6. Առաջին կիսամյակի հաշվետվ.'!A12</f>
        <v>Ա3</v>
      </c>
      <c r="B13" s="515" t="str">
        <f>'4.   4․1 ԾՐԱԳՐԵՐ 1-14'!B25</f>
        <v>Ծրագրի նպատակները.</v>
      </c>
      <c r="C13" s="31"/>
      <c r="D13" s="118" t="str">
        <f>'6. Առաջին կիսամյակի հաշվետվ.'!D12</f>
        <v xml:space="preserve">Փողոցների ասֆալտապատում, մայթերի եզրաքարերի տեղադրում ջրահեռացման համակարգերի տեղադրում, դիտահորերի վերանորոգում եւ ընդհանուր համաշինարարական աշխատանքեր:
Վերանորոգելով փողոցը եւ այն կահավորելով փողոցային երթեւեկության նշաններով կկանոնակարգվի երթեւեկությունը, կբարելավվի տվյալ փողոցի վրա գտնվող ենթակառուցվածքների վիճակը, կպակասի համայնքի բյուջեից փողոցի վրա ծախսվող գումարները /հողալցման, հարթեցման եւ այլ աշխատանքներ/:
</v>
      </c>
      <c r="E13" s="24" t="str">
        <f>'6. Առաջին կիսամյակի հաշվետվ.'!E12</f>
        <v>xxx</v>
      </c>
      <c r="F13" s="141" t="str">
        <f>'6. Առաջին կիսամյակի հաշվետվ.'!F12</f>
        <v>xxx</v>
      </c>
      <c r="G13" s="72" t="s">
        <v>47</v>
      </c>
      <c r="H13" s="205" t="s">
        <v>47</v>
      </c>
      <c r="I13" s="66" t="str">
        <f>'7. Երկրորդ կիսամյակի հաշվետվ.'!D12</f>
        <v xml:space="preserve">Փողոցների ասֆալտապատում, մայթերի եզրաքարերի տեղադրում ջրահեռացման համակարգերի տեղադրում, դիտահորերի վերանորոգում եւ ընդհանուր համաշինարարական աշխատանքեր:
Վերանորոգելով փողոցը եւ այն կահավորելով փողոցային երթեւեկության նշաններով կկանոնակարգվի երթեւեկությունը, կբարելավվի տվյալ փողոցի վրա գտնվող ենթակառուցվածքների վիճակը, կպակասի համայնքի բյուջեից փողոցի վրա ծախսվող գումարները /հողալցման, հարթեցման եւ այլ աշխատանքներ/:
</v>
      </c>
      <c r="J13" s="24" t="str">
        <f>'7. Երկրորդ կիսամյակի հաշվետվ.'!E12</f>
        <v>xxx</v>
      </c>
      <c r="K13" s="141" t="str">
        <f>'7. Երկրորդ կիսամյակի հաշվետվ.'!F12</f>
        <v>xxx</v>
      </c>
      <c r="L13" s="72" t="s">
        <v>47</v>
      </c>
      <c r="M13" s="205" t="s">
        <v>47</v>
      </c>
      <c r="N13" s="118" t="str">
        <f>'6. Առաջին կիսամյակի հաշվետվ.'!G12</f>
        <v>Կառուցելով լուսավորության ցանցը համայնքը կունենա ժամանակակից չափանիշներին համապատասխան, անվտանք, լուսավոր փողոցներ, որը կնպաստի նաեւ երեկոյան ժամերին բնակչության անվտանգ տեղաշարժին, կավելանա ակտիվությունը այդ փողոցներում, որոնց մեծ մասը երբևէ լուսավորված չի եղել:</v>
      </c>
      <c r="O13" s="24" t="str">
        <f>'6. Առաջին կիսամյակի հաշվետվ.'!H12</f>
        <v>xxx</v>
      </c>
      <c r="P13" s="141" t="str">
        <f>'6. Առաջին կիսամյակի հաշվետվ.'!I12</f>
        <v>xxx</v>
      </c>
      <c r="Q13" s="72" t="s">
        <v>47</v>
      </c>
      <c r="R13" s="205" t="s">
        <v>47</v>
      </c>
      <c r="S13" s="118" t="str">
        <f>'7. Երկրորդ կիսամյակի հաշվետվ.'!G12</f>
        <v>Կառուցելով լուսավորության ցանցը համայնքը կունենա ժամանակակից չափանիշներին համապատասխան, անվտանք, լուսավոր փողոցներ, որը կնպաստի նաեւ երեկոյան ժամերին բնակչության անվտանգ տեղաշարժին, կավելանա ակտիվությունը այդ փողոցներում, որոնց մեծ մասը երբևէ լուսավորված չի եղել:</v>
      </c>
      <c r="T13" s="24" t="str">
        <f>'7. Երկրորդ կիսամյակի հաշվետվ.'!H12</f>
        <v>xxx</v>
      </c>
      <c r="U13" s="141" t="str">
        <f>'7. Երկրորդ կիսամյակի հաշվետվ.'!I12</f>
        <v>xxx</v>
      </c>
      <c r="V13" s="72" t="s">
        <v>47</v>
      </c>
      <c r="W13" s="205" t="s">
        <v>47</v>
      </c>
      <c r="X13" s="118" t="str">
        <f>'6. Առաջին կիսամյակի հաշվետվ.'!J12</f>
        <v>Խմելու ջրով ապահովում բնակիչներին, բնակիչների կենցաղային պայմանների բարելավում, կյանքի որակի բարձրացում</v>
      </c>
      <c r="Y13" s="24" t="str">
        <f>'6. Առաջին կիսամյակի հաշվետվ.'!K12</f>
        <v>xxx</v>
      </c>
      <c r="Z13" s="141" t="str">
        <f>'6. Առաջին կիսամյակի հաշվետվ.'!L12</f>
        <v>xxx</v>
      </c>
      <c r="AA13" s="72" t="s">
        <v>47</v>
      </c>
      <c r="AB13" s="205" t="s">
        <v>47</v>
      </c>
      <c r="AC13" s="118" t="str">
        <f>'7. Երկրորդ կիսամյակի հաշվետվ.'!J12</f>
        <v>Խմելու ջրով ապահովում բնակիչներին, բնակիչների կենցաղային պայմանների բարելավում, կյանքի որակի բարձրացում</v>
      </c>
      <c r="AD13" s="24" t="str">
        <f>'7. Երկրորդ կիսամյակի հաշվետվ.'!K12</f>
        <v>xxx</v>
      </c>
      <c r="AE13" s="141" t="str">
        <f>'7. Երկրորդ կիսամյակի հաշվետվ.'!L12</f>
        <v>xxx</v>
      </c>
      <c r="AF13" s="72" t="s">
        <v>47</v>
      </c>
      <c r="AG13" s="205" t="s">
        <v>47</v>
      </c>
      <c r="AH13" s="118" t="str">
        <f>'6. Առաջին կիսամյակի հաշվետվ.'!M12</f>
        <v>44-օրյա պատերազմում Ճամբարակ համայնքի զոհված զինծառայողներին հարգանքի տուրք մատուցելու համար հուշահամալիրի կառուցում</v>
      </c>
      <c r="AI13" s="24" t="str">
        <f>'6. Առաջին կիսամյակի հաշվետվ.'!N12</f>
        <v>xxx</v>
      </c>
      <c r="AJ13" s="141" t="str">
        <f>'6. Առաջին կիսամյակի հաշվետվ.'!O12</f>
        <v>xxx</v>
      </c>
      <c r="AK13" s="72" t="s">
        <v>47</v>
      </c>
      <c r="AL13" s="205" t="s">
        <v>47</v>
      </c>
      <c r="AM13" s="118" t="str">
        <f>'7. Երկրորդ կիսամյակի հաշվետվ.'!M12</f>
        <v>44-օրյա պատերազմում Ճամբարակ համայնքի զոհված զինծառայողներին հարգանքի տուրք մատուցելու համար հուշահամալիրի կառուցում</v>
      </c>
      <c r="AN13" s="24" t="str">
        <f>'7. Երկրորդ կիսամյակի հաշվետվ.'!N12</f>
        <v>xxx</v>
      </c>
      <c r="AO13" s="141" t="str">
        <f>'7. Երկրորդ կիսամյակի հաշվետվ.'!O12</f>
        <v>xxx</v>
      </c>
      <c r="AP13" s="72" t="s">
        <v>47</v>
      </c>
      <c r="AQ13" s="205" t="s">
        <v>47</v>
      </c>
      <c r="AR13" s="118" t="str">
        <f>'6. Առաջին կիսամյակի հաշվետվ.'!P12</f>
        <v>Խմելու ջրով ապահովում բնակիչներին, բնակիչների կենցաղային պայմանների, առողջության բարելավում, կյանքի որակի բարձրացում</v>
      </c>
      <c r="AS13" s="24" t="str">
        <f>'6. Առաջին կիսամյակի հաշվետվ.'!Q12</f>
        <v>xxx</v>
      </c>
      <c r="AT13" s="141" t="str">
        <f>'6. Առաջին կիսամյակի հաշվետվ.'!R12</f>
        <v>xxx</v>
      </c>
      <c r="AU13" s="72" t="s">
        <v>47</v>
      </c>
      <c r="AV13" s="205" t="s">
        <v>47</v>
      </c>
      <c r="AW13" s="118" t="str">
        <f>'7. Երկրորդ կիսամյակի հաշվետվ.'!P12</f>
        <v>Խմելու ջրով ապահովում բնակիչներին, բնակիչների կենցաղային պայմանների, առողջության բարելավում, կյանքի որակի բարձրացում</v>
      </c>
      <c r="AX13" s="24" t="str">
        <f>'7. Երկրորդ կիսամյակի հաշվետվ.'!Q12</f>
        <v>xxx</v>
      </c>
      <c r="AY13" s="141" t="str">
        <f>'7. Երկրորդ կիսամյակի հաշվետվ.'!R12</f>
        <v>xxx</v>
      </c>
      <c r="AZ13" s="72" t="s">
        <v>47</v>
      </c>
      <c r="BA13" s="205" t="s">
        <v>47</v>
      </c>
      <c r="BB13" s="118" t="str">
        <f>'6. Առաջին կիսամյակի հաշվետվ.'!S12</f>
        <v>Կառուցելով լուսավորության ցանցը համայնքը կունենա ժամանակակից չափանիշներին համապատասխան, անվտանգ, լուսավոր փողոցներ, որը կնպաստի նաեւ երեկոյան ժամերին բնակչության անվտանգ տեղաշարժին, կավելանա ակտիվությունը այդ փողոցներում, որոնց մեծ մասը երբևէ լուսավորված չի եղել:</v>
      </c>
      <c r="BC13" s="24" t="str">
        <f>'6. Առաջին կիսամյակի հաշվետվ.'!T12</f>
        <v>xxx</v>
      </c>
      <c r="BD13" s="141" t="str">
        <f>'6. Առաջին կիսամյակի հաշվետվ.'!U12</f>
        <v>xxx</v>
      </c>
      <c r="BE13" s="72" t="s">
        <v>47</v>
      </c>
      <c r="BF13" s="205" t="s">
        <v>47</v>
      </c>
      <c r="BG13" s="118" t="str">
        <f>'7. Երկրորդ կիսամյակի հաշվետվ.'!S12</f>
        <v>Կառուցելով լուսավորության ցանցը համայնքը կունենա ժամանակակից չափանիշներին համապատասխան, անվտանգ, լուսավոր փողոցներ, որը կնպաստի նաեւ երեկոյան ժամերին բնակչության անվտանգ տեղաշարժին, կավելանա ակտիվությունը այդ փողոցներում, որոնց մեծ մասը երբևէ լուսավորված չի եղել:</v>
      </c>
      <c r="BH13" s="24" t="str">
        <f>'7. Երկրորդ կիսամյակի հաշվետվ.'!T12</f>
        <v>xxx</v>
      </c>
      <c r="BI13" s="141" t="str">
        <f>'7. Երկրորդ կիսամյակի հաշվետվ.'!U12</f>
        <v>xxx</v>
      </c>
      <c r="BJ13" s="72" t="s">
        <v>47</v>
      </c>
      <c r="BK13" s="205" t="s">
        <v>47</v>
      </c>
      <c r="BL13" s="118" t="str">
        <f>'6. Առաջին կիսամյակի հաշվետվ.'!V12</f>
        <v>Խմելու ջրով ապահովում բնակիչներին, բնակիչների կենցաղային պայմանների, առողջության բարելավում, կյանքի որակի բարձրացում</v>
      </c>
      <c r="BM13" s="24" t="str">
        <f>'6. Առաջին կիսամյակի հաշվետվ.'!W12</f>
        <v>xxx</v>
      </c>
      <c r="BN13" s="141" t="str">
        <f>'6. Առաջին կիսամյակի հաշվետվ.'!X12</f>
        <v>xxx</v>
      </c>
      <c r="BO13" s="72" t="s">
        <v>47</v>
      </c>
      <c r="BP13" s="205" t="s">
        <v>47</v>
      </c>
      <c r="BQ13" s="118" t="str">
        <f>'7. Երկրորդ կիսամյակի հաշվետվ.'!V12</f>
        <v>Խմելու ջրով ապահովում բնակիչներին, բնակիչների կենցաղային պայմանների, առողջության բարելավում, կյանքի որակի բարձրացում</v>
      </c>
      <c r="BR13" s="24" t="str">
        <f>'7. Երկրորդ կիսամյակի հաշվետվ.'!W12</f>
        <v>xxx</v>
      </c>
      <c r="BS13" s="141" t="str">
        <f>'7. Երկրորդ կիսամյակի հաշվետվ.'!X12</f>
        <v>xxx</v>
      </c>
      <c r="BT13" s="72" t="s">
        <v>47</v>
      </c>
      <c r="BU13" s="205" t="s">
        <v>47</v>
      </c>
      <c r="BV13" s="118" t="str">
        <f>'6. Առաջին կիսամյակի հաշվետվ.'!Y12</f>
        <v>Ապահովել բարեկարգ,անվտանգ և համայնքի կայնքի զարգացմանը նպաստող աշխատանքային միջավայր, խթանել Այգուտ համայնքի մշակութային կյանքը</v>
      </c>
      <c r="BW13" s="24" t="str">
        <f>'6. Առաջին կիսամյակի հաշվետվ.'!Z12</f>
        <v>xxx</v>
      </c>
      <c r="BX13" s="141" t="str">
        <f>'6. Առաջին կիսամյակի հաշվետվ.'!AA12</f>
        <v>xxx</v>
      </c>
      <c r="BY13" s="72" t="s">
        <v>47</v>
      </c>
      <c r="BZ13" s="205" t="s">
        <v>47</v>
      </c>
      <c r="CA13" s="118" t="str">
        <f>'7. Երկրորդ կիսամյակի հաշվետվ.'!Y12</f>
        <v>Ապահովել բարեկարգ,անվտանգ և համայնքի կայնքի զարգացմանը նպաստող աշխատանքային միջավայր, խթանել Այգուտ համայնքի մշակութային կյանքը</v>
      </c>
      <c r="CB13" s="24" t="str">
        <f>'7. Երկրորդ կիսամյակի հաշվետվ.'!Z12</f>
        <v>xxx</v>
      </c>
      <c r="CC13" s="141" t="str">
        <f>'7. Երկրորդ կիսամյակի հաշվետվ.'!AA12</f>
        <v>xxx</v>
      </c>
      <c r="CD13" s="72" t="s">
        <v>47</v>
      </c>
      <c r="CE13" s="205" t="s">
        <v>47</v>
      </c>
      <c r="CF13" s="118">
        <f>'6. Առաջին կիսամյակի հաշվետվ.'!AB12</f>
        <v>0</v>
      </c>
      <c r="CG13" s="24" t="str">
        <f>'6. Առաջին կիսամյակի հաշվետվ.'!AC12</f>
        <v>xxx</v>
      </c>
      <c r="CH13" s="141" t="str">
        <f>'6. Առաջին կիսամյակի հաշվետվ.'!AD12</f>
        <v>xxx</v>
      </c>
      <c r="CI13" s="72" t="s">
        <v>47</v>
      </c>
      <c r="CJ13" s="205" t="s">
        <v>47</v>
      </c>
      <c r="CK13" s="118">
        <f>'7. Երկրորդ կիսամյակի հաշվետվ.'!AB12</f>
        <v>0</v>
      </c>
      <c r="CL13" s="24" t="str">
        <f>'7. Երկրորդ կիսամյակի հաշվետվ.'!AC12</f>
        <v>xxx</v>
      </c>
      <c r="CM13" s="141" t="str">
        <f>'7. Երկրորդ կիսամյակի հաշվետվ.'!AD12</f>
        <v>xxx</v>
      </c>
      <c r="CN13" s="72" t="s">
        <v>47</v>
      </c>
      <c r="CO13" s="205" t="s">
        <v>47</v>
      </c>
      <c r="CP13" s="118">
        <f>'6. Առաջին կիսամյակի հաշվետվ.'!AE12</f>
        <v>0</v>
      </c>
      <c r="CQ13" s="24" t="str">
        <f>'6. Առաջին կիսամյակի հաշվետվ.'!AF12</f>
        <v>xxx</v>
      </c>
      <c r="CR13" s="141" t="str">
        <f>'6. Առաջին կիսամյակի հաշվետվ.'!AG12</f>
        <v>xxx</v>
      </c>
      <c r="CS13" s="72" t="s">
        <v>47</v>
      </c>
      <c r="CT13" s="205" t="s">
        <v>47</v>
      </c>
      <c r="CU13" s="118">
        <f>'7. Երկրորդ կիսամյակի հաշվետվ.'!AE12</f>
        <v>0</v>
      </c>
      <c r="CV13" s="24" t="str">
        <f>'7. Երկրորդ կիսամյակի հաշվետվ.'!AF12</f>
        <v>xxx</v>
      </c>
      <c r="CW13" s="141" t="str">
        <f>'7. Երկրորդ կիսամյակի հաշվետվ.'!AG12</f>
        <v>xxx</v>
      </c>
      <c r="CX13" s="72" t="s">
        <v>47</v>
      </c>
      <c r="CY13" s="205" t="s">
        <v>47</v>
      </c>
      <c r="CZ13" s="118">
        <f>'6. Առաջին կիսամյակի հաշվետվ.'!AH12</f>
        <v>0</v>
      </c>
      <c r="DA13" s="24" t="str">
        <f>'6. Առաջին կիսամյակի հաշվետվ.'!AI12</f>
        <v>xxx</v>
      </c>
      <c r="DB13" s="141" t="str">
        <f>'6. Առաջին կիսամյակի հաշվետվ.'!AJ12</f>
        <v>xxx</v>
      </c>
      <c r="DC13" s="72" t="s">
        <v>47</v>
      </c>
      <c r="DD13" s="205" t="s">
        <v>47</v>
      </c>
      <c r="DE13" s="118">
        <f>'7. Երկրորդ կիսամյակի հաշվետվ.'!AH12</f>
        <v>0</v>
      </c>
      <c r="DF13" s="24" t="str">
        <f>'7. Երկրորդ կիսամյակի հաշվետվ.'!AI12</f>
        <v>xxx</v>
      </c>
      <c r="DG13" s="141" t="str">
        <f>'7. Երկրորդ կիսամյակի հաշվետվ.'!AJ12</f>
        <v>xxx</v>
      </c>
      <c r="DH13" s="72" t="s">
        <v>47</v>
      </c>
      <c r="DI13" s="205" t="s">
        <v>47</v>
      </c>
      <c r="DJ13" s="118">
        <f>'6. Առաջին կիսամյակի հաշվետվ.'!AK12</f>
        <v>0</v>
      </c>
      <c r="DK13" s="24" t="str">
        <f>'6. Առաջին կիսամյակի հաշվետվ.'!AL12</f>
        <v>xxx</v>
      </c>
      <c r="DL13" s="141" t="str">
        <f>'6. Առաջին կիսամյակի հաշվետվ.'!AM12</f>
        <v>xxx</v>
      </c>
      <c r="DM13" s="72" t="s">
        <v>47</v>
      </c>
      <c r="DN13" s="205" t="s">
        <v>47</v>
      </c>
      <c r="DO13" s="118">
        <f>'7. Երկրորդ կիսամյակի հաշվետվ.'!AK12</f>
        <v>0</v>
      </c>
      <c r="DP13" s="24" t="str">
        <f>'7. Երկրորդ կիսամյակի հաշվետվ.'!AL12</f>
        <v>xxx</v>
      </c>
      <c r="DQ13" s="141" t="str">
        <f>'7. Երկրորդ կիսամյակի հաշվետվ.'!AM12</f>
        <v>xxx</v>
      </c>
      <c r="DR13" s="72" t="s">
        <v>47</v>
      </c>
      <c r="DS13" s="205" t="s">
        <v>47</v>
      </c>
      <c r="DT13" s="118">
        <f>'6. Առաջին կիսամյակի հաշվետվ.'!AN12</f>
        <v>0</v>
      </c>
      <c r="DU13" s="24" t="str">
        <f>'6. Առաջին կիսամյակի հաշվետվ.'!AO12</f>
        <v>xxx</v>
      </c>
      <c r="DV13" s="141" t="str">
        <f>'6. Առաջին կիսամյակի հաշվետվ.'!AP12</f>
        <v>xxx</v>
      </c>
      <c r="DW13" s="72" t="s">
        <v>47</v>
      </c>
      <c r="DX13" s="205" t="s">
        <v>47</v>
      </c>
      <c r="DY13" s="118">
        <f>'7. Երկրորդ կիսամյակի հաշվետվ.'!AN12</f>
        <v>0</v>
      </c>
      <c r="DZ13" s="24" t="str">
        <f>'7. Երկրորդ կիսամյակի հաշվետվ.'!AO12</f>
        <v>xxx</v>
      </c>
      <c r="EA13" s="141" t="str">
        <f>'7. Երկրորդ կիսամյակի հաշվետվ.'!AP12</f>
        <v>xxx</v>
      </c>
      <c r="EB13" s="72" t="s">
        <v>47</v>
      </c>
      <c r="EC13" s="205" t="s">
        <v>47</v>
      </c>
      <c r="ED13" s="118">
        <f>'6. Առաջին կիսամյակի հաշվետվ.'!AQ12</f>
        <v>0</v>
      </c>
      <c r="EE13" s="24" t="str">
        <f>'6. Առաջին կիսամյակի հաշվետվ.'!AR12</f>
        <v>xxx</v>
      </c>
      <c r="EF13" s="141" t="str">
        <f>'6. Առաջին կիսամյակի հաշվետվ.'!AS12</f>
        <v>xxx</v>
      </c>
      <c r="EG13" s="72" t="s">
        <v>47</v>
      </c>
      <c r="EH13" s="205" t="s">
        <v>47</v>
      </c>
      <c r="EI13" s="118">
        <f>'7. Երկրորդ կիսամյակի հաշվետվ.'!AQ12</f>
        <v>0</v>
      </c>
      <c r="EJ13" s="24" t="str">
        <f>'7. Երկրորդ կիսամյակի հաշվետվ.'!AR12</f>
        <v>xxx</v>
      </c>
      <c r="EK13" s="141" t="str">
        <f>'7. Երկրորդ կիսամյակի հաշվետվ.'!AS12</f>
        <v>xxx</v>
      </c>
      <c r="EL13" s="72" t="s">
        <v>47</v>
      </c>
      <c r="EM13" s="205" t="s">
        <v>47</v>
      </c>
      <c r="EN13" s="118">
        <f>'6. Առաջին կիսամյակի հաշվետվ.'!AT12</f>
        <v>0</v>
      </c>
      <c r="EO13" s="24" t="str">
        <f>'6. Առաջին կիսամյակի հաշվետվ.'!AU12</f>
        <v>xxx</v>
      </c>
      <c r="EP13" s="141" t="str">
        <f>'6. Առաջին կիսամյակի հաշվետվ.'!AV12</f>
        <v>xxx</v>
      </c>
      <c r="EQ13" s="72" t="s">
        <v>47</v>
      </c>
      <c r="ER13" s="205" t="s">
        <v>47</v>
      </c>
      <c r="ES13" s="118">
        <f>'7. Երկրորդ կիսամյակի հաշվետվ.'!AT12</f>
        <v>0</v>
      </c>
      <c r="ET13" s="24" t="str">
        <f>'7. Երկրորդ կիսամյակի հաշվետվ.'!AU12</f>
        <v>xxx</v>
      </c>
      <c r="EU13" s="141" t="str">
        <f>'7. Երկրորդ կիսամյակի հաշվետվ.'!AV12</f>
        <v>xxx</v>
      </c>
      <c r="EV13" s="72" t="s">
        <v>47</v>
      </c>
      <c r="EW13" s="205" t="s">
        <v>47</v>
      </c>
      <c r="EX13" s="118">
        <f>'6. Առաջին կիսամյակի հաշվետվ.'!AW12</f>
        <v>0</v>
      </c>
      <c r="EY13" s="24" t="str">
        <f>'6. Առաջին կիսամյակի հաշվետվ.'!AX12</f>
        <v>xxx</v>
      </c>
      <c r="EZ13" s="141" t="str">
        <f>'6. Առաջին կիսամյակի հաշվետվ.'!AY12</f>
        <v>xxx</v>
      </c>
      <c r="FA13" s="72" t="s">
        <v>47</v>
      </c>
      <c r="FB13" s="205" t="s">
        <v>47</v>
      </c>
      <c r="FC13" s="118">
        <f>'7. Երկրորդ կիսամյակի հաշվետվ.'!AW12</f>
        <v>0</v>
      </c>
      <c r="FD13" s="24" t="str">
        <f>'7. Երկրորդ կիսամյակի հաշվետվ.'!AX12</f>
        <v>xxx</v>
      </c>
      <c r="FE13" s="141" t="str">
        <f>'7. Երկրորդ կիսամյակի հաշվետվ.'!AY12</f>
        <v>xxx</v>
      </c>
      <c r="FF13" s="72" t="s">
        <v>47</v>
      </c>
      <c r="FG13" s="205" t="s">
        <v>47</v>
      </c>
      <c r="FH13" s="118">
        <f>'6. Առաջին կիսամյակի հաշվետվ.'!AZ12</f>
        <v>0</v>
      </c>
      <c r="FI13" s="24" t="str">
        <f>'6. Առաջին կիսամյակի հաշվետվ.'!BA12</f>
        <v>xxx</v>
      </c>
      <c r="FJ13" s="141" t="str">
        <f>'6. Առաջին կիսամյակի հաշվետվ.'!BB12</f>
        <v>xxx</v>
      </c>
      <c r="FK13" s="72" t="s">
        <v>47</v>
      </c>
      <c r="FL13" s="205" t="s">
        <v>47</v>
      </c>
      <c r="FM13" s="118">
        <f>'7. Երկրորդ կիսամյակի հաշվետվ.'!AZ12</f>
        <v>0</v>
      </c>
      <c r="FN13" s="24" t="str">
        <f>'7. Երկրորդ կիսամյակի հաշվետվ.'!BA12</f>
        <v>xxx</v>
      </c>
      <c r="FO13" s="141" t="str">
        <f>'7. Երկրորդ կիսամյակի հաշվետվ.'!BB12</f>
        <v>xxx</v>
      </c>
      <c r="FP13" s="72" t="s">
        <v>47</v>
      </c>
      <c r="FQ13" s="205" t="s">
        <v>47</v>
      </c>
      <c r="FR13" s="118">
        <f>'6. Առաջին կիսամյակի հաշվետվ.'!BC12</f>
        <v>0</v>
      </c>
      <c r="FS13" s="24" t="str">
        <f>'6. Առաջին կիսամյակի հաշվետվ.'!BD12</f>
        <v>xxx</v>
      </c>
      <c r="FT13" s="141" t="str">
        <f>'6. Առաջին կիսամյակի հաշվետվ.'!BE12</f>
        <v>xxx</v>
      </c>
      <c r="FU13" s="72" t="s">
        <v>47</v>
      </c>
      <c r="FV13" s="205" t="s">
        <v>47</v>
      </c>
      <c r="FW13" s="118">
        <f>'7. Երկրորդ կիսամյակի հաշվետվ.'!BC12</f>
        <v>0</v>
      </c>
      <c r="FX13" s="24" t="str">
        <f>'7. Երկրորդ կիսամյակի հաշվետվ.'!BD12</f>
        <v>xxx</v>
      </c>
      <c r="FY13" s="141" t="str">
        <f>'7. Երկրորդ կիսամյակի հաշվետվ.'!BE12</f>
        <v>xxx</v>
      </c>
      <c r="FZ13" s="72" t="s">
        <v>47</v>
      </c>
      <c r="GA13" s="205" t="s">
        <v>47</v>
      </c>
      <c r="GB13" s="118">
        <f>'6. Առաջին կիսամյակի հաշվետվ.'!BF12</f>
        <v>0</v>
      </c>
      <c r="GC13" s="24" t="str">
        <f>'6. Առաջին կիսամյակի հաշվետվ.'!BG12</f>
        <v>xxx</v>
      </c>
      <c r="GD13" s="141" t="str">
        <f>'6. Առաջին կիսամյակի հաշվետվ.'!BH12</f>
        <v>xxx</v>
      </c>
      <c r="GE13" s="72" t="s">
        <v>47</v>
      </c>
      <c r="GF13" s="205" t="s">
        <v>47</v>
      </c>
      <c r="GG13" s="118">
        <f>'7. Երկրորդ կիսամյակի հաշվետվ.'!BF12</f>
        <v>0</v>
      </c>
      <c r="GH13" s="24" t="str">
        <f>'7. Երկրորդ կիսամյակի հաշվետվ.'!BG12</f>
        <v>xxx</v>
      </c>
      <c r="GI13" s="141" t="str">
        <f>'7. Երկրորդ կիսամյակի հաշվետվ.'!BH12</f>
        <v>xxx</v>
      </c>
      <c r="GJ13" s="72" t="s">
        <v>47</v>
      </c>
      <c r="GK13" s="205" t="s">
        <v>47</v>
      </c>
      <c r="GL13" s="118">
        <f>'6. Առաջին կիսամյակի հաշվետվ.'!BI12</f>
        <v>0</v>
      </c>
      <c r="GM13" s="24" t="str">
        <f>'6. Առաջին կիսամյակի հաշվետվ.'!BJ12</f>
        <v>xxx</v>
      </c>
      <c r="GN13" s="141" t="str">
        <f>'6. Առաջին կիսամյակի հաշվետվ.'!BK12</f>
        <v>xxx</v>
      </c>
      <c r="GO13" s="72" t="s">
        <v>47</v>
      </c>
      <c r="GP13" s="205" t="s">
        <v>47</v>
      </c>
      <c r="GQ13" s="118">
        <f>'7. Երկրորդ կիսամյակի հաշվետվ.'!BI12</f>
        <v>0</v>
      </c>
      <c r="GR13" s="24" t="str">
        <f>'7. Երկրորդ կիսամյակի հաշվետվ.'!BJ12</f>
        <v>xxx</v>
      </c>
      <c r="GS13" s="141" t="str">
        <f>'7. Երկրորդ կիսամյակի հաշվետվ.'!BK12</f>
        <v>xxx</v>
      </c>
      <c r="GT13" s="72" t="s">
        <v>47</v>
      </c>
      <c r="GU13" s="205" t="s">
        <v>47</v>
      </c>
      <c r="GV13" s="118">
        <f>'6. Առաջին կիսամյակի հաշվետվ.'!BL12</f>
        <v>0</v>
      </c>
      <c r="GW13" s="24" t="str">
        <f>'6. Առաջին կիսամյակի հաշվետվ.'!BM12</f>
        <v>xxx</v>
      </c>
      <c r="GX13" s="141" t="str">
        <f>'6. Առաջին կիսամյակի հաշվետվ.'!BN12</f>
        <v>xxx</v>
      </c>
      <c r="GY13" s="72" t="s">
        <v>47</v>
      </c>
      <c r="GZ13" s="205" t="s">
        <v>47</v>
      </c>
      <c r="HA13" s="118">
        <f>'7. Երկրորդ կիսամյակի հաշվետվ.'!BL12</f>
        <v>0</v>
      </c>
      <c r="HB13" s="24" t="str">
        <f>'7. Երկրորդ կիսամյակի հաշվետվ.'!BM12</f>
        <v>xxx</v>
      </c>
      <c r="HC13" s="141" t="str">
        <f>'7. Երկրորդ կիսամյակի հաշվետվ.'!BN12</f>
        <v>xxx</v>
      </c>
      <c r="HD13" s="72" t="s">
        <v>47</v>
      </c>
      <c r="HE13" s="205" t="s">
        <v>47</v>
      </c>
      <c r="HF13" s="118">
        <f>'6. Առաջին կիսամյակի հաշվետվ.'!BO12</f>
        <v>0</v>
      </c>
      <c r="HG13" s="24" t="str">
        <f>'6. Առաջին կիսամյակի հաշվետվ.'!BP12</f>
        <v>xxx</v>
      </c>
      <c r="HH13" s="141" t="str">
        <f>'6. Առաջին կիսամյակի հաշվետվ.'!BQ12</f>
        <v>xxx</v>
      </c>
      <c r="HI13" s="72" t="s">
        <v>47</v>
      </c>
      <c r="HJ13" s="205" t="s">
        <v>47</v>
      </c>
      <c r="HK13" s="118">
        <f>'7. Երկրորդ կիսամյակի հաշվետվ.'!BO12</f>
        <v>0</v>
      </c>
      <c r="HL13" s="24" t="str">
        <f>'7. Երկրորդ կիսամյակի հաշվետվ.'!BP12</f>
        <v>xxx</v>
      </c>
      <c r="HM13" s="141" t="str">
        <f>'7. Երկրորդ կիսամյակի հաշվետվ.'!BQ12</f>
        <v>xxx</v>
      </c>
      <c r="HN13" s="72" t="s">
        <v>47</v>
      </c>
      <c r="HO13" s="205" t="s">
        <v>47</v>
      </c>
      <c r="HP13" s="118">
        <f>'6. Առաջին կիսամյակի հաշվետվ.'!BR12</f>
        <v>0</v>
      </c>
      <c r="HQ13" s="24" t="str">
        <f>'6. Առաջին կիսամյակի հաշվետվ.'!BS12</f>
        <v>xxx</v>
      </c>
      <c r="HR13" s="141" t="str">
        <f>'6. Առաջին կիսամյակի հաշվետվ.'!BT12</f>
        <v>xxx</v>
      </c>
      <c r="HS13" s="72" t="s">
        <v>47</v>
      </c>
      <c r="HT13" s="205" t="s">
        <v>47</v>
      </c>
      <c r="HU13" s="118">
        <f>'7. Երկրորդ կիսամյակի հաշվետվ.'!BR12</f>
        <v>0</v>
      </c>
      <c r="HV13" s="24" t="str">
        <f>'7. Երկրորդ կիսամյակի հաշվետվ.'!BS12</f>
        <v>xxx</v>
      </c>
      <c r="HW13" s="141" t="str">
        <f>'7. Երկրորդ կիսամյակի հաշվետվ.'!BT12</f>
        <v>xxx</v>
      </c>
      <c r="HX13" s="72" t="s">
        <v>47</v>
      </c>
      <c r="HY13" s="205" t="s">
        <v>47</v>
      </c>
      <c r="HZ13" s="118">
        <f>'6. Առաջին կիսամյակի հաշվետվ.'!BU12</f>
        <v>0</v>
      </c>
      <c r="IA13" s="24" t="str">
        <f>'6. Առաջին կիսամյակի հաշվետվ.'!BV12</f>
        <v>xxx</v>
      </c>
      <c r="IB13" s="141" t="str">
        <f>'6. Առաջին կիսամյակի հաշվետվ.'!BW12</f>
        <v>xxx</v>
      </c>
      <c r="IC13" s="72" t="s">
        <v>47</v>
      </c>
      <c r="ID13" s="205" t="s">
        <v>47</v>
      </c>
      <c r="IE13" s="118">
        <f>'7. Երկրորդ կիսամյակի հաշվետվ.'!BU12</f>
        <v>0</v>
      </c>
      <c r="IF13" s="24" t="str">
        <f>'7. Երկրորդ կիսամյակի հաշվետվ.'!BV12</f>
        <v>xxx</v>
      </c>
      <c r="IG13" s="141" t="str">
        <f>'7. Երկրորդ կիսամյակի հաշվետվ.'!BW12</f>
        <v>xxx</v>
      </c>
      <c r="IH13" s="72" t="s">
        <v>47</v>
      </c>
      <c r="II13" s="205" t="s">
        <v>47</v>
      </c>
      <c r="IJ13" s="118">
        <f>'6. Առաջին կիսամյակի հաշվետվ.'!BX12</f>
        <v>0</v>
      </c>
      <c r="IK13" s="24" t="str">
        <f>'6. Առաջին կիսամյակի հաշվետվ.'!BY12</f>
        <v>xxx</v>
      </c>
      <c r="IL13" s="141" t="str">
        <f>'6. Առաջին կիսամյակի հաշվետվ.'!BZ12</f>
        <v>xxx</v>
      </c>
      <c r="IM13" s="72" t="s">
        <v>47</v>
      </c>
      <c r="IN13" s="205" t="s">
        <v>47</v>
      </c>
      <c r="IO13" s="118">
        <f>'7. Երկրորդ կիսամյակի հաշվետվ.'!BX12</f>
        <v>0</v>
      </c>
      <c r="IP13" s="24" t="str">
        <f>'7. Երկրորդ կիսամյակի հաշվետվ.'!BY12</f>
        <v>xxx</v>
      </c>
      <c r="IQ13" s="141" t="str">
        <f>'7. Երկրորդ կիսամյակի հաշվետվ.'!BZ12</f>
        <v>xxx</v>
      </c>
      <c r="IR13" s="72" t="s">
        <v>47</v>
      </c>
      <c r="IS13" s="205" t="s">
        <v>47</v>
      </c>
    </row>
    <row r="14" spans="1:253" s="22" customFormat="1" ht="150" customHeight="1" x14ac:dyDescent="0.25">
      <c r="A14" s="514" t="str">
        <f>'6. Առաջին կիսամյակի հաշվետվ.'!A13</f>
        <v>Ա4</v>
      </c>
      <c r="B14" s="516" t="str">
        <f>'5. ԾՐԱԳՐԵՐԻ ԱՄՓՈՓԱԹԵՐԹ'!B10</f>
        <v>Համայնքի գույքի կառավաման ծրագրում ներառված գույքի անվանումը, որի բարելավման կամ արդիականացման նպատակով կազմվում է Ծրագիրը (եթե ծրագիրը չի նախատեսում նոր գույքի ստեղծում, ձեռք բերում կամ կառուցում, որը արտացոլվում է հաջորդ տողում)</v>
      </c>
      <c r="C14" s="31"/>
      <c r="D14" s="118" t="str">
        <f>'6. Առաջին կիսամյակի հաշվետվ.'!D13</f>
        <v>Համայնքի փողոցները սեփականության իրավունքով պատկանում է համայնքապետարանին, ասֆալտապատման աշխատանքների համար կներդրվի 469 962 600 ՀՀ դրամ կավելանա համայնքի սեփականության իրավունքով պատկանող տվյալ փողոցների արժեքը:</v>
      </c>
      <c r="E14" s="24" t="str">
        <f>'6. Առաջին կիսամյակի հաշվետվ.'!E13</f>
        <v>xxx</v>
      </c>
      <c r="F14" s="141" t="str">
        <f>'6. Առաջին կիսամյակի հաշվետվ.'!F13</f>
        <v>xxx</v>
      </c>
      <c r="G14" s="72" t="s">
        <v>47</v>
      </c>
      <c r="H14" s="205" t="s">
        <v>47</v>
      </c>
      <c r="I14" s="66" t="str">
        <f>'7. Երկրորդ կիսամյակի հաշվետվ.'!D13</f>
        <v>Համայնքի փողոցները սեփականության իրավունքով պատկանում է համայնքապետարանին, ասֆալտապատման աշխատանքների համար կներդրվի 469 962 600 ՀՀ դրամ կավելանա համայնքի սեփականության իրավունքով պատկանող տվյալ փողոցների արժեքը:</v>
      </c>
      <c r="J14" s="24" t="str">
        <f>'7. Երկրորդ կիսամյակի հաշվետվ.'!E13</f>
        <v>xxx</v>
      </c>
      <c r="K14" s="141" t="str">
        <f>'7. Երկրորդ կիսամյակի հաշվետվ.'!F13</f>
        <v>xxx</v>
      </c>
      <c r="L14" s="72" t="s">
        <v>47</v>
      </c>
      <c r="M14" s="205" t="s">
        <v>47</v>
      </c>
      <c r="N14" s="118" t="str">
        <f>'6. Առաջին կիսամյակի հաշվետվ.'!G13</f>
        <v>Ծրագրով նախատեսվող ծախսերը կապիտալ բնույթի են, համայնքի լուսավորվածության ցանցը սեփականության իրավունքով պատկանում է են համայնքին եւ փողոցի լուսավորության աշխատանքների համար ներդնելով   103159953 ՀՀ դրամով կավելանա համայնքի սեփականության իրավունքով պատկանող տվյալ փողոցների արժեքը:</v>
      </c>
      <c r="O14" s="24" t="str">
        <f>'6. Առաջին կիսամյակի հաշվետվ.'!H13</f>
        <v>xxx</v>
      </c>
      <c r="P14" s="141" t="str">
        <f>'6. Առաջին կիսամյակի հաշվետվ.'!I13</f>
        <v>xxx</v>
      </c>
      <c r="Q14" s="72" t="s">
        <v>47</v>
      </c>
      <c r="R14" s="205" t="s">
        <v>47</v>
      </c>
      <c r="S14" s="118" t="str">
        <f>'7. Երկրորդ կիսամյակի հաշվետվ.'!G13</f>
        <v>Ծրագրով նախատեսվող ծախսերը կապիտալ բնույթի են, համայնքի լուսավորվածության ցանցը սեփականության իրավունքով պատկանում է են համայնքին եւ փողոցի լուսավորության աշխատանքների համար ներդնելով   103159953 ՀՀ դրամով կավելանա համայնքի սեփականության իրավունքով պատկանող տվյալ փողոցների արժեքը:</v>
      </c>
      <c r="T14" s="24" t="str">
        <f>'7. Երկրորդ կիսամյակի հաշվետվ.'!H13</f>
        <v>xxx</v>
      </c>
      <c r="U14" s="141" t="str">
        <f>'7. Երկրորդ կիսամյակի հաշվետվ.'!I13</f>
        <v>xxx</v>
      </c>
      <c r="V14" s="72" t="s">
        <v>47</v>
      </c>
      <c r="W14" s="205" t="s">
        <v>47</v>
      </c>
      <c r="X14" s="118" t="str">
        <f>'6. Առաջին կիսամյակի հաշվետվ.'!J13</f>
        <v>Խմելու ջրագրծերը սեփականության իրավունքով պատկանում են համայնքին եւ դրանց տեղադրման համար ներդնելով 68322372 ՀՀ դրամ, կավելանա համայնքի սեփականության իրավունքով պատկանող գույքի արժեքը:</v>
      </c>
      <c r="Y14" s="24" t="str">
        <f>'6. Առաջին կիսամյակի հաշվետվ.'!K13</f>
        <v>xxx</v>
      </c>
      <c r="Z14" s="141" t="str">
        <f>'6. Առաջին կիսամյակի հաշվետվ.'!L13</f>
        <v>xxx</v>
      </c>
      <c r="AA14" s="72" t="s">
        <v>47</v>
      </c>
      <c r="AB14" s="205" t="s">
        <v>47</v>
      </c>
      <c r="AC14" s="118" t="str">
        <f>'7. Երկրորդ կիսամյակի հաշվետվ.'!J13</f>
        <v>Խմելու ջրագրծերը սեփականության իրավունքով պատկանում են համայնքին եւ դրանց տեղադրման համար ներդնելով 68322372 ՀՀ դրամ, կավելանա համայնքի սեփականության իրավունքով պատկանող գույքի արժեքը:</v>
      </c>
      <c r="AD14" s="24" t="str">
        <f>'7. Երկրորդ կիսամյակի հաշվետվ.'!K13</f>
        <v>xxx</v>
      </c>
      <c r="AE14" s="141" t="str">
        <f>'7. Երկրորդ կիսամյակի հաշվետվ.'!L13</f>
        <v>xxx</v>
      </c>
      <c r="AF14" s="72" t="s">
        <v>47</v>
      </c>
      <c r="AG14" s="205" t="s">
        <v>47</v>
      </c>
      <c r="AH14" s="118" t="str">
        <f>'6. Առաջին կիսամյակի հաշվետվ.'!M13</f>
        <v>Հուշահամալիրը սեփականության իրավունքով պատկանում է համայնքապետարանին և վերոնշյալ աշխատանքների համար ներդնելով 29000000 ՀՀ դրամ, կավելանա համայնքի սեփականության իրավունքով պատկանող գույքի արժեքը</v>
      </c>
      <c r="AI14" s="24" t="str">
        <f>'6. Առաջին կիսամյակի հաշվետվ.'!N13</f>
        <v>xxx</v>
      </c>
      <c r="AJ14" s="141" t="str">
        <f>'6. Առաջին կիսամյակի հաշվետվ.'!O13</f>
        <v>xxx</v>
      </c>
      <c r="AK14" s="72" t="s">
        <v>47</v>
      </c>
      <c r="AL14" s="205" t="s">
        <v>47</v>
      </c>
      <c r="AM14" s="118" t="str">
        <f>'7. Երկրորդ կիսամյակի հաշվետվ.'!M13</f>
        <v>Հուշահամալիրը սեփականության իրավունքով պատկանում է համայնքապետարանին և վերոնշյալ աշխատանքների համար ներդնելով 29000000 ՀՀ դրամ, կավելանա համայնքի սեփականության իրավունքով պատկանող գույքի արժեքը</v>
      </c>
      <c r="AN14" s="24" t="str">
        <f>'7. Երկրորդ կիսամյակի հաշվետվ.'!N13</f>
        <v>xxx</v>
      </c>
      <c r="AO14" s="141" t="str">
        <f>'7. Երկրորդ կիսամյակի հաշվետվ.'!O13</f>
        <v>xxx</v>
      </c>
      <c r="AP14" s="72" t="s">
        <v>47</v>
      </c>
      <c r="AQ14" s="205" t="s">
        <v>47</v>
      </c>
      <c r="AR14" s="118" t="str">
        <f>'6. Առաջին կիսամյակի հաշվետվ.'!P13</f>
        <v>Ջրագծերը սեփականության իրավունքով պատկանում է համայնքապետարանին եւ նշված աշխատանքների համար ներդնելով   ՀՀ դրամ, կավելանա համայնքին սեփականության իրավունքով պատկանող ջրագծերի արժեքը:</v>
      </c>
      <c r="AS14" s="24" t="str">
        <f>'6. Առաջին կիսամյակի հաշվետվ.'!Q13</f>
        <v>xxx</v>
      </c>
      <c r="AT14" s="141" t="str">
        <f>'6. Առաջին կիսամյակի հաշվետվ.'!R13</f>
        <v>xxx</v>
      </c>
      <c r="AU14" s="72" t="s">
        <v>47</v>
      </c>
      <c r="AV14" s="205" t="s">
        <v>47</v>
      </c>
      <c r="AW14" s="118" t="str">
        <f>'7. Երկրորդ կիսամյակի հաշվետվ.'!P13</f>
        <v>Ջրագծերը սեփականության իրավունքով պատկանում է համայնքապետարանին եւ նշված աշխատանքների համար ներդնելով   ՀՀ դրամ, կավելանա համայնքին սեփականության իրավունքով պատկանող ջրագծերի արժեքը:</v>
      </c>
      <c r="AX14" s="24" t="str">
        <f>'7. Երկրորդ կիսամյակի հաշվետվ.'!Q13</f>
        <v>xxx</v>
      </c>
      <c r="AY14" s="141" t="str">
        <f>'7. Երկրորդ կիսամյակի հաշվետվ.'!R13</f>
        <v>xxx</v>
      </c>
      <c r="AZ14" s="72" t="s">
        <v>47</v>
      </c>
      <c r="BA14" s="205" t="s">
        <v>47</v>
      </c>
      <c r="BB14" s="118" t="str">
        <f>'6. Առաջին կիսամյակի հաշվետվ.'!S13</f>
        <v>Ծրագրով նախատեսվող ծախսերը կապիտալ բնույթի են, համայնքի լուսավորվածության ցանցը սեփականության իրավունքով պատկանում է են համայնքին եւ փողոցի լուսավորության աշխատանքների համար ներդնելով    ՀՀ դրամով կավելանա համայնքի սեփականության իրավունքով պատկանող տվյալ փողոցների արժեքը:</v>
      </c>
      <c r="BC14" s="24" t="str">
        <f>'6. Առաջին կիսամյակի հաշվետվ.'!T13</f>
        <v>xxx</v>
      </c>
      <c r="BD14" s="141" t="str">
        <f>'6. Առաջին կիսամյակի հաշվետվ.'!U13</f>
        <v>xxx</v>
      </c>
      <c r="BE14" s="72" t="s">
        <v>47</v>
      </c>
      <c r="BF14" s="205" t="s">
        <v>47</v>
      </c>
      <c r="BG14" s="118" t="str">
        <f>'7. Երկրորդ կիսամյակի հաշվետվ.'!S13</f>
        <v>Ծրագրով նախատեսվող ծախսերը կապիտալ բնույթի են, համայնքի լուսավորվածության ցանցը սեփականության իրավունքով պատկանում է են համայնքին եւ փողոցի լուսավորության աշխատանքների համար ներդնելով    ՀՀ դրամով կավելանա համայնքի սեփականության իրավունքով պատկանող տվյալ փողոցների արժեքը:</v>
      </c>
      <c r="BH14" s="24" t="str">
        <f>'7. Երկրորդ կիսամյակի հաշվետվ.'!T13</f>
        <v>xxx</v>
      </c>
      <c r="BI14" s="141" t="str">
        <f>'7. Երկրորդ կիսամյակի հաշվետվ.'!U13</f>
        <v>xxx</v>
      </c>
      <c r="BJ14" s="72" t="s">
        <v>47</v>
      </c>
      <c r="BK14" s="205" t="s">
        <v>47</v>
      </c>
      <c r="BL14" s="118" t="str">
        <f>'6. Առաջին կիսամյակի հաշվետվ.'!V13</f>
        <v>Խմելու ջրագրծերը սեփականության իրավունքով պատկանում են համայնքին եւ դրանց տեղադրման համար ներդնելով  ՀՀ դրամ, կավելանա համայնքի սեփականության իրավունքով պատկանող գույքի արժեքը:</v>
      </c>
      <c r="BM14" s="24" t="str">
        <f>'6. Առաջին կիսամյակի հաշվետվ.'!W13</f>
        <v>xxx</v>
      </c>
      <c r="BN14" s="141" t="str">
        <f>'6. Առաջին կիսամյակի հաշվետվ.'!X13</f>
        <v>xxx</v>
      </c>
      <c r="BO14" s="72" t="s">
        <v>47</v>
      </c>
      <c r="BP14" s="205" t="s">
        <v>47</v>
      </c>
      <c r="BQ14" s="118" t="str">
        <f>'7. Երկրորդ կիսամյակի հաշվետվ.'!V13</f>
        <v>Խմելու ջրագրծերը սեփականության իրավունքով պատկանում են համայնքին եւ դրանց տեղադրման համար ներդնելով  ՀՀ դրամ, կավելանա համայնքի սեփականության իրավունքով պատկանող գույքի արժեքը:</v>
      </c>
      <c r="BR14" s="24" t="str">
        <f>'7. Երկրորդ կիսամյակի հաշվետվ.'!W13</f>
        <v>xxx</v>
      </c>
      <c r="BS14" s="141" t="str">
        <f>'7. Երկրորդ կիսամյակի հաշվետվ.'!X13</f>
        <v>xxx</v>
      </c>
      <c r="BT14" s="72" t="s">
        <v>47</v>
      </c>
      <c r="BU14" s="205" t="s">
        <v>47</v>
      </c>
      <c r="BV14" s="118" t="str">
        <f>'6. Առաջին կիսամյակի հաշվետվ.'!Y13</f>
        <v>Ծրագրով նախատեսվող ծախսերը կապիտալ բնույթի են, Այգուտի մշակույթի տունը և Ճամբարակի համայնքապետարանի շենքը սեփականության իրավունքով պատկանում են համայնքին եւ վերանորոգման աշխատանքներ իրականացնելով և ներդնելով ՀՀ դրամ գումար, կավելանա համայնքի սեփականության իրավունքով պատկանող գույքի արժեքը:</v>
      </c>
      <c r="BW14" s="24" t="str">
        <f>'6. Առաջին կիսամյակի հաշվետվ.'!Z13</f>
        <v>xxx</v>
      </c>
      <c r="BX14" s="141" t="str">
        <f>'6. Առաջին կիսամյակի հաշվետվ.'!AA13</f>
        <v>xxx</v>
      </c>
      <c r="BY14" s="72" t="s">
        <v>47</v>
      </c>
      <c r="BZ14" s="205" t="s">
        <v>47</v>
      </c>
      <c r="CA14" s="118" t="str">
        <f>'7. Երկրորդ կիսամյակի հաշվետվ.'!Y13</f>
        <v>Ծրագրով նախատեսվող ծախսերը կապիտալ բնույթի են, Այգուտի մշակույթի տունը և Ճամբարակի համայնքապետարանի շենքը սեփականության իրավունքով պատկանում են համայնքին եւ վերանորոգման աշխատանքներ իրականացնելով և ներդնելով ՀՀ դրամ գումար, կավելանա համայնքի սեփականության իրավունքով պատկանող գույքի արժեքը:</v>
      </c>
      <c r="CB14" s="24" t="str">
        <f>'7. Երկրորդ կիսամյակի հաշվետվ.'!Z13</f>
        <v>xxx</v>
      </c>
      <c r="CC14" s="141" t="str">
        <f>'7. Երկրորդ կիսամյակի հաշվետվ.'!AA13</f>
        <v>xxx</v>
      </c>
      <c r="CD14" s="72" t="s">
        <v>47</v>
      </c>
      <c r="CE14" s="205" t="s">
        <v>47</v>
      </c>
      <c r="CF14" s="118">
        <f>'6. Առաջին կիսամյակի հաշվետվ.'!AB13</f>
        <v>0</v>
      </c>
      <c r="CG14" s="24" t="str">
        <f>'6. Առաջին կիսամյակի հաշվետվ.'!AC13</f>
        <v>xxx</v>
      </c>
      <c r="CH14" s="141" t="str">
        <f>'6. Առաջին կիսամյակի հաշվետվ.'!AD13</f>
        <v>xxx</v>
      </c>
      <c r="CI14" s="72" t="s">
        <v>47</v>
      </c>
      <c r="CJ14" s="205" t="s">
        <v>47</v>
      </c>
      <c r="CK14" s="118">
        <f>'7. Երկրորդ կիսամյակի հաշվետվ.'!AB13</f>
        <v>0</v>
      </c>
      <c r="CL14" s="24" t="str">
        <f>'7. Երկրորդ կիսամյակի հաշվետվ.'!AC13</f>
        <v>xxx</v>
      </c>
      <c r="CM14" s="141" t="str">
        <f>'7. Երկրորդ կիսամյակի հաշվետվ.'!AD13</f>
        <v>xxx</v>
      </c>
      <c r="CN14" s="72" t="s">
        <v>47</v>
      </c>
      <c r="CO14" s="205" t="s">
        <v>47</v>
      </c>
      <c r="CP14" s="118">
        <f>'6. Առաջին կիսամյակի հաշվետվ.'!AE13</f>
        <v>0</v>
      </c>
      <c r="CQ14" s="24" t="str">
        <f>'6. Առաջին կիսամյակի հաշվետվ.'!AF13</f>
        <v>xxx</v>
      </c>
      <c r="CR14" s="141" t="str">
        <f>'6. Առաջին կիսամյակի հաշվետվ.'!AG13</f>
        <v>xxx</v>
      </c>
      <c r="CS14" s="72" t="s">
        <v>47</v>
      </c>
      <c r="CT14" s="205" t="s">
        <v>47</v>
      </c>
      <c r="CU14" s="118">
        <f>'7. Երկրորդ կիսամյակի հաշվետվ.'!AE13</f>
        <v>0</v>
      </c>
      <c r="CV14" s="24" t="str">
        <f>'7. Երկրորդ կիսամյակի հաշվետվ.'!AF13</f>
        <v>xxx</v>
      </c>
      <c r="CW14" s="141" t="str">
        <f>'7. Երկրորդ կիսամյակի հաշվետվ.'!AG13</f>
        <v>xxx</v>
      </c>
      <c r="CX14" s="72" t="s">
        <v>47</v>
      </c>
      <c r="CY14" s="205" t="s">
        <v>47</v>
      </c>
      <c r="CZ14" s="118">
        <f>'6. Առաջին կիսամյակի հաշվետվ.'!AH13</f>
        <v>0</v>
      </c>
      <c r="DA14" s="24" t="str">
        <f>'6. Առաջին կիսամյակի հաշվետվ.'!AI13</f>
        <v>xxx</v>
      </c>
      <c r="DB14" s="141" t="str">
        <f>'6. Առաջին կիսամյակի հաշվետվ.'!AJ13</f>
        <v>xxx</v>
      </c>
      <c r="DC14" s="72" t="s">
        <v>47</v>
      </c>
      <c r="DD14" s="205" t="s">
        <v>47</v>
      </c>
      <c r="DE14" s="118">
        <f>'7. Երկրորդ կիսամյակի հաշվետվ.'!AH13</f>
        <v>0</v>
      </c>
      <c r="DF14" s="24" t="str">
        <f>'7. Երկրորդ կիսամյակի հաշվետվ.'!AI13</f>
        <v>xxx</v>
      </c>
      <c r="DG14" s="141" t="str">
        <f>'7. Երկրորդ կիսամյակի հաշվետվ.'!AJ13</f>
        <v>xxx</v>
      </c>
      <c r="DH14" s="72" t="s">
        <v>47</v>
      </c>
      <c r="DI14" s="205" t="s">
        <v>47</v>
      </c>
      <c r="DJ14" s="118">
        <f>'6. Առաջին կիսամյակի հաշվետվ.'!AK13</f>
        <v>0</v>
      </c>
      <c r="DK14" s="24" t="str">
        <f>'6. Առաջին կիսամյակի հաշվետվ.'!AL13</f>
        <v>xxx</v>
      </c>
      <c r="DL14" s="141" t="str">
        <f>'6. Առաջին կիսամյակի հաշվետվ.'!AM13</f>
        <v>xxx</v>
      </c>
      <c r="DM14" s="72" t="s">
        <v>47</v>
      </c>
      <c r="DN14" s="205" t="s">
        <v>47</v>
      </c>
      <c r="DO14" s="118">
        <f>'7. Երկրորդ կիսամյակի հաշվետվ.'!AK13</f>
        <v>0</v>
      </c>
      <c r="DP14" s="24" t="str">
        <f>'7. Երկրորդ կիսամյակի հաշվետվ.'!AL13</f>
        <v>xxx</v>
      </c>
      <c r="DQ14" s="141" t="str">
        <f>'7. Երկրորդ կիսամյակի հաշվետվ.'!AM13</f>
        <v>xxx</v>
      </c>
      <c r="DR14" s="72" t="s">
        <v>47</v>
      </c>
      <c r="DS14" s="205" t="s">
        <v>47</v>
      </c>
      <c r="DT14" s="118">
        <f>'6. Առաջին կիսամյակի հաշվետվ.'!AN13</f>
        <v>0</v>
      </c>
      <c r="DU14" s="24" t="str">
        <f>'6. Առաջին կիսամյակի հաշվետվ.'!AO13</f>
        <v>xxx</v>
      </c>
      <c r="DV14" s="141" t="str">
        <f>'6. Առաջին կիսամյակի հաշվետվ.'!AP13</f>
        <v>xxx</v>
      </c>
      <c r="DW14" s="72" t="s">
        <v>47</v>
      </c>
      <c r="DX14" s="205" t="s">
        <v>47</v>
      </c>
      <c r="DY14" s="118">
        <f>'7. Երկրորդ կիսամյակի հաշվետվ.'!AN13</f>
        <v>0</v>
      </c>
      <c r="DZ14" s="24" t="str">
        <f>'7. Երկրորդ կիսամյակի հաշվետվ.'!AO13</f>
        <v>xxx</v>
      </c>
      <c r="EA14" s="141" t="str">
        <f>'7. Երկրորդ կիսամյակի հաշվետվ.'!AP13</f>
        <v>xxx</v>
      </c>
      <c r="EB14" s="72" t="s">
        <v>47</v>
      </c>
      <c r="EC14" s="205" t="s">
        <v>47</v>
      </c>
      <c r="ED14" s="118">
        <f>'6. Առաջին կիսամյակի հաշվետվ.'!AQ13</f>
        <v>0</v>
      </c>
      <c r="EE14" s="24" t="str">
        <f>'6. Առաջին կիսամյակի հաշվետվ.'!AR13</f>
        <v>xxx</v>
      </c>
      <c r="EF14" s="141" t="str">
        <f>'6. Առաջին կիսամյակի հաշվետվ.'!AS13</f>
        <v>xxx</v>
      </c>
      <c r="EG14" s="72" t="s">
        <v>47</v>
      </c>
      <c r="EH14" s="205" t="s">
        <v>47</v>
      </c>
      <c r="EI14" s="118">
        <f>'7. Երկրորդ կիսամյակի հաշվետվ.'!AQ13</f>
        <v>0</v>
      </c>
      <c r="EJ14" s="24" t="str">
        <f>'7. Երկրորդ կիսամյակի հաշվետվ.'!AR13</f>
        <v>xxx</v>
      </c>
      <c r="EK14" s="141" t="str">
        <f>'7. Երկրորդ կիսամյակի հաշվետվ.'!AS13</f>
        <v>xxx</v>
      </c>
      <c r="EL14" s="72" t="s">
        <v>47</v>
      </c>
      <c r="EM14" s="205" t="s">
        <v>47</v>
      </c>
      <c r="EN14" s="118">
        <f>'6. Առաջին կիսամյակի հաշվետվ.'!AT13</f>
        <v>0</v>
      </c>
      <c r="EO14" s="24" t="str">
        <f>'6. Առաջին կիսամյակի հաշվետվ.'!AU13</f>
        <v>xxx</v>
      </c>
      <c r="EP14" s="141" t="str">
        <f>'6. Առաջին կիսամյակի հաշվետվ.'!AV13</f>
        <v>xxx</v>
      </c>
      <c r="EQ14" s="72" t="s">
        <v>47</v>
      </c>
      <c r="ER14" s="205" t="s">
        <v>47</v>
      </c>
      <c r="ES14" s="118">
        <f>'7. Երկրորդ կիսամյակի հաշվետվ.'!AT13</f>
        <v>0</v>
      </c>
      <c r="ET14" s="24" t="str">
        <f>'7. Երկրորդ կիսամյակի հաշվետվ.'!AU13</f>
        <v>xxx</v>
      </c>
      <c r="EU14" s="141" t="str">
        <f>'7. Երկրորդ կիսամյակի հաշվետվ.'!AV13</f>
        <v>xxx</v>
      </c>
      <c r="EV14" s="72" t="s">
        <v>47</v>
      </c>
      <c r="EW14" s="205" t="s">
        <v>47</v>
      </c>
      <c r="EX14" s="118">
        <f>'6. Առաջին կիսամյակի հաշվետվ.'!AW13</f>
        <v>0</v>
      </c>
      <c r="EY14" s="24" t="str">
        <f>'6. Առաջին կիսամյակի հաշվետվ.'!AX13</f>
        <v>xxx</v>
      </c>
      <c r="EZ14" s="141" t="str">
        <f>'6. Առաջին կիսամյակի հաշվետվ.'!AY13</f>
        <v>xxx</v>
      </c>
      <c r="FA14" s="72" t="s">
        <v>47</v>
      </c>
      <c r="FB14" s="205" t="s">
        <v>47</v>
      </c>
      <c r="FC14" s="118">
        <f>'7. Երկրորդ կիսամյակի հաշվետվ.'!AW13</f>
        <v>0</v>
      </c>
      <c r="FD14" s="24" t="str">
        <f>'7. Երկրորդ կիսամյակի հաշվետվ.'!AX13</f>
        <v>xxx</v>
      </c>
      <c r="FE14" s="141" t="str">
        <f>'7. Երկրորդ կիսամյակի հաշվետվ.'!AY13</f>
        <v>xxx</v>
      </c>
      <c r="FF14" s="72" t="s">
        <v>47</v>
      </c>
      <c r="FG14" s="205" t="s">
        <v>47</v>
      </c>
      <c r="FH14" s="118">
        <f>'6. Առաջին կիսամյակի հաշվետվ.'!AZ13</f>
        <v>0</v>
      </c>
      <c r="FI14" s="24" t="str">
        <f>'6. Առաջին կիսամյակի հաշվետվ.'!BA13</f>
        <v>xxx</v>
      </c>
      <c r="FJ14" s="141" t="str">
        <f>'6. Առաջին կիսամյակի հաշվետվ.'!BB13</f>
        <v>xxx</v>
      </c>
      <c r="FK14" s="72" t="s">
        <v>47</v>
      </c>
      <c r="FL14" s="205" t="s">
        <v>47</v>
      </c>
      <c r="FM14" s="118">
        <f>'7. Երկրորդ կիսամյակի հաշվետվ.'!AZ13</f>
        <v>0</v>
      </c>
      <c r="FN14" s="24" t="str">
        <f>'7. Երկրորդ կիսամյակի հաշվետվ.'!BA13</f>
        <v>xxx</v>
      </c>
      <c r="FO14" s="141" t="str">
        <f>'7. Երկրորդ կիսամյակի հաշվետվ.'!BB13</f>
        <v>xxx</v>
      </c>
      <c r="FP14" s="72" t="s">
        <v>47</v>
      </c>
      <c r="FQ14" s="205" t="s">
        <v>47</v>
      </c>
      <c r="FR14" s="118">
        <f>'6. Առաջին կիսամյակի հաշվետվ.'!BC13</f>
        <v>0</v>
      </c>
      <c r="FS14" s="24" t="str">
        <f>'6. Առաջին կիսամյակի հաշվետվ.'!BD13</f>
        <v>xxx</v>
      </c>
      <c r="FT14" s="141" t="str">
        <f>'6. Առաջին կիսամյակի հաշվետվ.'!BE13</f>
        <v>xxx</v>
      </c>
      <c r="FU14" s="72" t="s">
        <v>47</v>
      </c>
      <c r="FV14" s="205" t="s">
        <v>47</v>
      </c>
      <c r="FW14" s="118">
        <f>'7. Երկրորդ կիսամյակի հաշվետվ.'!BC13</f>
        <v>0</v>
      </c>
      <c r="FX14" s="24" t="str">
        <f>'7. Երկրորդ կիսամյակի հաշվետվ.'!BD13</f>
        <v>xxx</v>
      </c>
      <c r="FY14" s="141" t="str">
        <f>'7. Երկրորդ կիսամյակի հաշվետվ.'!BE13</f>
        <v>xxx</v>
      </c>
      <c r="FZ14" s="72" t="s">
        <v>47</v>
      </c>
      <c r="GA14" s="205" t="s">
        <v>47</v>
      </c>
      <c r="GB14" s="118">
        <f>'6. Առաջին կիսամյակի հաշվետվ.'!BF13</f>
        <v>0</v>
      </c>
      <c r="GC14" s="24" t="str">
        <f>'6. Առաջին կիսամյակի հաշվետվ.'!BG13</f>
        <v>xxx</v>
      </c>
      <c r="GD14" s="141" t="str">
        <f>'6. Առաջին կիսամյակի հաշվետվ.'!BH13</f>
        <v>xxx</v>
      </c>
      <c r="GE14" s="72" t="s">
        <v>47</v>
      </c>
      <c r="GF14" s="205" t="s">
        <v>47</v>
      </c>
      <c r="GG14" s="118">
        <f>'7. Երկրորդ կիսամյակի հաշվետվ.'!BF13</f>
        <v>0</v>
      </c>
      <c r="GH14" s="24" t="str">
        <f>'7. Երկրորդ կիսամյակի հաշվետվ.'!BG13</f>
        <v>xxx</v>
      </c>
      <c r="GI14" s="141" t="str">
        <f>'7. Երկրորդ կիսամյակի հաշվետվ.'!BH13</f>
        <v>xxx</v>
      </c>
      <c r="GJ14" s="72" t="s">
        <v>47</v>
      </c>
      <c r="GK14" s="205" t="s">
        <v>47</v>
      </c>
      <c r="GL14" s="118">
        <f>'6. Առաջին կիսամյակի հաշվետվ.'!BI13</f>
        <v>0</v>
      </c>
      <c r="GM14" s="24" t="str">
        <f>'6. Առաջին կիսամյակի հաշվետվ.'!BJ13</f>
        <v>xxx</v>
      </c>
      <c r="GN14" s="141" t="str">
        <f>'6. Առաջին կիսամյակի հաշվետվ.'!BK13</f>
        <v>xxx</v>
      </c>
      <c r="GO14" s="72" t="s">
        <v>47</v>
      </c>
      <c r="GP14" s="205" t="s">
        <v>47</v>
      </c>
      <c r="GQ14" s="118">
        <f>'7. Երկրորդ կիսամյակի հաշվետվ.'!BI13</f>
        <v>0</v>
      </c>
      <c r="GR14" s="24" t="str">
        <f>'7. Երկրորդ կիսամյակի հաշվետվ.'!BJ13</f>
        <v>xxx</v>
      </c>
      <c r="GS14" s="141" t="str">
        <f>'7. Երկրորդ կիսամյակի հաշվետվ.'!BK13</f>
        <v>xxx</v>
      </c>
      <c r="GT14" s="72" t="s">
        <v>47</v>
      </c>
      <c r="GU14" s="205" t="s">
        <v>47</v>
      </c>
      <c r="GV14" s="118">
        <f>'6. Առաջին կիսամյակի հաշվետվ.'!BL13</f>
        <v>0</v>
      </c>
      <c r="GW14" s="24" t="str">
        <f>'6. Առաջին կիսամյակի հաշվետվ.'!BM13</f>
        <v>xxx</v>
      </c>
      <c r="GX14" s="141" t="str">
        <f>'6. Առաջին կիսամյակի հաշվետվ.'!BN13</f>
        <v>xxx</v>
      </c>
      <c r="GY14" s="72" t="s">
        <v>47</v>
      </c>
      <c r="GZ14" s="205" t="s">
        <v>47</v>
      </c>
      <c r="HA14" s="118">
        <f>'7. Երկրորդ կիսամյակի հաշվետվ.'!BL13</f>
        <v>0</v>
      </c>
      <c r="HB14" s="24" t="str">
        <f>'7. Երկրորդ կիսամյակի հաշվետվ.'!BM13</f>
        <v>xxx</v>
      </c>
      <c r="HC14" s="141" t="str">
        <f>'7. Երկրորդ կիսամյակի հաշվետվ.'!BN13</f>
        <v>xxx</v>
      </c>
      <c r="HD14" s="72" t="s">
        <v>47</v>
      </c>
      <c r="HE14" s="205" t="s">
        <v>47</v>
      </c>
      <c r="HF14" s="118">
        <f>'6. Առաջին կիսամյակի հաշվետվ.'!BO13</f>
        <v>0</v>
      </c>
      <c r="HG14" s="24" t="str">
        <f>'6. Առաջին կիսամյակի հաշվետվ.'!BP13</f>
        <v>xxx</v>
      </c>
      <c r="HH14" s="141" t="str">
        <f>'6. Առաջին կիսամյակի հաշվետվ.'!BQ13</f>
        <v>xxx</v>
      </c>
      <c r="HI14" s="72" t="s">
        <v>47</v>
      </c>
      <c r="HJ14" s="205" t="s">
        <v>47</v>
      </c>
      <c r="HK14" s="118">
        <f>'7. Երկրորդ կիսամյակի հաշվետվ.'!BO13</f>
        <v>0</v>
      </c>
      <c r="HL14" s="24" t="str">
        <f>'7. Երկրորդ կիսամյակի հաշվետվ.'!BP13</f>
        <v>xxx</v>
      </c>
      <c r="HM14" s="141" t="str">
        <f>'7. Երկրորդ կիսամյակի հաշվետվ.'!BQ13</f>
        <v>xxx</v>
      </c>
      <c r="HN14" s="72" t="s">
        <v>47</v>
      </c>
      <c r="HO14" s="205" t="s">
        <v>47</v>
      </c>
      <c r="HP14" s="118">
        <f>'6. Առաջին կիսամյակի հաշվետվ.'!BR13</f>
        <v>0</v>
      </c>
      <c r="HQ14" s="24" t="str">
        <f>'6. Առաջին կիսամյակի հաշվետվ.'!BS13</f>
        <v>xxx</v>
      </c>
      <c r="HR14" s="141" t="str">
        <f>'6. Առաջին կիսամյակի հաշվետվ.'!BT13</f>
        <v>xxx</v>
      </c>
      <c r="HS14" s="72" t="s">
        <v>47</v>
      </c>
      <c r="HT14" s="205" t="s">
        <v>47</v>
      </c>
      <c r="HU14" s="118">
        <f>'7. Երկրորդ կիսամյակի հաշվետվ.'!BR13</f>
        <v>0</v>
      </c>
      <c r="HV14" s="24" t="str">
        <f>'7. Երկրորդ կիսամյակի հաշվետվ.'!BS13</f>
        <v>xxx</v>
      </c>
      <c r="HW14" s="141" t="str">
        <f>'7. Երկրորդ կիսամյակի հաշվետվ.'!BT13</f>
        <v>xxx</v>
      </c>
      <c r="HX14" s="72" t="s">
        <v>47</v>
      </c>
      <c r="HY14" s="205" t="s">
        <v>47</v>
      </c>
      <c r="HZ14" s="118">
        <f>'6. Առաջին կիսամյակի հաշվետվ.'!BU13</f>
        <v>0</v>
      </c>
      <c r="IA14" s="24" t="str">
        <f>'6. Առաջին կիսամյակի հաշվետվ.'!BV13</f>
        <v>xxx</v>
      </c>
      <c r="IB14" s="141" t="str">
        <f>'6. Առաջին կիսամյակի հաշվետվ.'!BW13</f>
        <v>xxx</v>
      </c>
      <c r="IC14" s="72" t="s">
        <v>47</v>
      </c>
      <c r="ID14" s="205" t="s">
        <v>47</v>
      </c>
      <c r="IE14" s="118">
        <f>'7. Երկրորդ կիսամյակի հաշվետվ.'!BU13</f>
        <v>0</v>
      </c>
      <c r="IF14" s="24" t="str">
        <f>'7. Երկրորդ կիսամյակի հաշվետվ.'!BV13</f>
        <v>xxx</v>
      </c>
      <c r="IG14" s="141" t="str">
        <f>'7. Երկրորդ կիսամյակի հաշվետվ.'!BW13</f>
        <v>xxx</v>
      </c>
      <c r="IH14" s="72" t="s">
        <v>47</v>
      </c>
      <c r="II14" s="205" t="s">
        <v>47</v>
      </c>
      <c r="IJ14" s="118">
        <f>'6. Առաջին կիսամյակի հաշվետվ.'!BX13</f>
        <v>0</v>
      </c>
      <c r="IK14" s="24" t="str">
        <f>'6. Առաջին կիսամյակի հաշվետվ.'!BY13</f>
        <v>xxx</v>
      </c>
      <c r="IL14" s="141" t="str">
        <f>'6. Առաջին կիսամյակի հաշվետվ.'!BZ13</f>
        <v>xxx</v>
      </c>
      <c r="IM14" s="72" t="s">
        <v>47</v>
      </c>
      <c r="IN14" s="205" t="s">
        <v>47</v>
      </c>
      <c r="IO14" s="118">
        <f>'7. Երկրորդ կիսամյակի հաշվետվ.'!BX13</f>
        <v>0</v>
      </c>
      <c r="IP14" s="24" t="str">
        <f>'7. Երկրորդ կիսամյակի հաշվետվ.'!BY13</f>
        <v>xxx</v>
      </c>
      <c r="IQ14" s="141" t="str">
        <f>'7. Երկրորդ կիսամյակի հաշվետվ.'!BZ13</f>
        <v>xxx</v>
      </c>
      <c r="IR14" s="72" t="s">
        <v>47</v>
      </c>
      <c r="IS14" s="205" t="s">
        <v>47</v>
      </c>
    </row>
    <row r="15" spans="1:253" s="22" customFormat="1" ht="150" customHeight="1" x14ac:dyDescent="0.25">
      <c r="A15" s="514" t="str">
        <f>'6. Առաջին կիսամյակի հաշվետվ.'!A14</f>
        <v>Ա5</v>
      </c>
      <c r="B15" s="516" t="str">
        <f>'5. ԾՐԱԳՐԵՐԻ ԱՄՓՈՓԱԹԵՐԹ'!B11</f>
        <v>Գույքի անվանումը, որը նոր ստեղծվելու, կառուցվելու կամ վերակառուցվելու է Ծրագրի իրականացման արդյունքում (այս դաշտում լրացվում է այն գույքը, որը ներառված չէ Համայնքի գույքի կառավարման ծրագրում)</v>
      </c>
      <c r="C15" s="31"/>
      <c r="D15" s="118" t="str">
        <f>'6. Առաջին կիսամյակի հաշվետվ.'!D14</f>
        <v>ՀՀ Գեղարքւոնիքի մարզի Ճամբարակ համայնքի Ճամբարակ քաղաքի Տ․Մեծի 10․24․և 26 շենքերի բակեր, Սարալանջ, Թումանյան և Տ․Մեծ,  Իսահակյան և Չիլինգարյան, Մ․Մաշտոց, Օգոստոսի 23, Չարենց և Տերյան փողոցներ , Արտանիշ և Ծափաթաղ բնակավայրեր, Ճամբարակ քաղաքի մուտքի մայթեր և դեկորատիվ ցանկապատ</v>
      </c>
      <c r="E15" s="24" t="str">
        <f>'6. Առաջին կիսամյակի հաշվետվ.'!E14</f>
        <v>xxx</v>
      </c>
      <c r="F15" s="141" t="str">
        <f>'6. Առաջին կիսամյակի հաշվետվ.'!F14</f>
        <v>xxx</v>
      </c>
      <c r="G15" s="72" t="s">
        <v>47</v>
      </c>
      <c r="H15" s="205" t="s">
        <v>47</v>
      </c>
      <c r="I15" s="66" t="str">
        <f>'7. Երկրորդ կիսամյակի հաշվետվ.'!D14</f>
        <v>ՀՀ Գեղարքւոնիքի մարզի Ճամբարակ համայնքի Ճամբարակ քաղաքի Տ․Մեծի 10․24․և 26 շենքերի բակեր, Սարալանջ, Թումանյան և Տ․Մեծ,  Իսահակյան և Չիլինգարյան, Մ․Մաշտոց, Օգոստոսի 23, Չարենց և Տերյան փողոցներ , Արտանիշ և Ծափաթաղ բնակավայրեր, Ճամբարակ քաղաքի մուտքի մայթեր և դեկորատիվ ցանկապատ</v>
      </c>
      <c r="J15" s="24" t="str">
        <f>'7. Երկրորդ կիսամյակի հաշվետվ.'!E14</f>
        <v>xxx</v>
      </c>
      <c r="K15" s="141" t="str">
        <f>'7. Երկրորդ կիսամյակի հաշվետվ.'!F14</f>
        <v>xxx</v>
      </c>
      <c r="L15" s="72" t="s">
        <v>47</v>
      </c>
      <c r="M15" s="205" t="s">
        <v>47</v>
      </c>
      <c r="N15" s="118" t="str">
        <f>'6. Առաջին կիսամյակի հաշվետվ.'!G14</f>
        <v>Ճամբարակ համայնքի բնակավայրերում՝ / Դրախտիկ, Ծափաթաղ, Ջիլ,  Արտանիշ, Աղբերք ,ք. Ճամբարակի Գարդման և Կենտրոնական մուտք բերող ճանապարհ/  լուսավորության ցանց</v>
      </c>
      <c r="O15" s="24" t="str">
        <f>'6. Առաջին կիսամյակի հաշվետվ.'!H14</f>
        <v>xxx</v>
      </c>
      <c r="P15" s="141" t="str">
        <f>'6. Առաջին կիսամյակի հաշվետվ.'!I14</f>
        <v>xxx</v>
      </c>
      <c r="Q15" s="72" t="s">
        <v>47</v>
      </c>
      <c r="R15" s="205" t="s">
        <v>47</v>
      </c>
      <c r="S15" s="118" t="str">
        <f>'7. Երկրորդ կիսամյակի հաշվետվ.'!G14</f>
        <v>Ճամբարակ համայնքի բնակավայրերում՝ / Դրախտիկ, Ծափաթաղ, Ջիլ,  Արտանիշ, Աղբերք ,ք. Ճամբարակի Գարդման և Կենտրոնական մուտք բերող ճանապարհ/  լուսավորության ցանց</v>
      </c>
      <c r="T15" s="24" t="str">
        <f>'7. Երկրորդ կիսամյակի հաշվետվ.'!H14</f>
        <v>xxx</v>
      </c>
      <c r="U15" s="141" t="str">
        <f>'7. Երկրորդ կիսամյակի հաշվետվ.'!I14</f>
        <v>xxx</v>
      </c>
      <c r="V15" s="72" t="s">
        <v>47</v>
      </c>
      <c r="W15" s="205" t="s">
        <v>47</v>
      </c>
      <c r="X15" s="118" t="str">
        <f>'6. Առաջին կիսամյակի հաշվետվ.'!J14</f>
        <v xml:space="preserve">   Ճամբարակ համայնքի Ծափաթաղ բնակավայրի ջրագծ,ջրընդունիչի,ջրամբարի և Դրախտիկ բնակավայրի ներքին ցանցի վերակառուցման աշխատանքներ</v>
      </c>
      <c r="Y15" s="24" t="str">
        <f>'6. Առաջին կիսամյակի հաշվետվ.'!K14</f>
        <v>xxx</v>
      </c>
      <c r="Z15" s="141" t="str">
        <f>'6. Առաջին կիսամյակի հաշվետվ.'!L14</f>
        <v>xxx</v>
      </c>
      <c r="AA15" s="72" t="s">
        <v>47</v>
      </c>
      <c r="AB15" s="205" t="s">
        <v>47</v>
      </c>
      <c r="AC15" s="118" t="str">
        <f>'7. Երկրորդ կիսամյակի հաշվետվ.'!J14</f>
        <v xml:space="preserve">   Ճամբարակ համայնքի Ծափաթաղ բնակավայրի ջրագծ,ջրընդունիչի,ջրամբարի և Դրախտիկ բնակավայրի ներքին ցանցի վերակառուցման աշխատանքներ</v>
      </c>
      <c r="AD15" s="24" t="str">
        <f>'7. Երկրորդ կիսամյակի հաշվետվ.'!K14</f>
        <v>xxx</v>
      </c>
      <c r="AE15" s="141" t="str">
        <f>'7. Երկրորդ կիսամյակի հաշվետվ.'!L14</f>
        <v>xxx</v>
      </c>
      <c r="AF15" s="72" t="s">
        <v>47</v>
      </c>
      <c r="AG15" s="205" t="s">
        <v>47</v>
      </c>
      <c r="AH15" s="118" t="str">
        <f>'6. Առաջին կիսամյակի հաշվետվ.'!M14</f>
        <v>«Տոռնադո» պատկերով հուշարձան քանդակ</v>
      </c>
      <c r="AI15" s="24" t="str">
        <f>'6. Առաջին կիսամյակի հաշվետվ.'!N14</f>
        <v>xxx</v>
      </c>
      <c r="AJ15" s="141" t="str">
        <f>'6. Առաջին կիսամյակի հաշվետվ.'!O14</f>
        <v>xxx</v>
      </c>
      <c r="AK15" s="72" t="s">
        <v>47</v>
      </c>
      <c r="AL15" s="205" t="s">
        <v>47</v>
      </c>
      <c r="AM15" s="118" t="str">
        <f>'7. Երկրորդ կիսամյակի հաշվետվ.'!M14</f>
        <v>«Տոռնադո» պատկերով հուշարձան քանդակ</v>
      </c>
      <c r="AN15" s="24" t="str">
        <f>'7. Երկրորդ կիսամյակի հաշվետվ.'!N14</f>
        <v>xxx</v>
      </c>
      <c r="AO15" s="141" t="str">
        <f>'7. Երկրորդ կիսամյակի հաշվետվ.'!O14</f>
        <v>xxx</v>
      </c>
      <c r="AP15" s="72" t="s">
        <v>47</v>
      </c>
      <c r="AQ15" s="205" t="s">
        <v>47</v>
      </c>
      <c r="AR15" s="118" t="str">
        <f>'6. Առաջին կիսամյակի հաշվետվ.'!P14</f>
        <v xml:space="preserve">Վահան բնակավայրում ջրագծի արտաքին ցանց, Ծափաթաղ բնակավայրի խմելու ջրագիծ և ջրընդունիչ </v>
      </c>
      <c r="AS15" s="24" t="str">
        <f>'6. Առաջին կիսամյակի հաշվետվ.'!Q14</f>
        <v>xxx</v>
      </c>
      <c r="AT15" s="141" t="str">
        <f>'6. Առաջին կիսամյակի հաշվետվ.'!R14</f>
        <v>xxx</v>
      </c>
      <c r="AU15" s="72" t="s">
        <v>47</v>
      </c>
      <c r="AV15" s="205" t="s">
        <v>47</v>
      </c>
      <c r="AW15" s="118" t="str">
        <f>'7. Երկրորդ կիսամյակի հաշվետվ.'!P14</f>
        <v xml:space="preserve">Վահան բնակավայրում ջրագծի արտաքին ցանց, Ծափաթաղ բնակավայրի խմելու ջրագիծ և ջրընդունիչ </v>
      </c>
      <c r="AX15" s="24" t="str">
        <f>'7. Երկրորդ կիսամյակի հաշվետվ.'!Q14</f>
        <v>xxx</v>
      </c>
      <c r="AY15" s="141" t="str">
        <f>'7. Երկրորդ կիսամյակի հաշվետվ.'!R14</f>
        <v>xxx</v>
      </c>
      <c r="AZ15" s="72" t="s">
        <v>47</v>
      </c>
      <c r="BA15" s="205" t="s">
        <v>47</v>
      </c>
      <c r="BB15" s="118" t="str">
        <f>'6. Առաջին կիսամյակի հաշվետվ.'!S14</f>
        <v>Ճամբարակ քաղաքի Կոմիտաս, Չարենց փողոցների մասնակի, Իսակով փողոցի՝ 2,7 կմ, Թթուջուր բնակավայրի Հ-30 հանրապետական նշանակության ավտոճանապարհի արտաքին լուսավորության ցանց՝ 2,5 կմ, Վահան բնակավայրի Հ-30 մոտեցում Արծվաշենին 3 կմ լուսավորության ցանց</v>
      </c>
      <c r="BC15" s="24" t="str">
        <f>'6. Առաջին կիսամյակի հաշվետվ.'!T14</f>
        <v>xxx</v>
      </c>
      <c r="BD15" s="141" t="str">
        <f>'6. Առաջին կիսամյակի հաշվետվ.'!U14</f>
        <v>xxx</v>
      </c>
      <c r="BE15" s="72" t="s">
        <v>47</v>
      </c>
      <c r="BF15" s="205" t="s">
        <v>47</v>
      </c>
      <c r="BG15" s="118" t="str">
        <f>'7. Երկրորդ կիսամյակի հաշվետվ.'!S14</f>
        <v>Ճամբարակ քաղաքի Կոմիտաս, Չարենց փողոցների մասնակի, Իսակով փողոցի՝ 2,7 կմ, Թթուջուր բնակավայրի Հ-30 հանրապետական նշանակության ավտոճանապարհի արտաքին լուսավորության ցանց՝ 2,5 կմ, Վահան բնակավայրի Հ-30 մոտեցում Արծվաշենին 3 կմ լուսավորության ցանց</v>
      </c>
      <c r="BH15" s="24" t="str">
        <f>'7. Երկրորդ կիսամյակի հաշվետվ.'!T14</f>
        <v>xxx</v>
      </c>
      <c r="BI15" s="141" t="str">
        <f>'7. Երկրորդ կիսամյակի հաշվետվ.'!U14</f>
        <v>xxx</v>
      </c>
      <c r="BJ15" s="72" t="s">
        <v>47</v>
      </c>
      <c r="BK15" s="205" t="s">
        <v>47</v>
      </c>
      <c r="BL15" s="118" t="str">
        <f>'6. Առաջին կիսամյակի հաշվետվ.'!V14</f>
        <v>Վերին Ճամբարակ թաղամասում ջրագծի ներքին ցանց և ջրաչափեր</v>
      </c>
      <c r="BM15" s="24" t="str">
        <f>'6. Առաջին կիսամյակի հաշվետվ.'!W14</f>
        <v>xxx</v>
      </c>
      <c r="BN15" s="141" t="str">
        <f>'6. Առաջին կիսամյակի հաշվետվ.'!X14</f>
        <v>xxx</v>
      </c>
      <c r="BO15" s="72" t="s">
        <v>47</v>
      </c>
      <c r="BP15" s="205" t="s">
        <v>47</v>
      </c>
      <c r="BQ15" s="118" t="str">
        <f>'7. Երկրորդ կիսամյակի հաշվետվ.'!V14</f>
        <v>Վերին Ճամբարակ թաղամասում ջրագծի ներքին ցանց և ջրաչափեր</v>
      </c>
      <c r="BR15" s="24" t="str">
        <f>'7. Երկրորդ կիսամյակի հաշվետվ.'!W14</f>
        <v>xxx</v>
      </c>
      <c r="BS15" s="141" t="str">
        <f>'7. Երկրորդ կիսամյակի հաշվետվ.'!X14</f>
        <v>xxx</v>
      </c>
      <c r="BT15" s="72" t="s">
        <v>47</v>
      </c>
      <c r="BU15" s="205" t="s">
        <v>47</v>
      </c>
      <c r="BV15" s="118" t="str">
        <f>'6. Առաջին կիսամյակի հաշվետվ.'!Y14</f>
        <v>Այգուտ բնակավայրի մշակույթի տուն․ Ճամբարակի համայնքապետարանի 2-րդ հարկ</v>
      </c>
      <c r="BW15" s="24" t="str">
        <f>'6. Առաջին կիսամյակի հաշվետվ.'!Z14</f>
        <v>xxx</v>
      </c>
      <c r="BX15" s="141" t="str">
        <f>'6. Առաջին կիսամյակի հաշվետվ.'!AA14</f>
        <v>xxx</v>
      </c>
      <c r="BY15" s="72" t="s">
        <v>47</v>
      </c>
      <c r="BZ15" s="205" t="s">
        <v>47</v>
      </c>
      <c r="CA15" s="118" t="str">
        <f>'7. Երկրորդ կիսամյակի հաշվետվ.'!Y14</f>
        <v>Այգուտ բնակավայրի մշակույթի տուն․ Ճամբարակի համայնքապետարանի 2-րդ հարկ</v>
      </c>
      <c r="CB15" s="24" t="str">
        <f>'7. Երկրորդ կիսամյակի հաշվետվ.'!Z14</f>
        <v>xxx</v>
      </c>
      <c r="CC15" s="141" t="str">
        <f>'7. Երկրորդ կիսամյակի հաշվետվ.'!AA14</f>
        <v>xxx</v>
      </c>
      <c r="CD15" s="72" t="s">
        <v>47</v>
      </c>
      <c r="CE15" s="205" t="s">
        <v>47</v>
      </c>
      <c r="CF15" s="118">
        <f>'6. Առաջին կիսամյակի հաշվետվ.'!AB14</f>
        <v>0</v>
      </c>
      <c r="CG15" s="24" t="str">
        <f>'6. Առաջին կիսամյակի հաշվետվ.'!AC14</f>
        <v>xxx</v>
      </c>
      <c r="CH15" s="141" t="str">
        <f>'6. Առաջին կիսամյակի հաշվետվ.'!AD14</f>
        <v>xxx</v>
      </c>
      <c r="CI15" s="72" t="s">
        <v>47</v>
      </c>
      <c r="CJ15" s="205" t="s">
        <v>47</v>
      </c>
      <c r="CK15" s="118">
        <f>'7. Երկրորդ կիսամյակի հաշվետվ.'!AB14</f>
        <v>0</v>
      </c>
      <c r="CL15" s="24" t="str">
        <f>'7. Երկրորդ կիսամյակի հաշվետվ.'!AC14</f>
        <v>xxx</v>
      </c>
      <c r="CM15" s="141" t="str">
        <f>'7. Երկրորդ կիսամյակի հաշվետվ.'!AD14</f>
        <v>xxx</v>
      </c>
      <c r="CN15" s="72" t="s">
        <v>47</v>
      </c>
      <c r="CO15" s="205" t="s">
        <v>47</v>
      </c>
      <c r="CP15" s="118">
        <f>'6. Առաջին կիսամյակի հաշվետվ.'!AE14</f>
        <v>0</v>
      </c>
      <c r="CQ15" s="24" t="str">
        <f>'6. Առաջին կիսամյակի հաշվետվ.'!AF14</f>
        <v>xxx</v>
      </c>
      <c r="CR15" s="141" t="str">
        <f>'6. Առաջին կիսամյակի հաշվետվ.'!AG14</f>
        <v>xxx</v>
      </c>
      <c r="CS15" s="72" t="s">
        <v>47</v>
      </c>
      <c r="CT15" s="205" t="s">
        <v>47</v>
      </c>
      <c r="CU15" s="118">
        <f>'7. Երկրորդ կիսամյակի հաշվետվ.'!AE14</f>
        <v>0</v>
      </c>
      <c r="CV15" s="24" t="str">
        <f>'7. Երկրորդ կիսամյակի հաշվետվ.'!AF14</f>
        <v>xxx</v>
      </c>
      <c r="CW15" s="141" t="str">
        <f>'7. Երկրորդ կիսամյակի հաշվետվ.'!AG14</f>
        <v>xxx</v>
      </c>
      <c r="CX15" s="72" t="s">
        <v>47</v>
      </c>
      <c r="CY15" s="205" t="s">
        <v>47</v>
      </c>
      <c r="CZ15" s="118">
        <f>'6. Առաջին կիսամյակի հաշվետվ.'!AH14</f>
        <v>0</v>
      </c>
      <c r="DA15" s="24" t="str">
        <f>'6. Առաջին կիսամյակի հաշվետվ.'!AI14</f>
        <v>xxx</v>
      </c>
      <c r="DB15" s="141" t="str">
        <f>'6. Առաջին կիսամյակի հաշվետվ.'!AJ14</f>
        <v>xxx</v>
      </c>
      <c r="DC15" s="72" t="s">
        <v>47</v>
      </c>
      <c r="DD15" s="205" t="s">
        <v>47</v>
      </c>
      <c r="DE15" s="118">
        <f>'7. Երկրորդ կիսամյակի հաշվետվ.'!AH14</f>
        <v>0</v>
      </c>
      <c r="DF15" s="24" t="str">
        <f>'7. Երկրորդ կիսամյակի հաշվետվ.'!AI14</f>
        <v>xxx</v>
      </c>
      <c r="DG15" s="141" t="str">
        <f>'7. Երկրորդ կիսամյակի հաշվետվ.'!AJ14</f>
        <v>xxx</v>
      </c>
      <c r="DH15" s="72" t="s">
        <v>47</v>
      </c>
      <c r="DI15" s="205" t="s">
        <v>47</v>
      </c>
      <c r="DJ15" s="118">
        <f>'6. Առաջին կիսամյակի հաշվետվ.'!AK14</f>
        <v>0</v>
      </c>
      <c r="DK15" s="24" t="str">
        <f>'6. Առաջին կիսամյակի հաշվետվ.'!AL14</f>
        <v>xxx</v>
      </c>
      <c r="DL15" s="141" t="str">
        <f>'6. Առաջին կիսամյակի հաշվետվ.'!AM14</f>
        <v>xxx</v>
      </c>
      <c r="DM15" s="72" t="s">
        <v>47</v>
      </c>
      <c r="DN15" s="205" t="s">
        <v>47</v>
      </c>
      <c r="DO15" s="118">
        <f>'7. Երկրորդ կիսամյակի հաշվետվ.'!AK14</f>
        <v>0</v>
      </c>
      <c r="DP15" s="24" t="str">
        <f>'7. Երկրորդ կիսամյակի հաշվետվ.'!AL14</f>
        <v>xxx</v>
      </c>
      <c r="DQ15" s="141" t="str">
        <f>'7. Երկրորդ կիսամյակի հաշվետվ.'!AM14</f>
        <v>xxx</v>
      </c>
      <c r="DR15" s="72" t="s">
        <v>47</v>
      </c>
      <c r="DS15" s="205" t="s">
        <v>47</v>
      </c>
      <c r="DT15" s="118">
        <f>'6. Առաջին կիսամյակի հաշվետվ.'!AN14</f>
        <v>0</v>
      </c>
      <c r="DU15" s="24" t="str">
        <f>'6. Առաջին կիսամյակի հաշվետվ.'!AO14</f>
        <v>xxx</v>
      </c>
      <c r="DV15" s="141" t="str">
        <f>'6. Առաջին կիսամյակի հաշվետվ.'!AP14</f>
        <v>xxx</v>
      </c>
      <c r="DW15" s="72" t="s">
        <v>47</v>
      </c>
      <c r="DX15" s="205" t="s">
        <v>47</v>
      </c>
      <c r="DY15" s="118">
        <f>'7. Երկրորդ կիսամյակի հաշվետվ.'!AN14</f>
        <v>0</v>
      </c>
      <c r="DZ15" s="24" t="str">
        <f>'7. Երկրորդ կիսամյակի հաշվետվ.'!AO14</f>
        <v>xxx</v>
      </c>
      <c r="EA15" s="141" t="str">
        <f>'7. Երկրորդ կիսամյակի հաշվետվ.'!AP14</f>
        <v>xxx</v>
      </c>
      <c r="EB15" s="72" t="s">
        <v>47</v>
      </c>
      <c r="EC15" s="205" t="s">
        <v>47</v>
      </c>
      <c r="ED15" s="118">
        <f>'6. Առաջին կիսամյակի հաշվետվ.'!AQ14</f>
        <v>0</v>
      </c>
      <c r="EE15" s="24" t="str">
        <f>'6. Առաջին կիսամյակի հաշվետվ.'!AR14</f>
        <v>xxx</v>
      </c>
      <c r="EF15" s="141" t="str">
        <f>'6. Առաջին կիսամյակի հաշվետվ.'!AS14</f>
        <v>xxx</v>
      </c>
      <c r="EG15" s="72" t="s">
        <v>47</v>
      </c>
      <c r="EH15" s="205" t="s">
        <v>47</v>
      </c>
      <c r="EI15" s="118">
        <f>'7. Երկրորդ կիսամյակի հաշվետվ.'!AQ14</f>
        <v>0</v>
      </c>
      <c r="EJ15" s="24" t="str">
        <f>'7. Երկրորդ կիսամյակի հաշվետվ.'!AR14</f>
        <v>xxx</v>
      </c>
      <c r="EK15" s="141" t="str">
        <f>'7. Երկրորդ կիսամյակի հաշվետվ.'!AS14</f>
        <v>xxx</v>
      </c>
      <c r="EL15" s="72" t="s">
        <v>47</v>
      </c>
      <c r="EM15" s="205" t="s">
        <v>47</v>
      </c>
      <c r="EN15" s="118">
        <f>'6. Առաջին կիսամյակի հաշվետվ.'!AT14</f>
        <v>0</v>
      </c>
      <c r="EO15" s="24" t="str">
        <f>'6. Առաջին կիսամյակի հաշվետվ.'!AU14</f>
        <v>xxx</v>
      </c>
      <c r="EP15" s="141" t="str">
        <f>'6. Առաջին կիսամյակի հաշվետվ.'!AV14</f>
        <v>xxx</v>
      </c>
      <c r="EQ15" s="72" t="s">
        <v>47</v>
      </c>
      <c r="ER15" s="205" t="s">
        <v>47</v>
      </c>
      <c r="ES15" s="118">
        <f>'7. Երկրորդ կիսամյակի հաշվետվ.'!AT14</f>
        <v>0</v>
      </c>
      <c r="ET15" s="24" t="str">
        <f>'7. Երկրորդ կիսամյակի հաշվետվ.'!AU14</f>
        <v>xxx</v>
      </c>
      <c r="EU15" s="141" t="str">
        <f>'7. Երկրորդ կիսամյակի հաշվետվ.'!AV14</f>
        <v>xxx</v>
      </c>
      <c r="EV15" s="72" t="s">
        <v>47</v>
      </c>
      <c r="EW15" s="205" t="s">
        <v>47</v>
      </c>
      <c r="EX15" s="118">
        <f>'6. Առաջին կիսամյակի հաշվետվ.'!AW14</f>
        <v>0</v>
      </c>
      <c r="EY15" s="24" t="str">
        <f>'6. Առաջին կիսամյակի հաշվետվ.'!AX14</f>
        <v>xxx</v>
      </c>
      <c r="EZ15" s="141" t="str">
        <f>'6. Առաջին կիսամյակի հաշվետվ.'!AY14</f>
        <v>xxx</v>
      </c>
      <c r="FA15" s="72" t="s">
        <v>47</v>
      </c>
      <c r="FB15" s="205" t="s">
        <v>47</v>
      </c>
      <c r="FC15" s="118">
        <f>'7. Երկրորդ կիսամյակի հաշվետվ.'!AW14</f>
        <v>0</v>
      </c>
      <c r="FD15" s="24" t="str">
        <f>'7. Երկրորդ կիսամյակի հաշվետվ.'!AX14</f>
        <v>xxx</v>
      </c>
      <c r="FE15" s="141" t="str">
        <f>'7. Երկրորդ կիսամյակի հաշվետվ.'!AY14</f>
        <v>xxx</v>
      </c>
      <c r="FF15" s="72" t="s">
        <v>47</v>
      </c>
      <c r="FG15" s="205" t="s">
        <v>47</v>
      </c>
      <c r="FH15" s="118">
        <f>'6. Առաջին կիսամյակի հաշվետվ.'!AZ14</f>
        <v>0</v>
      </c>
      <c r="FI15" s="24" t="str">
        <f>'6. Առաջին կիսամյակի հաշվետվ.'!BA14</f>
        <v>xxx</v>
      </c>
      <c r="FJ15" s="141" t="str">
        <f>'6. Առաջին կիսամյակի հաշվետվ.'!BB14</f>
        <v>xxx</v>
      </c>
      <c r="FK15" s="72" t="s">
        <v>47</v>
      </c>
      <c r="FL15" s="205" t="s">
        <v>47</v>
      </c>
      <c r="FM15" s="118">
        <f>'7. Երկրորդ կիսամյակի հաշվետվ.'!AZ14</f>
        <v>0</v>
      </c>
      <c r="FN15" s="24" t="str">
        <f>'7. Երկրորդ կիսամյակի հաշվետվ.'!BA14</f>
        <v>xxx</v>
      </c>
      <c r="FO15" s="141" t="str">
        <f>'7. Երկրորդ կիսամյակի հաշվետվ.'!BB14</f>
        <v>xxx</v>
      </c>
      <c r="FP15" s="72" t="s">
        <v>47</v>
      </c>
      <c r="FQ15" s="205" t="s">
        <v>47</v>
      </c>
      <c r="FR15" s="118">
        <f>'6. Առաջին կիսամյակի հաշվետվ.'!BC14</f>
        <v>0</v>
      </c>
      <c r="FS15" s="24" t="str">
        <f>'6. Առաջին կիսամյակի հաշվետվ.'!BD14</f>
        <v>xxx</v>
      </c>
      <c r="FT15" s="141" t="str">
        <f>'6. Առաջին կիսամյակի հաշվետվ.'!BE14</f>
        <v>xxx</v>
      </c>
      <c r="FU15" s="72" t="s">
        <v>47</v>
      </c>
      <c r="FV15" s="205" t="s">
        <v>47</v>
      </c>
      <c r="FW15" s="118">
        <f>'7. Երկրորդ կիսամյակի հաշվետվ.'!BC14</f>
        <v>0</v>
      </c>
      <c r="FX15" s="24" t="str">
        <f>'7. Երկրորդ կիսամյակի հաշվետվ.'!BD14</f>
        <v>xxx</v>
      </c>
      <c r="FY15" s="141" t="str">
        <f>'7. Երկրորդ կիսամյակի հաշվետվ.'!BE14</f>
        <v>xxx</v>
      </c>
      <c r="FZ15" s="72" t="s">
        <v>47</v>
      </c>
      <c r="GA15" s="205" t="s">
        <v>47</v>
      </c>
      <c r="GB15" s="118">
        <f>'6. Առաջին կիսամյակի հաշվետվ.'!BF14</f>
        <v>0</v>
      </c>
      <c r="GC15" s="24" t="str">
        <f>'6. Առաջին կիսամյակի հաշվետվ.'!BG14</f>
        <v>xxx</v>
      </c>
      <c r="GD15" s="141" t="str">
        <f>'6. Առաջին կիսամյակի հաշվետվ.'!BH14</f>
        <v>xxx</v>
      </c>
      <c r="GE15" s="72" t="s">
        <v>47</v>
      </c>
      <c r="GF15" s="205" t="s">
        <v>47</v>
      </c>
      <c r="GG15" s="118">
        <f>'7. Երկրորդ կիսամյակի հաշվետվ.'!BF14</f>
        <v>0</v>
      </c>
      <c r="GH15" s="24" t="str">
        <f>'7. Երկրորդ կիսամյակի հաշվետվ.'!BG14</f>
        <v>xxx</v>
      </c>
      <c r="GI15" s="141" t="str">
        <f>'7. Երկրորդ կիսամյակի հաշվետվ.'!BH14</f>
        <v>xxx</v>
      </c>
      <c r="GJ15" s="72" t="s">
        <v>47</v>
      </c>
      <c r="GK15" s="205" t="s">
        <v>47</v>
      </c>
      <c r="GL15" s="118">
        <f>'6. Առաջին կիսամյակի հաշվետվ.'!BI14</f>
        <v>0</v>
      </c>
      <c r="GM15" s="24" t="str">
        <f>'6. Առաջին կիսամյակի հաշվետվ.'!BJ14</f>
        <v>xxx</v>
      </c>
      <c r="GN15" s="141" t="str">
        <f>'6. Առաջին կիսամյակի հաշվետվ.'!BK14</f>
        <v>xxx</v>
      </c>
      <c r="GO15" s="72" t="s">
        <v>47</v>
      </c>
      <c r="GP15" s="205" t="s">
        <v>47</v>
      </c>
      <c r="GQ15" s="118">
        <f>'7. Երկրորդ կիսամյակի հաշվետվ.'!BI14</f>
        <v>0</v>
      </c>
      <c r="GR15" s="24" t="str">
        <f>'7. Երկրորդ կիսամյակի հաշվետվ.'!BJ14</f>
        <v>xxx</v>
      </c>
      <c r="GS15" s="141" t="str">
        <f>'7. Երկրորդ կիսամյակի հաշվետվ.'!BK14</f>
        <v>xxx</v>
      </c>
      <c r="GT15" s="72" t="s">
        <v>47</v>
      </c>
      <c r="GU15" s="205" t="s">
        <v>47</v>
      </c>
      <c r="GV15" s="118">
        <f>'6. Առաջին կիսամյակի հաշվետվ.'!BL14</f>
        <v>0</v>
      </c>
      <c r="GW15" s="24" t="str">
        <f>'6. Առաջին կիսամյակի հաշվետվ.'!BM14</f>
        <v>xxx</v>
      </c>
      <c r="GX15" s="141" t="str">
        <f>'6. Առաջին կիսամյակի հաշվետվ.'!BN14</f>
        <v>xxx</v>
      </c>
      <c r="GY15" s="72" t="s">
        <v>47</v>
      </c>
      <c r="GZ15" s="205" t="s">
        <v>47</v>
      </c>
      <c r="HA15" s="118">
        <f>'7. Երկրորդ կիսամյակի հաշվետվ.'!BL14</f>
        <v>0</v>
      </c>
      <c r="HB15" s="24" t="str">
        <f>'7. Երկրորդ կիսամյակի հաշվետվ.'!BM14</f>
        <v>xxx</v>
      </c>
      <c r="HC15" s="141" t="str">
        <f>'7. Երկրորդ կիսամյակի հաշվետվ.'!BN14</f>
        <v>xxx</v>
      </c>
      <c r="HD15" s="72" t="s">
        <v>47</v>
      </c>
      <c r="HE15" s="205" t="s">
        <v>47</v>
      </c>
      <c r="HF15" s="118">
        <f>'6. Առաջին կիսամյակի հաշվետվ.'!BO14</f>
        <v>0</v>
      </c>
      <c r="HG15" s="24" t="str">
        <f>'6. Առաջին կիսամյակի հաշվետվ.'!BP14</f>
        <v>xxx</v>
      </c>
      <c r="HH15" s="141" t="str">
        <f>'6. Առաջին կիսամյակի հաշվետվ.'!BQ14</f>
        <v>xxx</v>
      </c>
      <c r="HI15" s="72" t="s">
        <v>47</v>
      </c>
      <c r="HJ15" s="205" t="s">
        <v>47</v>
      </c>
      <c r="HK15" s="118">
        <f>'7. Երկրորդ կիսամյակի հաշվետվ.'!BO14</f>
        <v>0</v>
      </c>
      <c r="HL15" s="24" t="str">
        <f>'7. Երկրորդ կիսամյակի հաշվետվ.'!BP14</f>
        <v>xxx</v>
      </c>
      <c r="HM15" s="141" t="str">
        <f>'7. Երկրորդ կիսամյակի հաշվետվ.'!BQ14</f>
        <v>xxx</v>
      </c>
      <c r="HN15" s="72" t="s">
        <v>47</v>
      </c>
      <c r="HO15" s="205" t="s">
        <v>47</v>
      </c>
      <c r="HP15" s="118">
        <f>'6. Առաջին կիսամյակի հաշվետվ.'!BR14</f>
        <v>0</v>
      </c>
      <c r="HQ15" s="24" t="str">
        <f>'6. Առաջին կիսամյակի հաշվետվ.'!BS14</f>
        <v>xxx</v>
      </c>
      <c r="HR15" s="141" t="str">
        <f>'6. Առաջին կիսամյակի հաշվետվ.'!BT14</f>
        <v>xxx</v>
      </c>
      <c r="HS15" s="72" t="s">
        <v>47</v>
      </c>
      <c r="HT15" s="205" t="s">
        <v>47</v>
      </c>
      <c r="HU15" s="118">
        <f>'7. Երկրորդ կիսամյակի հաշվետվ.'!BR14</f>
        <v>0</v>
      </c>
      <c r="HV15" s="24" t="str">
        <f>'7. Երկրորդ կիսամյակի հաշվետվ.'!BS14</f>
        <v>xxx</v>
      </c>
      <c r="HW15" s="141" t="str">
        <f>'7. Երկրորդ կիսամյակի հաշվետվ.'!BT14</f>
        <v>xxx</v>
      </c>
      <c r="HX15" s="72" t="s">
        <v>47</v>
      </c>
      <c r="HY15" s="205" t="s">
        <v>47</v>
      </c>
      <c r="HZ15" s="118">
        <f>'6. Առաջին կիսամյակի հաշվետվ.'!BU14</f>
        <v>0</v>
      </c>
      <c r="IA15" s="24" t="str">
        <f>'6. Առաջին կիսամյակի հաշվետվ.'!BV14</f>
        <v>xxx</v>
      </c>
      <c r="IB15" s="141" t="str">
        <f>'6. Առաջին կիսամյակի հաշվետվ.'!BW14</f>
        <v>xxx</v>
      </c>
      <c r="IC15" s="72" t="s">
        <v>47</v>
      </c>
      <c r="ID15" s="205" t="s">
        <v>47</v>
      </c>
      <c r="IE15" s="118">
        <f>'7. Երկրորդ կիսամյակի հաշվետվ.'!BU14</f>
        <v>0</v>
      </c>
      <c r="IF15" s="24" t="str">
        <f>'7. Երկրորդ կիսամյակի հաշվետվ.'!BV14</f>
        <v>xxx</v>
      </c>
      <c r="IG15" s="141" t="str">
        <f>'7. Երկրորդ կիսամյակի հաշվետվ.'!BW14</f>
        <v>xxx</v>
      </c>
      <c r="IH15" s="72" t="s">
        <v>47</v>
      </c>
      <c r="II15" s="205" t="s">
        <v>47</v>
      </c>
      <c r="IJ15" s="118">
        <f>'6. Առաջին կիսամյակի հաշվետվ.'!BX14</f>
        <v>0</v>
      </c>
      <c r="IK15" s="24" t="str">
        <f>'6. Առաջին կիսամյակի հաշվետվ.'!BY14</f>
        <v>xxx</v>
      </c>
      <c r="IL15" s="141" t="str">
        <f>'6. Առաջին կիսամյակի հաշվետվ.'!BZ14</f>
        <v>xxx</v>
      </c>
      <c r="IM15" s="72" t="s">
        <v>47</v>
      </c>
      <c r="IN15" s="205" t="s">
        <v>47</v>
      </c>
      <c r="IO15" s="118">
        <f>'7. Երկրորդ կիսամյակի հաշվետվ.'!BX14</f>
        <v>0</v>
      </c>
      <c r="IP15" s="24" t="str">
        <f>'7. Երկրորդ կիսամյակի հաշվետվ.'!BY14</f>
        <v>xxx</v>
      </c>
      <c r="IQ15" s="141" t="str">
        <f>'7. Երկրորդ կիսամյակի հաշվետվ.'!BZ14</f>
        <v>xxx</v>
      </c>
      <c r="IR15" s="72" t="s">
        <v>47</v>
      </c>
      <c r="IS15" s="205" t="s">
        <v>47</v>
      </c>
    </row>
    <row r="16" spans="1:253" s="22" customFormat="1" ht="69.95" customHeight="1" thickBot="1" x14ac:dyDescent="0.3">
      <c r="A16" s="514" t="str">
        <f>'6. Առաջին կիսամյակի հաշվետվ.'!A15</f>
        <v>Ա6</v>
      </c>
      <c r="B16" s="35" t="str">
        <f>'4.   4․1 ԾՐԱԳՐԵՐ 1-14'!B31</f>
        <v>Բնակավայրերի անվանումները, որոնք հանդիսանում են Ծրագրի շահառու.</v>
      </c>
      <c r="C16" s="36"/>
      <c r="D16" s="39" t="str">
        <f>'6. Առաջին կիսամյակի հաշվետվ.'!D15</f>
        <v>Ճամբարակ քաղաք</v>
      </c>
      <c r="E16" s="24" t="str">
        <f>'6. Առաջին կիսամյակի հաշվետվ.'!E15</f>
        <v>xxx</v>
      </c>
      <c r="F16" s="141" t="str">
        <f>'6. Առաջին կիսամյակի հաշվետվ.'!F15</f>
        <v>xxx</v>
      </c>
      <c r="G16" s="73" t="s">
        <v>47</v>
      </c>
      <c r="H16" s="206" t="s">
        <v>47</v>
      </c>
      <c r="I16" s="37" t="str">
        <f>'7. Երկրորդ կիսամյակի հաշվետվ.'!D15</f>
        <v>Ճամբարակ քաղաք</v>
      </c>
      <c r="J16" s="24" t="str">
        <f>'7. Երկրորդ կիսամյակի հաշվետվ.'!E15</f>
        <v>xxx</v>
      </c>
      <c r="K16" s="141" t="str">
        <f>'7. Երկրորդ կիսամյակի հաշվետվ.'!F15</f>
        <v>xxx</v>
      </c>
      <c r="L16" s="73" t="s">
        <v>47</v>
      </c>
      <c r="M16" s="206" t="s">
        <v>47</v>
      </c>
      <c r="N16" s="39" t="str">
        <f>'6. Առաջին կիսամյակի հաշվետվ.'!G15</f>
        <v xml:space="preserve"> Դրախտիկ, Ծափաթաղ, Ջիլ,  Արտանիշ, Աղբերք ,ք. Ճամբարակի Գարդման և Կենտրոնական մուտք </v>
      </c>
      <c r="O16" s="24" t="str">
        <f>'6. Առաջին կիսամյակի հաշվետվ.'!H15</f>
        <v>xxx</v>
      </c>
      <c r="P16" s="141" t="str">
        <f>'6. Առաջին կիսամյակի հաշվետվ.'!I15</f>
        <v>xxx</v>
      </c>
      <c r="Q16" s="73" t="s">
        <v>47</v>
      </c>
      <c r="R16" s="206" t="s">
        <v>47</v>
      </c>
      <c r="S16" s="39" t="str">
        <f>'7. Երկրորդ կիսամյակի հաշվետվ.'!G15</f>
        <v xml:space="preserve"> Դրախտիկ, Ծափաթաղ, Ջիլ,  Արտանիշ, Աղբերք ,ք. Ճամբարակի Գարդման և Կենտրոնական մուտք </v>
      </c>
      <c r="T16" s="24" t="str">
        <f>'7. Երկրորդ կիսամյակի հաշվետվ.'!H15</f>
        <v>xxx</v>
      </c>
      <c r="U16" s="141" t="str">
        <f>'7. Երկրորդ կիսամյակի հաշվետվ.'!I15</f>
        <v>xxx</v>
      </c>
      <c r="V16" s="73" t="s">
        <v>47</v>
      </c>
      <c r="W16" s="206" t="s">
        <v>47</v>
      </c>
      <c r="X16" s="39" t="str">
        <f>'6. Առաջին կիսամյակի հաշվետվ.'!J15</f>
        <v>Ծափաթաղ Դրախտիկ</v>
      </c>
      <c r="Y16" s="24" t="str">
        <f>'6. Առաջին կիսամյակի հաշվետվ.'!K15</f>
        <v>xxx</v>
      </c>
      <c r="Z16" s="141" t="str">
        <f>'6. Առաջին կիսամյակի հաշվետվ.'!L15</f>
        <v>xxx</v>
      </c>
      <c r="AA16" s="73" t="s">
        <v>47</v>
      </c>
      <c r="AB16" s="206" t="s">
        <v>47</v>
      </c>
      <c r="AC16" s="39" t="str">
        <f>'7. Երկրորդ կիսամյակի հաշվետվ.'!J15</f>
        <v>Ծափաթաղ Դրախտիկ</v>
      </c>
      <c r="AD16" s="24" t="str">
        <f>'7. Երկրորդ կիսամյակի հաշվետվ.'!K15</f>
        <v>xxx</v>
      </c>
      <c r="AE16" s="141" t="str">
        <f>'7. Երկրորդ կիսամյակի հաշվետվ.'!L15</f>
        <v>xxx</v>
      </c>
      <c r="AF16" s="73" t="s">
        <v>47</v>
      </c>
      <c r="AG16" s="206" t="s">
        <v>47</v>
      </c>
      <c r="AH16" s="39" t="str">
        <f>'6. Առաջին կիսամյակի հաշվետվ.'!M15</f>
        <v>Ճամբարակ համայնք</v>
      </c>
      <c r="AI16" s="24" t="str">
        <f>'6. Առաջին կիսամյակի հաշվետվ.'!N15</f>
        <v>xxx</v>
      </c>
      <c r="AJ16" s="141" t="str">
        <f>'6. Առաջին կիսամյակի հաշվետվ.'!O15</f>
        <v>xxx</v>
      </c>
      <c r="AK16" s="73" t="s">
        <v>47</v>
      </c>
      <c r="AL16" s="206" t="s">
        <v>47</v>
      </c>
      <c r="AM16" s="39" t="str">
        <f>'7. Երկրորդ կիսամյակի հաշվետվ.'!M15</f>
        <v>Ճամբարակ համայնք</v>
      </c>
      <c r="AN16" s="24" t="str">
        <f>'7. Երկրորդ կիսամյակի հաշվետվ.'!N15</f>
        <v>xxx</v>
      </c>
      <c r="AO16" s="141" t="str">
        <f>'7. Երկրորդ կիսամյակի հաշվետվ.'!O15</f>
        <v>xxx</v>
      </c>
      <c r="AP16" s="73" t="s">
        <v>47</v>
      </c>
      <c r="AQ16" s="206" t="s">
        <v>47</v>
      </c>
      <c r="AR16" s="39" t="str">
        <f>'6. Առաջին կիսամյակի հաշվետվ.'!P15</f>
        <v>Վահան, Ծափաթաղ</v>
      </c>
      <c r="AS16" s="24" t="str">
        <f>'6. Առաջին կիսամյակի հաշվետվ.'!Q15</f>
        <v>xxx</v>
      </c>
      <c r="AT16" s="141" t="str">
        <f>'6. Առաջին կիսամյակի հաշվետվ.'!R15</f>
        <v>xxx</v>
      </c>
      <c r="AU16" s="73" t="s">
        <v>47</v>
      </c>
      <c r="AV16" s="206" t="s">
        <v>47</v>
      </c>
      <c r="AW16" s="39" t="str">
        <f>'7. Երկրորդ կիսամյակի հաշվետվ.'!P15</f>
        <v>Վահան, Ծափաթաղ</v>
      </c>
      <c r="AX16" s="24" t="str">
        <f>'7. Երկրորդ կիսամյակի հաշվետվ.'!Q15</f>
        <v>xxx</v>
      </c>
      <c r="AY16" s="141" t="str">
        <f>'7. Երկրորդ կիսամյակի հաշվետվ.'!R15</f>
        <v>xxx</v>
      </c>
      <c r="AZ16" s="73" t="s">
        <v>47</v>
      </c>
      <c r="BA16" s="206" t="s">
        <v>47</v>
      </c>
      <c r="BB16" s="39" t="str">
        <f>'6. Առաջին կիսամյակի հաշվետվ.'!S15</f>
        <v>Ճամբարակ, Թթուջուր, Վահան</v>
      </c>
      <c r="BC16" s="24" t="str">
        <f>'6. Առաջին կիսամյակի հաշվետվ.'!T15</f>
        <v>xxx</v>
      </c>
      <c r="BD16" s="141" t="str">
        <f>'6. Առաջին կիսամյակի հաշվետվ.'!U15</f>
        <v>xxx</v>
      </c>
      <c r="BE16" s="73" t="s">
        <v>47</v>
      </c>
      <c r="BF16" s="206" t="s">
        <v>47</v>
      </c>
      <c r="BG16" s="39" t="str">
        <f>'7. Երկրորդ կիսամյակի հաշվետվ.'!S15</f>
        <v>Ճամբարակ, Թթուջուր, Վահան</v>
      </c>
      <c r="BH16" s="24" t="str">
        <f>'7. Երկրորդ կիսամյակի հաշվետվ.'!T15</f>
        <v>xxx</v>
      </c>
      <c r="BI16" s="141" t="str">
        <f>'7. Երկրորդ կիսամյակի հաշվետվ.'!U15</f>
        <v>xxx</v>
      </c>
      <c r="BJ16" s="73" t="s">
        <v>47</v>
      </c>
      <c r="BK16" s="206" t="s">
        <v>47</v>
      </c>
      <c r="BL16" s="39" t="str">
        <f>'6. Առաջին կիսամյակի հաշվետվ.'!V15</f>
        <v>Ճամբարակ</v>
      </c>
      <c r="BM16" s="24" t="str">
        <f>'6. Առաջին կիսամյակի հաշվետվ.'!W15</f>
        <v>xxx</v>
      </c>
      <c r="BN16" s="141" t="str">
        <f>'6. Առաջին կիսամյակի հաշվետվ.'!X15</f>
        <v>xxx</v>
      </c>
      <c r="BO16" s="73" t="s">
        <v>47</v>
      </c>
      <c r="BP16" s="206" t="s">
        <v>47</v>
      </c>
      <c r="BQ16" s="39" t="str">
        <f>'7. Երկրորդ կիսամյակի հաշվետվ.'!V15</f>
        <v>Ճամբարակ</v>
      </c>
      <c r="BR16" s="24" t="str">
        <f>'7. Երկրորդ կիսամյակի հաշվետվ.'!W15</f>
        <v>xxx</v>
      </c>
      <c r="BS16" s="141" t="str">
        <f>'7. Երկրորդ կիսամյակի հաշվետվ.'!X15</f>
        <v>xxx</v>
      </c>
      <c r="BT16" s="73" t="s">
        <v>47</v>
      </c>
      <c r="BU16" s="206" t="s">
        <v>47</v>
      </c>
      <c r="BV16" s="39" t="str">
        <f>'6. Առաջին կիսամյակի հաշվետվ.'!Y15</f>
        <v>Ճամբարակ համայնք, Այգուտ</v>
      </c>
      <c r="BW16" s="24" t="str">
        <f>'6. Առաջին կիսամյակի հաշվետվ.'!Z15</f>
        <v>xxx</v>
      </c>
      <c r="BX16" s="141" t="str">
        <f>'6. Առաջին կիսամյակի հաշվետվ.'!AA15</f>
        <v>xxx</v>
      </c>
      <c r="BY16" s="73" t="s">
        <v>47</v>
      </c>
      <c r="BZ16" s="206" t="s">
        <v>47</v>
      </c>
      <c r="CA16" s="39" t="str">
        <f>'7. Երկրորդ կիսամյակի հաշվետվ.'!Y15</f>
        <v>Ճամբարակ համայնք, Այգուտ</v>
      </c>
      <c r="CB16" s="24" t="str">
        <f>'7. Երկրորդ կիսամյակի հաշվետվ.'!Z15</f>
        <v>xxx</v>
      </c>
      <c r="CC16" s="141" t="str">
        <f>'7. Երկրորդ կիսամյակի հաշվետվ.'!AA15</f>
        <v>xxx</v>
      </c>
      <c r="CD16" s="73" t="s">
        <v>47</v>
      </c>
      <c r="CE16" s="206" t="s">
        <v>47</v>
      </c>
      <c r="CF16" s="39">
        <f>'6. Առաջին կիսամյակի հաշվետվ.'!AB15</f>
        <v>0</v>
      </c>
      <c r="CG16" s="24" t="str">
        <f>'6. Առաջին կիսամյակի հաշվետվ.'!AC15</f>
        <v>xxx</v>
      </c>
      <c r="CH16" s="141" t="str">
        <f>'6. Առաջին կիսամյակի հաշվետվ.'!AD15</f>
        <v>xxx</v>
      </c>
      <c r="CI16" s="73" t="s">
        <v>47</v>
      </c>
      <c r="CJ16" s="206" t="s">
        <v>47</v>
      </c>
      <c r="CK16" s="39">
        <f>'7. Երկրորդ կիսամյակի հաշվետվ.'!AB15</f>
        <v>0</v>
      </c>
      <c r="CL16" s="24" t="str">
        <f>'7. Երկրորդ կիսամյակի հաշվետվ.'!AC15</f>
        <v>xxx</v>
      </c>
      <c r="CM16" s="141" t="str">
        <f>'7. Երկրորդ կիսամյակի հաշվետվ.'!AD15</f>
        <v>xxx</v>
      </c>
      <c r="CN16" s="73" t="s">
        <v>47</v>
      </c>
      <c r="CO16" s="206" t="s">
        <v>47</v>
      </c>
      <c r="CP16" s="39">
        <f>'6. Առաջին կիսամյակի հաշվետվ.'!AE15</f>
        <v>0</v>
      </c>
      <c r="CQ16" s="24" t="str">
        <f>'6. Առաջին կիսամյակի հաշվետվ.'!AF15</f>
        <v>xxx</v>
      </c>
      <c r="CR16" s="141" t="str">
        <f>'6. Առաջին կիսամյակի հաշվետվ.'!AG15</f>
        <v>xxx</v>
      </c>
      <c r="CS16" s="73" t="s">
        <v>47</v>
      </c>
      <c r="CT16" s="206" t="s">
        <v>47</v>
      </c>
      <c r="CU16" s="39">
        <f>'7. Երկրորդ կիսամյակի հաշվետվ.'!AE15</f>
        <v>0</v>
      </c>
      <c r="CV16" s="24" t="str">
        <f>'7. Երկրորդ կիսամյակի հաշվետվ.'!AF15</f>
        <v>xxx</v>
      </c>
      <c r="CW16" s="141" t="str">
        <f>'7. Երկրորդ կիսամյակի հաշվետվ.'!AG15</f>
        <v>xxx</v>
      </c>
      <c r="CX16" s="73" t="s">
        <v>47</v>
      </c>
      <c r="CY16" s="206" t="s">
        <v>47</v>
      </c>
      <c r="CZ16" s="39">
        <f>'6. Առաջին կիսամյակի հաշվետվ.'!AH15</f>
        <v>0</v>
      </c>
      <c r="DA16" s="24" t="str">
        <f>'6. Առաջին կիսամյակի հաշվետվ.'!AI15</f>
        <v>xxx</v>
      </c>
      <c r="DB16" s="141" t="str">
        <f>'6. Առաջին կիսամյակի հաշվետվ.'!AJ15</f>
        <v>xxx</v>
      </c>
      <c r="DC16" s="73" t="s">
        <v>47</v>
      </c>
      <c r="DD16" s="206" t="s">
        <v>47</v>
      </c>
      <c r="DE16" s="39">
        <f>'7. Երկրորդ կիսամյակի հաշվետվ.'!AH15</f>
        <v>0</v>
      </c>
      <c r="DF16" s="24" t="str">
        <f>'7. Երկրորդ կիսամյակի հաշվետվ.'!AI15</f>
        <v>xxx</v>
      </c>
      <c r="DG16" s="141" t="str">
        <f>'7. Երկրորդ կիսամյակի հաշվետվ.'!AJ15</f>
        <v>xxx</v>
      </c>
      <c r="DH16" s="73" t="s">
        <v>47</v>
      </c>
      <c r="DI16" s="206" t="s">
        <v>47</v>
      </c>
      <c r="DJ16" s="39">
        <f>'6. Առաջին կիսամյակի հաշվետվ.'!AK15</f>
        <v>0</v>
      </c>
      <c r="DK16" s="24" t="str">
        <f>'6. Առաջին կիսամյակի հաշվետվ.'!AL15</f>
        <v>xxx</v>
      </c>
      <c r="DL16" s="141" t="str">
        <f>'6. Առաջին կիսամյակի հաշվետվ.'!AM15</f>
        <v>xxx</v>
      </c>
      <c r="DM16" s="73" t="s">
        <v>47</v>
      </c>
      <c r="DN16" s="206" t="s">
        <v>47</v>
      </c>
      <c r="DO16" s="39">
        <f>'7. Երկրորդ կիսամյակի հաշվետվ.'!AK15</f>
        <v>0</v>
      </c>
      <c r="DP16" s="24" t="str">
        <f>'7. Երկրորդ կիսամյակի հաշվետվ.'!AL15</f>
        <v>xxx</v>
      </c>
      <c r="DQ16" s="141" t="str">
        <f>'7. Երկրորդ կիսամյակի հաշվետվ.'!AM15</f>
        <v>xxx</v>
      </c>
      <c r="DR16" s="73" t="s">
        <v>47</v>
      </c>
      <c r="DS16" s="206" t="s">
        <v>47</v>
      </c>
      <c r="DT16" s="39">
        <f>'6. Առաջին կիսամյակի հաշվետվ.'!AN15</f>
        <v>0</v>
      </c>
      <c r="DU16" s="24" t="str">
        <f>'6. Առաջին կիսամյակի հաշվետվ.'!AO15</f>
        <v>xxx</v>
      </c>
      <c r="DV16" s="141" t="str">
        <f>'6. Առաջին կիսամյակի հաշվետվ.'!AP15</f>
        <v>xxx</v>
      </c>
      <c r="DW16" s="73" t="s">
        <v>47</v>
      </c>
      <c r="DX16" s="206" t="s">
        <v>47</v>
      </c>
      <c r="DY16" s="39">
        <f>'7. Երկրորդ կիսամյակի հաշվետվ.'!AN15</f>
        <v>0</v>
      </c>
      <c r="DZ16" s="24" t="str">
        <f>'7. Երկրորդ կիսամյակի հաշվետվ.'!AO15</f>
        <v>xxx</v>
      </c>
      <c r="EA16" s="141" t="str">
        <f>'7. Երկրորդ կիսամյակի հաշվետվ.'!AP15</f>
        <v>xxx</v>
      </c>
      <c r="EB16" s="73" t="s">
        <v>47</v>
      </c>
      <c r="EC16" s="206" t="s">
        <v>47</v>
      </c>
      <c r="ED16" s="39">
        <f>'6. Առաջին կիսամյակի հաշվետվ.'!AQ15</f>
        <v>0</v>
      </c>
      <c r="EE16" s="24" t="str">
        <f>'6. Առաջին կիսամյակի հաշվետվ.'!AR15</f>
        <v>xxx</v>
      </c>
      <c r="EF16" s="141" t="str">
        <f>'6. Առաջին կիսամյակի հաշվետվ.'!AS15</f>
        <v>xxx</v>
      </c>
      <c r="EG16" s="73" t="s">
        <v>47</v>
      </c>
      <c r="EH16" s="206" t="s">
        <v>47</v>
      </c>
      <c r="EI16" s="39">
        <f>'7. Երկրորդ կիսամյակի հաշվետվ.'!AQ15</f>
        <v>0</v>
      </c>
      <c r="EJ16" s="24" t="str">
        <f>'7. Երկրորդ կիսամյակի հաշվետվ.'!AR15</f>
        <v>xxx</v>
      </c>
      <c r="EK16" s="141" t="str">
        <f>'7. Երկրորդ կիսամյակի հաշվետվ.'!AS15</f>
        <v>xxx</v>
      </c>
      <c r="EL16" s="73" t="s">
        <v>47</v>
      </c>
      <c r="EM16" s="206" t="s">
        <v>47</v>
      </c>
      <c r="EN16" s="39">
        <f>'6. Առաջին կիսամյակի հաշվետվ.'!AT15</f>
        <v>0</v>
      </c>
      <c r="EO16" s="24" t="str">
        <f>'6. Առաջին կիսամյակի հաշվետվ.'!AU15</f>
        <v>xxx</v>
      </c>
      <c r="EP16" s="141" t="str">
        <f>'6. Առաջին կիսամյակի հաշվետվ.'!AV15</f>
        <v>xxx</v>
      </c>
      <c r="EQ16" s="73" t="s">
        <v>47</v>
      </c>
      <c r="ER16" s="206" t="s">
        <v>47</v>
      </c>
      <c r="ES16" s="39">
        <f>'7. Երկրորդ կիսամյակի հաշվետվ.'!AT15</f>
        <v>0</v>
      </c>
      <c r="ET16" s="24" t="str">
        <f>'7. Երկրորդ կիսամյակի հաշվետվ.'!AU15</f>
        <v>xxx</v>
      </c>
      <c r="EU16" s="141" t="str">
        <f>'7. Երկրորդ կիսամյակի հաշվետվ.'!AV15</f>
        <v>xxx</v>
      </c>
      <c r="EV16" s="73" t="s">
        <v>47</v>
      </c>
      <c r="EW16" s="206" t="s">
        <v>47</v>
      </c>
      <c r="EX16" s="39">
        <f>'6. Առաջին կիսամյակի հաշվետվ.'!AW15</f>
        <v>0</v>
      </c>
      <c r="EY16" s="24" t="str">
        <f>'6. Առաջին կիսամյակի հաշվետվ.'!AX15</f>
        <v>xxx</v>
      </c>
      <c r="EZ16" s="141" t="str">
        <f>'6. Առաջին կիսամյակի հաշվետվ.'!AY15</f>
        <v>xxx</v>
      </c>
      <c r="FA16" s="73" t="s">
        <v>47</v>
      </c>
      <c r="FB16" s="206" t="s">
        <v>47</v>
      </c>
      <c r="FC16" s="39">
        <f>'7. Երկրորդ կիսամյակի հաշվետվ.'!AW15</f>
        <v>0</v>
      </c>
      <c r="FD16" s="24" t="str">
        <f>'7. Երկրորդ կիսամյակի հաշվետվ.'!AX15</f>
        <v>xxx</v>
      </c>
      <c r="FE16" s="141" t="str">
        <f>'7. Երկրորդ կիսամյակի հաշվետվ.'!AY15</f>
        <v>xxx</v>
      </c>
      <c r="FF16" s="73" t="s">
        <v>47</v>
      </c>
      <c r="FG16" s="206" t="s">
        <v>47</v>
      </c>
      <c r="FH16" s="39">
        <f>'6. Առաջին կիսամյակի հաշվետվ.'!AZ15</f>
        <v>0</v>
      </c>
      <c r="FI16" s="24" t="str">
        <f>'6. Առաջին կիսամյակի հաշվետվ.'!BA15</f>
        <v>xxx</v>
      </c>
      <c r="FJ16" s="141" t="str">
        <f>'6. Առաջին կիսամյակի հաշվետվ.'!BB15</f>
        <v>xxx</v>
      </c>
      <c r="FK16" s="73" t="s">
        <v>47</v>
      </c>
      <c r="FL16" s="206" t="s">
        <v>47</v>
      </c>
      <c r="FM16" s="39">
        <f>'7. Երկրորդ կիսամյակի հաշվետվ.'!AZ15</f>
        <v>0</v>
      </c>
      <c r="FN16" s="24" t="str">
        <f>'7. Երկրորդ կիսամյակի հաշվետվ.'!BA15</f>
        <v>xxx</v>
      </c>
      <c r="FO16" s="141" t="str">
        <f>'7. Երկրորդ կիսամյակի հաշվետվ.'!BB15</f>
        <v>xxx</v>
      </c>
      <c r="FP16" s="73" t="s">
        <v>47</v>
      </c>
      <c r="FQ16" s="206" t="s">
        <v>47</v>
      </c>
      <c r="FR16" s="39">
        <f>'6. Առաջին կիսամյակի հաշվետվ.'!BC15</f>
        <v>0</v>
      </c>
      <c r="FS16" s="24" t="str">
        <f>'6. Առաջին կիսամյակի հաշվետվ.'!BD15</f>
        <v>xxx</v>
      </c>
      <c r="FT16" s="141" t="str">
        <f>'6. Առաջին կիսամյակի հաշվետվ.'!BE15</f>
        <v>xxx</v>
      </c>
      <c r="FU16" s="73" t="s">
        <v>47</v>
      </c>
      <c r="FV16" s="206" t="s">
        <v>47</v>
      </c>
      <c r="FW16" s="39">
        <f>'7. Երկրորդ կիսամյակի հաշվետվ.'!BC15</f>
        <v>0</v>
      </c>
      <c r="FX16" s="24" t="str">
        <f>'7. Երկրորդ կիսամյակի հաշվետվ.'!BD15</f>
        <v>xxx</v>
      </c>
      <c r="FY16" s="141" t="str">
        <f>'7. Երկրորդ կիսամյակի հաշվետվ.'!BE15</f>
        <v>xxx</v>
      </c>
      <c r="FZ16" s="73" t="s">
        <v>47</v>
      </c>
      <c r="GA16" s="206" t="s">
        <v>47</v>
      </c>
      <c r="GB16" s="39">
        <f>'6. Առաջին կիսամյակի հաշվետվ.'!BF15</f>
        <v>0</v>
      </c>
      <c r="GC16" s="24" t="str">
        <f>'6. Առաջին կիսամյակի հաշվետվ.'!BG15</f>
        <v>xxx</v>
      </c>
      <c r="GD16" s="141" t="str">
        <f>'6. Առաջին կիսամյակի հաշվետվ.'!BH15</f>
        <v>xxx</v>
      </c>
      <c r="GE16" s="73" t="s">
        <v>47</v>
      </c>
      <c r="GF16" s="206" t="s">
        <v>47</v>
      </c>
      <c r="GG16" s="39">
        <f>'7. Երկրորդ կիսամյակի հաշվետվ.'!BF15</f>
        <v>0</v>
      </c>
      <c r="GH16" s="24" t="str">
        <f>'7. Երկրորդ կիսամյակի հաշվետվ.'!BG15</f>
        <v>xxx</v>
      </c>
      <c r="GI16" s="141" t="str">
        <f>'7. Երկրորդ կիսամյակի հաշվետվ.'!BH15</f>
        <v>xxx</v>
      </c>
      <c r="GJ16" s="73" t="s">
        <v>47</v>
      </c>
      <c r="GK16" s="206" t="s">
        <v>47</v>
      </c>
      <c r="GL16" s="39">
        <f>'6. Առաջին կիսամյակի հաշվետվ.'!BI15</f>
        <v>0</v>
      </c>
      <c r="GM16" s="24" t="str">
        <f>'6. Առաջին կիսամյակի հաշվետվ.'!BJ15</f>
        <v>xxx</v>
      </c>
      <c r="GN16" s="141" t="str">
        <f>'6. Առաջին կիսամյակի հաշվետվ.'!BK15</f>
        <v>xxx</v>
      </c>
      <c r="GO16" s="73" t="s">
        <v>47</v>
      </c>
      <c r="GP16" s="206" t="s">
        <v>47</v>
      </c>
      <c r="GQ16" s="39">
        <f>'7. Երկրորդ կիսամյակի հաշվետվ.'!BI15</f>
        <v>0</v>
      </c>
      <c r="GR16" s="24" t="str">
        <f>'7. Երկրորդ կիսամյակի հաշվետվ.'!BJ15</f>
        <v>xxx</v>
      </c>
      <c r="GS16" s="141" t="str">
        <f>'7. Երկրորդ կիսամյակի հաշվետվ.'!BK15</f>
        <v>xxx</v>
      </c>
      <c r="GT16" s="73" t="s">
        <v>47</v>
      </c>
      <c r="GU16" s="206" t="s">
        <v>47</v>
      </c>
      <c r="GV16" s="39">
        <f>'6. Առաջին կիսամյակի հաշվետվ.'!BL15</f>
        <v>0</v>
      </c>
      <c r="GW16" s="24" t="str">
        <f>'6. Առաջին կիսամյակի հաշվետվ.'!BM15</f>
        <v>xxx</v>
      </c>
      <c r="GX16" s="141" t="str">
        <f>'6. Առաջին կիսամյակի հաշվետվ.'!BN15</f>
        <v>xxx</v>
      </c>
      <c r="GY16" s="73" t="s">
        <v>47</v>
      </c>
      <c r="GZ16" s="206" t="s">
        <v>47</v>
      </c>
      <c r="HA16" s="39">
        <f>'7. Երկրորդ կիսամյակի հաշվետվ.'!BL15</f>
        <v>0</v>
      </c>
      <c r="HB16" s="24" t="str">
        <f>'7. Երկրորդ կիսամյակի հաշվետվ.'!BM15</f>
        <v>xxx</v>
      </c>
      <c r="HC16" s="141" t="str">
        <f>'7. Երկրորդ կիսամյակի հաշվետվ.'!BN15</f>
        <v>xxx</v>
      </c>
      <c r="HD16" s="73" t="s">
        <v>47</v>
      </c>
      <c r="HE16" s="206" t="s">
        <v>47</v>
      </c>
      <c r="HF16" s="39">
        <f>'6. Առաջին կիսամյակի հաշվետվ.'!BO15</f>
        <v>0</v>
      </c>
      <c r="HG16" s="24" t="str">
        <f>'6. Առաջին կիսամյակի հաշվետվ.'!BP15</f>
        <v>xxx</v>
      </c>
      <c r="HH16" s="141" t="str">
        <f>'6. Առաջին կիսամյակի հաշվետվ.'!BQ15</f>
        <v>xxx</v>
      </c>
      <c r="HI16" s="73" t="s">
        <v>47</v>
      </c>
      <c r="HJ16" s="206" t="s">
        <v>47</v>
      </c>
      <c r="HK16" s="39">
        <f>'7. Երկրորդ կիսամյակի հաշվետվ.'!BO15</f>
        <v>0</v>
      </c>
      <c r="HL16" s="24" t="str">
        <f>'7. Երկրորդ կիսամյակի հաշվետվ.'!BP15</f>
        <v>xxx</v>
      </c>
      <c r="HM16" s="141" t="str">
        <f>'7. Երկրորդ կիսամյակի հաշվետվ.'!BQ15</f>
        <v>xxx</v>
      </c>
      <c r="HN16" s="73" t="s">
        <v>47</v>
      </c>
      <c r="HO16" s="206" t="s">
        <v>47</v>
      </c>
      <c r="HP16" s="39">
        <f>'6. Առաջին կիսամյակի հաշվետվ.'!BR15</f>
        <v>0</v>
      </c>
      <c r="HQ16" s="24" t="str">
        <f>'6. Առաջին կիսամյակի հաշվետվ.'!BS15</f>
        <v>xxx</v>
      </c>
      <c r="HR16" s="141" t="str">
        <f>'6. Առաջին կիսամյակի հաշվետվ.'!BT15</f>
        <v>xxx</v>
      </c>
      <c r="HS16" s="73" t="s">
        <v>47</v>
      </c>
      <c r="HT16" s="206" t="s">
        <v>47</v>
      </c>
      <c r="HU16" s="39">
        <f>'7. Երկրորդ կիսամյակի հաշվետվ.'!BR15</f>
        <v>0</v>
      </c>
      <c r="HV16" s="24" t="str">
        <f>'7. Երկրորդ կիսամյակի հաշվետվ.'!BS15</f>
        <v>xxx</v>
      </c>
      <c r="HW16" s="141" t="str">
        <f>'7. Երկրորդ կիսամյակի հաշվետվ.'!BT15</f>
        <v>xxx</v>
      </c>
      <c r="HX16" s="73" t="s">
        <v>47</v>
      </c>
      <c r="HY16" s="206" t="s">
        <v>47</v>
      </c>
      <c r="HZ16" s="39">
        <f>'6. Առաջին կիսամյակի հաշվետվ.'!BU15</f>
        <v>0</v>
      </c>
      <c r="IA16" s="24" t="str">
        <f>'6. Առաջին կիսամյակի հաշվետվ.'!BV15</f>
        <v>xxx</v>
      </c>
      <c r="IB16" s="141" t="str">
        <f>'6. Առաջին կիսամյակի հաշվետվ.'!BW15</f>
        <v>xxx</v>
      </c>
      <c r="IC16" s="73" t="s">
        <v>47</v>
      </c>
      <c r="ID16" s="206" t="s">
        <v>47</v>
      </c>
      <c r="IE16" s="39">
        <f>'7. Երկրորդ կիսամյակի հաշվետվ.'!BU15</f>
        <v>0</v>
      </c>
      <c r="IF16" s="24" t="str">
        <f>'7. Երկրորդ կիսամյակի հաշվետվ.'!BV15</f>
        <v>xxx</v>
      </c>
      <c r="IG16" s="141" t="str">
        <f>'7. Երկրորդ կիսամյակի հաշվետվ.'!BW15</f>
        <v>xxx</v>
      </c>
      <c r="IH16" s="73" t="s">
        <v>47</v>
      </c>
      <c r="II16" s="206" t="s">
        <v>47</v>
      </c>
      <c r="IJ16" s="39">
        <f>'6. Առաջին կիսամյակի հաշվետվ.'!BX15</f>
        <v>0</v>
      </c>
      <c r="IK16" s="24" t="str">
        <f>'6. Առաջին կիսամյակի հաշվետվ.'!BY15</f>
        <v>xxx</v>
      </c>
      <c r="IL16" s="141" t="str">
        <f>'6. Առաջին կիսամյակի հաշվետվ.'!BZ15</f>
        <v>xxx</v>
      </c>
      <c r="IM16" s="73" t="s">
        <v>47</v>
      </c>
      <c r="IN16" s="206" t="s">
        <v>47</v>
      </c>
      <c r="IO16" s="39">
        <f>'7. Երկրորդ կիսամյակի հաշվետվ.'!BX15</f>
        <v>0</v>
      </c>
      <c r="IP16" s="24" t="str">
        <f>'7. Երկրորդ կիսամյակի հաշվետվ.'!BY15</f>
        <v>xxx</v>
      </c>
      <c r="IQ16" s="141" t="str">
        <f>'7. Երկրորդ կիսամյակի հաշվետվ.'!BZ15</f>
        <v>xxx</v>
      </c>
      <c r="IR16" s="73" t="s">
        <v>47</v>
      </c>
      <c r="IS16" s="206" t="s">
        <v>47</v>
      </c>
    </row>
    <row r="17" spans="1:253" s="12" customFormat="1" ht="48.75" customHeight="1" thickBot="1" x14ac:dyDescent="0.3">
      <c r="A17" s="514" t="str">
        <f>'6. Առաջին կիսամյակի հաշվետվ.'!A16</f>
        <v>Ա7</v>
      </c>
      <c r="B17" s="516" t="str">
        <f>'4.   4․1 ԾՐԱԳՐԵՐ 1-14'!B33</f>
        <v>Ծրագրի շահառուների թվաքանակը (շահառու քաղաքացիների և (կամ) կազմակերպությունների թվաքանակը).</v>
      </c>
      <c r="C17" s="68"/>
      <c r="D17" s="69">
        <f>'6. Առաջին կիսամյակի հաշվետվ.'!D16</f>
        <v>15000</v>
      </c>
      <c r="E17" s="14">
        <f>'6. Առաջին կիսամյակի հաշվետվ.'!E16</f>
        <v>0</v>
      </c>
      <c r="F17" s="186">
        <f>'6. Առաջին կիսամյակի հաշվետվ.'!F16</f>
        <v>0</v>
      </c>
      <c r="G17" s="212">
        <f>IF(F17=0,0,F17/D17*100%)</f>
        <v>0</v>
      </c>
      <c r="H17" s="207">
        <f>IF(E17=0,0,F17/E17*100%)</f>
        <v>0</v>
      </c>
      <c r="I17" s="34">
        <f>'7. Երկրորդ կիսամյակի հաշվետվ.'!D16</f>
        <v>15000</v>
      </c>
      <c r="J17" s="14">
        <f>'7. Երկրորդ կիսամյակի հաշվետվ.'!E16</f>
        <v>0</v>
      </c>
      <c r="K17" s="176">
        <f>'7. Երկրորդ կիսամյակի հաշվետվ.'!F16</f>
        <v>0</v>
      </c>
      <c r="L17" s="212">
        <f>IF(K17=0,0,K17/I17*100%)</f>
        <v>0</v>
      </c>
      <c r="M17" s="207">
        <f>IF(J17=0,0,K17/J17*100%)</f>
        <v>0</v>
      </c>
      <c r="N17" s="69">
        <f>'6. Առաջին կիսամյակի հաշվետվ.'!G16</f>
        <v>9748</v>
      </c>
      <c r="O17" s="14">
        <f>'6. Առաջին կիսամյակի հաշվետվ.'!H16</f>
        <v>0</v>
      </c>
      <c r="P17" s="176">
        <f>'6. Առաջին կիսամյակի հաշվետվ.'!I16</f>
        <v>0</v>
      </c>
      <c r="Q17" s="212">
        <f>IF(P17=0,0,P17/N17*100%)</f>
        <v>0</v>
      </c>
      <c r="R17" s="207">
        <f>IF(O17=0,0,P17/O17*100%)</f>
        <v>0</v>
      </c>
      <c r="S17" s="69">
        <f>'7. Երկրորդ կիսամյակի հաշվետվ.'!G16</f>
        <v>9748</v>
      </c>
      <c r="T17" s="14">
        <f>'7. Երկրորդ կիսամյակի հաշվետվ.'!H16</f>
        <v>0</v>
      </c>
      <c r="U17" s="176">
        <f>'7. Երկրորդ կիսամյակի հաշվետվ.'!I16</f>
        <v>0</v>
      </c>
      <c r="V17" s="212">
        <f>IF(U17=0,0,U17/S17*100%)</f>
        <v>0</v>
      </c>
      <c r="W17" s="207">
        <f>IF(T17=0,0,U17/T17*100%)</f>
        <v>0</v>
      </c>
      <c r="X17" s="69">
        <f>'6. Առաջին կիսամյակի հաշվետվ.'!J16</f>
        <v>1234</v>
      </c>
      <c r="Y17" s="14">
        <f>'6. Առաջին կիսամյակի հաշվետվ.'!K16</f>
        <v>0</v>
      </c>
      <c r="Z17" s="176">
        <f>'6. Առաջին կիսամյակի հաշվետվ.'!L16</f>
        <v>0</v>
      </c>
      <c r="AA17" s="212">
        <f>IF(Z17=0,0,Z17/X17*100%)</f>
        <v>0</v>
      </c>
      <c r="AB17" s="207">
        <f>IF(Y17=0,0,Z17/Y17*100%)</f>
        <v>0</v>
      </c>
      <c r="AC17" s="69">
        <f>'7. Երկրորդ կիսամյակի հաշվետվ.'!J16</f>
        <v>1234</v>
      </c>
      <c r="AD17" s="14">
        <f>'7. Երկրորդ կիսամյակի հաշվետվ.'!K16</f>
        <v>0</v>
      </c>
      <c r="AE17" s="176">
        <f>'7. Երկրորդ կիսամյակի հաշվետվ.'!L16</f>
        <v>0</v>
      </c>
      <c r="AF17" s="212">
        <f>IF(AE17=0,0,AE17/AC17*100%)</f>
        <v>0</v>
      </c>
      <c r="AG17" s="207">
        <f>IF(AD17=0,0,AE17/AD17*100%)</f>
        <v>0</v>
      </c>
      <c r="AH17" s="69">
        <f>'6. Առաջին կիսամյակի հաշվետվ.'!M16</f>
        <v>14951</v>
      </c>
      <c r="AI17" s="14">
        <f>'6. Առաջին կիսամյակի հաշվետվ.'!N16</f>
        <v>0</v>
      </c>
      <c r="AJ17" s="176">
        <f>'6. Առաջին կիսամյակի հաշվետվ.'!O16</f>
        <v>0</v>
      </c>
      <c r="AK17" s="212">
        <f>IF(AJ17=0,0,AJ17/AH17*100%)</f>
        <v>0</v>
      </c>
      <c r="AL17" s="207">
        <f>IF(AI17=0,0,AJ17/AI17*100%)</f>
        <v>0</v>
      </c>
      <c r="AM17" s="69">
        <f>'7. Երկրորդ կիսամյակի հաշվետվ.'!M16</f>
        <v>14951</v>
      </c>
      <c r="AN17" s="14">
        <f>'7. Երկրորդ կիսամյակի հաշվետվ.'!N16</f>
        <v>0</v>
      </c>
      <c r="AO17" s="176">
        <f>'7. Երկրորդ կիսամյակի հաշվետվ.'!O16</f>
        <v>0</v>
      </c>
      <c r="AP17" s="212">
        <f>IF(AO17=0,0,AO17/AM17*100%)</f>
        <v>0</v>
      </c>
      <c r="AQ17" s="207">
        <f>IF(AN17=0,0,AO17/AN17*100%)</f>
        <v>0</v>
      </c>
      <c r="AR17" s="69">
        <f>'6. Առաջին կիսամյակի հաշվետվ.'!P16</f>
        <v>1335</v>
      </c>
      <c r="AS17" s="14">
        <f>'6. Առաջին կիսամյակի հաշվետվ.'!Q16</f>
        <v>0</v>
      </c>
      <c r="AT17" s="176">
        <f>'6. Առաջին կիսամյակի հաշվետվ.'!R16</f>
        <v>0</v>
      </c>
      <c r="AU17" s="212">
        <f>IF(AT17=0,0,AT17/AR17*100%)</f>
        <v>0</v>
      </c>
      <c r="AV17" s="207">
        <f>IF(AS17=0,0,AT17/AS17*100%)</f>
        <v>0</v>
      </c>
      <c r="AW17" s="69">
        <f>'7. Երկրորդ կիսամյակի հաշվետվ.'!P16</f>
        <v>1335</v>
      </c>
      <c r="AX17" s="14">
        <f>'7. Երկրորդ կիսամյակի հաշվետվ.'!Q16</f>
        <v>0</v>
      </c>
      <c r="AY17" s="176">
        <f>'7. Երկրորդ կիսամյակի հաշվետվ.'!R16</f>
        <v>0</v>
      </c>
      <c r="AZ17" s="212">
        <f>IF(AY17=0,0,AY17/AW17*100%)</f>
        <v>0</v>
      </c>
      <c r="BA17" s="207">
        <f>IF(AX17=0,0,AY17/AX17*100%)</f>
        <v>0</v>
      </c>
      <c r="BB17" s="69">
        <f>'6. Առաջին կիսամյակի հաշվետվ.'!S16</f>
        <v>8826</v>
      </c>
      <c r="BC17" s="14">
        <f>'6. Առաջին կիսամյակի հաշվետվ.'!T16</f>
        <v>0</v>
      </c>
      <c r="BD17" s="176">
        <f>'6. Առաջին կիսամյակի հաշվետվ.'!U16</f>
        <v>0</v>
      </c>
      <c r="BE17" s="212">
        <f>IF(BD17=0,0,BD17/BB17*100%)</f>
        <v>0</v>
      </c>
      <c r="BF17" s="207">
        <f>IF(BC17=0,0,BD17/BC17*100%)</f>
        <v>0</v>
      </c>
      <c r="BG17" s="69">
        <f>'7. Երկրորդ կիսամյակի հաշվետվ.'!S16</f>
        <v>8826</v>
      </c>
      <c r="BH17" s="14">
        <f>'7. Երկրորդ կիսամյակի հաշվետվ.'!T16</f>
        <v>0</v>
      </c>
      <c r="BI17" s="176">
        <f>'7. Երկրորդ կիսամյակի հաշվետվ.'!U16</f>
        <v>0</v>
      </c>
      <c r="BJ17" s="212">
        <f>IF(BI17=0,0,BI17/BG17*100%)</f>
        <v>0</v>
      </c>
      <c r="BK17" s="207">
        <f>IF(BH17=0,0,BI17/BH17*100%)</f>
        <v>0</v>
      </c>
      <c r="BL17" s="69">
        <f>'6. Առաջին կիսամյակի հաշվետվ.'!V16</f>
        <v>2000</v>
      </c>
      <c r="BM17" s="14">
        <f>'6. Առաջին կիսամյակի հաշվետվ.'!W16</f>
        <v>0</v>
      </c>
      <c r="BN17" s="176">
        <f>'6. Առաջին կիսամյակի հաշվետվ.'!X16</f>
        <v>0</v>
      </c>
      <c r="BO17" s="212">
        <f>IF(BN17=0,0,BN17/BL17*100%)</f>
        <v>0</v>
      </c>
      <c r="BP17" s="207">
        <f>IF(BM17=0,0,BN17/BM17*100%)</f>
        <v>0</v>
      </c>
      <c r="BQ17" s="69">
        <f>'7. Երկրորդ կիսամյակի հաշվետվ.'!V16</f>
        <v>2000</v>
      </c>
      <c r="BR17" s="14">
        <f>'7. Երկրորդ կիսամյակի հաշվետվ.'!W16</f>
        <v>0</v>
      </c>
      <c r="BS17" s="176">
        <f>'7. Երկրորդ կիսամյակի հաշվետվ.'!X16</f>
        <v>0</v>
      </c>
      <c r="BT17" s="212">
        <f>IF(BS17=0,0,BS17/BQ17*100%)</f>
        <v>0</v>
      </c>
      <c r="BU17" s="207">
        <f>IF(BR17=0,0,BS17/BR17*100%)</f>
        <v>0</v>
      </c>
      <c r="BV17" s="69">
        <f>'6. Առաջին կիսամյակի հաշվետվ.'!Y16</f>
        <v>7483</v>
      </c>
      <c r="BW17" s="14">
        <f>'6. Առաջին կիսամյակի հաշվետվ.'!Z16</f>
        <v>0</v>
      </c>
      <c r="BX17" s="176">
        <f>'6. Առաջին կիսամյակի հաշվետվ.'!AA16</f>
        <v>0</v>
      </c>
      <c r="BY17" s="212">
        <f>IF(BX17=0,0,BX17/BV17*100%)</f>
        <v>0</v>
      </c>
      <c r="BZ17" s="207">
        <f>IF(BW17=0,0,BX17/BW17*100%)</f>
        <v>0</v>
      </c>
      <c r="CA17" s="69">
        <f>'7. Երկրորդ կիսամյակի հաշվետվ.'!Y16</f>
        <v>7483</v>
      </c>
      <c r="CB17" s="14">
        <f>'7. Երկրորդ կիսամյակի հաշվետվ.'!Z16</f>
        <v>0</v>
      </c>
      <c r="CC17" s="176">
        <f>'7. Երկրորդ կիսամյակի հաշվետվ.'!AA16</f>
        <v>0</v>
      </c>
      <c r="CD17" s="212">
        <f>IF(CC17=0,0,CC17/CA17*100%)</f>
        <v>0</v>
      </c>
      <c r="CE17" s="207">
        <f>IF(CB17=0,0,CC17/CB17*100%)</f>
        <v>0</v>
      </c>
      <c r="CF17" s="69">
        <f>'6. Առաջին կիսամյակի հաշվետվ.'!AB16</f>
        <v>0</v>
      </c>
      <c r="CG17" s="14">
        <f>'6. Առաջին կիսամյակի հաշվետվ.'!AC16</f>
        <v>0</v>
      </c>
      <c r="CH17" s="176">
        <f>'6. Առաջին կիսամյակի հաշվետվ.'!AD16</f>
        <v>0</v>
      </c>
      <c r="CI17" s="212">
        <f>IF(CH17=0,0,CH17/CF17*100%)</f>
        <v>0</v>
      </c>
      <c r="CJ17" s="207">
        <f>IF(CG17=0,0,CH17/CG17*100%)</f>
        <v>0</v>
      </c>
      <c r="CK17" s="69">
        <f>'7. Երկրորդ կիսամյակի հաշվետվ.'!AB16</f>
        <v>0</v>
      </c>
      <c r="CL17" s="14">
        <f>'7. Երկրորդ կիսամյակի հաշվետվ.'!AC16</f>
        <v>0</v>
      </c>
      <c r="CM17" s="176">
        <f>'7. Երկրորդ կիսամյակի հաշվետվ.'!AD16</f>
        <v>0</v>
      </c>
      <c r="CN17" s="212">
        <f>IF(CM17=0,0,CM17/CK17*100%)</f>
        <v>0</v>
      </c>
      <c r="CO17" s="207">
        <f>IF(CL17=0,0,CM17/CL17*100%)</f>
        <v>0</v>
      </c>
      <c r="CP17" s="69">
        <f>'6. Առաջին կիսամյակի հաշվետվ.'!AE16</f>
        <v>0</v>
      </c>
      <c r="CQ17" s="14">
        <f>'6. Առաջին կիսամյակի հաշվետվ.'!AF16</f>
        <v>0</v>
      </c>
      <c r="CR17" s="176">
        <f>'6. Առաջին կիսամյակի հաշվետվ.'!AG16</f>
        <v>0</v>
      </c>
      <c r="CS17" s="212">
        <f>IF(CR17=0,0,CR17/CP17*100%)</f>
        <v>0</v>
      </c>
      <c r="CT17" s="207">
        <f>IF(CQ17=0,0,CR17/CQ17*100%)</f>
        <v>0</v>
      </c>
      <c r="CU17" s="69">
        <f>'7. Երկրորդ կիսամյակի հաշվետվ.'!AE16</f>
        <v>0</v>
      </c>
      <c r="CV17" s="14">
        <f>'7. Երկրորդ կիսամյակի հաշվետվ.'!AF16</f>
        <v>0</v>
      </c>
      <c r="CW17" s="176">
        <f>'7. Երկրորդ կիսամյակի հաշվետվ.'!AG16</f>
        <v>0</v>
      </c>
      <c r="CX17" s="212">
        <f>IF(CW17=0,0,CW17/CU17*100%)</f>
        <v>0</v>
      </c>
      <c r="CY17" s="207">
        <f>IF(CV17=0,0,CW17/CV17*100%)</f>
        <v>0</v>
      </c>
      <c r="CZ17" s="69">
        <f>'6. Առաջին կիսամյակի հաշվետվ.'!AH16</f>
        <v>0</v>
      </c>
      <c r="DA17" s="14">
        <f>'6. Առաջին կիսամյակի հաշվետվ.'!AI16</f>
        <v>0</v>
      </c>
      <c r="DB17" s="176">
        <f>'6. Առաջին կիսամյակի հաշվետվ.'!AJ16</f>
        <v>0</v>
      </c>
      <c r="DC17" s="212">
        <f>IF(DB17=0,0,DB17/CZ17*100%)</f>
        <v>0</v>
      </c>
      <c r="DD17" s="207">
        <f>IF(DA17=0,0,DB17/DA17*100%)</f>
        <v>0</v>
      </c>
      <c r="DE17" s="69">
        <f>'7. Երկրորդ կիսամյակի հաշվետվ.'!AH16</f>
        <v>0</v>
      </c>
      <c r="DF17" s="14">
        <f>'7. Երկրորդ կիսամյակի հաշվետվ.'!AI16</f>
        <v>0</v>
      </c>
      <c r="DG17" s="176">
        <f>'7. Երկրորդ կիսամյակի հաշվետվ.'!AJ16</f>
        <v>0</v>
      </c>
      <c r="DH17" s="212">
        <f>IF(DG17=0,0,DG17/DE17*100%)</f>
        <v>0</v>
      </c>
      <c r="DI17" s="207">
        <f>IF(DF17=0,0,DG17/DF17*100%)</f>
        <v>0</v>
      </c>
      <c r="DJ17" s="69">
        <f>'6. Առաջին կիսամյակի հաշվետվ.'!AK16</f>
        <v>0</v>
      </c>
      <c r="DK17" s="14">
        <f>'6. Առաջին կիսամյակի հաշվետվ.'!AL16</f>
        <v>0</v>
      </c>
      <c r="DL17" s="176">
        <f>'6. Առաջին կիսամյակի հաշվետվ.'!AM16</f>
        <v>0</v>
      </c>
      <c r="DM17" s="212">
        <f>IF(DL17=0,0,DL17/DJ17*100%)</f>
        <v>0</v>
      </c>
      <c r="DN17" s="207">
        <f>IF(DK17=0,0,DL17/DK17*100%)</f>
        <v>0</v>
      </c>
      <c r="DO17" s="69">
        <f>'7. Երկրորդ կիսամյակի հաշվետվ.'!AK16</f>
        <v>0</v>
      </c>
      <c r="DP17" s="14">
        <f>'7. Երկրորդ կիսամյակի հաշվետվ.'!AL16</f>
        <v>0</v>
      </c>
      <c r="DQ17" s="176">
        <f>'7. Երկրորդ կիսամյակի հաշվետվ.'!AM16</f>
        <v>0</v>
      </c>
      <c r="DR17" s="212">
        <f>IF(DQ17=0,0,DQ17/DO17*100%)</f>
        <v>0</v>
      </c>
      <c r="DS17" s="207">
        <f>IF(DP17=0,0,DQ17/DP17*100%)</f>
        <v>0</v>
      </c>
      <c r="DT17" s="69">
        <f>'6. Առաջին կիսամյակի հաշվետվ.'!AN16</f>
        <v>0</v>
      </c>
      <c r="DU17" s="14">
        <f>'6. Առաջին կիսամյակի հաշվետվ.'!AO16</f>
        <v>0</v>
      </c>
      <c r="DV17" s="176">
        <f>'6. Առաջին կիսամյակի հաշվետվ.'!AP16</f>
        <v>0</v>
      </c>
      <c r="DW17" s="212">
        <f>IF(DV17=0,0,DV17/DT17*100%)</f>
        <v>0</v>
      </c>
      <c r="DX17" s="207">
        <f>IF(DU17=0,0,DV17/DU17*100%)</f>
        <v>0</v>
      </c>
      <c r="DY17" s="69">
        <f>'7. Երկրորդ կիսամյակի հաշվետվ.'!AN16</f>
        <v>0</v>
      </c>
      <c r="DZ17" s="14">
        <f>'7. Երկրորդ կիսամյակի հաշվետվ.'!AO16</f>
        <v>0</v>
      </c>
      <c r="EA17" s="176">
        <f>'7. Երկրորդ կիսամյակի հաշվետվ.'!AP16</f>
        <v>0</v>
      </c>
      <c r="EB17" s="212">
        <f>IF(EA17=0,0,EA17/DY17*100%)</f>
        <v>0</v>
      </c>
      <c r="EC17" s="207">
        <f>IF(DZ17=0,0,EA17/DZ17*100%)</f>
        <v>0</v>
      </c>
      <c r="ED17" s="69">
        <f>'6. Առաջին կիսամյակի հաշվետվ.'!AQ16</f>
        <v>0</v>
      </c>
      <c r="EE17" s="14">
        <f>'6. Առաջին կիսամյակի հաշվետվ.'!AR16</f>
        <v>0</v>
      </c>
      <c r="EF17" s="176">
        <f>'6. Առաջին կիսամյակի հաշվետվ.'!AS16</f>
        <v>0</v>
      </c>
      <c r="EG17" s="212">
        <f>IF(EF17=0,0,EF17/ED17*100%)</f>
        <v>0</v>
      </c>
      <c r="EH17" s="207">
        <f>IF(EE17=0,0,EF17/EE17*100%)</f>
        <v>0</v>
      </c>
      <c r="EI17" s="69">
        <f>'7. Երկրորդ կիսամյակի հաշվետվ.'!AQ16</f>
        <v>0</v>
      </c>
      <c r="EJ17" s="14">
        <f>'7. Երկրորդ կիսամյակի հաշվետվ.'!AR16</f>
        <v>0</v>
      </c>
      <c r="EK17" s="176">
        <f>'7. Երկրորդ կիսամյակի հաշվետվ.'!AS16</f>
        <v>0</v>
      </c>
      <c r="EL17" s="212">
        <f>IF(EK17=0,0,EK17/EI17*100%)</f>
        <v>0</v>
      </c>
      <c r="EM17" s="207">
        <f>IF(EJ17=0,0,EK17/EJ17*100%)</f>
        <v>0</v>
      </c>
      <c r="EN17" s="69">
        <f>'6. Առաջին կիսամյակի հաշվետվ.'!AT16</f>
        <v>0</v>
      </c>
      <c r="EO17" s="14">
        <f>'6. Առաջին կիսամյակի հաշվետվ.'!AU16</f>
        <v>0</v>
      </c>
      <c r="EP17" s="176">
        <f>'6. Առաջին կիսամյակի հաշվետվ.'!AV16</f>
        <v>0</v>
      </c>
      <c r="EQ17" s="212">
        <f>IF(EP17=0,0,EP17/EN17*100%)</f>
        <v>0</v>
      </c>
      <c r="ER17" s="207">
        <f>IF(EO17=0,0,EP17/EO17*100%)</f>
        <v>0</v>
      </c>
      <c r="ES17" s="69">
        <f>'7. Երկրորդ կիսամյակի հաշվետվ.'!AT16</f>
        <v>0</v>
      </c>
      <c r="ET17" s="14">
        <f>'7. Երկրորդ կիսամյակի հաշվետվ.'!AU16</f>
        <v>0</v>
      </c>
      <c r="EU17" s="176">
        <f>'7. Երկրորդ կիսամյակի հաշվետվ.'!AV16</f>
        <v>0</v>
      </c>
      <c r="EV17" s="212">
        <f>IF(EU17=0,0,EU17/ES17*100%)</f>
        <v>0</v>
      </c>
      <c r="EW17" s="207">
        <f>IF(ET17=0,0,EU17/ET17*100%)</f>
        <v>0</v>
      </c>
      <c r="EX17" s="69">
        <f>'6. Առաջին կիսամյակի հաշվետվ.'!AW16</f>
        <v>0</v>
      </c>
      <c r="EY17" s="14">
        <f>'6. Առաջին կիսամյակի հաշվետվ.'!AX16</f>
        <v>0</v>
      </c>
      <c r="EZ17" s="176">
        <f>'6. Առաջին կիսամյակի հաշվետվ.'!AY16</f>
        <v>0</v>
      </c>
      <c r="FA17" s="212">
        <f>IF(EZ17=0,0,EZ17/EX17*100%)</f>
        <v>0</v>
      </c>
      <c r="FB17" s="207">
        <f>IF(EY17=0,0,EZ17/EY17*100%)</f>
        <v>0</v>
      </c>
      <c r="FC17" s="69">
        <f>'7. Երկրորդ կիսամյակի հաշվետվ.'!AW16</f>
        <v>0</v>
      </c>
      <c r="FD17" s="14">
        <f>'7. Երկրորդ կիսամյակի հաշվետվ.'!AX16</f>
        <v>0</v>
      </c>
      <c r="FE17" s="176">
        <f>'7. Երկրորդ կիսամյակի հաշվետվ.'!AY16</f>
        <v>0</v>
      </c>
      <c r="FF17" s="212">
        <f>IF(FE17=0,0,FE17/FC17*100%)</f>
        <v>0</v>
      </c>
      <c r="FG17" s="207">
        <f>IF(FD17=0,0,FE17/FD17*100%)</f>
        <v>0</v>
      </c>
      <c r="FH17" s="69">
        <f>'6. Առաջին կիսամյակի հաշվետվ.'!AZ16</f>
        <v>0</v>
      </c>
      <c r="FI17" s="14">
        <f>'6. Առաջին կիսամյակի հաշվետվ.'!BA16</f>
        <v>0</v>
      </c>
      <c r="FJ17" s="176">
        <f>'6. Առաջին կիսամյակի հաշվետվ.'!BB16</f>
        <v>0</v>
      </c>
      <c r="FK17" s="212">
        <f>IF(FJ17=0,0,FJ17/FH17*100%)</f>
        <v>0</v>
      </c>
      <c r="FL17" s="207">
        <f>IF(FI17=0,0,FJ17/FI17*100%)</f>
        <v>0</v>
      </c>
      <c r="FM17" s="69">
        <f>'7. Երկրորդ կիսամյակի հաշվետվ.'!AZ16</f>
        <v>0</v>
      </c>
      <c r="FN17" s="14">
        <f>'7. Երկրորդ կիսամյակի հաշվետվ.'!BA16</f>
        <v>0</v>
      </c>
      <c r="FO17" s="176">
        <f>'7. Երկրորդ կիսամյակի հաշվետվ.'!BB16</f>
        <v>0</v>
      </c>
      <c r="FP17" s="212">
        <f>IF(FO17=0,0,FO17/FM17*100%)</f>
        <v>0</v>
      </c>
      <c r="FQ17" s="207">
        <f>IF(FN17=0,0,FO17/FN17*100%)</f>
        <v>0</v>
      </c>
      <c r="FR17" s="69">
        <f>'6. Առաջին կիսամյակի հաշվետվ.'!BC16</f>
        <v>0</v>
      </c>
      <c r="FS17" s="14">
        <f>'6. Առաջին կիսամյակի հաշվետվ.'!BD16</f>
        <v>0</v>
      </c>
      <c r="FT17" s="176">
        <f>'6. Առաջին կիսամյակի հաշվետվ.'!BE16</f>
        <v>0</v>
      </c>
      <c r="FU17" s="212">
        <f>IF(FT17=0,0,FT17/FR17*100%)</f>
        <v>0</v>
      </c>
      <c r="FV17" s="207">
        <f>IF(FS17=0,0,FT17/FS17*100%)</f>
        <v>0</v>
      </c>
      <c r="FW17" s="69">
        <f>'7. Երկրորդ կիսամյակի հաշվետվ.'!BC16</f>
        <v>0</v>
      </c>
      <c r="FX17" s="14">
        <f>'7. Երկրորդ կիսամյակի հաշվետվ.'!BD16</f>
        <v>0</v>
      </c>
      <c r="FY17" s="176">
        <f>'7. Երկրորդ կիսամյակի հաշվետվ.'!BE16</f>
        <v>0</v>
      </c>
      <c r="FZ17" s="212">
        <f>IF(FY17=0,0,FY17/FW17*100%)</f>
        <v>0</v>
      </c>
      <c r="GA17" s="207">
        <f>IF(FX17=0,0,FY17/FX17*100%)</f>
        <v>0</v>
      </c>
      <c r="GB17" s="69">
        <f>'6. Առաջին կիսամյակի հաշվետվ.'!BF16</f>
        <v>0</v>
      </c>
      <c r="GC17" s="14">
        <f>'6. Առաջին կիսամյակի հաշվետվ.'!BG16</f>
        <v>0</v>
      </c>
      <c r="GD17" s="176">
        <f>'6. Առաջին կիսամյակի հաշվետվ.'!BH16</f>
        <v>0</v>
      </c>
      <c r="GE17" s="212">
        <f>IF(GD17=0,0,GD17/GB17*100%)</f>
        <v>0</v>
      </c>
      <c r="GF17" s="207">
        <f>IF(GC17=0,0,GD17/GC17*100%)</f>
        <v>0</v>
      </c>
      <c r="GG17" s="69">
        <f>'7. Երկրորդ կիսամյակի հաշվետվ.'!BF16</f>
        <v>0</v>
      </c>
      <c r="GH17" s="14">
        <f>'7. Երկրորդ կիսամյակի հաշվետվ.'!BG16</f>
        <v>0</v>
      </c>
      <c r="GI17" s="176">
        <f>'7. Երկրորդ կիսամյակի հաշվետվ.'!BH16</f>
        <v>0</v>
      </c>
      <c r="GJ17" s="212">
        <f>IF(GI17=0,0,GI17/GG17*100%)</f>
        <v>0</v>
      </c>
      <c r="GK17" s="207">
        <f>IF(GH17=0,0,GI17/GH17*100%)</f>
        <v>0</v>
      </c>
      <c r="GL17" s="69">
        <f>'6. Առաջին կիսամյակի հաշվետվ.'!BI16</f>
        <v>0</v>
      </c>
      <c r="GM17" s="14">
        <f>'6. Առաջին կիսամյակի հաշվետվ.'!BJ16</f>
        <v>0</v>
      </c>
      <c r="GN17" s="176">
        <f>'6. Առաջին կիսամյակի հաշվետվ.'!BK16</f>
        <v>0</v>
      </c>
      <c r="GO17" s="212">
        <f>IF(GN17=0,0,GN17/GL17*100%)</f>
        <v>0</v>
      </c>
      <c r="GP17" s="207">
        <f>IF(GM17=0,0,GN17/GM17*100%)</f>
        <v>0</v>
      </c>
      <c r="GQ17" s="69">
        <f>'7. Երկրորդ կիսամյակի հաշվետվ.'!BI16</f>
        <v>0</v>
      </c>
      <c r="GR17" s="14">
        <f>'7. Երկրորդ կիսամյակի հաշվետվ.'!BJ16</f>
        <v>0</v>
      </c>
      <c r="GS17" s="176">
        <f>'7. Երկրորդ կիսամյակի հաշվետվ.'!BK16</f>
        <v>0</v>
      </c>
      <c r="GT17" s="212">
        <f>IF(GS17=0,0,GS17/GQ17*100%)</f>
        <v>0</v>
      </c>
      <c r="GU17" s="207">
        <f>IF(GR17=0,0,GS17/GR17*100%)</f>
        <v>0</v>
      </c>
      <c r="GV17" s="69">
        <f>'6. Առաջին կիսամյակի հաշվետվ.'!BL16</f>
        <v>0</v>
      </c>
      <c r="GW17" s="14">
        <f>'6. Առաջին կիսամյակի հաշվետվ.'!BM16</f>
        <v>0</v>
      </c>
      <c r="GX17" s="176">
        <f>'6. Առաջին կիսամյակի հաշվետվ.'!BN16</f>
        <v>0</v>
      </c>
      <c r="GY17" s="212">
        <f>IF(GX17=0,0,GX17/GV17*100%)</f>
        <v>0</v>
      </c>
      <c r="GZ17" s="207">
        <f>IF(GW17=0,0,GX17/GW17*100%)</f>
        <v>0</v>
      </c>
      <c r="HA17" s="69">
        <f>'7. Երկրորդ կիսամյակի հաշվետվ.'!BL16</f>
        <v>0</v>
      </c>
      <c r="HB17" s="14">
        <f>'7. Երկրորդ կիսամյակի հաշվետվ.'!BM16</f>
        <v>0</v>
      </c>
      <c r="HC17" s="176">
        <f>'7. Երկրորդ կիսամյակի հաշվետվ.'!BN16</f>
        <v>0</v>
      </c>
      <c r="HD17" s="212">
        <f>IF(HC17=0,0,HC17/HA17*100%)</f>
        <v>0</v>
      </c>
      <c r="HE17" s="207">
        <f>IF(HB17=0,0,HC17/HB17*100%)</f>
        <v>0</v>
      </c>
      <c r="HF17" s="69">
        <f>'6. Առաջին կիսամյակի հաշվետվ.'!BO16</f>
        <v>0</v>
      </c>
      <c r="HG17" s="14">
        <f>'6. Առաջին կիսամյակի հաշվետվ.'!BP16</f>
        <v>0</v>
      </c>
      <c r="HH17" s="176">
        <f>'6. Առաջին կիսամյակի հաշվետվ.'!BQ16</f>
        <v>0</v>
      </c>
      <c r="HI17" s="212">
        <f>IF(HH17=0,0,HH17/HF17*100%)</f>
        <v>0</v>
      </c>
      <c r="HJ17" s="207">
        <f>IF(HG17=0,0,HH17/HG17*100%)</f>
        <v>0</v>
      </c>
      <c r="HK17" s="69">
        <f>'7. Երկրորդ կիսամյակի հաշվետվ.'!BO16</f>
        <v>0</v>
      </c>
      <c r="HL17" s="14">
        <f>'7. Երկրորդ կիսամյակի հաշվետվ.'!BP16</f>
        <v>0</v>
      </c>
      <c r="HM17" s="176">
        <f>'7. Երկրորդ կիսամյակի հաշվետվ.'!BQ16</f>
        <v>0</v>
      </c>
      <c r="HN17" s="212">
        <f>IF(HM17=0,0,HM17/HK17*100%)</f>
        <v>0</v>
      </c>
      <c r="HO17" s="207">
        <f>IF(HL17=0,0,HM17/HL17*100%)</f>
        <v>0</v>
      </c>
      <c r="HP17" s="69">
        <f>'6. Առաջին կիսամյակի հաշվետվ.'!BR16</f>
        <v>0</v>
      </c>
      <c r="HQ17" s="14">
        <f>'6. Առաջին կիսամյակի հաշվետվ.'!BS16</f>
        <v>0</v>
      </c>
      <c r="HR17" s="176">
        <f>'6. Առաջին կիսամյակի հաշվետվ.'!BT16</f>
        <v>0</v>
      </c>
      <c r="HS17" s="212">
        <f>IF(HR17=0,0,HR17/HP17*100%)</f>
        <v>0</v>
      </c>
      <c r="HT17" s="207">
        <f>IF(HQ17=0,0,HR17/HQ17*100%)</f>
        <v>0</v>
      </c>
      <c r="HU17" s="69">
        <f>'7. Երկրորդ կիսամյակի հաշվետվ.'!BR16</f>
        <v>0</v>
      </c>
      <c r="HV17" s="14">
        <f>'7. Երկրորդ կիսամյակի հաշվետվ.'!BS16</f>
        <v>0</v>
      </c>
      <c r="HW17" s="176">
        <f>'7. Երկրորդ կիսամյակի հաշվետվ.'!BT16</f>
        <v>0</v>
      </c>
      <c r="HX17" s="212">
        <f>IF(HW17=0,0,HW17/HU17*100%)</f>
        <v>0</v>
      </c>
      <c r="HY17" s="207">
        <f>IF(HV17=0,0,HW17/HV17*100%)</f>
        <v>0</v>
      </c>
      <c r="HZ17" s="69">
        <f>'6. Առաջին կիսամյակի հաշվետվ.'!BU16</f>
        <v>0</v>
      </c>
      <c r="IA17" s="14">
        <f>'6. Առաջին կիսամյակի հաշվետվ.'!BV16</f>
        <v>0</v>
      </c>
      <c r="IB17" s="176">
        <f>'6. Առաջին կիսամյակի հաշվետվ.'!BW16</f>
        <v>0</v>
      </c>
      <c r="IC17" s="212">
        <f>IF(IB17=0,0,IB17/HZ17*100%)</f>
        <v>0</v>
      </c>
      <c r="ID17" s="207">
        <f>IF(IA17=0,0,IB17/IA17*100%)</f>
        <v>0</v>
      </c>
      <c r="IE17" s="69">
        <f>'7. Երկրորդ կիսամյակի հաշվետվ.'!BU16</f>
        <v>0</v>
      </c>
      <c r="IF17" s="14">
        <f>'7. Երկրորդ կիսամյակի հաշվետվ.'!BV16</f>
        <v>0</v>
      </c>
      <c r="IG17" s="176">
        <f>'7. Երկրորդ կիսամյակի հաշվետվ.'!BW16</f>
        <v>0</v>
      </c>
      <c r="IH17" s="212">
        <f>IF(IG17=0,0,IG17/IE17*100%)</f>
        <v>0</v>
      </c>
      <c r="II17" s="207">
        <f>IF(IF17=0,0,IG17/IF17*100%)</f>
        <v>0</v>
      </c>
      <c r="IJ17" s="69">
        <f>'6. Առաջին կիսամյակի հաշվետվ.'!BX16</f>
        <v>0</v>
      </c>
      <c r="IK17" s="14">
        <f>'6. Առաջին կիսամյակի հաշվետվ.'!BY16</f>
        <v>0</v>
      </c>
      <c r="IL17" s="176">
        <f>'6. Առաջին կիսամյակի հաշվետվ.'!BZ16</f>
        <v>0</v>
      </c>
      <c r="IM17" s="212">
        <f>IF(IL17=0,0,IL17/IJ17*100%)</f>
        <v>0</v>
      </c>
      <c r="IN17" s="207">
        <f>IF(IK17=0,0,IL17/IK17*100%)</f>
        <v>0</v>
      </c>
      <c r="IO17" s="69">
        <f>'7. Երկրորդ կիսամյակի հաշվետվ.'!BX16</f>
        <v>0</v>
      </c>
      <c r="IP17" s="14">
        <f>'7. Երկրորդ կիսամյակի հաշվետվ.'!BY16</f>
        <v>0</v>
      </c>
      <c r="IQ17" s="176">
        <f>'7. Երկրորդ կիսամյակի հաշվետվ.'!BZ16</f>
        <v>0</v>
      </c>
      <c r="IR17" s="212">
        <f>IF(IQ17=0,0,IQ17/IO17*100%)</f>
        <v>0</v>
      </c>
      <c r="IS17" s="207">
        <f>IF(IP17=0,0,IQ17/IP17*100%)</f>
        <v>0</v>
      </c>
    </row>
    <row r="18" spans="1:253" s="684" customFormat="1" ht="48.75" customHeight="1" thickBot="1" x14ac:dyDescent="0.35">
      <c r="A18" s="632" t="str">
        <f>'6. Առաջին կիսամյակի հաշվետվ.'!A17</f>
        <v>Ա7․1</v>
      </c>
      <c r="B18" s="636" t="str">
        <f>'4.   4․1 ԾՐԱԳՐԵՐ 1-14'!B34</f>
        <v xml:space="preserve">այդ թվում՝ կին շահառուների թվաքանակը </v>
      </c>
      <c r="C18" s="680"/>
      <c r="D18" s="681">
        <f>'6. Առաջին կիսամյակի հաշվետվ.'!D17</f>
        <v>7452</v>
      </c>
      <c r="E18" s="669">
        <f>'6. Առաջին կիսամյակի հաշվետվ.'!E17</f>
        <v>0</v>
      </c>
      <c r="F18" s="698">
        <f>'6. Առաջին կիսամյակի հաշվետվ.'!F17</f>
        <v>0</v>
      </c>
      <c r="G18" s="699">
        <f>IF(F18=0,0,F18/D18*100%)</f>
        <v>0</v>
      </c>
      <c r="H18" s="700">
        <f>IF(E18=0,0,F18/E18*100%)</f>
        <v>0</v>
      </c>
      <c r="I18" s="701">
        <f>'7. Երկրորդ կիսամյակի հաշվետվ.'!D17</f>
        <v>7452</v>
      </c>
      <c r="J18" s="669">
        <f>'7. Երկրորդ կիսամյակի հաշվետվ.'!E17</f>
        <v>0</v>
      </c>
      <c r="K18" s="670">
        <f>'7. Երկրորդ կիսամյակի հաշվետվ.'!F17</f>
        <v>0</v>
      </c>
      <c r="L18" s="699">
        <f>IF(K18=0,0,K18/I18*100%)</f>
        <v>0</v>
      </c>
      <c r="M18" s="700">
        <f>IF(J18=0,0,K18/J18*100%)</f>
        <v>0</v>
      </c>
      <c r="N18" s="681">
        <f>'6. Առաջին կիսամյակի հաշվետվ.'!G17</f>
        <v>4273</v>
      </c>
      <c r="O18" s="669">
        <f>'6. Առաջին կիսամյակի հաշվետվ.'!H17</f>
        <v>0</v>
      </c>
      <c r="P18" s="670">
        <f>'6. Առաջին կիսամյակի հաշվետվ.'!I17</f>
        <v>0</v>
      </c>
      <c r="Q18" s="699">
        <f>IF(P18=0,0,P18/N18*100%)</f>
        <v>0</v>
      </c>
      <c r="R18" s="700">
        <f>IF(O18=0,0,P18/O18*100%)</f>
        <v>0</v>
      </c>
      <c r="S18" s="681">
        <f>'7. Երկրորդ կիսամյակի հաշվետվ.'!G17</f>
        <v>4273</v>
      </c>
      <c r="T18" s="669">
        <f>'7. Երկրորդ կիսամյակի հաշվետվ.'!H17</f>
        <v>0</v>
      </c>
      <c r="U18" s="670">
        <f>'7. Երկրորդ կիսամյակի հաշվետվ.'!I17</f>
        <v>0</v>
      </c>
      <c r="V18" s="699">
        <f>IF(U18=0,0,U18/S18*100%)</f>
        <v>0</v>
      </c>
      <c r="W18" s="700">
        <f>IF(T18=0,0,U18/T18*100%)</f>
        <v>0</v>
      </c>
      <c r="X18" s="681">
        <f>'6. Առաջին կիսամյակի հաշվետվ.'!J17</f>
        <v>524</v>
      </c>
      <c r="Y18" s="669">
        <f>'6. Առաջին կիսամյակի հաշվետվ.'!K17</f>
        <v>0</v>
      </c>
      <c r="Z18" s="670">
        <f>'6. Առաջին կիսամյակի հաշվետվ.'!L17</f>
        <v>0</v>
      </c>
      <c r="AA18" s="699">
        <f>IF(Z18=0,0,Z18/X18*100%)</f>
        <v>0</v>
      </c>
      <c r="AB18" s="700">
        <f>IF(Y18=0,0,Z18/Y18*100%)</f>
        <v>0</v>
      </c>
      <c r="AC18" s="681">
        <f>'7. Երկրորդ կիսամյակի հաշվետվ.'!J17</f>
        <v>524</v>
      </c>
      <c r="AD18" s="669">
        <f>'7. Երկրորդ կիսամյակի հաշվետվ.'!K17</f>
        <v>0</v>
      </c>
      <c r="AE18" s="670">
        <f>'7. Երկրորդ կիսամյակի հաշվետվ.'!L17</f>
        <v>0</v>
      </c>
      <c r="AF18" s="699">
        <f>IF(AE18=0,0,AE18/AC18*100%)</f>
        <v>0</v>
      </c>
      <c r="AG18" s="700">
        <f>IF(AD18=0,0,AE18/AD18*100%)</f>
        <v>0</v>
      </c>
      <c r="AH18" s="681">
        <f>'6. Առաջին կիսամյակի հաշվետվ.'!M17</f>
        <v>7595</v>
      </c>
      <c r="AI18" s="669">
        <f>'6. Առաջին կիսամյակի հաշվետվ.'!N17</f>
        <v>0</v>
      </c>
      <c r="AJ18" s="670">
        <f>'6. Առաջին կիսամյակի հաշվետվ.'!O17</f>
        <v>0</v>
      </c>
      <c r="AK18" s="699">
        <f>IF(AJ18=0,0,AJ18/AH18*100%)</f>
        <v>0</v>
      </c>
      <c r="AL18" s="700">
        <f>IF(AI18=0,0,AJ18/AI18*100%)</f>
        <v>0</v>
      </c>
      <c r="AM18" s="681">
        <f>'7. Երկրորդ կիսամյակի հաշվետվ.'!M17</f>
        <v>7595</v>
      </c>
      <c r="AN18" s="669">
        <f>'7. Երկրորդ կիսամյակի հաշվետվ.'!N17</f>
        <v>0</v>
      </c>
      <c r="AO18" s="670">
        <f>'7. Երկրորդ կիսամյակի հաշվետվ.'!O17</f>
        <v>0</v>
      </c>
      <c r="AP18" s="699">
        <f>IF(AO18=0,0,AO18/AM18*100%)</f>
        <v>0</v>
      </c>
      <c r="AQ18" s="700">
        <f>IF(AN18=0,0,AO18/AN18*100%)</f>
        <v>0</v>
      </c>
      <c r="AR18" s="681">
        <f>'6. Առաջին կիսամյակի հաշվետվ.'!P17</f>
        <v>672</v>
      </c>
      <c r="AS18" s="669">
        <f>'6. Առաջին կիսամյակի հաշվետվ.'!Q17</f>
        <v>0</v>
      </c>
      <c r="AT18" s="670">
        <f>'6. Առաջին կիսամյակի հաշվետվ.'!R17</f>
        <v>0</v>
      </c>
      <c r="AU18" s="699">
        <f>IF(AT18=0,0,AT18/AR18*100%)</f>
        <v>0</v>
      </c>
      <c r="AV18" s="700">
        <f>IF(AS18=0,0,AT18/AS18*100%)</f>
        <v>0</v>
      </c>
      <c r="AW18" s="681">
        <f>'7. Երկրորդ կիսամյակի հաշվետվ.'!P17</f>
        <v>672</v>
      </c>
      <c r="AX18" s="669">
        <f>'7. Երկրորդ կիսամյակի հաշվետվ.'!Q17</f>
        <v>0</v>
      </c>
      <c r="AY18" s="670">
        <f>'7. Երկրորդ կիսամյակի հաշվետվ.'!R17</f>
        <v>0</v>
      </c>
      <c r="AZ18" s="699">
        <f>IF(AY18=0,0,AY18/AW18*100%)</f>
        <v>0</v>
      </c>
      <c r="BA18" s="700">
        <f>IF(AX18=0,0,AY18/AX18*100%)</f>
        <v>0</v>
      </c>
      <c r="BB18" s="681">
        <f>'6. Առաջին կիսամյակի հաշվետվ.'!S17</f>
        <v>4457</v>
      </c>
      <c r="BC18" s="669">
        <f>'6. Առաջին կիսամյակի հաշվետվ.'!T17</f>
        <v>0</v>
      </c>
      <c r="BD18" s="670">
        <f>'6. Առաջին կիսամյակի հաշվետվ.'!U17</f>
        <v>0</v>
      </c>
      <c r="BE18" s="699">
        <f>IF(BD18=0,0,BD18/BB18*100%)</f>
        <v>0</v>
      </c>
      <c r="BF18" s="700">
        <f>IF(BC18=0,0,BD18/BC18*100%)</f>
        <v>0</v>
      </c>
      <c r="BG18" s="681">
        <f>'7. Երկրորդ կիսամյակի հաշվետվ.'!S17</f>
        <v>4457</v>
      </c>
      <c r="BH18" s="669">
        <f>'7. Երկրորդ կիսամյակի հաշվետվ.'!T17</f>
        <v>0</v>
      </c>
      <c r="BI18" s="670">
        <f>'7. Երկրորդ կիսամյակի հաշվետվ.'!U17</f>
        <v>0</v>
      </c>
      <c r="BJ18" s="699">
        <f>IF(BI18=0,0,BI18/BG18*100%)</f>
        <v>0</v>
      </c>
      <c r="BK18" s="700">
        <f>IF(BH18=0,0,BI18/BH18*100%)</f>
        <v>0</v>
      </c>
      <c r="BL18" s="681">
        <f>'6. Առաջին կիսամյակի հաշվետվ.'!V17</f>
        <v>1100</v>
      </c>
      <c r="BM18" s="669">
        <f>'6. Առաջին կիսամյակի հաշվետվ.'!W17</f>
        <v>0</v>
      </c>
      <c r="BN18" s="670">
        <f>'6. Առաջին կիսամյակի հաշվետվ.'!X17</f>
        <v>0</v>
      </c>
      <c r="BO18" s="699">
        <f>IF(BN18=0,0,BN18/BL18*100%)</f>
        <v>0</v>
      </c>
      <c r="BP18" s="700">
        <f>IF(BM18=0,0,BN18/BM18*100%)</f>
        <v>0</v>
      </c>
      <c r="BQ18" s="681">
        <f>'7. Երկրորդ կիսամյակի հաշվետվ.'!V17</f>
        <v>1100</v>
      </c>
      <c r="BR18" s="669">
        <f>'7. Երկրորդ կիսամյակի հաշվետվ.'!W17</f>
        <v>0</v>
      </c>
      <c r="BS18" s="670">
        <f>'7. Երկրորդ կիսամյակի հաշվետվ.'!X17</f>
        <v>0</v>
      </c>
      <c r="BT18" s="699">
        <f>IF(BS18=0,0,BS18/BQ18*100%)</f>
        <v>0</v>
      </c>
      <c r="BU18" s="700">
        <f>IF(BR18=0,0,BS18/BR18*100%)</f>
        <v>0</v>
      </c>
      <c r="BV18" s="681">
        <f>'6. Առաջին կիսամյակի հաշվետվ.'!Y17</f>
        <v>3797</v>
      </c>
      <c r="BW18" s="669">
        <f>'6. Առաջին կիսամյակի հաշվետվ.'!Z17</f>
        <v>0</v>
      </c>
      <c r="BX18" s="670">
        <f>'6. Առաջին կիսամյակի հաշվետվ.'!AA17</f>
        <v>0</v>
      </c>
      <c r="BY18" s="699">
        <f>IF(BX18=0,0,BX18/BV18*100%)</f>
        <v>0</v>
      </c>
      <c r="BZ18" s="700">
        <f>IF(BW18=0,0,BX18/BW18*100%)</f>
        <v>0</v>
      </c>
      <c r="CA18" s="681">
        <f>'7. Երկրորդ կիսամյակի հաշվետվ.'!Y17</f>
        <v>3797</v>
      </c>
      <c r="CB18" s="669">
        <f>'7. Երկրորդ կիսամյակի հաշվետվ.'!Z17</f>
        <v>0</v>
      </c>
      <c r="CC18" s="670">
        <f>'7. Երկրորդ կիսամյակի հաշվետվ.'!AA17</f>
        <v>0</v>
      </c>
      <c r="CD18" s="699">
        <f>IF(CC18=0,0,CC18/CA18*100%)</f>
        <v>0</v>
      </c>
      <c r="CE18" s="700">
        <f>IF(CB18=0,0,CC18/CB18*100%)</f>
        <v>0</v>
      </c>
      <c r="CF18" s="681">
        <f>'6. Առաջին կիսամյակի հաշվետվ.'!AB17</f>
        <v>0</v>
      </c>
      <c r="CG18" s="669">
        <f>'6. Առաջին կիսամյակի հաշվետվ.'!AC17</f>
        <v>0</v>
      </c>
      <c r="CH18" s="670">
        <f>'6. Առաջին կիսամյակի հաշվետվ.'!AD17</f>
        <v>0</v>
      </c>
      <c r="CI18" s="699">
        <f>IF(CH18=0,0,CH18/CF18*100%)</f>
        <v>0</v>
      </c>
      <c r="CJ18" s="700">
        <f>IF(CG18=0,0,CH18/CG18*100%)</f>
        <v>0</v>
      </c>
      <c r="CK18" s="681">
        <f>'7. Երկրորդ կիսամյակի հաշվետվ.'!AB17</f>
        <v>0</v>
      </c>
      <c r="CL18" s="669">
        <f>'7. Երկրորդ կիսամյակի հաշվետվ.'!AC17</f>
        <v>0</v>
      </c>
      <c r="CM18" s="670">
        <f>'7. Երկրորդ կիսամյակի հաշվետվ.'!AD17</f>
        <v>0</v>
      </c>
      <c r="CN18" s="699">
        <f>IF(CM18=0,0,CM18/CK18*100%)</f>
        <v>0</v>
      </c>
      <c r="CO18" s="700">
        <f>IF(CL18=0,0,CM18/CL18*100%)</f>
        <v>0</v>
      </c>
      <c r="CP18" s="681">
        <f>'6. Առաջին կիսամյակի հաշվետվ.'!AE17</f>
        <v>0</v>
      </c>
      <c r="CQ18" s="669">
        <f>'6. Առաջին կիսամյակի հաշվետվ.'!AF17</f>
        <v>0</v>
      </c>
      <c r="CR18" s="670">
        <f>'6. Առաջին կիսամյակի հաշվետվ.'!AG17</f>
        <v>0</v>
      </c>
      <c r="CS18" s="699">
        <f>IF(CR18=0,0,CR18/CP18*100%)</f>
        <v>0</v>
      </c>
      <c r="CT18" s="700">
        <f>IF(CQ18=0,0,CR18/CQ18*100%)</f>
        <v>0</v>
      </c>
      <c r="CU18" s="681">
        <f>'7. Երկրորդ կիսամյակի հաշվետվ.'!AE17</f>
        <v>0</v>
      </c>
      <c r="CV18" s="669">
        <f>'7. Երկրորդ կիսամյակի հաշվետվ.'!AF17</f>
        <v>0</v>
      </c>
      <c r="CW18" s="670">
        <f>'7. Երկրորդ կիսամյակի հաշվետվ.'!AG17</f>
        <v>0</v>
      </c>
      <c r="CX18" s="699">
        <f>IF(CW18=0,0,CW18/CU18*100%)</f>
        <v>0</v>
      </c>
      <c r="CY18" s="700">
        <f>IF(CV18=0,0,CW18/CV18*100%)</f>
        <v>0</v>
      </c>
      <c r="CZ18" s="681">
        <f>'6. Առաջին կիսամյակի հաշվետվ.'!AH17</f>
        <v>0</v>
      </c>
      <c r="DA18" s="669">
        <f>'6. Առաջին կիսամյակի հաշվետվ.'!AI17</f>
        <v>0</v>
      </c>
      <c r="DB18" s="670">
        <f>'6. Առաջին կիսամյակի հաշվետվ.'!AJ17</f>
        <v>0</v>
      </c>
      <c r="DC18" s="699">
        <f>IF(DB18=0,0,DB18/CZ18*100%)</f>
        <v>0</v>
      </c>
      <c r="DD18" s="700">
        <f>IF(DA18=0,0,DB18/DA18*100%)</f>
        <v>0</v>
      </c>
      <c r="DE18" s="681">
        <f>'7. Երկրորդ կիսամյակի հաշվետվ.'!AH17</f>
        <v>0</v>
      </c>
      <c r="DF18" s="669">
        <f>'7. Երկրորդ կիսամյակի հաշվետվ.'!AI17</f>
        <v>0</v>
      </c>
      <c r="DG18" s="670">
        <f>'7. Երկրորդ կիսամյակի հաշվետվ.'!AJ17</f>
        <v>0</v>
      </c>
      <c r="DH18" s="699">
        <f>IF(DG18=0,0,DG18/DE18*100%)</f>
        <v>0</v>
      </c>
      <c r="DI18" s="700">
        <f>IF(DF18=0,0,DG18/DF18*100%)</f>
        <v>0</v>
      </c>
      <c r="DJ18" s="681">
        <f>'6. Առաջին կիսամյակի հաշվետվ.'!AK17</f>
        <v>0</v>
      </c>
      <c r="DK18" s="669">
        <f>'6. Առաջին կիսամյակի հաշվետվ.'!AL17</f>
        <v>0</v>
      </c>
      <c r="DL18" s="670">
        <f>'6. Առաջին կիսամյակի հաշվետվ.'!AM17</f>
        <v>0</v>
      </c>
      <c r="DM18" s="699">
        <f>IF(DL18=0,0,DL18/DJ18*100%)</f>
        <v>0</v>
      </c>
      <c r="DN18" s="700">
        <f>IF(DK18=0,0,DL18/DK18*100%)</f>
        <v>0</v>
      </c>
      <c r="DO18" s="681">
        <f>'7. Երկրորդ կիսամյակի հաշվետվ.'!AK17</f>
        <v>0</v>
      </c>
      <c r="DP18" s="669">
        <f>'7. Երկրորդ կիսամյակի հաշվետվ.'!AL17</f>
        <v>0</v>
      </c>
      <c r="DQ18" s="670">
        <f>'7. Երկրորդ կիսամյակի հաշվետվ.'!AM17</f>
        <v>0</v>
      </c>
      <c r="DR18" s="699">
        <f>IF(DQ18=0,0,DQ18/DO18*100%)</f>
        <v>0</v>
      </c>
      <c r="DS18" s="700">
        <f>IF(DP18=0,0,DQ18/DP18*100%)</f>
        <v>0</v>
      </c>
      <c r="DT18" s="681">
        <f>'6. Առաջին կիսամյակի հաշվետվ.'!AN17</f>
        <v>0</v>
      </c>
      <c r="DU18" s="669">
        <f>'6. Առաջին կիսամյակի հաշվետվ.'!AO17</f>
        <v>0</v>
      </c>
      <c r="DV18" s="670">
        <f>'6. Առաջին կիսամյակի հաշվետվ.'!AP17</f>
        <v>0</v>
      </c>
      <c r="DW18" s="699">
        <f>IF(DV18=0,0,DV18/DT18*100%)</f>
        <v>0</v>
      </c>
      <c r="DX18" s="700">
        <f>IF(DU18=0,0,DV18/DU18*100%)</f>
        <v>0</v>
      </c>
      <c r="DY18" s="681">
        <f>'7. Երկրորդ կիսամյակի հաշվետվ.'!AN17</f>
        <v>0</v>
      </c>
      <c r="DZ18" s="669">
        <f>'7. Երկրորդ կիսամյակի հաշվետվ.'!AO17</f>
        <v>0</v>
      </c>
      <c r="EA18" s="670">
        <f>'7. Երկրորդ կիսամյակի հաշվետվ.'!AP17</f>
        <v>0</v>
      </c>
      <c r="EB18" s="699">
        <f>IF(EA18=0,0,EA18/DY18*100%)</f>
        <v>0</v>
      </c>
      <c r="EC18" s="700">
        <f>IF(DZ18=0,0,EA18/DZ18*100%)</f>
        <v>0</v>
      </c>
      <c r="ED18" s="681">
        <f>'6. Առաջին կիսամյակի հաշվետվ.'!AQ17</f>
        <v>0</v>
      </c>
      <c r="EE18" s="669">
        <f>'6. Առաջին կիսամյակի հաշվետվ.'!AR17</f>
        <v>0</v>
      </c>
      <c r="EF18" s="670">
        <f>'6. Առաջին կիսամյակի հաշվետվ.'!AS17</f>
        <v>0</v>
      </c>
      <c r="EG18" s="699">
        <f>IF(EF18=0,0,EF18/ED18*100%)</f>
        <v>0</v>
      </c>
      <c r="EH18" s="700">
        <f>IF(EE18=0,0,EF18/EE18*100%)</f>
        <v>0</v>
      </c>
      <c r="EI18" s="681">
        <f>'7. Երկրորդ կիսամյակի հաշվետվ.'!AQ17</f>
        <v>0</v>
      </c>
      <c r="EJ18" s="669">
        <f>'7. Երկրորդ կիսամյակի հաշվետվ.'!AR17</f>
        <v>0</v>
      </c>
      <c r="EK18" s="670">
        <f>'7. Երկրորդ կիսամյակի հաշվետվ.'!AS17</f>
        <v>0</v>
      </c>
      <c r="EL18" s="699">
        <f>IF(EK18=0,0,EK18/EI18*100%)</f>
        <v>0</v>
      </c>
      <c r="EM18" s="700">
        <f>IF(EJ18=0,0,EK18/EJ18*100%)</f>
        <v>0</v>
      </c>
      <c r="EN18" s="681">
        <f>'6. Առաջին կիսամյակի հաշվետվ.'!AT17</f>
        <v>0</v>
      </c>
      <c r="EO18" s="669">
        <f>'6. Առաջին կիսամյակի հաշվետվ.'!AU17</f>
        <v>0</v>
      </c>
      <c r="EP18" s="670">
        <f>'6. Առաջին կիսամյակի հաշվետվ.'!AV17</f>
        <v>0</v>
      </c>
      <c r="EQ18" s="699">
        <f>IF(EP18=0,0,EP18/EN18*100%)</f>
        <v>0</v>
      </c>
      <c r="ER18" s="700">
        <f>IF(EO18=0,0,EP18/EO18*100%)</f>
        <v>0</v>
      </c>
      <c r="ES18" s="681">
        <f>'7. Երկրորդ կիսամյակի հաշվետվ.'!AT17</f>
        <v>0</v>
      </c>
      <c r="ET18" s="669">
        <f>'7. Երկրորդ կիսամյակի հաշվետվ.'!AU17</f>
        <v>0</v>
      </c>
      <c r="EU18" s="670">
        <f>'7. Երկրորդ կիսամյակի հաշվետվ.'!AV17</f>
        <v>0</v>
      </c>
      <c r="EV18" s="699">
        <f>IF(EU18=0,0,EU18/ES18*100%)</f>
        <v>0</v>
      </c>
      <c r="EW18" s="700">
        <f>IF(ET18=0,0,EU18/ET18*100%)</f>
        <v>0</v>
      </c>
      <c r="EX18" s="681">
        <f>'6. Առաջին կիսամյակի հաշվետվ.'!AW17</f>
        <v>0</v>
      </c>
      <c r="EY18" s="669">
        <f>'6. Առաջին կիսամյակի հաշվետվ.'!AX17</f>
        <v>0</v>
      </c>
      <c r="EZ18" s="670">
        <f>'6. Առաջին կիսամյակի հաշվետվ.'!AY17</f>
        <v>0</v>
      </c>
      <c r="FA18" s="699">
        <f>IF(EZ18=0,0,EZ18/EX18*100%)</f>
        <v>0</v>
      </c>
      <c r="FB18" s="700">
        <f>IF(EY18=0,0,EZ18/EY18*100%)</f>
        <v>0</v>
      </c>
      <c r="FC18" s="681">
        <f>'7. Երկրորդ կիսամյակի հաշվետվ.'!AW17</f>
        <v>0</v>
      </c>
      <c r="FD18" s="669">
        <f>'7. Երկրորդ կիսամյակի հաշվետվ.'!AX17</f>
        <v>0</v>
      </c>
      <c r="FE18" s="670">
        <f>'7. Երկրորդ կիսամյակի հաշվետվ.'!AY17</f>
        <v>0</v>
      </c>
      <c r="FF18" s="699">
        <f>IF(FE18=0,0,FE18/FC18*100%)</f>
        <v>0</v>
      </c>
      <c r="FG18" s="700">
        <f>IF(FD18=0,0,FE18/FD18*100%)</f>
        <v>0</v>
      </c>
      <c r="FH18" s="681">
        <f>'6. Առաջին կիսամյակի հաշվետվ.'!AZ17</f>
        <v>0</v>
      </c>
      <c r="FI18" s="669">
        <f>'6. Առաջին կիսամյակի հաշվետվ.'!BA17</f>
        <v>0</v>
      </c>
      <c r="FJ18" s="670">
        <f>'6. Առաջին կիսամյակի հաշվետվ.'!BB17</f>
        <v>0</v>
      </c>
      <c r="FK18" s="699">
        <f>IF(FJ18=0,0,FJ18/FH18*100%)</f>
        <v>0</v>
      </c>
      <c r="FL18" s="700">
        <f>IF(FI18=0,0,FJ18/FI18*100%)</f>
        <v>0</v>
      </c>
      <c r="FM18" s="681">
        <f>'7. Երկրորդ կիսամյակի հաշվետվ.'!AZ17</f>
        <v>0</v>
      </c>
      <c r="FN18" s="669">
        <f>'7. Երկրորդ կիսամյակի հաշվետվ.'!BA17</f>
        <v>0</v>
      </c>
      <c r="FO18" s="670">
        <f>'7. Երկրորդ կիսամյակի հաշվետվ.'!BB17</f>
        <v>0</v>
      </c>
      <c r="FP18" s="699">
        <f>IF(FO18=0,0,FO18/FM18*100%)</f>
        <v>0</v>
      </c>
      <c r="FQ18" s="700">
        <f>IF(FN18=0,0,FO18/FN18*100%)</f>
        <v>0</v>
      </c>
      <c r="FR18" s="681">
        <f>'6. Առաջին կիսամյակի հաշվետվ.'!BC17</f>
        <v>0</v>
      </c>
      <c r="FS18" s="669">
        <f>'6. Առաջին կիսամյակի հաշվետվ.'!BD17</f>
        <v>0</v>
      </c>
      <c r="FT18" s="670">
        <f>'6. Առաջին կիսամյակի հաշվետվ.'!BE17</f>
        <v>0</v>
      </c>
      <c r="FU18" s="699">
        <f>IF(FT18=0,0,FT18/FR18*100%)</f>
        <v>0</v>
      </c>
      <c r="FV18" s="700">
        <f>IF(FS18=0,0,FT18/FS18*100%)</f>
        <v>0</v>
      </c>
      <c r="FW18" s="681">
        <f>'7. Երկրորդ կիսամյակի հաշվետվ.'!BC17</f>
        <v>0</v>
      </c>
      <c r="FX18" s="669">
        <f>'7. Երկրորդ կիսամյակի հաշվետվ.'!BD17</f>
        <v>0</v>
      </c>
      <c r="FY18" s="670">
        <f>'7. Երկրորդ կիսամյակի հաշվետվ.'!BE17</f>
        <v>0</v>
      </c>
      <c r="FZ18" s="699">
        <f>IF(FY18=0,0,FY18/FW18*100%)</f>
        <v>0</v>
      </c>
      <c r="GA18" s="700">
        <f>IF(FX18=0,0,FY18/FX18*100%)</f>
        <v>0</v>
      </c>
      <c r="GB18" s="681">
        <f>'6. Առաջին կիսամյակի հաշվետվ.'!BF17</f>
        <v>0</v>
      </c>
      <c r="GC18" s="669">
        <f>'6. Առաջին կիսամյակի հաշվետվ.'!BG17</f>
        <v>0</v>
      </c>
      <c r="GD18" s="670">
        <f>'6. Առաջին կիսամյակի հաշվետվ.'!BH17</f>
        <v>0</v>
      </c>
      <c r="GE18" s="699">
        <f>IF(GD18=0,0,GD18/GB18*100%)</f>
        <v>0</v>
      </c>
      <c r="GF18" s="700">
        <f>IF(GC18=0,0,GD18/GC18*100%)</f>
        <v>0</v>
      </c>
      <c r="GG18" s="681">
        <f>'7. Երկրորդ կիսամյակի հաշվետվ.'!BF17</f>
        <v>0</v>
      </c>
      <c r="GH18" s="669">
        <f>'7. Երկրորդ կիսամյակի հաշվետվ.'!BG17</f>
        <v>0</v>
      </c>
      <c r="GI18" s="670">
        <f>'7. Երկրորդ կիսամյակի հաշվետվ.'!BH17</f>
        <v>0</v>
      </c>
      <c r="GJ18" s="699">
        <f>IF(GI18=0,0,GI18/GG18*100%)</f>
        <v>0</v>
      </c>
      <c r="GK18" s="700">
        <f>IF(GH18=0,0,GI18/GH18*100%)</f>
        <v>0</v>
      </c>
      <c r="GL18" s="681">
        <f>'6. Առաջին կիսամյակի հաշվետվ.'!BI17</f>
        <v>0</v>
      </c>
      <c r="GM18" s="669">
        <f>'6. Առաջին կիսամյակի հաշվետվ.'!BJ17</f>
        <v>0</v>
      </c>
      <c r="GN18" s="670">
        <f>'6. Առաջին կիսամյակի հաշվետվ.'!BK17</f>
        <v>0</v>
      </c>
      <c r="GO18" s="699">
        <f>IF(GN18=0,0,GN18/GL18*100%)</f>
        <v>0</v>
      </c>
      <c r="GP18" s="700">
        <f>IF(GM18=0,0,GN18/GM18*100%)</f>
        <v>0</v>
      </c>
      <c r="GQ18" s="681">
        <f>'7. Երկրորդ կիսամյակի հաշվետվ.'!BI17</f>
        <v>0</v>
      </c>
      <c r="GR18" s="669">
        <f>'7. Երկրորդ կիսամյակի հաշվետվ.'!BJ17</f>
        <v>0</v>
      </c>
      <c r="GS18" s="670">
        <f>'7. Երկրորդ կիսամյակի հաշվետվ.'!BK17</f>
        <v>0</v>
      </c>
      <c r="GT18" s="699">
        <f>IF(GS18=0,0,GS18/GQ18*100%)</f>
        <v>0</v>
      </c>
      <c r="GU18" s="700">
        <f>IF(GR18=0,0,GS18/GR18*100%)</f>
        <v>0</v>
      </c>
      <c r="GV18" s="681">
        <f>'6. Առաջին կիսամյակի հաշվետվ.'!BL17</f>
        <v>0</v>
      </c>
      <c r="GW18" s="669">
        <f>'6. Առաջին կիսամյակի հաշվետվ.'!BM17</f>
        <v>0</v>
      </c>
      <c r="GX18" s="670">
        <f>'6. Առաջին կիսամյակի հաշվետվ.'!BN17</f>
        <v>0</v>
      </c>
      <c r="GY18" s="699">
        <f>IF(GX18=0,0,GX18/GV18*100%)</f>
        <v>0</v>
      </c>
      <c r="GZ18" s="700">
        <f>IF(GW18=0,0,GX18/GW18*100%)</f>
        <v>0</v>
      </c>
      <c r="HA18" s="681">
        <f>'7. Երկրորդ կիսամյակի հաշվետվ.'!BL17</f>
        <v>0</v>
      </c>
      <c r="HB18" s="669">
        <f>'7. Երկրորդ կիսամյակի հաշվետվ.'!BM17</f>
        <v>0</v>
      </c>
      <c r="HC18" s="670">
        <f>'7. Երկրորդ կիսամյակի հաշվետվ.'!BN17</f>
        <v>0</v>
      </c>
      <c r="HD18" s="699">
        <f>IF(HC18=0,0,HC18/HA18*100%)</f>
        <v>0</v>
      </c>
      <c r="HE18" s="700">
        <f>IF(HB18=0,0,HC18/HB18*100%)</f>
        <v>0</v>
      </c>
      <c r="HF18" s="681">
        <f>'6. Առաջին կիսամյակի հաշվետվ.'!BO17</f>
        <v>0</v>
      </c>
      <c r="HG18" s="669">
        <f>'6. Առաջին կիսամյակի հաշվետվ.'!BP17</f>
        <v>0</v>
      </c>
      <c r="HH18" s="670">
        <f>'6. Առաջին կիսամյակի հաշվետվ.'!BQ17</f>
        <v>0</v>
      </c>
      <c r="HI18" s="699">
        <f>IF(HH18=0,0,HH18/HF18*100%)</f>
        <v>0</v>
      </c>
      <c r="HJ18" s="700">
        <f>IF(HG18=0,0,HH18/HG18*100%)</f>
        <v>0</v>
      </c>
      <c r="HK18" s="681">
        <f>'7. Երկրորդ կիսամյակի հաշվետվ.'!BO17</f>
        <v>0</v>
      </c>
      <c r="HL18" s="669">
        <f>'7. Երկրորդ կիսամյակի հաշվետվ.'!BP17</f>
        <v>0</v>
      </c>
      <c r="HM18" s="670">
        <f>'7. Երկրորդ կիսամյակի հաշվետվ.'!BQ17</f>
        <v>0</v>
      </c>
      <c r="HN18" s="699">
        <f>IF(HM18=0,0,HM18/HK18*100%)</f>
        <v>0</v>
      </c>
      <c r="HO18" s="700">
        <f>IF(HL18=0,0,HM18/HL18*100%)</f>
        <v>0</v>
      </c>
      <c r="HP18" s="681">
        <f>'6. Առաջին կիսամյակի հաշվետվ.'!BR17</f>
        <v>0</v>
      </c>
      <c r="HQ18" s="669">
        <f>'6. Առաջին կիսամյակի հաշվետվ.'!BS17</f>
        <v>0</v>
      </c>
      <c r="HR18" s="670">
        <f>'6. Առաջին կիսամյակի հաշվետվ.'!BT17</f>
        <v>0</v>
      </c>
      <c r="HS18" s="699">
        <f>IF(HR18=0,0,HR18/HP18*100%)</f>
        <v>0</v>
      </c>
      <c r="HT18" s="700">
        <f>IF(HQ18=0,0,HR18/HQ18*100%)</f>
        <v>0</v>
      </c>
      <c r="HU18" s="681">
        <f>'7. Երկրորդ կիսամյակի հաշվետվ.'!BR17</f>
        <v>0</v>
      </c>
      <c r="HV18" s="669">
        <f>'7. Երկրորդ կիսամյակի հաշվետվ.'!BS17</f>
        <v>0</v>
      </c>
      <c r="HW18" s="670">
        <f>'7. Երկրորդ կիսամյակի հաշվետվ.'!BT17</f>
        <v>0</v>
      </c>
      <c r="HX18" s="699">
        <f>IF(HW18=0,0,HW18/HU18*100%)</f>
        <v>0</v>
      </c>
      <c r="HY18" s="700">
        <f>IF(HV18=0,0,HW18/HV18*100%)</f>
        <v>0</v>
      </c>
      <c r="HZ18" s="681">
        <f>'6. Առաջին կիսամյակի հաշվետվ.'!BU17</f>
        <v>0</v>
      </c>
      <c r="IA18" s="669">
        <f>'6. Առաջին կիսամյակի հաշվետվ.'!BV17</f>
        <v>0</v>
      </c>
      <c r="IB18" s="670">
        <f>'6. Առաջին կիսամյակի հաշվետվ.'!BW17</f>
        <v>0</v>
      </c>
      <c r="IC18" s="699">
        <f>IF(IB18=0,0,IB18/HZ18*100%)</f>
        <v>0</v>
      </c>
      <c r="ID18" s="700">
        <f>IF(IA18=0,0,IB18/IA18*100%)</f>
        <v>0</v>
      </c>
      <c r="IE18" s="681">
        <f>'7. Երկրորդ կիսամյակի հաշվետվ.'!BU17</f>
        <v>0</v>
      </c>
      <c r="IF18" s="669">
        <f>'7. Երկրորդ կիսամյակի հաշվետվ.'!BV17</f>
        <v>0</v>
      </c>
      <c r="IG18" s="670">
        <f>'7. Երկրորդ կիսամյակի հաշվետվ.'!BW17</f>
        <v>0</v>
      </c>
      <c r="IH18" s="699">
        <f>IF(IG18=0,0,IG18/IE18*100%)</f>
        <v>0</v>
      </c>
      <c r="II18" s="700">
        <f>IF(IF18=0,0,IG18/IF18*100%)</f>
        <v>0</v>
      </c>
      <c r="IJ18" s="681">
        <f>'6. Առաջին կիսամյակի հաշվետվ.'!BX17</f>
        <v>0</v>
      </c>
      <c r="IK18" s="669">
        <f>'6. Առաջին կիսամյակի հաշվետվ.'!BY17</f>
        <v>0</v>
      </c>
      <c r="IL18" s="670">
        <f>'6. Առաջին կիսամյակի հաշվետվ.'!BZ17</f>
        <v>0</v>
      </c>
      <c r="IM18" s="699">
        <f>IF(IL18=0,0,IL18/IJ18*100%)</f>
        <v>0</v>
      </c>
      <c r="IN18" s="700">
        <f>IF(IK18=0,0,IL18/IK18*100%)</f>
        <v>0</v>
      </c>
      <c r="IO18" s="681">
        <f>'7. Երկրորդ կիսամյակի հաշվետվ.'!BX17</f>
        <v>0</v>
      </c>
      <c r="IP18" s="669">
        <f>'7. Երկրորդ կիսամյակի հաշվետվ.'!BY17</f>
        <v>0</v>
      </c>
      <c r="IQ18" s="670">
        <f>'7. Երկրորդ կիսամյակի հաշվետվ.'!BZ17</f>
        <v>0</v>
      </c>
      <c r="IR18" s="699">
        <f>IF(IQ18=0,0,IQ18/IO18*100%)</f>
        <v>0</v>
      </c>
      <c r="IS18" s="700">
        <f>IF(IP18=0,0,IQ18/IP18*100%)</f>
        <v>0</v>
      </c>
    </row>
    <row r="19" spans="1:253" s="22" customFormat="1" ht="39.75" customHeight="1" x14ac:dyDescent="0.25">
      <c r="A19" s="514" t="str">
        <f>'6. Առաջին կիսամյակի հաշվետվ.'!A18</f>
        <v>Ա8</v>
      </c>
      <c r="B19" s="515" t="str">
        <f>'4.   4․1 ԾՐԱԳՐԵՐ 1-14'!B36</f>
        <v>Ծրագրի հիմնանպատակները սահմանված են համայնքի հնգամյա զարգացման ծրագրում.</v>
      </c>
      <c r="C19" s="31"/>
      <c r="D19" s="39" t="str">
        <f>'6. Առաջին կիսամյակի հաշվետվ.'!D18</f>
        <v>ԱՅՈ</v>
      </c>
      <c r="E19" s="24" t="str">
        <f>'6. Առաջին կիսամյակի հաշվետվ.'!E18</f>
        <v>xxx</v>
      </c>
      <c r="F19" s="141" t="str">
        <f>'6. Առաջին կիսամյակի հաշվետվ.'!F18</f>
        <v>xxx</v>
      </c>
      <c r="G19" s="72" t="s">
        <v>47</v>
      </c>
      <c r="H19" s="205" t="s">
        <v>47</v>
      </c>
      <c r="I19" s="37" t="str">
        <f>'7. Երկրորդ կիսամյակի հաշվետվ.'!D18</f>
        <v>ԱՅՈ</v>
      </c>
      <c r="J19" s="24" t="str">
        <f>'7. Երկրորդ կիսամյակի հաշվետվ.'!E18</f>
        <v>xxx</v>
      </c>
      <c r="K19" s="141" t="str">
        <f>'7. Երկրորդ կիսամյակի հաշվետվ.'!F18</f>
        <v>xxx</v>
      </c>
      <c r="L19" s="72" t="s">
        <v>47</v>
      </c>
      <c r="M19" s="205" t="s">
        <v>47</v>
      </c>
      <c r="N19" s="39" t="str">
        <f>'6. Առաջին կիսամյակի հաշվետվ.'!G18</f>
        <v>ԱՅՈ</v>
      </c>
      <c r="O19" s="24" t="str">
        <f>'6. Առաջին կիսամյակի հաշվետվ.'!H18</f>
        <v>xxx</v>
      </c>
      <c r="P19" s="141" t="str">
        <f>'6. Առաջին կիսամյակի հաշվետվ.'!I18</f>
        <v>xxx</v>
      </c>
      <c r="Q19" s="72" t="s">
        <v>47</v>
      </c>
      <c r="R19" s="205" t="s">
        <v>47</v>
      </c>
      <c r="S19" s="39" t="str">
        <f>'7. Երկրորդ կիսամյակի հաշվետվ.'!G18</f>
        <v>ԱՅՈ</v>
      </c>
      <c r="T19" s="24" t="str">
        <f>'7. Երկրորդ կիսամյակի հաշվետվ.'!H18</f>
        <v>xxx</v>
      </c>
      <c r="U19" s="141" t="str">
        <f>'7. Երկրորդ կիսամյակի հաշվետվ.'!I18</f>
        <v>xxx</v>
      </c>
      <c r="V19" s="72" t="s">
        <v>47</v>
      </c>
      <c r="W19" s="205" t="s">
        <v>47</v>
      </c>
      <c r="X19" s="39" t="str">
        <f>'6. Առաջին կիսամյակի հաշվետվ.'!J18</f>
        <v>ԱՅՈ</v>
      </c>
      <c r="Y19" s="24" t="str">
        <f>'6. Առաջին կիսամյակի հաշվետվ.'!K18</f>
        <v>xxx</v>
      </c>
      <c r="Z19" s="141" t="str">
        <f>'6. Առաջին կիսամյակի հաշվետվ.'!L18</f>
        <v>xxx</v>
      </c>
      <c r="AA19" s="72" t="s">
        <v>47</v>
      </c>
      <c r="AB19" s="205" t="s">
        <v>47</v>
      </c>
      <c r="AC19" s="39" t="str">
        <f>'7. Երկրորդ կիսամյակի հաշվետվ.'!J18</f>
        <v>ԱՅՈ</v>
      </c>
      <c r="AD19" s="24" t="str">
        <f>'7. Երկրորդ կիսամյակի հաշվետվ.'!K18</f>
        <v>xxx</v>
      </c>
      <c r="AE19" s="141" t="str">
        <f>'7. Երկրորդ կիսամյակի հաշվետվ.'!L18</f>
        <v>xxx</v>
      </c>
      <c r="AF19" s="72" t="s">
        <v>47</v>
      </c>
      <c r="AG19" s="205" t="s">
        <v>47</v>
      </c>
      <c r="AH19" s="39" t="str">
        <f>'6. Առաջին կիսամյակի հաշվետվ.'!M18</f>
        <v>ԱՅՈ</v>
      </c>
      <c r="AI19" s="24" t="str">
        <f>'6. Առաջին կիսամյակի հաշվետվ.'!N18</f>
        <v>xxx</v>
      </c>
      <c r="AJ19" s="141" t="str">
        <f>'6. Առաջին կիսամյակի հաշվետվ.'!O18</f>
        <v>xxx</v>
      </c>
      <c r="AK19" s="72" t="s">
        <v>47</v>
      </c>
      <c r="AL19" s="205" t="s">
        <v>47</v>
      </c>
      <c r="AM19" s="39" t="str">
        <f>'7. Երկրորդ կիսամյակի հաշվետվ.'!M18</f>
        <v>ԱՅՈ</v>
      </c>
      <c r="AN19" s="24" t="str">
        <f>'7. Երկրորդ կիսամյակի հաշվետվ.'!N18</f>
        <v>xxx</v>
      </c>
      <c r="AO19" s="141" t="str">
        <f>'7. Երկրորդ կիսամյակի հաշվետվ.'!O18</f>
        <v>xxx</v>
      </c>
      <c r="AP19" s="72" t="s">
        <v>47</v>
      </c>
      <c r="AQ19" s="205" t="s">
        <v>47</v>
      </c>
      <c r="AR19" s="39" t="str">
        <f>'6. Առաջին կիսամյակի հաշվետվ.'!P18</f>
        <v>ԱՅՈ</v>
      </c>
      <c r="AS19" s="24" t="str">
        <f>'6. Առաջին կիսամյակի հաշվետվ.'!Q18</f>
        <v>xxx</v>
      </c>
      <c r="AT19" s="141" t="str">
        <f>'6. Առաջին կիսամյակի հաշվետվ.'!R18</f>
        <v>xxx</v>
      </c>
      <c r="AU19" s="72" t="s">
        <v>47</v>
      </c>
      <c r="AV19" s="205" t="s">
        <v>47</v>
      </c>
      <c r="AW19" s="39" t="str">
        <f>'7. Երկրորդ կիսամյակի հաշվետվ.'!P18</f>
        <v>ԱՅՈ</v>
      </c>
      <c r="AX19" s="24" t="str">
        <f>'7. Երկրորդ կիսամյակի հաշվետվ.'!Q18</f>
        <v>xxx</v>
      </c>
      <c r="AY19" s="141" t="str">
        <f>'7. Երկրորդ կիսամյակի հաշվետվ.'!R18</f>
        <v>xxx</v>
      </c>
      <c r="AZ19" s="72" t="s">
        <v>47</v>
      </c>
      <c r="BA19" s="205" t="s">
        <v>47</v>
      </c>
      <c r="BB19" s="39" t="str">
        <f>'6. Առաջին կիսամյակի հաշվետվ.'!S18</f>
        <v>ԱՅՈ</v>
      </c>
      <c r="BC19" s="24" t="str">
        <f>'6. Առաջին կիսամյակի հաշվետվ.'!T18</f>
        <v>xxx</v>
      </c>
      <c r="BD19" s="141" t="str">
        <f>'6. Առաջին կիսամյակի հաշվետվ.'!U18</f>
        <v>xxx</v>
      </c>
      <c r="BE19" s="72" t="s">
        <v>47</v>
      </c>
      <c r="BF19" s="205" t="s">
        <v>47</v>
      </c>
      <c r="BG19" s="39" t="str">
        <f>'7. Երկրորդ կիսամյակի հաշվետվ.'!S18</f>
        <v>ԱՅՈ</v>
      </c>
      <c r="BH19" s="24" t="str">
        <f>'7. Երկրորդ կիսամյակի հաշվետվ.'!T18</f>
        <v>xxx</v>
      </c>
      <c r="BI19" s="141" t="str">
        <f>'7. Երկրորդ կիսամյակի հաշվետվ.'!U18</f>
        <v>xxx</v>
      </c>
      <c r="BJ19" s="72" t="s">
        <v>47</v>
      </c>
      <c r="BK19" s="205" t="s">
        <v>47</v>
      </c>
      <c r="BL19" s="39" t="str">
        <f>'6. Առաջին կիսամյակի հաշվետվ.'!V18</f>
        <v>ԱՅՈ</v>
      </c>
      <c r="BM19" s="24" t="str">
        <f>'6. Առաջին կիսամյակի հաշվետվ.'!W18</f>
        <v>xxx</v>
      </c>
      <c r="BN19" s="141" t="str">
        <f>'6. Առաջին կիսամյակի հաշվետվ.'!X18</f>
        <v>xxx</v>
      </c>
      <c r="BO19" s="72" t="s">
        <v>47</v>
      </c>
      <c r="BP19" s="205" t="s">
        <v>47</v>
      </c>
      <c r="BQ19" s="39" t="str">
        <f>'7. Երկրորդ կիսամյակի հաշվետվ.'!V18</f>
        <v>ԱՅՈ</v>
      </c>
      <c r="BR19" s="24" t="str">
        <f>'7. Երկրորդ կիսամյակի հաշվետվ.'!W18</f>
        <v>xxx</v>
      </c>
      <c r="BS19" s="141" t="str">
        <f>'7. Երկրորդ կիսամյակի հաշվետվ.'!X18</f>
        <v>xxx</v>
      </c>
      <c r="BT19" s="72" t="s">
        <v>47</v>
      </c>
      <c r="BU19" s="205" t="s">
        <v>47</v>
      </c>
      <c r="BV19" s="39" t="str">
        <f>'6. Առաջին կիսամյակի հաշվետվ.'!Y18</f>
        <v>ԱՅՈ</v>
      </c>
      <c r="BW19" s="24" t="str">
        <f>'6. Առաջին կիսամյակի հաշվետվ.'!Z18</f>
        <v>xxx</v>
      </c>
      <c r="BX19" s="141" t="str">
        <f>'6. Առաջին կիսամյակի հաշվետվ.'!AA18</f>
        <v>xxx</v>
      </c>
      <c r="BY19" s="72" t="s">
        <v>47</v>
      </c>
      <c r="BZ19" s="205" t="s">
        <v>47</v>
      </c>
      <c r="CA19" s="39" t="str">
        <f>'7. Երկրորդ կիսամյակի հաշվետվ.'!Y18</f>
        <v>ԱՅՈ</v>
      </c>
      <c r="CB19" s="24" t="str">
        <f>'7. Երկրորդ կիսամյակի հաշվետվ.'!Z18</f>
        <v>xxx</v>
      </c>
      <c r="CC19" s="141" t="str">
        <f>'7. Երկրորդ կիսամյակի հաշվետվ.'!AA18</f>
        <v>xxx</v>
      </c>
      <c r="CD19" s="72" t="s">
        <v>47</v>
      </c>
      <c r="CE19" s="205" t="s">
        <v>47</v>
      </c>
      <c r="CF19" s="39" t="str">
        <f>'6. Առաջին կիսամյակի հաշվետվ.'!AB18</f>
        <v>ԱՅՈ</v>
      </c>
      <c r="CG19" s="24" t="str">
        <f>'6. Առաջին կիսամյակի հաշվետվ.'!AC18</f>
        <v>xxx</v>
      </c>
      <c r="CH19" s="141" t="str">
        <f>'6. Առաջին կիսամյակի հաշվետվ.'!AD18</f>
        <v>xxx</v>
      </c>
      <c r="CI19" s="72" t="s">
        <v>47</v>
      </c>
      <c r="CJ19" s="205" t="s">
        <v>47</v>
      </c>
      <c r="CK19" s="39" t="str">
        <f>'7. Երկրորդ կիսամյակի հաշվետվ.'!AB18</f>
        <v>ԱՅՈ</v>
      </c>
      <c r="CL19" s="24" t="str">
        <f>'7. Երկրորդ կիսամյակի հաշվետվ.'!AC18</f>
        <v>xxx</v>
      </c>
      <c r="CM19" s="141" t="str">
        <f>'7. Երկրորդ կիսամյակի հաշվետվ.'!AD18</f>
        <v>xxx</v>
      </c>
      <c r="CN19" s="72" t="s">
        <v>47</v>
      </c>
      <c r="CO19" s="205" t="s">
        <v>47</v>
      </c>
      <c r="CP19" s="39" t="str">
        <f>'6. Առաջին կիսամյակի հաշվետվ.'!AE18</f>
        <v>ԱՅՈ</v>
      </c>
      <c r="CQ19" s="24" t="str">
        <f>'6. Առաջին կիսամյակի հաշվետվ.'!AF18</f>
        <v>xxx</v>
      </c>
      <c r="CR19" s="141" t="str">
        <f>'6. Առաջին կիսամյակի հաշվետվ.'!AG18</f>
        <v>xxx</v>
      </c>
      <c r="CS19" s="72" t="s">
        <v>47</v>
      </c>
      <c r="CT19" s="205" t="s">
        <v>47</v>
      </c>
      <c r="CU19" s="39" t="str">
        <f>'7. Երկրորդ կիսամյակի հաշվետվ.'!AE18</f>
        <v>ԱՅՈ</v>
      </c>
      <c r="CV19" s="24" t="str">
        <f>'7. Երկրորդ կիսամյակի հաշվետվ.'!AF18</f>
        <v>xxx</v>
      </c>
      <c r="CW19" s="141" t="str">
        <f>'7. Երկրորդ կիսամյակի հաշվետվ.'!AG18</f>
        <v>xxx</v>
      </c>
      <c r="CX19" s="72" t="s">
        <v>47</v>
      </c>
      <c r="CY19" s="205" t="s">
        <v>47</v>
      </c>
      <c r="CZ19" s="39" t="str">
        <f>'6. Առաջին կիսամյակի հաշվետվ.'!AH18</f>
        <v>ԱՅՈ</v>
      </c>
      <c r="DA19" s="24" t="str">
        <f>'6. Առաջին կիսամյակի հաշվետվ.'!AI18</f>
        <v>xxx</v>
      </c>
      <c r="DB19" s="141" t="str">
        <f>'6. Առաջին կիսամյակի հաշվետվ.'!AJ18</f>
        <v>xxx</v>
      </c>
      <c r="DC19" s="72" t="s">
        <v>47</v>
      </c>
      <c r="DD19" s="205" t="s">
        <v>47</v>
      </c>
      <c r="DE19" s="39" t="str">
        <f>'7. Երկրորդ կիսամյակի հաշվետվ.'!AH18</f>
        <v>ԱՅՈ</v>
      </c>
      <c r="DF19" s="24" t="str">
        <f>'7. Երկրորդ կիսամյակի հաշվետվ.'!AI18</f>
        <v>xxx</v>
      </c>
      <c r="DG19" s="141" t="str">
        <f>'7. Երկրորդ կիսամյակի հաշվետվ.'!AJ18</f>
        <v>xxx</v>
      </c>
      <c r="DH19" s="72" t="s">
        <v>47</v>
      </c>
      <c r="DI19" s="205" t="s">
        <v>47</v>
      </c>
      <c r="DJ19" s="39" t="str">
        <f>'6. Առաջին կիսամյակի հաշվետվ.'!AK18</f>
        <v>ԱՅՈ</v>
      </c>
      <c r="DK19" s="24" t="str">
        <f>'6. Առաջին կիսամյակի հաշվետվ.'!AL18</f>
        <v>xxx</v>
      </c>
      <c r="DL19" s="141" t="str">
        <f>'6. Առաջին կիսամյակի հաշվետվ.'!AM18</f>
        <v>xxx</v>
      </c>
      <c r="DM19" s="72" t="s">
        <v>47</v>
      </c>
      <c r="DN19" s="205" t="s">
        <v>47</v>
      </c>
      <c r="DO19" s="39" t="str">
        <f>'7. Երկրորդ կիսամյակի հաշվետվ.'!AK18</f>
        <v>ԱՅՈ</v>
      </c>
      <c r="DP19" s="24" t="str">
        <f>'7. Երկրորդ կիսամյակի հաշվետվ.'!AL18</f>
        <v>xxx</v>
      </c>
      <c r="DQ19" s="141" t="str">
        <f>'7. Երկրորդ կիսամյակի հաշվետվ.'!AM18</f>
        <v>xxx</v>
      </c>
      <c r="DR19" s="72" t="s">
        <v>47</v>
      </c>
      <c r="DS19" s="205" t="s">
        <v>47</v>
      </c>
      <c r="DT19" s="39" t="str">
        <f>'6. Առաջին կիսամյակի հաշվետվ.'!AN18</f>
        <v>ԱՅՈ</v>
      </c>
      <c r="DU19" s="24" t="str">
        <f>'6. Առաջին կիսամյակի հաշվետվ.'!AO18</f>
        <v>xxx</v>
      </c>
      <c r="DV19" s="141" t="str">
        <f>'6. Առաջին կիսամյակի հաշվետվ.'!AP18</f>
        <v>xxx</v>
      </c>
      <c r="DW19" s="72" t="s">
        <v>47</v>
      </c>
      <c r="DX19" s="205" t="s">
        <v>47</v>
      </c>
      <c r="DY19" s="39" t="str">
        <f>'7. Երկրորդ կիսամյակի հաշվետվ.'!AN18</f>
        <v>ԱՅՈ</v>
      </c>
      <c r="DZ19" s="24" t="str">
        <f>'7. Երկրորդ կիսամյակի հաշվետվ.'!AO18</f>
        <v>xxx</v>
      </c>
      <c r="EA19" s="141" t="str">
        <f>'7. Երկրորդ կիսամյակի հաշվետվ.'!AP18</f>
        <v>xxx</v>
      </c>
      <c r="EB19" s="72" t="s">
        <v>47</v>
      </c>
      <c r="EC19" s="205" t="s">
        <v>47</v>
      </c>
      <c r="ED19" s="39" t="str">
        <f>'6. Առաջին կիսամյակի հաշվետվ.'!AQ18</f>
        <v>ԱՅՈ</v>
      </c>
      <c r="EE19" s="24" t="str">
        <f>'6. Առաջին կիսամյակի հաշվետվ.'!AR18</f>
        <v>xxx</v>
      </c>
      <c r="EF19" s="141" t="str">
        <f>'6. Առաջին կիսամյակի հաշվետվ.'!AS18</f>
        <v>xxx</v>
      </c>
      <c r="EG19" s="72" t="s">
        <v>47</v>
      </c>
      <c r="EH19" s="205" t="s">
        <v>47</v>
      </c>
      <c r="EI19" s="39" t="str">
        <f>'7. Երկրորդ կիսամյակի հաշվետվ.'!AQ18</f>
        <v>ԱՅՈ</v>
      </c>
      <c r="EJ19" s="24" t="str">
        <f>'7. Երկրորդ կիսամյակի հաշվետվ.'!AR18</f>
        <v>xxx</v>
      </c>
      <c r="EK19" s="141" t="str">
        <f>'7. Երկրորդ կիսամյակի հաշվետվ.'!AS18</f>
        <v>xxx</v>
      </c>
      <c r="EL19" s="72" t="s">
        <v>47</v>
      </c>
      <c r="EM19" s="205" t="s">
        <v>47</v>
      </c>
      <c r="EN19" s="39" t="str">
        <f>'6. Առաջին կիսամյակի հաշվետվ.'!AT18</f>
        <v>ԱՅՈ</v>
      </c>
      <c r="EO19" s="24" t="str">
        <f>'6. Առաջին կիսամյակի հաշվետվ.'!AU18</f>
        <v>xxx</v>
      </c>
      <c r="EP19" s="141" t="str">
        <f>'6. Առաջին կիսամյակի հաշվետվ.'!AV18</f>
        <v>xxx</v>
      </c>
      <c r="EQ19" s="72" t="s">
        <v>47</v>
      </c>
      <c r="ER19" s="205" t="s">
        <v>47</v>
      </c>
      <c r="ES19" s="39" t="str">
        <f>'7. Երկրորդ կիսամյակի հաշվետվ.'!AT18</f>
        <v>ԱՅՈ</v>
      </c>
      <c r="ET19" s="24" t="str">
        <f>'7. Երկրորդ կիսամյակի հաշվետվ.'!AU18</f>
        <v>xxx</v>
      </c>
      <c r="EU19" s="141" t="str">
        <f>'7. Երկրորդ կիսամյակի հաշվետվ.'!AV18</f>
        <v>xxx</v>
      </c>
      <c r="EV19" s="72" t="s">
        <v>47</v>
      </c>
      <c r="EW19" s="205" t="s">
        <v>47</v>
      </c>
      <c r="EX19" s="39" t="str">
        <f>'6. Առաջին կիսամյակի հաշվետվ.'!AW18</f>
        <v>ԱՅՈ</v>
      </c>
      <c r="EY19" s="24" t="str">
        <f>'6. Առաջին կիսամյակի հաշվետվ.'!AX18</f>
        <v>xxx</v>
      </c>
      <c r="EZ19" s="141" t="str">
        <f>'6. Առաջին կիսամյակի հաշվետվ.'!AY18</f>
        <v>xxx</v>
      </c>
      <c r="FA19" s="72" t="s">
        <v>47</v>
      </c>
      <c r="FB19" s="205" t="s">
        <v>47</v>
      </c>
      <c r="FC19" s="39" t="str">
        <f>'7. Երկրորդ կիսամյակի հաշվետվ.'!AW18</f>
        <v>ԱՅՈ</v>
      </c>
      <c r="FD19" s="24" t="str">
        <f>'7. Երկրորդ կիսամյակի հաշվետվ.'!AX18</f>
        <v>xxx</v>
      </c>
      <c r="FE19" s="141" t="str">
        <f>'7. Երկրորդ կիսամյակի հաշվետվ.'!AY18</f>
        <v>xxx</v>
      </c>
      <c r="FF19" s="72" t="s">
        <v>47</v>
      </c>
      <c r="FG19" s="205" t="s">
        <v>47</v>
      </c>
      <c r="FH19" s="39" t="str">
        <f>'6. Առաջին կիսամյակի հաշվետվ.'!AZ18</f>
        <v>ԱՅՈ</v>
      </c>
      <c r="FI19" s="24" t="str">
        <f>'6. Առաջին կիսամյակի հաշվետվ.'!BA18</f>
        <v>xxx</v>
      </c>
      <c r="FJ19" s="141" t="str">
        <f>'6. Առաջին կիսամյակի հաշվետվ.'!BB18</f>
        <v>xxx</v>
      </c>
      <c r="FK19" s="72" t="s">
        <v>47</v>
      </c>
      <c r="FL19" s="205" t="s">
        <v>47</v>
      </c>
      <c r="FM19" s="39" t="str">
        <f>'7. Երկրորդ կիսամյակի հաշվետվ.'!AZ18</f>
        <v>ԱՅՈ</v>
      </c>
      <c r="FN19" s="24" t="str">
        <f>'7. Երկրորդ կիսամյակի հաշվետվ.'!BA18</f>
        <v>xxx</v>
      </c>
      <c r="FO19" s="141" t="str">
        <f>'7. Երկրորդ կիսամյակի հաշվետվ.'!BB18</f>
        <v>xxx</v>
      </c>
      <c r="FP19" s="72" t="s">
        <v>47</v>
      </c>
      <c r="FQ19" s="205" t="s">
        <v>47</v>
      </c>
      <c r="FR19" s="39" t="str">
        <f>'6. Առաջին կիսամյակի հաշվետվ.'!BC18</f>
        <v>ԱՅՈ</v>
      </c>
      <c r="FS19" s="24" t="str">
        <f>'6. Առաջին կիսամյակի հաշվետվ.'!BD18</f>
        <v>xxx</v>
      </c>
      <c r="FT19" s="141" t="str">
        <f>'6. Առաջին կիսամյակի հաշվետվ.'!BE18</f>
        <v>xxx</v>
      </c>
      <c r="FU19" s="72" t="s">
        <v>47</v>
      </c>
      <c r="FV19" s="205" t="s">
        <v>47</v>
      </c>
      <c r="FW19" s="39" t="str">
        <f>'7. Երկրորդ կիսամյակի հաշվետվ.'!BC18</f>
        <v>ԱՅՈ</v>
      </c>
      <c r="FX19" s="24" t="str">
        <f>'7. Երկրորդ կիսամյակի հաշվետվ.'!BD18</f>
        <v>xxx</v>
      </c>
      <c r="FY19" s="141" t="str">
        <f>'7. Երկրորդ կիսամյակի հաշվետվ.'!BE18</f>
        <v>xxx</v>
      </c>
      <c r="FZ19" s="72" t="s">
        <v>47</v>
      </c>
      <c r="GA19" s="205" t="s">
        <v>47</v>
      </c>
      <c r="GB19" s="39" t="str">
        <f>'6. Առաջին կիսամյակի հաշվետվ.'!BF18</f>
        <v>ԱՅՈ</v>
      </c>
      <c r="GC19" s="24" t="str">
        <f>'6. Առաջին կիսամյակի հաշվետվ.'!BG18</f>
        <v>xxx</v>
      </c>
      <c r="GD19" s="141" t="str">
        <f>'6. Առաջին կիսամյակի հաշվետվ.'!BH18</f>
        <v>xxx</v>
      </c>
      <c r="GE19" s="72" t="s">
        <v>47</v>
      </c>
      <c r="GF19" s="205" t="s">
        <v>47</v>
      </c>
      <c r="GG19" s="39" t="str">
        <f>'7. Երկրորդ կիսամյակի հաշվետվ.'!BF18</f>
        <v>ԱՅՈ</v>
      </c>
      <c r="GH19" s="24" t="str">
        <f>'7. Երկրորդ կիսամյակի հաշվետվ.'!BG18</f>
        <v>xxx</v>
      </c>
      <c r="GI19" s="141" t="str">
        <f>'7. Երկրորդ կիսամյակի հաշվետվ.'!BH18</f>
        <v>xxx</v>
      </c>
      <c r="GJ19" s="72" t="s">
        <v>47</v>
      </c>
      <c r="GK19" s="205" t="s">
        <v>47</v>
      </c>
      <c r="GL19" s="39" t="str">
        <f>'6. Առաջին կիսամյակի հաշվետվ.'!BI18</f>
        <v>ընտրել</v>
      </c>
      <c r="GM19" s="24" t="str">
        <f>'6. Առաջին կիսամյակի հաշվետվ.'!BJ18</f>
        <v>xxx</v>
      </c>
      <c r="GN19" s="141" t="str">
        <f>'6. Առաջին կիսամյակի հաշվետվ.'!BK18</f>
        <v>xxx</v>
      </c>
      <c r="GO19" s="72" t="s">
        <v>47</v>
      </c>
      <c r="GP19" s="205" t="s">
        <v>47</v>
      </c>
      <c r="GQ19" s="39" t="str">
        <f>'7. Երկրորդ կիսամյակի հաշվետվ.'!BI18</f>
        <v>ընտրել</v>
      </c>
      <c r="GR19" s="24" t="str">
        <f>'7. Երկրորդ կիսամյակի հաշվետվ.'!BJ18</f>
        <v>xxx</v>
      </c>
      <c r="GS19" s="141" t="str">
        <f>'7. Երկրորդ կիսամյակի հաշվետվ.'!BK18</f>
        <v>xxx</v>
      </c>
      <c r="GT19" s="72" t="s">
        <v>47</v>
      </c>
      <c r="GU19" s="205" t="s">
        <v>47</v>
      </c>
      <c r="GV19" s="39" t="str">
        <f>'6. Առաջին կիսամյակի հաշվետվ.'!BL18</f>
        <v>ընտրել</v>
      </c>
      <c r="GW19" s="24" t="str">
        <f>'6. Առաջին կիսամյակի հաշվետվ.'!BM18</f>
        <v>xxx</v>
      </c>
      <c r="GX19" s="141" t="str">
        <f>'6. Առաջին կիսամյակի հաշվետվ.'!BN18</f>
        <v>xxx</v>
      </c>
      <c r="GY19" s="72" t="s">
        <v>47</v>
      </c>
      <c r="GZ19" s="205" t="s">
        <v>47</v>
      </c>
      <c r="HA19" s="39" t="str">
        <f>'7. Երկրորդ կիսամյակի հաշվետվ.'!BL18</f>
        <v>ընտրել</v>
      </c>
      <c r="HB19" s="24" t="str">
        <f>'7. Երկրորդ կիսամյակի հաշվետվ.'!BM18</f>
        <v>xxx</v>
      </c>
      <c r="HC19" s="141" t="str">
        <f>'7. Երկրորդ կիսամյակի հաշվետվ.'!BN18</f>
        <v>xxx</v>
      </c>
      <c r="HD19" s="72" t="s">
        <v>47</v>
      </c>
      <c r="HE19" s="205" t="s">
        <v>47</v>
      </c>
      <c r="HF19" s="39" t="str">
        <f>'6. Առաջին կիսամյակի հաշվետվ.'!BO18</f>
        <v>ընտրել</v>
      </c>
      <c r="HG19" s="24" t="str">
        <f>'6. Առաջին կիսամյակի հաշվետվ.'!BP18</f>
        <v>xxx</v>
      </c>
      <c r="HH19" s="141" t="str">
        <f>'6. Առաջին կիսամյակի հաշվետվ.'!BQ18</f>
        <v>xxx</v>
      </c>
      <c r="HI19" s="72" t="s">
        <v>47</v>
      </c>
      <c r="HJ19" s="205" t="s">
        <v>47</v>
      </c>
      <c r="HK19" s="39" t="str">
        <f>'7. Երկրորդ կիսամյակի հաշվետվ.'!BO18</f>
        <v>ընտրել</v>
      </c>
      <c r="HL19" s="24" t="str">
        <f>'7. Երկրորդ կիսամյակի հաշվետվ.'!BP18</f>
        <v>xxx</v>
      </c>
      <c r="HM19" s="141" t="str">
        <f>'7. Երկրորդ կիսամյակի հաշվետվ.'!BQ18</f>
        <v>xxx</v>
      </c>
      <c r="HN19" s="72" t="s">
        <v>47</v>
      </c>
      <c r="HO19" s="205" t="s">
        <v>47</v>
      </c>
      <c r="HP19" s="39" t="str">
        <f>'6. Առաջին կիսամյակի հաշվետվ.'!BR18</f>
        <v>ընտրել</v>
      </c>
      <c r="HQ19" s="24" t="str">
        <f>'6. Առաջին կիսամյակի հաշվետվ.'!BS18</f>
        <v>xxx</v>
      </c>
      <c r="HR19" s="141" t="str">
        <f>'6. Առաջին կիսամյակի հաշվետվ.'!BT18</f>
        <v>xxx</v>
      </c>
      <c r="HS19" s="72" t="s">
        <v>47</v>
      </c>
      <c r="HT19" s="205" t="s">
        <v>47</v>
      </c>
      <c r="HU19" s="39" t="str">
        <f>'7. Երկրորդ կիսամյակի հաշվետվ.'!BR18</f>
        <v>ընտրել</v>
      </c>
      <c r="HV19" s="24" t="str">
        <f>'7. Երկրորդ կիսամյակի հաշվետվ.'!BS18</f>
        <v>xxx</v>
      </c>
      <c r="HW19" s="141" t="str">
        <f>'7. Երկրորդ կիսամյակի հաշվետվ.'!BT18</f>
        <v>xxx</v>
      </c>
      <c r="HX19" s="72" t="s">
        <v>47</v>
      </c>
      <c r="HY19" s="205" t="s">
        <v>47</v>
      </c>
      <c r="HZ19" s="39" t="str">
        <f>'6. Առաջին կիսամյակի հաշվետվ.'!BU18</f>
        <v>ընտրել</v>
      </c>
      <c r="IA19" s="24" t="str">
        <f>'6. Առաջին կիսամյակի հաշվետվ.'!BV18</f>
        <v>xxx</v>
      </c>
      <c r="IB19" s="141" t="str">
        <f>'6. Առաջին կիսամյակի հաշվետվ.'!BW18</f>
        <v>xxx</v>
      </c>
      <c r="IC19" s="72" t="s">
        <v>47</v>
      </c>
      <c r="ID19" s="205" t="s">
        <v>47</v>
      </c>
      <c r="IE19" s="39" t="str">
        <f>'7. Երկրորդ կիսամյակի հաշվետվ.'!BU18</f>
        <v>ընտրել</v>
      </c>
      <c r="IF19" s="24" t="str">
        <f>'7. Երկրորդ կիսամյակի հաշվետվ.'!BV18</f>
        <v>xxx</v>
      </c>
      <c r="IG19" s="141" t="str">
        <f>'7. Երկրորդ կիսամյակի հաշվետվ.'!BW18</f>
        <v>xxx</v>
      </c>
      <c r="IH19" s="72" t="s">
        <v>47</v>
      </c>
      <c r="II19" s="205" t="s">
        <v>47</v>
      </c>
      <c r="IJ19" s="39" t="str">
        <f>'6. Առաջին կիսամյակի հաշվետվ.'!BX18</f>
        <v>ընտրել</v>
      </c>
      <c r="IK19" s="24" t="str">
        <f>'6. Առաջին կիսամյակի հաշվետվ.'!BY18</f>
        <v>xxx</v>
      </c>
      <c r="IL19" s="141" t="str">
        <f>'6. Առաջին կիսամյակի հաշվետվ.'!BZ18</f>
        <v>xxx</v>
      </c>
      <c r="IM19" s="72" t="s">
        <v>47</v>
      </c>
      <c r="IN19" s="205" t="s">
        <v>47</v>
      </c>
      <c r="IO19" s="39" t="str">
        <f>'7. Երկրորդ կիսամյակի հաշվետվ.'!BX18</f>
        <v>ընտրել</v>
      </c>
      <c r="IP19" s="24" t="str">
        <f>'7. Երկրորդ կիսամյակի հաշվետվ.'!BY18</f>
        <v>xxx</v>
      </c>
      <c r="IQ19" s="141" t="str">
        <f>'7. Երկրորդ կիսամյակի հաշվետվ.'!BZ18</f>
        <v>xxx</v>
      </c>
      <c r="IR19" s="72" t="s">
        <v>47</v>
      </c>
      <c r="IS19" s="205" t="s">
        <v>47</v>
      </c>
    </row>
    <row r="20" spans="1:253" s="22" customFormat="1" ht="39.75" customHeight="1" x14ac:dyDescent="0.25">
      <c r="A20" s="514" t="str">
        <f>'6. Առաջին կիսամյակի հաշվետվ.'!A19</f>
        <v>Ա9</v>
      </c>
      <c r="B20" s="515" t="str">
        <f>'4.   4․1 ԾՐԱԳՐԵՐ 1-14'!B41</f>
        <v>Ծրագրի քննարկման նպատակով, սահմանված կարգով, կազմակերպվել են հանրային լսումներ.</v>
      </c>
      <c r="C20" s="31"/>
      <c r="D20" s="39" t="str">
        <f>'6. Առաջին կիսամյակի հաշվետվ.'!D19</f>
        <v>ԱՅՈ</v>
      </c>
      <c r="E20" s="24" t="str">
        <f>'6. Առաջին կիսամյակի հաշվետվ.'!E19</f>
        <v>xxx</v>
      </c>
      <c r="F20" s="141" t="str">
        <f>'6. Առաջին կիսամյակի հաշվետվ.'!F19</f>
        <v>xxx</v>
      </c>
      <c r="G20" s="72" t="s">
        <v>47</v>
      </c>
      <c r="H20" s="205" t="s">
        <v>47</v>
      </c>
      <c r="I20" s="37" t="str">
        <f>'7. Երկրորդ կիսամյակի հաշվետվ.'!D19</f>
        <v>ԱՅՈ</v>
      </c>
      <c r="J20" s="24" t="str">
        <f>'7. Երկրորդ կիսամյակի հաշվետվ.'!E19</f>
        <v>xxx</v>
      </c>
      <c r="K20" s="141" t="str">
        <f>'7. Երկրորդ կիսամյակի հաշվետվ.'!F19</f>
        <v>xxx</v>
      </c>
      <c r="L20" s="72" t="s">
        <v>47</v>
      </c>
      <c r="M20" s="205" t="s">
        <v>47</v>
      </c>
      <c r="N20" s="39" t="str">
        <f>'6. Առաջին կիսամյակի հաշվետվ.'!G19</f>
        <v>ԱՅՈ</v>
      </c>
      <c r="O20" s="24" t="str">
        <f>'6. Առաջին կիսամյակի հաշվետվ.'!H19</f>
        <v>xxx</v>
      </c>
      <c r="P20" s="141" t="str">
        <f>'6. Առաջին կիսամյակի հաշվետվ.'!I19</f>
        <v>xxx</v>
      </c>
      <c r="Q20" s="72" t="s">
        <v>47</v>
      </c>
      <c r="R20" s="205" t="s">
        <v>47</v>
      </c>
      <c r="S20" s="39" t="str">
        <f>'7. Երկրորդ կիսամյակի հաշվետվ.'!G19</f>
        <v>ԱՅՈ</v>
      </c>
      <c r="T20" s="24" t="str">
        <f>'7. Երկրորդ կիսամյակի հաշվետվ.'!H19</f>
        <v>xxx</v>
      </c>
      <c r="U20" s="141" t="str">
        <f>'7. Երկրորդ կիսամյակի հաշվետվ.'!I19</f>
        <v>xxx</v>
      </c>
      <c r="V20" s="72" t="s">
        <v>47</v>
      </c>
      <c r="W20" s="205" t="s">
        <v>47</v>
      </c>
      <c r="X20" s="39" t="str">
        <f>'6. Առաջին կիսամյակի հաշվետվ.'!J19</f>
        <v>ԱՅՈ</v>
      </c>
      <c r="Y20" s="24" t="str">
        <f>'6. Առաջին կիսամյակի հաշվետվ.'!K19</f>
        <v>xxx</v>
      </c>
      <c r="Z20" s="141" t="str">
        <f>'6. Առաջին կիսամյակի հաշվետվ.'!L19</f>
        <v>xxx</v>
      </c>
      <c r="AA20" s="72" t="s">
        <v>47</v>
      </c>
      <c r="AB20" s="205" t="s">
        <v>47</v>
      </c>
      <c r="AC20" s="39" t="str">
        <f>'7. Երկրորդ կիսամյակի հաշվետվ.'!J19</f>
        <v>ԱՅՈ</v>
      </c>
      <c r="AD20" s="24" t="str">
        <f>'7. Երկրորդ կիսամյակի հաշվետվ.'!K19</f>
        <v>xxx</v>
      </c>
      <c r="AE20" s="141" t="str">
        <f>'7. Երկրորդ կիսամյակի հաշվետվ.'!L19</f>
        <v>xxx</v>
      </c>
      <c r="AF20" s="72" t="s">
        <v>47</v>
      </c>
      <c r="AG20" s="205" t="s">
        <v>47</v>
      </c>
      <c r="AH20" s="39" t="str">
        <f>'6. Առաջին կիսամյակի հաշվետվ.'!M19</f>
        <v>ԱՅՈ</v>
      </c>
      <c r="AI20" s="24" t="str">
        <f>'6. Առաջին կիսամյակի հաշվետվ.'!N19</f>
        <v>xxx</v>
      </c>
      <c r="AJ20" s="141" t="str">
        <f>'6. Առաջին կիսամյակի հաշվետվ.'!O19</f>
        <v>xxx</v>
      </c>
      <c r="AK20" s="72" t="s">
        <v>47</v>
      </c>
      <c r="AL20" s="205" t="s">
        <v>47</v>
      </c>
      <c r="AM20" s="39" t="str">
        <f>'7. Երկրորդ կիսամյակի հաշվետվ.'!M19</f>
        <v>ԱՅՈ</v>
      </c>
      <c r="AN20" s="24" t="str">
        <f>'7. Երկրորդ կիսամյակի հաշվետվ.'!N19</f>
        <v>xxx</v>
      </c>
      <c r="AO20" s="141" t="str">
        <f>'7. Երկրորդ կիսամյակի հաշվետվ.'!O19</f>
        <v>xxx</v>
      </c>
      <c r="AP20" s="72" t="s">
        <v>47</v>
      </c>
      <c r="AQ20" s="205" t="s">
        <v>47</v>
      </c>
      <c r="AR20" s="39" t="str">
        <f>'6. Առաջին կիսամյակի հաշվետվ.'!P19</f>
        <v>ԱՅՈ</v>
      </c>
      <c r="AS20" s="24" t="str">
        <f>'6. Առաջին կիսամյակի հաշվետվ.'!Q19</f>
        <v>xxx</v>
      </c>
      <c r="AT20" s="141" t="str">
        <f>'6. Առաջին կիսամյակի հաշվետվ.'!R19</f>
        <v>xxx</v>
      </c>
      <c r="AU20" s="72" t="s">
        <v>47</v>
      </c>
      <c r="AV20" s="205" t="s">
        <v>47</v>
      </c>
      <c r="AW20" s="39" t="str">
        <f>'7. Երկրորդ կիսամյակի հաշվետվ.'!P19</f>
        <v>ԱՅՈ</v>
      </c>
      <c r="AX20" s="24" t="str">
        <f>'7. Երկրորդ կիսամյակի հաշվետվ.'!Q19</f>
        <v>xxx</v>
      </c>
      <c r="AY20" s="141" t="str">
        <f>'7. Երկրորդ կիսամյակի հաշվետվ.'!R19</f>
        <v>xxx</v>
      </c>
      <c r="AZ20" s="72" t="s">
        <v>47</v>
      </c>
      <c r="BA20" s="205" t="s">
        <v>47</v>
      </c>
      <c r="BB20" s="39" t="str">
        <f>'6. Առաջին կիսամյակի հաշվետվ.'!S19</f>
        <v>ԱՅՈ</v>
      </c>
      <c r="BC20" s="24" t="str">
        <f>'6. Առաջին կիսամյակի հաշվետվ.'!T19</f>
        <v>xxx</v>
      </c>
      <c r="BD20" s="141" t="str">
        <f>'6. Առաջին կիսամյակի հաշվետվ.'!U19</f>
        <v>xxx</v>
      </c>
      <c r="BE20" s="72" t="s">
        <v>47</v>
      </c>
      <c r="BF20" s="205" t="s">
        <v>47</v>
      </c>
      <c r="BG20" s="39" t="str">
        <f>'7. Երկրորդ կիսամյակի հաշվետվ.'!S19</f>
        <v>ԱՅՈ</v>
      </c>
      <c r="BH20" s="24" t="str">
        <f>'7. Երկրորդ կիսամյակի հաշվետվ.'!T19</f>
        <v>xxx</v>
      </c>
      <c r="BI20" s="141" t="str">
        <f>'7. Երկրորդ կիսամյակի հաշվետվ.'!U19</f>
        <v>xxx</v>
      </c>
      <c r="BJ20" s="72" t="s">
        <v>47</v>
      </c>
      <c r="BK20" s="205" t="s">
        <v>47</v>
      </c>
      <c r="BL20" s="39" t="str">
        <f>'6. Առաջին կիսամյակի հաշվետվ.'!V19</f>
        <v>ԱՅՈ</v>
      </c>
      <c r="BM20" s="24" t="str">
        <f>'6. Առաջին կիսամյակի հաշվետվ.'!W19</f>
        <v>xxx</v>
      </c>
      <c r="BN20" s="141" t="str">
        <f>'6. Առաջին կիսամյակի հաշվետվ.'!X19</f>
        <v>xxx</v>
      </c>
      <c r="BO20" s="72" t="s">
        <v>47</v>
      </c>
      <c r="BP20" s="205" t="s">
        <v>47</v>
      </c>
      <c r="BQ20" s="39" t="str">
        <f>'7. Երկրորդ կիսամյակի հաշվետվ.'!V19</f>
        <v>ԱՅՈ</v>
      </c>
      <c r="BR20" s="24" t="str">
        <f>'7. Երկրորդ կիսամյակի հաշվետվ.'!W19</f>
        <v>xxx</v>
      </c>
      <c r="BS20" s="141" t="str">
        <f>'7. Երկրորդ կիսամյակի հաշվետվ.'!X19</f>
        <v>xxx</v>
      </c>
      <c r="BT20" s="72" t="s">
        <v>47</v>
      </c>
      <c r="BU20" s="205" t="s">
        <v>47</v>
      </c>
      <c r="BV20" s="39" t="str">
        <f>'6. Առաջին կիսամյակի հաշվետվ.'!Y19</f>
        <v>ԱՅՈ</v>
      </c>
      <c r="BW20" s="24" t="str">
        <f>'6. Առաջին կիսամյակի հաշվետվ.'!Z19</f>
        <v>xxx</v>
      </c>
      <c r="BX20" s="141" t="str">
        <f>'6. Առաջին կիսամյակի հաշվետվ.'!AA19</f>
        <v>xxx</v>
      </c>
      <c r="BY20" s="72" t="s">
        <v>47</v>
      </c>
      <c r="BZ20" s="205" t="s">
        <v>47</v>
      </c>
      <c r="CA20" s="39" t="str">
        <f>'7. Երկրորդ կիսամյակի հաշվետվ.'!Y19</f>
        <v>ԱՅՈ</v>
      </c>
      <c r="CB20" s="24" t="str">
        <f>'7. Երկրորդ կիսամյակի հաշվետվ.'!Z19</f>
        <v>xxx</v>
      </c>
      <c r="CC20" s="141" t="str">
        <f>'7. Երկրորդ կիսամյակի հաշվետվ.'!AA19</f>
        <v>xxx</v>
      </c>
      <c r="CD20" s="72" t="s">
        <v>47</v>
      </c>
      <c r="CE20" s="205" t="s">
        <v>47</v>
      </c>
      <c r="CF20" s="39" t="str">
        <f>'6. Առաջին կիսամյակի հաշվետվ.'!AB19</f>
        <v>ԱՅՈ</v>
      </c>
      <c r="CG20" s="24" t="str">
        <f>'6. Առաջին կիսամյակի հաշվետվ.'!AC19</f>
        <v>xxx</v>
      </c>
      <c r="CH20" s="141" t="str">
        <f>'6. Առաջին կիսամյակի հաշվետվ.'!AD19</f>
        <v>xxx</v>
      </c>
      <c r="CI20" s="72" t="s">
        <v>47</v>
      </c>
      <c r="CJ20" s="205" t="s">
        <v>47</v>
      </c>
      <c r="CK20" s="39" t="str">
        <f>'7. Երկրորդ կիսամյակի հաշվետվ.'!AB19</f>
        <v>ԱՅՈ</v>
      </c>
      <c r="CL20" s="24" t="str">
        <f>'7. Երկրորդ կիսամյակի հաշվետվ.'!AC19</f>
        <v>xxx</v>
      </c>
      <c r="CM20" s="141" t="str">
        <f>'7. Երկրորդ կիսամյակի հաշվետվ.'!AD19</f>
        <v>xxx</v>
      </c>
      <c r="CN20" s="72" t="s">
        <v>47</v>
      </c>
      <c r="CO20" s="205" t="s">
        <v>47</v>
      </c>
      <c r="CP20" s="39" t="str">
        <f>'6. Առաջին կիսամյակի հաշվետվ.'!AE19</f>
        <v>ԱՅՈ</v>
      </c>
      <c r="CQ20" s="24" t="str">
        <f>'6. Առաջին կիսամյակի հաշվետվ.'!AF19</f>
        <v>xxx</v>
      </c>
      <c r="CR20" s="141" t="str">
        <f>'6. Առաջին կիսամյակի հաշվետվ.'!AG19</f>
        <v>xxx</v>
      </c>
      <c r="CS20" s="72" t="s">
        <v>47</v>
      </c>
      <c r="CT20" s="205" t="s">
        <v>47</v>
      </c>
      <c r="CU20" s="39" t="str">
        <f>'7. Երկրորդ կիսամյակի հաշվետվ.'!AE19</f>
        <v>ԱՅՈ</v>
      </c>
      <c r="CV20" s="24" t="str">
        <f>'7. Երկրորդ կիսամյակի հաշվետվ.'!AF19</f>
        <v>xxx</v>
      </c>
      <c r="CW20" s="141" t="str">
        <f>'7. Երկրորդ կիսամյակի հաշվետվ.'!AG19</f>
        <v>xxx</v>
      </c>
      <c r="CX20" s="72" t="s">
        <v>47</v>
      </c>
      <c r="CY20" s="205" t="s">
        <v>47</v>
      </c>
      <c r="CZ20" s="39" t="str">
        <f>'6. Առաջին կիսամյակի հաշվետվ.'!AH19</f>
        <v>ԱՅՈ</v>
      </c>
      <c r="DA20" s="24" t="str">
        <f>'6. Առաջին կիսամյակի հաշվետվ.'!AI19</f>
        <v>xxx</v>
      </c>
      <c r="DB20" s="141" t="str">
        <f>'6. Առաջին կիսամյակի հաշվետվ.'!AJ19</f>
        <v>xxx</v>
      </c>
      <c r="DC20" s="72" t="s">
        <v>47</v>
      </c>
      <c r="DD20" s="205" t="s">
        <v>47</v>
      </c>
      <c r="DE20" s="39" t="str">
        <f>'7. Երկրորդ կիսամյակի հաշվետվ.'!AH19</f>
        <v>ԱՅՈ</v>
      </c>
      <c r="DF20" s="24" t="str">
        <f>'7. Երկրորդ կիսամյակի հաշվետվ.'!AI19</f>
        <v>xxx</v>
      </c>
      <c r="DG20" s="141" t="str">
        <f>'7. Երկրորդ կիսամյակի հաշվետվ.'!AJ19</f>
        <v>xxx</v>
      </c>
      <c r="DH20" s="72" t="s">
        <v>47</v>
      </c>
      <c r="DI20" s="205" t="s">
        <v>47</v>
      </c>
      <c r="DJ20" s="39" t="str">
        <f>'6. Առաջին կիսամյակի հաշվետվ.'!AK19</f>
        <v>ԱՅՈ</v>
      </c>
      <c r="DK20" s="24" t="str">
        <f>'6. Առաջին կիսամյակի հաշվետվ.'!AL19</f>
        <v>xxx</v>
      </c>
      <c r="DL20" s="141" t="str">
        <f>'6. Առաջին կիսամյակի հաշվետվ.'!AM19</f>
        <v>xxx</v>
      </c>
      <c r="DM20" s="72" t="s">
        <v>47</v>
      </c>
      <c r="DN20" s="205" t="s">
        <v>47</v>
      </c>
      <c r="DO20" s="39" t="str">
        <f>'7. Երկրորդ կիսամյակի հաշվետվ.'!AK19</f>
        <v>ԱՅՈ</v>
      </c>
      <c r="DP20" s="24" t="str">
        <f>'7. Երկրորդ կիսամյակի հաշվետվ.'!AL19</f>
        <v>xxx</v>
      </c>
      <c r="DQ20" s="141" t="str">
        <f>'7. Երկրորդ կիսամյակի հաշվետվ.'!AM19</f>
        <v>xxx</v>
      </c>
      <c r="DR20" s="72" t="s">
        <v>47</v>
      </c>
      <c r="DS20" s="205" t="s">
        <v>47</v>
      </c>
      <c r="DT20" s="39" t="str">
        <f>'6. Առաջին կիսամյակի հաշվետվ.'!AN19</f>
        <v>ԱՅՈ</v>
      </c>
      <c r="DU20" s="24" t="str">
        <f>'6. Առաջին կիսամյակի հաշվետվ.'!AO19</f>
        <v>xxx</v>
      </c>
      <c r="DV20" s="141" t="str">
        <f>'6. Առաջին կիսամյակի հաշվետվ.'!AP19</f>
        <v>xxx</v>
      </c>
      <c r="DW20" s="72" t="s">
        <v>47</v>
      </c>
      <c r="DX20" s="205" t="s">
        <v>47</v>
      </c>
      <c r="DY20" s="39" t="str">
        <f>'7. Երկրորդ կիսամյակի հաշվետվ.'!AN19</f>
        <v>ԱՅՈ</v>
      </c>
      <c r="DZ20" s="24" t="str">
        <f>'7. Երկրորդ կիսամյակի հաշվետվ.'!AO19</f>
        <v>xxx</v>
      </c>
      <c r="EA20" s="141" t="str">
        <f>'7. Երկրորդ կիսամյակի հաշվետվ.'!AP19</f>
        <v>xxx</v>
      </c>
      <c r="EB20" s="72" t="s">
        <v>47</v>
      </c>
      <c r="EC20" s="205" t="s">
        <v>47</v>
      </c>
      <c r="ED20" s="39" t="str">
        <f>'6. Առաջին կիսամյակի հաշվետվ.'!AQ19</f>
        <v>ԱՅՈ</v>
      </c>
      <c r="EE20" s="24" t="str">
        <f>'6. Առաջին կիսամյակի հաշվետվ.'!AR19</f>
        <v>xxx</v>
      </c>
      <c r="EF20" s="141" t="str">
        <f>'6. Առաջին կիսամյակի հաշվետվ.'!AS19</f>
        <v>xxx</v>
      </c>
      <c r="EG20" s="72" t="s">
        <v>47</v>
      </c>
      <c r="EH20" s="205" t="s">
        <v>47</v>
      </c>
      <c r="EI20" s="39" t="str">
        <f>'7. Երկրորդ կիսամյակի հաշվետվ.'!AQ19</f>
        <v>ԱՅՈ</v>
      </c>
      <c r="EJ20" s="24" t="str">
        <f>'7. Երկրորդ կիսամյակի հաշվետվ.'!AR19</f>
        <v>xxx</v>
      </c>
      <c r="EK20" s="141" t="str">
        <f>'7. Երկրորդ կիսամյակի հաշվետվ.'!AS19</f>
        <v>xxx</v>
      </c>
      <c r="EL20" s="72" t="s">
        <v>47</v>
      </c>
      <c r="EM20" s="205" t="s">
        <v>47</v>
      </c>
      <c r="EN20" s="39" t="str">
        <f>'6. Առաջին կիսամյակի հաշվետվ.'!AT19</f>
        <v>ԱՅՈ</v>
      </c>
      <c r="EO20" s="24" t="str">
        <f>'6. Առաջին կիսամյակի հաշվետվ.'!AU19</f>
        <v>xxx</v>
      </c>
      <c r="EP20" s="141" t="str">
        <f>'6. Առաջին կիսամյակի հաշվետվ.'!AV19</f>
        <v>xxx</v>
      </c>
      <c r="EQ20" s="72" t="s">
        <v>47</v>
      </c>
      <c r="ER20" s="205" t="s">
        <v>47</v>
      </c>
      <c r="ES20" s="39" t="str">
        <f>'7. Երկրորդ կիսամյակի հաշվետվ.'!AT19</f>
        <v>ԱՅՈ</v>
      </c>
      <c r="ET20" s="24" t="str">
        <f>'7. Երկրորդ կիսամյակի հաշվետվ.'!AU19</f>
        <v>xxx</v>
      </c>
      <c r="EU20" s="141" t="str">
        <f>'7. Երկրորդ կիսամյակի հաշվետվ.'!AV19</f>
        <v>xxx</v>
      </c>
      <c r="EV20" s="72" t="s">
        <v>47</v>
      </c>
      <c r="EW20" s="205" t="s">
        <v>47</v>
      </c>
      <c r="EX20" s="39" t="str">
        <f>'6. Առաջին կիսամյակի հաշվետվ.'!AW19</f>
        <v>ԱՅՈ</v>
      </c>
      <c r="EY20" s="24" t="str">
        <f>'6. Առաջին կիսամյակի հաշվետվ.'!AX19</f>
        <v>xxx</v>
      </c>
      <c r="EZ20" s="141" t="str">
        <f>'6. Առաջին կիսամյակի հաշվետվ.'!AY19</f>
        <v>xxx</v>
      </c>
      <c r="FA20" s="72" t="s">
        <v>47</v>
      </c>
      <c r="FB20" s="205" t="s">
        <v>47</v>
      </c>
      <c r="FC20" s="39" t="str">
        <f>'7. Երկրորդ կիսամյակի հաշվետվ.'!AW19</f>
        <v>ԱՅՈ</v>
      </c>
      <c r="FD20" s="24" t="str">
        <f>'7. Երկրորդ կիսամյակի հաշվետվ.'!AX19</f>
        <v>xxx</v>
      </c>
      <c r="FE20" s="141" t="str">
        <f>'7. Երկրորդ կիսամյակի հաշվետվ.'!AY19</f>
        <v>xxx</v>
      </c>
      <c r="FF20" s="72" t="s">
        <v>47</v>
      </c>
      <c r="FG20" s="205" t="s">
        <v>47</v>
      </c>
      <c r="FH20" s="39" t="str">
        <f>'6. Առաջին կիսամյակի հաշվետվ.'!AZ19</f>
        <v>ԱՅՈ</v>
      </c>
      <c r="FI20" s="24" t="str">
        <f>'6. Առաջին կիսամյակի հաշվետվ.'!BA19</f>
        <v>xxx</v>
      </c>
      <c r="FJ20" s="141" t="str">
        <f>'6. Առաջին կիսամյակի հաշվետվ.'!BB19</f>
        <v>xxx</v>
      </c>
      <c r="FK20" s="72" t="s">
        <v>47</v>
      </c>
      <c r="FL20" s="205" t="s">
        <v>47</v>
      </c>
      <c r="FM20" s="39" t="str">
        <f>'7. Երկրորդ կիսամյակի հաշվետվ.'!AZ19</f>
        <v>ԱՅՈ</v>
      </c>
      <c r="FN20" s="24" t="str">
        <f>'7. Երկրորդ կիսամյակի հաշվետվ.'!BA19</f>
        <v>xxx</v>
      </c>
      <c r="FO20" s="141" t="str">
        <f>'7. Երկրորդ կիսամյակի հաշվետվ.'!BB19</f>
        <v>xxx</v>
      </c>
      <c r="FP20" s="72" t="s">
        <v>47</v>
      </c>
      <c r="FQ20" s="205" t="s">
        <v>47</v>
      </c>
      <c r="FR20" s="39" t="str">
        <f>'6. Առաջին կիսամյակի հաշվետվ.'!BC19</f>
        <v>ԱՅՈ</v>
      </c>
      <c r="FS20" s="24" t="str">
        <f>'6. Առաջին կիսամյակի հաշվետվ.'!BD19</f>
        <v>xxx</v>
      </c>
      <c r="FT20" s="141" t="str">
        <f>'6. Առաջին կիսամյակի հաշվետվ.'!BE19</f>
        <v>xxx</v>
      </c>
      <c r="FU20" s="72" t="s">
        <v>47</v>
      </c>
      <c r="FV20" s="205" t="s">
        <v>47</v>
      </c>
      <c r="FW20" s="39" t="str">
        <f>'7. Երկրորդ կիսամյակի հաշվետվ.'!BC19</f>
        <v>ԱՅՈ</v>
      </c>
      <c r="FX20" s="24" t="str">
        <f>'7. Երկրորդ կիսամյակի հաշվետվ.'!BD19</f>
        <v>xxx</v>
      </c>
      <c r="FY20" s="141" t="str">
        <f>'7. Երկրորդ կիսամյակի հաշվետվ.'!BE19</f>
        <v>xxx</v>
      </c>
      <c r="FZ20" s="72" t="s">
        <v>47</v>
      </c>
      <c r="GA20" s="205" t="s">
        <v>47</v>
      </c>
      <c r="GB20" s="39" t="str">
        <f>'6. Առաջին կիսամյակի հաշվետվ.'!BF19</f>
        <v>ԱՅՈ</v>
      </c>
      <c r="GC20" s="24" t="str">
        <f>'6. Առաջին կիսամյակի հաշվետվ.'!BG19</f>
        <v>xxx</v>
      </c>
      <c r="GD20" s="141" t="str">
        <f>'6. Առաջին կիսամյակի հաշվետվ.'!BH19</f>
        <v>xxx</v>
      </c>
      <c r="GE20" s="72" t="s">
        <v>47</v>
      </c>
      <c r="GF20" s="205" t="s">
        <v>47</v>
      </c>
      <c r="GG20" s="39" t="str">
        <f>'7. Երկրորդ կիսամյակի հաշվետվ.'!BF19</f>
        <v>ԱՅՈ</v>
      </c>
      <c r="GH20" s="24" t="str">
        <f>'7. Երկրորդ կիսամյակի հաշվետվ.'!BG19</f>
        <v>xxx</v>
      </c>
      <c r="GI20" s="141" t="str">
        <f>'7. Երկրորդ կիսամյակի հաշվետվ.'!BH19</f>
        <v>xxx</v>
      </c>
      <c r="GJ20" s="72" t="s">
        <v>47</v>
      </c>
      <c r="GK20" s="205" t="s">
        <v>47</v>
      </c>
      <c r="GL20" s="39" t="str">
        <f>'6. Առաջին կիսամյակի հաշվետվ.'!BI19</f>
        <v>ընտրել</v>
      </c>
      <c r="GM20" s="24" t="str">
        <f>'6. Առաջին կիսամյակի հաշվետվ.'!BJ19</f>
        <v>xxx</v>
      </c>
      <c r="GN20" s="141" t="str">
        <f>'6. Առաջին կիսամյակի հաշվետվ.'!BK19</f>
        <v>xxx</v>
      </c>
      <c r="GO20" s="72" t="s">
        <v>47</v>
      </c>
      <c r="GP20" s="205" t="s">
        <v>47</v>
      </c>
      <c r="GQ20" s="39" t="str">
        <f>'7. Երկրորդ կիսամյակի հաշվետվ.'!BI19</f>
        <v>ընտրել</v>
      </c>
      <c r="GR20" s="24" t="str">
        <f>'7. Երկրորդ կիսամյակի հաշվետվ.'!BJ19</f>
        <v>xxx</v>
      </c>
      <c r="GS20" s="141" t="str">
        <f>'7. Երկրորդ կիսամյակի հաշվետվ.'!BK19</f>
        <v>xxx</v>
      </c>
      <c r="GT20" s="72" t="s">
        <v>47</v>
      </c>
      <c r="GU20" s="205" t="s">
        <v>47</v>
      </c>
      <c r="GV20" s="39" t="str">
        <f>'6. Առաջին կիսամյակի հաշվետվ.'!BL19</f>
        <v>ընտրել</v>
      </c>
      <c r="GW20" s="24" t="str">
        <f>'6. Առաջին կիսամյակի հաշվետվ.'!BM19</f>
        <v>xxx</v>
      </c>
      <c r="GX20" s="141" t="str">
        <f>'6. Առաջին կիսամյակի հաշվետվ.'!BN19</f>
        <v>xxx</v>
      </c>
      <c r="GY20" s="72" t="s">
        <v>47</v>
      </c>
      <c r="GZ20" s="205" t="s">
        <v>47</v>
      </c>
      <c r="HA20" s="39" t="str">
        <f>'7. Երկրորդ կիսամյակի հաշվետվ.'!BL19</f>
        <v>ընտրել</v>
      </c>
      <c r="HB20" s="24" t="str">
        <f>'7. Երկրորդ կիսամյակի հաշվետվ.'!BM19</f>
        <v>xxx</v>
      </c>
      <c r="HC20" s="141" t="str">
        <f>'7. Երկրորդ կիսամյակի հաշվետվ.'!BN19</f>
        <v>xxx</v>
      </c>
      <c r="HD20" s="72" t="s">
        <v>47</v>
      </c>
      <c r="HE20" s="205" t="s">
        <v>47</v>
      </c>
      <c r="HF20" s="39" t="str">
        <f>'6. Առաջին կիսամյակի հաշվետվ.'!BO19</f>
        <v>ընտրել</v>
      </c>
      <c r="HG20" s="24" t="str">
        <f>'6. Առաջին կիսամյակի հաշվետվ.'!BP19</f>
        <v>xxx</v>
      </c>
      <c r="HH20" s="141" t="str">
        <f>'6. Առաջին կիսամյակի հաշվետվ.'!BQ19</f>
        <v>xxx</v>
      </c>
      <c r="HI20" s="72" t="s">
        <v>47</v>
      </c>
      <c r="HJ20" s="205" t="s">
        <v>47</v>
      </c>
      <c r="HK20" s="39" t="str">
        <f>'7. Երկրորդ կիսամյակի հաշվետվ.'!BO19</f>
        <v>ընտրել</v>
      </c>
      <c r="HL20" s="24" t="str">
        <f>'7. Երկրորդ կիսամյակի հաշվետվ.'!BP19</f>
        <v>xxx</v>
      </c>
      <c r="HM20" s="141" t="str">
        <f>'7. Երկրորդ կիսամյակի հաշվետվ.'!BQ19</f>
        <v>xxx</v>
      </c>
      <c r="HN20" s="72" t="s">
        <v>47</v>
      </c>
      <c r="HO20" s="205" t="s">
        <v>47</v>
      </c>
      <c r="HP20" s="39" t="str">
        <f>'6. Առաջին կիսամյակի հաշվետվ.'!BR19</f>
        <v>ընտրել</v>
      </c>
      <c r="HQ20" s="24" t="str">
        <f>'6. Առաջին կիսամյակի հաշվետվ.'!BS19</f>
        <v>xxx</v>
      </c>
      <c r="HR20" s="141" t="str">
        <f>'6. Առաջին կիսամյակի հաշվետվ.'!BT19</f>
        <v>xxx</v>
      </c>
      <c r="HS20" s="72" t="s">
        <v>47</v>
      </c>
      <c r="HT20" s="205" t="s">
        <v>47</v>
      </c>
      <c r="HU20" s="39" t="str">
        <f>'7. Երկրորդ կիսամյակի հաշվետվ.'!BR19</f>
        <v>ընտրել</v>
      </c>
      <c r="HV20" s="24" t="str">
        <f>'7. Երկրորդ կիսամյակի հաշվետվ.'!BS19</f>
        <v>xxx</v>
      </c>
      <c r="HW20" s="141" t="str">
        <f>'7. Երկրորդ կիսամյակի հաշվետվ.'!BT19</f>
        <v>xxx</v>
      </c>
      <c r="HX20" s="72" t="s">
        <v>47</v>
      </c>
      <c r="HY20" s="205" t="s">
        <v>47</v>
      </c>
      <c r="HZ20" s="39" t="str">
        <f>'6. Առաջին կիսամյակի հաշվետվ.'!BU19</f>
        <v>ընտրել</v>
      </c>
      <c r="IA20" s="24" t="str">
        <f>'6. Առաջին կիսամյակի հաշվետվ.'!BV19</f>
        <v>xxx</v>
      </c>
      <c r="IB20" s="141" t="str">
        <f>'6. Առաջին կիսամյակի հաշվետվ.'!BW19</f>
        <v>xxx</v>
      </c>
      <c r="IC20" s="72" t="s">
        <v>47</v>
      </c>
      <c r="ID20" s="205" t="s">
        <v>47</v>
      </c>
      <c r="IE20" s="39" t="str">
        <f>'7. Երկրորդ կիսամյակի հաշվետվ.'!BU19</f>
        <v>ընտրել</v>
      </c>
      <c r="IF20" s="24" t="str">
        <f>'7. Երկրորդ կիսամյակի հաշվետվ.'!BV19</f>
        <v>xxx</v>
      </c>
      <c r="IG20" s="141" t="str">
        <f>'7. Երկրորդ կիսամյակի հաշվետվ.'!BW19</f>
        <v>xxx</v>
      </c>
      <c r="IH20" s="72" t="s">
        <v>47</v>
      </c>
      <c r="II20" s="205" t="s">
        <v>47</v>
      </c>
      <c r="IJ20" s="39" t="str">
        <f>'6. Առաջին կիսամյակի հաշվետվ.'!BX19</f>
        <v>ընտրել</v>
      </c>
      <c r="IK20" s="24" t="str">
        <f>'6. Առաջին կիսամյակի հաշվետվ.'!BY19</f>
        <v>xxx</v>
      </c>
      <c r="IL20" s="141" t="str">
        <f>'6. Առաջին կիսամյակի հաշվետվ.'!BZ19</f>
        <v>xxx</v>
      </c>
      <c r="IM20" s="72" t="s">
        <v>47</v>
      </c>
      <c r="IN20" s="205" t="s">
        <v>47</v>
      </c>
      <c r="IO20" s="39" t="str">
        <f>'7. Երկրորդ կիսամյակի հաշվետվ.'!BX19</f>
        <v>ընտրել</v>
      </c>
      <c r="IP20" s="24" t="str">
        <f>'7. Երկրորդ կիսամյակի հաշվետվ.'!BY19</f>
        <v>xxx</v>
      </c>
      <c r="IQ20" s="141" t="str">
        <f>'7. Երկրորդ կիսամյակի հաշվետվ.'!BZ19</f>
        <v>xxx</v>
      </c>
      <c r="IR20" s="72" t="s">
        <v>47</v>
      </c>
      <c r="IS20" s="205" t="s">
        <v>47</v>
      </c>
    </row>
    <row r="21" spans="1:253" s="22" customFormat="1" ht="100.15" customHeight="1" x14ac:dyDescent="0.25">
      <c r="A21" s="1020" t="s">
        <v>57</v>
      </c>
      <c r="B21" s="998" t="s">
        <v>145</v>
      </c>
      <c r="C21" s="92" t="str">
        <f>'5. ԾՐԱԳՐԵՐԻ ԱՄՓՈՓԱԹԵՐԹ'!C17</f>
        <v>Պարտադիր խնդիր N1</v>
      </c>
      <c r="D21" s="93" t="str">
        <f>'6. Առաջին կիսամյակի հաշվետվ.'!D20</f>
        <v>1) համայնքի կայուն զարգացումը.</v>
      </c>
      <c r="E21" s="24" t="str">
        <f>'6. Առաջին կիսամյակի հաշվետվ.'!E20</f>
        <v>xxx</v>
      </c>
      <c r="F21" s="141" t="str">
        <f>'6. Առաջին կիսամյակի հաշվետվ.'!F20</f>
        <v>xxx</v>
      </c>
      <c r="G21" s="72" t="s">
        <v>47</v>
      </c>
      <c r="H21" s="205" t="s">
        <v>47</v>
      </c>
      <c r="I21" s="94" t="str">
        <f>'7. Երկրորդ կիսամյակի հաշվետվ.'!D20</f>
        <v>1) համայնքի կայուն զարգացումը.</v>
      </c>
      <c r="J21" s="24" t="str">
        <f>'7. Երկրորդ կիսամյակի հաշվետվ.'!E20</f>
        <v>xxx</v>
      </c>
      <c r="K21" s="141" t="str">
        <f>'7. Երկրորդ կիսամյակի հաշվետվ.'!F20</f>
        <v>xxx</v>
      </c>
      <c r="L21" s="72" t="s">
        <v>47</v>
      </c>
      <c r="M21" s="205" t="s">
        <v>47</v>
      </c>
      <c r="N21" s="93" t="str">
        <f>'6. Առաջին կիսամյակի հաշվետվ.'!G20</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O21" s="24" t="str">
        <f>'6. Առաջին կիսամյակի հաշվետվ.'!H20</f>
        <v>xxx</v>
      </c>
      <c r="P21" s="141" t="str">
        <f>'6. Առաջին կիսամյակի հաշվետվ.'!I20</f>
        <v>xxx</v>
      </c>
      <c r="Q21" s="72" t="s">
        <v>47</v>
      </c>
      <c r="R21" s="205" t="s">
        <v>47</v>
      </c>
      <c r="S21" s="93" t="str">
        <f>'7. Երկրորդ կիսամյակի հաշվետվ.'!G20</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T21" s="24" t="str">
        <f>'7. Երկրորդ կիսամյակի հաշվետվ.'!H20</f>
        <v>xxx</v>
      </c>
      <c r="U21" s="141" t="str">
        <f>'7. Երկրորդ կիսամյակի հաշվետվ.'!I20</f>
        <v>xxx</v>
      </c>
      <c r="V21" s="72" t="s">
        <v>47</v>
      </c>
      <c r="W21" s="205" t="s">
        <v>47</v>
      </c>
      <c r="X21" s="93" t="str">
        <f>'6. Առաջին կիսամյակի հաշվետվ.'!J20</f>
        <v>3) համայնքի գույքի կառավարումը.</v>
      </c>
      <c r="Y21" s="24" t="str">
        <f>'6. Առաջին կիսամյակի հաշվետվ.'!K20</f>
        <v>xxx</v>
      </c>
      <c r="Z21" s="141" t="str">
        <f>'6. Առաջին կիսամյակի հաշվետվ.'!L20</f>
        <v>xxx</v>
      </c>
      <c r="AA21" s="72" t="s">
        <v>47</v>
      </c>
      <c r="AB21" s="205" t="s">
        <v>47</v>
      </c>
      <c r="AC21" s="93" t="str">
        <f>'7. Երկրորդ կիսամյակի հաշվետվ.'!J20</f>
        <v>3) համայնքի գույքի կառավարումը.</v>
      </c>
      <c r="AD21" s="24" t="str">
        <f>'7. Երկրորդ կիսամյակի հաշվետվ.'!K20</f>
        <v>xxx</v>
      </c>
      <c r="AE21" s="141" t="str">
        <f>'7. Երկրորդ կիսամյակի հաշվետվ.'!L20</f>
        <v>xxx</v>
      </c>
      <c r="AF21" s="72" t="s">
        <v>47</v>
      </c>
      <c r="AG21" s="205" t="s">
        <v>47</v>
      </c>
      <c r="AH21" s="93" t="str">
        <f>'6. Առաջին կիսամյակի հաշվետվ.'!M20</f>
        <v>1) համայնքի կայուն զարգացումը.</v>
      </c>
      <c r="AI21" s="24" t="str">
        <f>'6. Առաջին կիսամյակի հաշվետվ.'!N20</f>
        <v>xxx</v>
      </c>
      <c r="AJ21" s="141" t="str">
        <f>'6. Առաջին կիսամյակի հաշվետվ.'!O20</f>
        <v>xxx</v>
      </c>
      <c r="AK21" s="72" t="s">
        <v>47</v>
      </c>
      <c r="AL21" s="205" t="s">
        <v>47</v>
      </c>
      <c r="AM21" s="93" t="str">
        <f>'7. Երկրորդ կիսամյակի հաշվետվ.'!M20</f>
        <v>1) համայնքի կայուն զարգացումը.</v>
      </c>
      <c r="AN21" s="24" t="str">
        <f>'7. Երկրորդ կիսամյակի հաշվետվ.'!N20</f>
        <v>xxx</v>
      </c>
      <c r="AO21" s="141" t="str">
        <f>'7. Երկրորդ կիսամյակի հաշվետվ.'!O20</f>
        <v>xxx</v>
      </c>
      <c r="AP21" s="72" t="s">
        <v>47</v>
      </c>
      <c r="AQ21" s="205" t="s">
        <v>47</v>
      </c>
      <c r="AR21" s="93" t="str">
        <f>'6. Առաջին կիսամյակի հաշվետվ.'!P20</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AS21" s="24" t="str">
        <f>'6. Առաջին կիսամյակի հաշվետվ.'!Q20</f>
        <v>xxx</v>
      </c>
      <c r="AT21" s="141" t="str">
        <f>'6. Առաջին կիսամյակի հաշվետվ.'!R20</f>
        <v>xxx</v>
      </c>
      <c r="AU21" s="72" t="s">
        <v>47</v>
      </c>
      <c r="AV21" s="205" t="s">
        <v>47</v>
      </c>
      <c r="AW21" s="93" t="str">
        <f>'7. Երկրորդ կիսամյակի հաշվետվ.'!P20</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AX21" s="24" t="str">
        <f>'7. Երկրորդ կիսամյակի հաշվետվ.'!Q20</f>
        <v>xxx</v>
      </c>
      <c r="AY21" s="141" t="str">
        <f>'7. Երկրորդ կիսամյակի հաշվետվ.'!R20</f>
        <v>xxx</v>
      </c>
      <c r="AZ21" s="72" t="s">
        <v>47</v>
      </c>
      <c r="BA21" s="205" t="s">
        <v>47</v>
      </c>
      <c r="BB21" s="93" t="str">
        <f>'6. Առաջին կիսամյակի հաշվետվ.'!S20</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BC21" s="24" t="str">
        <f>'6. Առաջին կիսամյակի հաշվետվ.'!T20</f>
        <v>xxx</v>
      </c>
      <c r="BD21" s="141" t="str">
        <f>'6. Առաջին կիսամյակի հաշվետվ.'!U20</f>
        <v>xxx</v>
      </c>
      <c r="BE21" s="72" t="s">
        <v>47</v>
      </c>
      <c r="BF21" s="205" t="s">
        <v>47</v>
      </c>
      <c r="BG21" s="93" t="str">
        <f>'7. Երկրորդ կիսամյակի հաշվետվ.'!S20</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BH21" s="24" t="str">
        <f>'7. Երկրորդ կիսամյակի հաշվետվ.'!T20</f>
        <v>xxx</v>
      </c>
      <c r="BI21" s="141" t="str">
        <f>'7. Երկրորդ կիսամյակի հաշվետվ.'!U20</f>
        <v>xxx</v>
      </c>
      <c r="BJ21" s="72" t="s">
        <v>47</v>
      </c>
      <c r="BK21" s="205" t="s">
        <v>47</v>
      </c>
      <c r="BL21" s="93" t="str">
        <f>'6. Առաջին կիսամյակի հաշվետվ.'!V20</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BM21" s="24" t="str">
        <f>'6. Առաջին կիսամյակի հաշվետվ.'!W20</f>
        <v>xxx</v>
      </c>
      <c r="BN21" s="141" t="str">
        <f>'6. Առաջին կիսամյակի հաշվետվ.'!X20</f>
        <v>xxx</v>
      </c>
      <c r="BO21" s="72" t="s">
        <v>47</v>
      </c>
      <c r="BP21" s="205" t="s">
        <v>47</v>
      </c>
      <c r="BQ21" s="93" t="str">
        <f>'7. Երկրորդ կիսամյակի հաշվետվ.'!V20</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BR21" s="24" t="str">
        <f>'7. Երկրորդ կիսամյակի հաշվետվ.'!W20</f>
        <v>xxx</v>
      </c>
      <c r="BS21" s="141" t="str">
        <f>'7. Երկրորդ կիսամյակի հաշվետվ.'!X20</f>
        <v>xxx</v>
      </c>
      <c r="BT21" s="72" t="s">
        <v>47</v>
      </c>
      <c r="BU21" s="205" t="s">
        <v>47</v>
      </c>
      <c r="BV21" s="93" t="str">
        <f>'6. Առաջին կիսամյակի հաշվետվ.'!Y20</f>
        <v>5) համայնքի մշակութային կյանքի կազմակերպումը.</v>
      </c>
      <c r="BW21" s="24" t="str">
        <f>'6. Առաջին կիսամյակի հաշվետվ.'!Z20</f>
        <v>xxx</v>
      </c>
      <c r="BX21" s="141" t="str">
        <f>'6. Առաջին կիսամյակի հաշվետվ.'!AA20</f>
        <v>xxx</v>
      </c>
      <c r="BY21" s="72" t="s">
        <v>47</v>
      </c>
      <c r="BZ21" s="205" t="s">
        <v>47</v>
      </c>
      <c r="CA21" s="93" t="str">
        <f>'7. Երկրորդ կիսամյակի հաշվետվ.'!Y20</f>
        <v>5) համայնքի մշակութային կյանքի կազմակերպումը.</v>
      </c>
      <c r="CB21" s="24" t="str">
        <f>'7. Երկրորդ կիսամյակի հաշվետվ.'!Z20</f>
        <v>xxx</v>
      </c>
      <c r="CC21" s="141" t="str">
        <f>'7. Երկրորդ կիսամյակի հաշվետվ.'!AA20</f>
        <v>xxx</v>
      </c>
      <c r="CD21" s="72" t="s">
        <v>47</v>
      </c>
      <c r="CE21" s="205" t="s">
        <v>47</v>
      </c>
      <c r="CF21" s="93" t="str">
        <f>'6. Առաջին կիսամյակի հաշվետվ.'!AB20</f>
        <v>ընտրել</v>
      </c>
      <c r="CG21" s="24" t="str">
        <f>'6. Առաջին կիսամյակի հաշվետվ.'!AC20</f>
        <v>xxx</v>
      </c>
      <c r="CH21" s="141" t="str">
        <f>'6. Առաջին կիսամյակի հաշվետվ.'!AD20</f>
        <v>xxx</v>
      </c>
      <c r="CI21" s="72" t="s">
        <v>47</v>
      </c>
      <c r="CJ21" s="205" t="s">
        <v>47</v>
      </c>
      <c r="CK21" s="93" t="str">
        <f>'7. Երկրորդ կիսամյակի հաշվետվ.'!AB20</f>
        <v>ընտրել</v>
      </c>
      <c r="CL21" s="24" t="str">
        <f>'7. Երկրորդ կիսամյակի հաշվետվ.'!AC20</f>
        <v>xxx</v>
      </c>
      <c r="CM21" s="141" t="str">
        <f>'7. Երկրորդ կիսամյակի հաշվետվ.'!AD20</f>
        <v>xxx</v>
      </c>
      <c r="CN21" s="72" t="s">
        <v>47</v>
      </c>
      <c r="CO21" s="205" t="s">
        <v>47</v>
      </c>
      <c r="CP21" s="93" t="str">
        <f>'6. Առաջին կիսամյակի հաշվետվ.'!AE20</f>
        <v>ընտրել</v>
      </c>
      <c r="CQ21" s="24" t="str">
        <f>'6. Առաջին կիսամյակի հաշվետվ.'!AF20</f>
        <v>xxx</v>
      </c>
      <c r="CR21" s="141" t="str">
        <f>'6. Առաջին կիսամյակի հաշվետվ.'!AG20</f>
        <v>xxx</v>
      </c>
      <c r="CS21" s="72" t="s">
        <v>47</v>
      </c>
      <c r="CT21" s="205" t="s">
        <v>47</v>
      </c>
      <c r="CU21" s="93" t="str">
        <f>'7. Երկրորդ կիսամյակի հաշվետվ.'!AE20</f>
        <v>ընտրել</v>
      </c>
      <c r="CV21" s="24" t="str">
        <f>'7. Երկրորդ կիսամյակի հաշվետվ.'!AF20</f>
        <v>xxx</v>
      </c>
      <c r="CW21" s="141" t="str">
        <f>'7. Երկրորդ կիսամյակի հաշվետվ.'!AG20</f>
        <v>xxx</v>
      </c>
      <c r="CX21" s="72" t="s">
        <v>47</v>
      </c>
      <c r="CY21" s="205" t="s">
        <v>47</v>
      </c>
      <c r="CZ21" s="93" t="str">
        <f>'6. Առաջին կիսամյակի հաշվետվ.'!AH20</f>
        <v>ընտրել</v>
      </c>
      <c r="DA21" s="24" t="str">
        <f>'6. Առաջին կիսամյակի հաշվետվ.'!AI20</f>
        <v>xxx</v>
      </c>
      <c r="DB21" s="141" t="str">
        <f>'6. Առաջին կիսամյակի հաշվետվ.'!AJ20</f>
        <v>xxx</v>
      </c>
      <c r="DC21" s="72" t="s">
        <v>47</v>
      </c>
      <c r="DD21" s="205" t="s">
        <v>47</v>
      </c>
      <c r="DE21" s="93" t="str">
        <f>'7. Երկրորդ կիսամյակի հաշվետվ.'!AH20</f>
        <v>ընտրել</v>
      </c>
      <c r="DF21" s="24" t="str">
        <f>'7. Երկրորդ կիսամյակի հաշվետվ.'!AI20</f>
        <v>xxx</v>
      </c>
      <c r="DG21" s="141" t="str">
        <f>'7. Երկրորդ կիսամյակի հաշվետվ.'!AJ20</f>
        <v>xxx</v>
      </c>
      <c r="DH21" s="72" t="s">
        <v>47</v>
      </c>
      <c r="DI21" s="205" t="s">
        <v>47</v>
      </c>
      <c r="DJ21" s="93" t="str">
        <f>'6. Առաջին կիսամյակի հաշվետվ.'!AK20</f>
        <v>ընտրել</v>
      </c>
      <c r="DK21" s="24" t="str">
        <f>'6. Առաջին կիսամյակի հաշվետվ.'!AL20</f>
        <v>xxx</v>
      </c>
      <c r="DL21" s="141" t="str">
        <f>'6. Առաջին կիսամյակի հաշվետվ.'!AM20</f>
        <v>xxx</v>
      </c>
      <c r="DM21" s="72" t="s">
        <v>47</v>
      </c>
      <c r="DN21" s="205" t="s">
        <v>47</v>
      </c>
      <c r="DO21" s="93" t="str">
        <f>'7. Երկրորդ կիսամյակի հաշվետվ.'!AK20</f>
        <v>ընտրել</v>
      </c>
      <c r="DP21" s="24" t="str">
        <f>'7. Երկրորդ կիսամյակի հաշվետվ.'!AL20</f>
        <v>xxx</v>
      </c>
      <c r="DQ21" s="141" t="str">
        <f>'7. Երկրորդ կիսամյակի հաշվետվ.'!AM20</f>
        <v>xxx</v>
      </c>
      <c r="DR21" s="72" t="s">
        <v>47</v>
      </c>
      <c r="DS21" s="205" t="s">
        <v>47</v>
      </c>
      <c r="DT21" s="93" t="str">
        <f>'6. Առաջին կիսամյակի հաշվետվ.'!AN20</f>
        <v>ընտրել</v>
      </c>
      <c r="DU21" s="24" t="str">
        <f>'6. Առաջին կիսամյակի հաշվետվ.'!AO20</f>
        <v>xxx</v>
      </c>
      <c r="DV21" s="141" t="str">
        <f>'6. Առաջին կիսամյակի հաշվետվ.'!AP20</f>
        <v>xxx</v>
      </c>
      <c r="DW21" s="72" t="s">
        <v>47</v>
      </c>
      <c r="DX21" s="205" t="s">
        <v>47</v>
      </c>
      <c r="DY21" s="93" t="str">
        <f>'7. Երկրորդ կիսամյակի հաշվետվ.'!AN20</f>
        <v>ընտրել</v>
      </c>
      <c r="DZ21" s="24" t="str">
        <f>'7. Երկրորդ կիսամյակի հաշվետվ.'!AO20</f>
        <v>xxx</v>
      </c>
      <c r="EA21" s="141" t="str">
        <f>'7. Երկրորդ կիսամյակի հաշվետվ.'!AP20</f>
        <v>xxx</v>
      </c>
      <c r="EB21" s="72" t="s">
        <v>47</v>
      </c>
      <c r="EC21" s="205" t="s">
        <v>47</v>
      </c>
      <c r="ED21" s="93" t="str">
        <f>'6. Առաջին կիսամյակի հաշվետվ.'!AQ20</f>
        <v>ընտրել</v>
      </c>
      <c r="EE21" s="24" t="str">
        <f>'6. Առաջին կիսամյակի հաշվետվ.'!AR20</f>
        <v>xxx</v>
      </c>
      <c r="EF21" s="141" t="str">
        <f>'6. Առաջին կիսամյակի հաշվետվ.'!AS20</f>
        <v>xxx</v>
      </c>
      <c r="EG21" s="72" t="s">
        <v>47</v>
      </c>
      <c r="EH21" s="205" t="s">
        <v>47</v>
      </c>
      <c r="EI21" s="93" t="str">
        <f>'7. Երկրորդ կիսամյակի հաշվետվ.'!AQ20</f>
        <v>ընտրել</v>
      </c>
      <c r="EJ21" s="24" t="str">
        <f>'7. Երկրորդ կիսամյակի հաշվետվ.'!AR20</f>
        <v>xxx</v>
      </c>
      <c r="EK21" s="141" t="str">
        <f>'7. Երկրորդ կիսամյակի հաշվետվ.'!AS20</f>
        <v>xxx</v>
      </c>
      <c r="EL21" s="72" t="s">
        <v>47</v>
      </c>
      <c r="EM21" s="205" t="s">
        <v>47</v>
      </c>
      <c r="EN21" s="93" t="str">
        <f>'6. Առաջին կիսամյակի հաշվետվ.'!AT20</f>
        <v>ընտրել</v>
      </c>
      <c r="EO21" s="24" t="str">
        <f>'6. Առաջին կիսամյակի հաշվետվ.'!AU20</f>
        <v>xxx</v>
      </c>
      <c r="EP21" s="141" t="str">
        <f>'6. Առաջին կիսամյակի հաշվետվ.'!AV20</f>
        <v>xxx</v>
      </c>
      <c r="EQ21" s="72" t="s">
        <v>47</v>
      </c>
      <c r="ER21" s="205" t="s">
        <v>47</v>
      </c>
      <c r="ES21" s="93" t="str">
        <f>'7. Երկրորդ կիսամյակի հաշվետվ.'!AT20</f>
        <v>ընտրել</v>
      </c>
      <c r="ET21" s="24" t="str">
        <f>'7. Երկրորդ կիսամյակի հաշվետվ.'!AU20</f>
        <v>xxx</v>
      </c>
      <c r="EU21" s="141" t="str">
        <f>'7. Երկրորդ կիսամյակի հաշվետվ.'!AV20</f>
        <v>xxx</v>
      </c>
      <c r="EV21" s="72" t="s">
        <v>47</v>
      </c>
      <c r="EW21" s="205" t="s">
        <v>47</v>
      </c>
      <c r="EX21" s="93" t="str">
        <f>'6. Առաջին կիսամյակի հաշվետվ.'!AW20</f>
        <v>ընտրել</v>
      </c>
      <c r="EY21" s="24" t="str">
        <f>'6. Առաջին կիսամյակի հաշվետվ.'!AX20</f>
        <v>xxx</v>
      </c>
      <c r="EZ21" s="141" t="str">
        <f>'6. Առաջին կիսամյակի հաշվետվ.'!AY20</f>
        <v>xxx</v>
      </c>
      <c r="FA21" s="72" t="s">
        <v>47</v>
      </c>
      <c r="FB21" s="205" t="s">
        <v>47</v>
      </c>
      <c r="FC21" s="93" t="str">
        <f>'7. Երկրորդ կիսամյակի հաշվետվ.'!AW20</f>
        <v>ընտրել</v>
      </c>
      <c r="FD21" s="24" t="str">
        <f>'7. Երկրորդ կիսամյակի հաշվետվ.'!AX20</f>
        <v>xxx</v>
      </c>
      <c r="FE21" s="141" t="str">
        <f>'7. Երկրորդ կիսամյակի հաշվետվ.'!AY20</f>
        <v>xxx</v>
      </c>
      <c r="FF21" s="72" t="s">
        <v>47</v>
      </c>
      <c r="FG21" s="205" t="s">
        <v>47</v>
      </c>
      <c r="FH21" s="93" t="str">
        <f>'6. Առաջին կիսամյակի հաշվետվ.'!AZ20</f>
        <v>ընտրել</v>
      </c>
      <c r="FI21" s="24" t="str">
        <f>'6. Առաջին կիսամյակի հաշվետվ.'!BA20</f>
        <v>xxx</v>
      </c>
      <c r="FJ21" s="141" t="str">
        <f>'6. Առաջին կիսամյակի հաշվետվ.'!BB20</f>
        <v>xxx</v>
      </c>
      <c r="FK21" s="72" t="s">
        <v>47</v>
      </c>
      <c r="FL21" s="205" t="s">
        <v>47</v>
      </c>
      <c r="FM21" s="93" t="str">
        <f>'7. Երկրորդ կիսամյակի հաշվետվ.'!AZ20</f>
        <v>ընտրել</v>
      </c>
      <c r="FN21" s="24" t="str">
        <f>'7. Երկրորդ կիսամյակի հաշվետվ.'!BA20</f>
        <v>xxx</v>
      </c>
      <c r="FO21" s="141" t="str">
        <f>'7. Երկրորդ կիսամյակի հաշվետվ.'!BB20</f>
        <v>xxx</v>
      </c>
      <c r="FP21" s="72" t="s">
        <v>47</v>
      </c>
      <c r="FQ21" s="205" t="s">
        <v>47</v>
      </c>
      <c r="FR21" s="93" t="str">
        <f>'6. Առաջին կիսամյակի հաշվետվ.'!BC20</f>
        <v>ընտրել</v>
      </c>
      <c r="FS21" s="24" t="str">
        <f>'6. Առաջին կիսամյակի հաշվետվ.'!BD20</f>
        <v>xxx</v>
      </c>
      <c r="FT21" s="141" t="str">
        <f>'6. Առաջին կիսամյակի հաշվետվ.'!BE20</f>
        <v>xxx</v>
      </c>
      <c r="FU21" s="72" t="s">
        <v>47</v>
      </c>
      <c r="FV21" s="205" t="s">
        <v>47</v>
      </c>
      <c r="FW21" s="93" t="str">
        <f>'7. Երկրորդ կիսամյակի հաշվետվ.'!BC20</f>
        <v>ընտրել</v>
      </c>
      <c r="FX21" s="24" t="str">
        <f>'7. Երկրորդ կիսամյակի հաշվետվ.'!BD20</f>
        <v>xxx</v>
      </c>
      <c r="FY21" s="141" t="str">
        <f>'7. Երկրորդ կիսամյակի հաշվետվ.'!BE20</f>
        <v>xxx</v>
      </c>
      <c r="FZ21" s="72" t="s">
        <v>47</v>
      </c>
      <c r="GA21" s="205" t="s">
        <v>47</v>
      </c>
      <c r="GB21" s="93" t="str">
        <f>'6. Առաջին կիսամյակի հաշվետվ.'!BF20</f>
        <v>ընտրել</v>
      </c>
      <c r="GC21" s="24" t="str">
        <f>'6. Առաջին կիսամյակի հաշվետվ.'!BG20</f>
        <v>xxx</v>
      </c>
      <c r="GD21" s="141" t="str">
        <f>'6. Առաջին կիսամյակի հաշվետվ.'!BH20</f>
        <v>xxx</v>
      </c>
      <c r="GE21" s="72" t="s">
        <v>47</v>
      </c>
      <c r="GF21" s="205" t="s">
        <v>47</v>
      </c>
      <c r="GG21" s="93" t="str">
        <f>'7. Երկրորդ կիսամյակի հաշվետվ.'!BF20</f>
        <v>ընտրել</v>
      </c>
      <c r="GH21" s="24" t="str">
        <f>'7. Երկրորդ կիսամյակի հաշվետվ.'!BG20</f>
        <v>xxx</v>
      </c>
      <c r="GI21" s="141" t="str">
        <f>'7. Երկրորդ կիսամյակի հաշվետվ.'!BH20</f>
        <v>xxx</v>
      </c>
      <c r="GJ21" s="72" t="s">
        <v>47</v>
      </c>
      <c r="GK21" s="205" t="s">
        <v>47</v>
      </c>
      <c r="GL21" s="93" t="str">
        <f>'6. Առաջին կիսամյակի հաշվետվ.'!BI20</f>
        <v>ընտրել</v>
      </c>
      <c r="GM21" s="24" t="str">
        <f>'6. Առաջին կիսամյակի հաշվետվ.'!BJ20</f>
        <v>xxx</v>
      </c>
      <c r="GN21" s="141" t="str">
        <f>'6. Առաջին կիսամյակի հաշվետվ.'!BK20</f>
        <v>xxx</v>
      </c>
      <c r="GO21" s="72" t="s">
        <v>47</v>
      </c>
      <c r="GP21" s="205" t="s">
        <v>47</v>
      </c>
      <c r="GQ21" s="93" t="str">
        <f>'7. Երկրորդ կիսամյակի հաշվետվ.'!BI20</f>
        <v>ընտրել</v>
      </c>
      <c r="GR21" s="24" t="str">
        <f>'7. Երկրորդ կիսամյակի հաշվետվ.'!BJ20</f>
        <v>xxx</v>
      </c>
      <c r="GS21" s="141" t="str">
        <f>'7. Երկրորդ կիսամյակի հաշվետվ.'!BK20</f>
        <v>xxx</v>
      </c>
      <c r="GT21" s="72" t="s">
        <v>47</v>
      </c>
      <c r="GU21" s="205" t="s">
        <v>47</v>
      </c>
      <c r="GV21" s="93" t="str">
        <f>'6. Առաջին կիսամյակի հաշվետվ.'!BL20</f>
        <v>ընտրել</v>
      </c>
      <c r="GW21" s="24" t="str">
        <f>'6. Առաջին կիսամյակի հաշվետվ.'!BM20</f>
        <v>xxx</v>
      </c>
      <c r="GX21" s="141" t="str">
        <f>'6. Առաջին կիսամյակի հաշվետվ.'!BN20</f>
        <v>xxx</v>
      </c>
      <c r="GY21" s="72" t="s">
        <v>47</v>
      </c>
      <c r="GZ21" s="205" t="s">
        <v>47</v>
      </c>
      <c r="HA21" s="93" t="str">
        <f>'7. Երկրորդ կիսամյակի հաշվետվ.'!BL20</f>
        <v>ընտրել</v>
      </c>
      <c r="HB21" s="24" t="str">
        <f>'7. Երկրորդ կիսամյակի հաշվետվ.'!BM20</f>
        <v>xxx</v>
      </c>
      <c r="HC21" s="141" t="str">
        <f>'7. Երկրորդ կիսամյակի հաշվետվ.'!BN20</f>
        <v>xxx</v>
      </c>
      <c r="HD21" s="72" t="s">
        <v>47</v>
      </c>
      <c r="HE21" s="205" t="s">
        <v>47</v>
      </c>
      <c r="HF21" s="93" t="str">
        <f>'6. Առաջին կիսամյակի հաշվետվ.'!BO20</f>
        <v>ընտրել</v>
      </c>
      <c r="HG21" s="24" t="str">
        <f>'6. Առաջին կիսամյակի հաշվետվ.'!BP20</f>
        <v>xxx</v>
      </c>
      <c r="HH21" s="141" t="str">
        <f>'6. Առաջին կիսամյակի հաշվետվ.'!BQ20</f>
        <v>xxx</v>
      </c>
      <c r="HI21" s="72" t="s">
        <v>47</v>
      </c>
      <c r="HJ21" s="205" t="s">
        <v>47</v>
      </c>
      <c r="HK21" s="93" t="str">
        <f>'7. Երկրորդ կիսամյակի հաշվետվ.'!BO20</f>
        <v>ընտրել</v>
      </c>
      <c r="HL21" s="24" t="str">
        <f>'7. Երկրորդ կիսամյակի հաշվետվ.'!BP20</f>
        <v>xxx</v>
      </c>
      <c r="HM21" s="141" t="str">
        <f>'7. Երկրորդ կիսամյակի հաշվետվ.'!BQ20</f>
        <v>xxx</v>
      </c>
      <c r="HN21" s="72" t="s">
        <v>47</v>
      </c>
      <c r="HO21" s="205" t="s">
        <v>47</v>
      </c>
      <c r="HP21" s="93" t="str">
        <f>'6. Առաջին կիսամյակի հաշվետվ.'!BR20</f>
        <v>ընտրել</v>
      </c>
      <c r="HQ21" s="24" t="str">
        <f>'6. Առաջին կիսամյակի հաշվետվ.'!BS20</f>
        <v>xxx</v>
      </c>
      <c r="HR21" s="141" t="str">
        <f>'6. Առաջին կիսամյակի հաշվետվ.'!BT20</f>
        <v>xxx</v>
      </c>
      <c r="HS21" s="72" t="s">
        <v>47</v>
      </c>
      <c r="HT21" s="205" t="s">
        <v>47</v>
      </c>
      <c r="HU21" s="93" t="str">
        <f>'7. Երկրորդ կիսամյակի հաշվետվ.'!BR20</f>
        <v>ընտրել</v>
      </c>
      <c r="HV21" s="24" t="str">
        <f>'7. Երկրորդ կիսամյակի հաշվետվ.'!BS20</f>
        <v>xxx</v>
      </c>
      <c r="HW21" s="141" t="str">
        <f>'7. Երկրորդ կիսամյակի հաշվետվ.'!BT20</f>
        <v>xxx</v>
      </c>
      <c r="HX21" s="72" t="s">
        <v>47</v>
      </c>
      <c r="HY21" s="205" t="s">
        <v>47</v>
      </c>
      <c r="HZ21" s="93" t="str">
        <f>'6. Առաջին կիսամյակի հաշվետվ.'!BU20</f>
        <v>ընտրել</v>
      </c>
      <c r="IA21" s="24" t="str">
        <f>'6. Առաջին կիսամյակի հաշվետվ.'!BV20</f>
        <v>xxx</v>
      </c>
      <c r="IB21" s="141" t="str">
        <f>'6. Առաջին կիսամյակի հաշվետվ.'!BW20</f>
        <v>xxx</v>
      </c>
      <c r="IC21" s="72" t="s">
        <v>47</v>
      </c>
      <c r="ID21" s="205" t="s">
        <v>47</v>
      </c>
      <c r="IE21" s="93" t="str">
        <f>'7. Երկրորդ կիսամյակի հաշվետվ.'!BU20</f>
        <v>ընտրել</v>
      </c>
      <c r="IF21" s="24" t="str">
        <f>'7. Երկրորդ կիսամյակի հաշվետվ.'!BV20</f>
        <v>xxx</v>
      </c>
      <c r="IG21" s="141" t="str">
        <f>'7. Երկրորդ կիսամյակի հաշվետվ.'!BW20</f>
        <v>xxx</v>
      </c>
      <c r="IH21" s="72" t="s">
        <v>47</v>
      </c>
      <c r="II21" s="205" t="s">
        <v>47</v>
      </c>
      <c r="IJ21" s="93" t="str">
        <f>'6. Առաջին կիսամյակի հաշվետվ.'!BX20</f>
        <v>ընտրել</v>
      </c>
      <c r="IK21" s="24" t="str">
        <f>'6. Առաջին կիսամյակի հաշվետվ.'!BY20</f>
        <v>xxx</v>
      </c>
      <c r="IL21" s="141" t="str">
        <f>'6. Առաջին կիսամյակի հաշվետվ.'!BZ20</f>
        <v>xxx</v>
      </c>
      <c r="IM21" s="72" t="s">
        <v>47</v>
      </c>
      <c r="IN21" s="205" t="s">
        <v>47</v>
      </c>
      <c r="IO21" s="93" t="str">
        <f>'7. Երկրորդ կիսամյակի հաշվետվ.'!BX20</f>
        <v>ընտրել</v>
      </c>
      <c r="IP21" s="24" t="str">
        <f>'7. Երկրորդ կիսամյակի հաշվետվ.'!BY20</f>
        <v>xxx</v>
      </c>
      <c r="IQ21" s="141" t="str">
        <f>'7. Երկրորդ կիսամյակի հաշվետվ.'!BZ20</f>
        <v>xxx</v>
      </c>
      <c r="IR21" s="72" t="s">
        <v>47</v>
      </c>
      <c r="IS21" s="205" t="s">
        <v>47</v>
      </c>
    </row>
    <row r="22" spans="1:253" s="22" customFormat="1" ht="100.15" customHeight="1" x14ac:dyDescent="0.25">
      <c r="A22" s="1020"/>
      <c r="B22" s="998"/>
      <c r="C22" s="92" t="str">
        <f>'5. ԾՐԱԳՐԵՐԻ ԱՄՓՈՓԱԹԵՐԹ'!C18</f>
        <v>Պարտադիր խնդիր N2</v>
      </c>
      <c r="D22" s="93" t="str">
        <f>'6. Առաջին կիսամյակի հաշվետվ.'!D21</f>
        <v>3) համայնքի գույքի կառավարումը.</v>
      </c>
      <c r="E22" s="24" t="str">
        <f>'6. Առաջին կիսամյակի հաշվետվ.'!E21</f>
        <v>xxx</v>
      </c>
      <c r="F22" s="141" t="str">
        <f>'6. Առաջին կիսամյակի հաշվետվ.'!F21</f>
        <v>xxx</v>
      </c>
      <c r="G22" s="72" t="s">
        <v>47</v>
      </c>
      <c r="H22" s="205" t="s">
        <v>47</v>
      </c>
      <c r="I22" s="94" t="str">
        <f>'7. Երկրորդ կիսամյակի հաշվետվ.'!D21</f>
        <v>3) համայնքի գույքի կառավարումը.</v>
      </c>
      <c r="J22" s="24" t="str">
        <f>'7. Երկրորդ կիսամյակի հաշվետվ.'!E21</f>
        <v>xxx</v>
      </c>
      <c r="K22" s="141" t="str">
        <f>'7. Երկրորդ կիսամյակի հաշվետվ.'!F21</f>
        <v>xxx</v>
      </c>
      <c r="L22" s="72" t="s">
        <v>47</v>
      </c>
      <c r="M22" s="205" t="s">
        <v>47</v>
      </c>
      <c r="N22" s="93" t="str">
        <f>'6. Առաջին կիսամյակի հաշվետվ.'!G21</f>
        <v>1) համայնքի կայուն զարգացումը.</v>
      </c>
      <c r="O22" s="24" t="str">
        <f>'6. Առաջին կիսամյակի հաշվետվ.'!H21</f>
        <v>xxx</v>
      </c>
      <c r="P22" s="141" t="str">
        <f>'6. Առաջին կիսամյակի հաշվետվ.'!I21</f>
        <v>xxx</v>
      </c>
      <c r="Q22" s="72" t="s">
        <v>47</v>
      </c>
      <c r="R22" s="205" t="s">
        <v>47</v>
      </c>
      <c r="S22" s="93" t="str">
        <f>'7. Երկրորդ կիսամյակի հաշվետվ.'!G21</f>
        <v>1) համայնքի կայուն զարգացումը.</v>
      </c>
      <c r="T22" s="24" t="str">
        <f>'7. Երկրորդ կիսամյակի հաշվետվ.'!H21</f>
        <v>xxx</v>
      </c>
      <c r="U22" s="141" t="str">
        <f>'7. Երկրորդ կիսամյակի հաշվետվ.'!I21</f>
        <v>xxx</v>
      </c>
      <c r="V22" s="72" t="s">
        <v>47</v>
      </c>
      <c r="W22" s="205" t="s">
        <v>47</v>
      </c>
      <c r="X22" s="93" t="str">
        <f>'6. Առաջին կիսամյակի հաշվետվ.'!J21</f>
        <v>1) համայնքի կայուն զարգացումը.</v>
      </c>
      <c r="Y22" s="24" t="str">
        <f>'6. Առաջին կիսամյակի հաշվետվ.'!K21</f>
        <v>xxx</v>
      </c>
      <c r="Z22" s="141" t="str">
        <f>'6. Առաջին կիսամյակի հաշվետվ.'!L21</f>
        <v>xxx</v>
      </c>
      <c r="AA22" s="72" t="s">
        <v>47</v>
      </c>
      <c r="AB22" s="205" t="s">
        <v>47</v>
      </c>
      <c r="AC22" s="93" t="str">
        <f>'7. Երկրորդ կիսամյակի հաշվետվ.'!J21</f>
        <v>1) համայնքի կայուն զարգացումը.</v>
      </c>
      <c r="AD22" s="24" t="str">
        <f>'7. Երկրորդ կիսամյակի հաշվետվ.'!K21</f>
        <v>xxx</v>
      </c>
      <c r="AE22" s="141" t="str">
        <f>'7. Երկրորդ կիսամյակի հաշվետվ.'!L21</f>
        <v>xxx</v>
      </c>
      <c r="AF22" s="72" t="s">
        <v>47</v>
      </c>
      <c r="AG22" s="205" t="s">
        <v>47</v>
      </c>
      <c r="AH22" s="93" t="str">
        <f>'6. Առաջին կիսամյակի հաշվետվ.'!M21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AI22" s="24" t="str">
        <f>'6. Առաջին կիսամյակի հաշվետվ.'!N21</f>
        <v>xxx</v>
      </c>
      <c r="AJ22" s="141" t="str">
        <f>'6. Առաջին կիսամյակի հաշվետվ.'!O21</f>
        <v>xxx</v>
      </c>
      <c r="AK22" s="72" t="s">
        <v>47</v>
      </c>
      <c r="AL22" s="205" t="s">
        <v>47</v>
      </c>
      <c r="AM22" s="93" t="str">
        <f>'7. Երկրորդ կիսամյակի հաշվետվ.'!M21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AN22" s="24" t="str">
        <f>'7. Երկրորդ կիսամյակի հաշվետվ.'!N21</f>
        <v>xxx</v>
      </c>
      <c r="AO22" s="141" t="str">
        <f>'7. Երկրորդ կիսամյակի հաշվետվ.'!O21</f>
        <v>xxx</v>
      </c>
      <c r="AP22" s="72" t="s">
        <v>47</v>
      </c>
      <c r="AQ22" s="205" t="s">
        <v>47</v>
      </c>
      <c r="AR22" s="93" t="str">
        <f>'6. Առաջին կիսամյակի հաշվետվ.'!P21</f>
        <v>3) համայնքի գույքի կառավարումը.</v>
      </c>
      <c r="AS22" s="24" t="str">
        <f>'6. Առաջին կիսամյակի հաշվետվ.'!Q21</f>
        <v>xxx</v>
      </c>
      <c r="AT22" s="141" t="str">
        <f>'6. Առաջին կիսամյակի հաշվետվ.'!R21</f>
        <v>xxx</v>
      </c>
      <c r="AU22" s="72" t="s">
        <v>47</v>
      </c>
      <c r="AV22" s="205" t="s">
        <v>47</v>
      </c>
      <c r="AW22" s="93" t="str">
        <f>'7. Երկրորդ կիսամյակի հաշվետվ.'!P21</f>
        <v>3) համայնքի գույքի կառավարումը.</v>
      </c>
      <c r="AX22" s="24" t="str">
        <f>'7. Երկրորդ կիսամյակի հաշվետվ.'!Q21</f>
        <v>xxx</v>
      </c>
      <c r="AY22" s="141" t="str">
        <f>'7. Երկրորդ կիսամյակի հաշվետվ.'!R21</f>
        <v>xxx</v>
      </c>
      <c r="AZ22" s="72" t="s">
        <v>47</v>
      </c>
      <c r="BA22" s="205" t="s">
        <v>47</v>
      </c>
      <c r="BB22" s="93" t="str">
        <f>'6. Առաջին կիսամյակի հաշվետվ.'!S21</f>
        <v>3) համայնքի գույքի կառավարումը.</v>
      </c>
      <c r="BC22" s="24" t="str">
        <f>'6. Առաջին կիսամյակի հաշվետվ.'!T21</f>
        <v>xxx</v>
      </c>
      <c r="BD22" s="141" t="str">
        <f>'6. Առաջին կիսամյակի հաշվետվ.'!U21</f>
        <v>xxx</v>
      </c>
      <c r="BE22" s="72" t="s">
        <v>47</v>
      </c>
      <c r="BF22" s="205" t="s">
        <v>47</v>
      </c>
      <c r="BG22" s="93" t="str">
        <f>'7. Երկրորդ կիսամյակի հաշվետվ.'!S21</f>
        <v>3) համայնքի գույքի կառավարումը.</v>
      </c>
      <c r="BH22" s="24" t="str">
        <f>'7. Երկրորդ կիսամյակի հաշվետվ.'!T21</f>
        <v>xxx</v>
      </c>
      <c r="BI22" s="141" t="str">
        <f>'7. Երկրորդ կիսամյակի հաշվետվ.'!U21</f>
        <v>xxx</v>
      </c>
      <c r="BJ22" s="72" t="s">
        <v>47</v>
      </c>
      <c r="BK22" s="205" t="s">
        <v>47</v>
      </c>
      <c r="BL22" s="93" t="str">
        <f>'6. Առաջին կիսամյակի հաշվետվ.'!V21</f>
        <v>3) համայնքի գույքի կառավարումը.</v>
      </c>
      <c r="BM22" s="24" t="str">
        <f>'6. Առաջին կիսամյակի հաշվետվ.'!W21</f>
        <v>xxx</v>
      </c>
      <c r="BN22" s="141" t="str">
        <f>'6. Առաջին կիսամյակի հաշվետվ.'!X21</f>
        <v>xxx</v>
      </c>
      <c r="BO22" s="72" t="s">
        <v>47</v>
      </c>
      <c r="BP22" s="205" t="s">
        <v>47</v>
      </c>
      <c r="BQ22" s="93" t="str">
        <f>'7. Երկրորդ կիսամյակի հաշվետվ.'!V21</f>
        <v>3) համայնքի գույքի կառավարումը.</v>
      </c>
      <c r="BR22" s="24" t="str">
        <f>'7. Երկրորդ կիսամյակի հաշվետվ.'!W21</f>
        <v>xxx</v>
      </c>
      <c r="BS22" s="141" t="str">
        <f>'7. Երկրորդ կիսամյակի հաշվետվ.'!X21</f>
        <v>xxx</v>
      </c>
      <c r="BT22" s="72" t="s">
        <v>47</v>
      </c>
      <c r="BU22" s="205" t="s">
        <v>47</v>
      </c>
      <c r="BV22" s="93" t="str">
        <f>'6. Առաջին կիսամյակի հաշվետվ.'!Y21</f>
        <v>3) համայնքի գույքի կառավարումը.</v>
      </c>
      <c r="BW22" s="24" t="str">
        <f>'6. Առաջին կիսամյակի հաշվետվ.'!Z21</f>
        <v>xxx</v>
      </c>
      <c r="BX22" s="141" t="str">
        <f>'6. Առաջին կիսամյակի հաշվետվ.'!AA21</f>
        <v>xxx</v>
      </c>
      <c r="BY22" s="72" t="s">
        <v>47</v>
      </c>
      <c r="BZ22" s="205" t="s">
        <v>47</v>
      </c>
      <c r="CA22" s="93" t="str">
        <f>'7. Երկրորդ կիսամյակի հաշվետվ.'!Y21</f>
        <v>3) համայնքի գույքի կառավարումը.</v>
      </c>
      <c r="CB22" s="24" t="str">
        <f>'7. Երկրորդ կիսամյակի հաշվետվ.'!Z21</f>
        <v>xxx</v>
      </c>
      <c r="CC22" s="141" t="str">
        <f>'7. Երկրորդ կիսամյակի հաշվետվ.'!AA21</f>
        <v>xxx</v>
      </c>
      <c r="CD22" s="72" t="s">
        <v>47</v>
      </c>
      <c r="CE22" s="205" t="s">
        <v>47</v>
      </c>
      <c r="CF22" s="93" t="str">
        <f>'6. Առաջին կիսամյակի հաշվետվ.'!AB21</f>
        <v>ընտրել</v>
      </c>
      <c r="CG22" s="24" t="str">
        <f>'6. Առաջին կիսամյակի հաշվետվ.'!AC21</f>
        <v>xxx</v>
      </c>
      <c r="CH22" s="141" t="str">
        <f>'6. Առաջին կիսամյակի հաշվետվ.'!AD21</f>
        <v>xxx</v>
      </c>
      <c r="CI22" s="72" t="s">
        <v>47</v>
      </c>
      <c r="CJ22" s="205" t="s">
        <v>47</v>
      </c>
      <c r="CK22" s="93" t="str">
        <f>'7. Երկրորդ կիսամյակի հաշվետվ.'!AB21</f>
        <v>ընտրել</v>
      </c>
      <c r="CL22" s="24" t="str">
        <f>'7. Երկրորդ կիսամյակի հաշվետվ.'!AC21</f>
        <v>xxx</v>
      </c>
      <c r="CM22" s="141" t="str">
        <f>'7. Երկրորդ կիսամյակի հաշվետվ.'!AD21</f>
        <v>xxx</v>
      </c>
      <c r="CN22" s="72" t="s">
        <v>47</v>
      </c>
      <c r="CO22" s="205" t="s">
        <v>47</v>
      </c>
      <c r="CP22" s="93" t="str">
        <f>'6. Առաջին կիսամյակի հաշվետվ.'!AE21</f>
        <v>ընտրել</v>
      </c>
      <c r="CQ22" s="24" t="str">
        <f>'6. Առաջին կիսամյակի հաշվետվ.'!AF21</f>
        <v>xxx</v>
      </c>
      <c r="CR22" s="141" t="str">
        <f>'6. Առաջին կիսամյակի հաշվետվ.'!AG21</f>
        <v>xxx</v>
      </c>
      <c r="CS22" s="72" t="s">
        <v>47</v>
      </c>
      <c r="CT22" s="205" t="s">
        <v>47</v>
      </c>
      <c r="CU22" s="93" t="str">
        <f>'7. Երկրորդ կիսամյակի հաշվետվ.'!AE21</f>
        <v>ընտրել</v>
      </c>
      <c r="CV22" s="24" t="str">
        <f>'7. Երկրորդ կիսամյակի հաշվետվ.'!AF21</f>
        <v>xxx</v>
      </c>
      <c r="CW22" s="141" t="str">
        <f>'7. Երկրորդ կիսամյակի հաշվետվ.'!AG21</f>
        <v>xxx</v>
      </c>
      <c r="CX22" s="72" t="s">
        <v>47</v>
      </c>
      <c r="CY22" s="205" t="s">
        <v>47</v>
      </c>
      <c r="CZ22" s="93" t="str">
        <f>'6. Առաջին կիսամյակի հաշվետվ.'!AH21</f>
        <v>ընտրել</v>
      </c>
      <c r="DA22" s="24" t="str">
        <f>'6. Առաջին կիսամյակի հաշվետվ.'!AI21</f>
        <v>xxx</v>
      </c>
      <c r="DB22" s="141" t="str">
        <f>'6. Առաջին կիսամյակի հաշվետվ.'!AJ21</f>
        <v>xxx</v>
      </c>
      <c r="DC22" s="72" t="s">
        <v>47</v>
      </c>
      <c r="DD22" s="205" t="s">
        <v>47</v>
      </c>
      <c r="DE22" s="93" t="str">
        <f>'7. Երկրորդ կիսամյակի հաշվետվ.'!AH21</f>
        <v>ընտրել</v>
      </c>
      <c r="DF22" s="24" t="str">
        <f>'7. Երկրորդ կիսամյակի հաշվետվ.'!AI21</f>
        <v>xxx</v>
      </c>
      <c r="DG22" s="141" t="str">
        <f>'7. Երկրորդ կիսամյակի հաշվետվ.'!AJ21</f>
        <v>xxx</v>
      </c>
      <c r="DH22" s="72" t="s">
        <v>47</v>
      </c>
      <c r="DI22" s="205" t="s">
        <v>47</v>
      </c>
      <c r="DJ22" s="93" t="str">
        <f>'6. Առաջին կիսամյակի հաշվետվ.'!AK21</f>
        <v>ընտրել</v>
      </c>
      <c r="DK22" s="24" t="str">
        <f>'6. Առաջին կիսամյակի հաշվետվ.'!AL21</f>
        <v>xxx</v>
      </c>
      <c r="DL22" s="141" t="str">
        <f>'6. Առաջին կիսամյակի հաշվետվ.'!AM21</f>
        <v>xxx</v>
      </c>
      <c r="DM22" s="72" t="s">
        <v>47</v>
      </c>
      <c r="DN22" s="205" t="s">
        <v>47</v>
      </c>
      <c r="DO22" s="93" t="str">
        <f>'7. Երկրորդ կիսամյակի հաշվետվ.'!AK21</f>
        <v>ընտրել</v>
      </c>
      <c r="DP22" s="24" t="str">
        <f>'7. Երկրորդ կիսամյակի հաշվետվ.'!AL21</f>
        <v>xxx</v>
      </c>
      <c r="DQ22" s="141" t="str">
        <f>'7. Երկրորդ կիսամյակի հաշվետվ.'!AM21</f>
        <v>xxx</v>
      </c>
      <c r="DR22" s="72" t="s">
        <v>47</v>
      </c>
      <c r="DS22" s="205" t="s">
        <v>47</v>
      </c>
      <c r="DT22" s="93" t="str">
        <f>'6. Առաջին կիսամյակի հաշվետվ.'!AN21</f>
        <v>ընտրել</v>
      </c>
      <c r="DU22" s="24" t="str">
        <f>'6. Առաջին կիսամյակի հաշվետվ.'!AO21</f>
        <v>xxx</v>
      </c>
      <c r="DV22" s="141" t="str">
        <f>'6. Առաջին կիսամյակի հաշվետվ.'!AP21</f>
        <v>xxx</v>
      </c>
      <c r="DW22" s="72" t="s">
        <v>47</v>
      </c>
      <c r="DX22" s="205" t="s">
        <v>47</v>
      </c>
      <c r="DY22" s="93" t="str">
        <f>'7. Երկրորդ կիսամյակի հաշվետվ.'!AN21</f>
        <v>ընտրել</v>
      </c>
      <c r="DZ22" s="24" t="str">
        <f>'7. Երկրորդ կիսամյակի հաշվետվ.'!AO21</f>
        <v>xxx</v>
      </c>
      <c r="EA22" s="141" t="str">
        <f>'7. Երկրորդ կիսամյակի հաշվետվ.'!AP21</f>
        <v>xxx</v>
      </c>
      <c r="EB22" s="72" t="s">
        <v>47</v>
      </c>
      <c r="EC22" s="205" t="s">
        <v>47</v>
      </c>
      <c r="ED22" s="93" t="str">
        <f>'6. Առաջին կիսամյակի հաշվետվ.'!AQ21</f>
        <v>ընտրել</v>
      </c>
      <c r="EE22" s="24" t="str">
        <f>'6. Առաջին կիսամյակի հաշվետվ.'!AR21</f>
        <v>xxx</v>
      </c>
      <c r="EF22" s="141" t="str">
        <f>'6. Առաջին կիսամյակի հաշվետվ.'!AS21</f>
        <v>xxx</v>
      </c>
      <c r="EG22" s="72" t="s">
        <v>47</v>
      </c>
      <c r="EH22" s="205" t="s">
        <v>47</v>
      </c>
      <c r="EI22" s="93" t="str">
        <f>'7. Երկրորդ կիսամյակի հաշվետվ.'!AQ21</f>
        <v>ընտրել</v>
      </c>
      <c r="EJ22" s="24" t="str">
        <f>'7. Երկրորդ կիսամյակի հաշվետվ.'!AR21</f>
        <v>xxx</v>
      </c>
      <c r="EK22" s="141" t="str">
        <f>'7. Երկրորդ կիսամյակի հաշվետվ.'!AS21</f>
        <v>xxx</v>
      </c>
      <c r="EL22" s="72" t="s">
        <v>47</v>
      </c>
      <c r="EM22" s="205" t="s">
        <v>47</v>
      </c>
      <c r="EN22" s="93" t="str">
        <f>'6. Առաջին կիսամյակի հաշվետվ.'!AT21</f>
        <v>ընտրել</v>
      </c>
      <c r="EO22" s="24" t="str">
        <f>'6. Առաջին կիսամյակի հաշվետվ.'!AU21</f>
        <v>xxx</v>
      </c>
      <c r="EP22" s="141" t="str">
        <f>'6. Առաջին կիսամյակի հաշվետվ.'!AV21</f>
        <v>xxx</v>
      </c>
      <c r="EQ22" s="72" t="s">
        <v>47</v>
      </c>
      <c r="ER22" s="205" t="s">
        <v>47</v>
      </c>
      <c r="ES22" s="93" t="str">
        <f>'7. Երկրորդ կիսամյակի հաշվետվ.'!AT21</f>
        <v>ընտրել</v>
      </c>
      <c r="ET22" s="24" t="str">
        <f>'7. Երկրորդ կիսամյակի հաշվետվ.'!AU21</f>
        <v>xxx</v>
      </c>
      <c r="EU22" s="141" t="str">
        <f>'7. Երկրորդ կիսամյակի հաշվետվ.'!AV21</f>
        <v>xxx</v>
      </c>
      <c r="EV22" s="72" t="s">
        <v>47</v>
      </c>
      <c r="EW22" s="205" t="s">
        <v>47</v>
      </c>
      <c r="EX22" s="93" t="str">
        <f>'6. Առաջին կիսամյակի հաշվետվ.'!AW21</f>
        <v>ընտրել</v>
      </c>
      <c r="EY22" s="24" t="str">
        <f>'6. Առաջին կիսամյակի հաշվետվ.'!AX21</f>
        <v>xxx</v>
      </c>
      <c r="EZ22" s="141" t="str">
        <f>'6. Առաջին կիսամյակի հաշվետվ.'!AY21</f>
        <v>xxx</v>
      </c>
      <c r="FA22" s="72" t="s">
        <v>47</v>
      </c>
      <c r="FB22" s="205" t="s">
        <v>47</v>
      </c>
      <c r="FC22" s="93" t="str">
        <f>'7. Երկրորդ կիսամյակի հաշվետվ.'!AW21</f>
        <v>ընտրել</v>
      </c>
      <c r="FD22" s="24" t="str">
        <f>'7. Երկրորդ կիսամյակի հաշվետվ.'!AX21</f>
        <v>xxx</v>
      </c>
      <c r="FE22" s="141" t="str">
        <f>'7. Երկրորդ կիսամյակի հաշվետվ.'!AY21</f>
        <v>xxx</v>
      </c>
      <c r="FF22" s="72" t="s">
        <v>47</v>
      </c>
      <c r="FG22" s="205" t="s">
        <v>47</v>
      </c>
      <c r="FH22" s="93" t="str">
        <f>'6. Առաջին կիսամյակի հաշվետվ.'!AZ21</f>
        <v>ընտրել</v>
      </c>
      <c r="FI22" s="24" t="str">
        <f>'6. Առաջին կիսամյակի հաշվետվ.'!BA21</f>
        <v>xxx</v>
      </c>
      <c r="FJ22" s="141" t="str">
        <f>'6. Առաջին կիսամյակի հաշվետվ.'!BB21</f>
        <v>xxx</v>
      </c>
      <c r="FK22" s="72" t="s">
        <v>47</v>
      </c>
      <c r="FL22" s="205" t="s">
        <v>47</v>
      </c>
      <c r="FM22" s="93" t="str">
        <f>'7. Երկրորդ կիսամյակի հաշվետվ.'!AZ21</f>
        <v>ընտրել</v>
      </c>
      <c r="FN22" s="24" t="str">
        <f>'7. Երկրորդ կիսամյակի հաշվետվ.'!BA21</f>
        <v>xxx</v>
      </c>
      <c r="FO22" s="141" t="str">
        <f>'7. Երկրորդ կիսամյակի հաշվետվ.'!BB21</f>
        <v>xxx</v>
      </c>
      <c r="FP22" s="72" t="s">
        <v>47</v>
      </c>
      <c r="FQ22" s="205" t="s">
        <v>47</v>
      </c>
      <c r="FR22" s="93" t="str">
        <f>'6. Առաջին կիսամյակի հաշվետվ.'!BC21</f>
        <v>ընտրել</v>
      </c>
      <c r="FS22" s="24" t="str">
        <f>'6. Առաջին կիսամյակի հաշվետվ.'!BD21</f>
        <v>xxx</v>
      </c>
      <c r="FT22" s="141" t="str">
        <f>'6. Առաջին կիսամյակի հաշվետվ.'!BE21</f>
        <v>xxx</v>
      </c>
      <c r="FU22" s="72" t="s">
        <v>47</v>
      </c>
      <c r="FV22" s="205" t="s">
        <v>47</v>
      </c>
      <c r="FW22" s="93" t="str">
        <f>'7. Երկրորդ կիսամյակի հաշվետվ.'!BC21</f>
        <v>ընտրել</v>
      </c>
      <c r="FX22" s="24" t="str">
        <f>'7. Երկրորդ կիսամյակի հաշվետվ.'!BD21</f>
        <v>xxx</v>
      </c>
      <c r="FY22" s="141" t="str">
        <f>'7. Երկրորդ կիսամյակի հաշվետվ.'!BE21</f>
        <v>xxx</v>
      </c>
      <c r="FZ22" s="72" t="s">
        <v>47</v>
      </c>
      <c r="GA22" s="205" t="s">
        <v>47</v>
      </c>
      <c r="GB22" s="93" t="str">
        <f>'6. Առաջին կիսամյակի հաշվետվ.'!BF21</f>
        <v>ընտրել</v>
      </c>
      <c r="GC22" s="24" t="str">
        <f>'6. Առաջին կիսամյակի հաշվետվ.'!BG21</f>
        <v>xxx</v>
      </c>
      <c r="GD22" s="141" t="str">
        <f>'6. Առաջին կիսամյակի հաշվետվ.'!BH21</f>
        <v>xxx</v>
      </c>
      <c r="GE22" s="72" t="s">
        <v>47</v>
      </c>
      <c r="GF22" s="205" t="s">
        <v>47</v>
      </c>
      <c r="GG22" s="93" t="str">
        <f>'7. Երկրորդ կիսամյակի հաշվետվ.'!BF21</f>
        <v>ընտրել</v>
      </c>
      <c r="GH22" s="24" t="str">
        <f>'7. Երկրորդ կիսամյակի հաշվետվ.'!BG21</f>
        <v>xxx</v>
      </c>
      <c r="GI22" s="141" t="str">
        <f>'7. Երկրորդ կիսամյակի հաշվետվ.'!BH21</f>
        <v>xxx</v>
      </c>
      <c r="GJ22" s="72" t="s">
        <v>47</v>
      </c>
      <c r="GK22" s="205" t="s">
        <v>47</v>
      </c>
      <c r="GL22" s="93" t="str">
        <f>'6. Առաջին կիսամյակի հաշվետվ.'!BI21</f>
        <v>ընտրել</v>
      </c>
      <c r="GM22" s="24" t="str">
        <f>'6. Առաջին կիսամյակի հաշվետվ.'!BJ21</f>
        <v>xxx</v>
      </c>
      <c r="GN22" s="141" t="str">
        <f>'6. Առաջին կիսամյակի հաշվետվ.'!BK21</f>
        <v>xxx</v>
      </c>
      <c r="GO22" s="72" t="s">
        <v>47</v>
      </c>
      <c r="GP22" s="205" t="s">
        <v>47</v>
      </c>
      <c r="GQ22" s="93" t="str">
        <f>'7. Երկրորդ կիսամյակի հաշվետվ.'!BI21</f>
        <v>ընտրել</v>
      </c>
      <c r="GR22" s="24" t="str">
        <f>'7. Երկրորդ կիսամյակի հաշվետվ.'!BJ21</f>
        <v>xxx</v>
      </c>
      <c r="GS22" s="141" t="str">
        <f>'7. Երկրորդ կիսամյակի հաշվետվ.'!BK21</f>
        <v>xxx</v>
      </c>
      <c r="GT22" s="72" t="s">
        <v>47</v>
      </c>
      <c r="GU22" s="205" t="s">
        <v>47</v>
      </c>
      <c r="GV22" s="93" t="str">
        <f>'6. Առաջին կիսամյակի հաշվետվ.'!BL21</f>
        <v>ընտրել</v>
      </c>
      <c r="GW22" s="24" t="str">
        <f>'6. Առաջին կիսամյակի հաշվետվ.'!BM21</f>
        <v>xxx</v>
      </c>
      <c r="GX22" s="141" t="str">
        <f>'6. Առաջին կիսամյակի հաշվետվ.'!BN21</f>
        <v>xxx</v>
      </c>
      <c r="GY22" s="72" t="s">
        <v>47</v>
      </c>
      <c r="GZ22" s="205" t="s">
        <v>47</v>
      </c>
      <c r="HA22" s="93" t="str">
        <f>'7. Երկրորդ կիսամյակի հաշվետվ.'!BL21</f>
        <v>ընտրել</v>
      </c>
      <c r="HB22" s="24" t="str">
        <f>'7. Երկրորդ կիսամյակի հաշվետվ.'!BM21</f>
        <v>xxx</v>
      </c>
      <c r="HC22" s="141" t="str">
        <f>'7. Երկրորդ կիսամյակի հաշվետվ.'!BN21</f>
        <v>xxx</v>
      </c>
      <c r="HD22" s="72" t="s">
        <v>47</v>
      </c>
      <c r="HE22" s="205" t="s">
        <v>47</v>
      </c>
      <c r="HF22" s="93" t="str">
        <f>'6. Առաջին կիսամյակի հաշվետվ.'!BO21</f>
        <v>ընտրել</v>
      </c>
      <c r="HG22" s="24" t="str">
        <f>'6. Առաջին կիսամյակի հաշվետվ.'!BP21</f>
        <v>xxx</v>
      </c>
      <c r="HH22" s="141" t="str">
        <f>'6. Առաջին կիսամյակի հաշվետվ.'!BQ21</f>
        <v>xxx</v>
      </c>
      <c r="HI22" s="72" t="s">
        <v>47</v>
      </c>
      <c r="HJ22" s="205" t="s">
        <v>47</v>
      </c>
      <c r="HK22" s="93" t="str">
        <f>'7. Երկրորդ կիսամյակի հաշվետվ.'!BO21</f>
        <v>ընտրել</v>
      </c>
      <c r="HL22" s="24" t="str">
        <f>'7. Երկրորդ կիսամյակի հաշվետվ.'!BP21</f>
        <v>xxx</v>
      </c>
      <c r="HM22" s="141" t="str">
        <f>'7. Երկրորդ կիսամյակի հաշվետվ.'!BQ21</f>
        <v>xxx</v>
      </c>
      <c r="HN22" s="72" t="s">
        <v>47</v>
      </c>
      <c r="HO22" s="205" t="s">
        <v>47</v>
      </c>
      <c r="HP22" s="93" t="str">
        <f>'6. Առաջին կիսամյակի հաշվետվ.'!BR21</f>
        <v>ընտրել</v>
      </c>
      <c r="HQ22" s="24" t="str">
        <f>'6. Առաջին կիսամյակի հաշվետվ.'!BS21</f>
        <v>xxx</v>
      </c>
      <c r="HR22" s="141" t="str">
        <f>'6. Առաջին կիսամյակի հաշվետվ.'!BT21</f>
        <v>xxx</v>
      </c>
      <c r="HS22" s="72" t="s">
        <v>47</v>
      </c>
      <c r="HT22" s="205" t="s">
        <v>47</v>
      </c>
      <c r="HU22" s="93" t="str">
        <f>'7. Երկրորդ կիսամյակի հաշվետվ.'!BR21</f>
        <v>ընտրել</v>
      </c>
      <c r="HV22" s="24" t="str">
        <f>'7. Երկրորդ կիսամյակի հաշվետվ.'!BS21</f>
        <v>xxx</v>
      </c>
      <c r="HW22" s="141" t="str">
        <f>'7. Երկրորդ կիսամյակի հաշվետվ.'!BT21</f>
        <v>xxx</v>
      </c>
      <c r="HX22" s="72" t="s">
        <v>47</v>
      </c>
      <c r="HY22" s="205" t="s">
        <v>47</v>
      </c>
      <c r="HZ22" s="93" t="str">
        <f>'6. Առաջին կիսամյակի հաշվետվ.'!BU21</f>
        <v>ընտրել</v>
      </c>
      <c r="IA22" s="24" t="str">
        <f>'6. Առաջին կիսամյակի հաշվետվ.'!BV21</f>
        <v>xxx</v>
      </c>
      <c r="IB22" s="141" t="str">
        <f>'6. Առաջին կիսամյակի հաշվետվ.'!BW21</f>
        <v>xxx</v>
      </c>
      <c r="IC22" s="72" t="s">
        <v>47</v>
      </c>
      <c r="ID22" s="205" t="s">
        <v>47</v>
      </c>
      <c r="IE22" s="93" t="str">
        <f>'7. Երկրորդ կիսամյակի հաշվետվ.'!BU21</f>
        <v>ընտրել</v>
      </c>
      <c r="IF22" s="24" t="str">
        <f>'7. Երկրորդ կիսամյակի հաշվետվ.'!BV21</f>
        <v>xxx</v>
      </c>
      <c r="IG22" s="141" t="str">
        <f>'7. Երկրորդ կիսամյակի հաշվետվ.'!BW21</f>
        <v>xxx</v>
      </c>
      <c r="IH22" s="72" t="s">
        <v>47</v>
      </c>
      <c r="II22" s="205" t="s">
        <v>47</v>
      </c>
      <c r="IJ22" s="93" t="str">
        <f>'6. Առաջին կիսամյակի հաշվետվ.'!BX21</f>
        <v>ընտրել</v>
      </c>
      <c r="IK22" s="24" t="str">
        <f>'6. Առաջին կիսամյակի հաշվետվ.'!BY21</f>
        <v>xxx</v>
      </c>
      <c r="IL22" s="141" t="str">
        <f>'6. Առաջին կիսամյակի հաշվետվ.'!BZ21</f>
        <v>xxx</v>
      </c>
      <c r="IM22" s="72" t="s">
        <v>47</v>
      </c>
      <c r="IN22" s="205" t="s">
        <v>47</v>
      </c>
      <c r="IO22" s="93" t="str">
        <f>'7. Երկրորդ կիսամյակի հաշվետվ.'!BX21</f>
        <v>ընտրել</v>
      </c>
      <c r="IP22" s="24" t="str">
        <f>'7. Երկրորդ կիսամյակի հաշվետվ.'!BY21</f>
        <v>xxx</v>
      </c>
      <c r="IQ22" s="141" t="str">
        <f>'7. Երկրորդ կիսամյակի հաշվետվ.'!BZ21</f>
        <v>xxx</v>
      </c>
      <c r="IR22" s="72" t="s">
        <v>47</v>
      </c>
      <c r="IS22" s="205" t="s">
        <v>47</v>
      </c>
    </row>
    <row r="23" spans="1:253" s="22" customFormat="1" ht="100.15" customHeight="1" x14ac:dyDescent="0.25">
      <c r="A23" s="1020"/>
      <c r="B23" s="998"/>
      <c r="C23" s="92" t="str">
        <f>'5. ԾՐԱԳՐԵՐԻ ԱՄՓՈՓԱԹԵՐԹ'!C19</f>
        <v>Պարտադիր խնդիր N3</v>
      </c>
      <c r="D23" s="93" t="str">
        <f>'6. Առաջին կիսամյակի հաշվետվ.'!D22</f>
        <v>15) համայնքում զբոսաշրջության զարգացման խթանումը.</v>
      </c>
      <c r="E23" s="24" t="str">
        <f>'6. Առաջին կիսամյակի հաշվետվ.'!E22</f>
        <v>xxx</v>
      </c>
      <c r="F23" s="141" t="str">
        <f>'6. Առաջին կիսամյակի հաշվետվ.'!F22</f>
        <v>xxx</v>
      </c>
      <c r="G23" s="72" t="s">
        <v>47</v>
      </c>
      <c r="H23" s="205" t="s">
        <v>47</v>
      </c>
      <c r="I23" s="94" t="str">
        <f>'7. Երկրորդ կիսամյակի հաշվետվ.'!D22</f>
        <v>15) համայնքում զբոսաշրջության զարգացման խթանումը.</v>
      </c>
      <c r="J23" s="24" t="str">
        <f>'7. Երկրորդ կիսամյակի հաշվետվ.'!E22</f>
        <v>xxx</v>
      </c>
      <c r="K23" s="141" t="str">
        <f>'7. Երկրորդ կիսամյակի հաշվետվ.'!F22</f>
        <v>xxx</v>
      </c>
      <c r="L23" s="72" t="s">
        <v>47</v>
      </c>
      <c r="M23" s="205" t="s">
        <v>47</v>
      </c>
      <c r="N23" s="93" t="str">
        <f>'6. Առաջին կիսամյակի հաշվետվ.'!G22</f>
        <v>3) համայնքի գույքի կառավարումը.</v>
      </c>
      <c r="O23" s="24" t="str">
        <f>'6. Առաջին կիսամյակի հաշվետվ.'!H22</f>
        <v>xxx</v>
      </c>
      <c r="P23" s="141" t="str">
        <f>'6. Առաջին կիսամյակի հաշվետվ.'!I22</f>
        <v>xxx</v>
      </c>
      <c r="Q23" s="72" t="s">
        <v>47</v>
      </c>
      <c r="R23" s="205" t="s">
        <v>47</v>
      </c>
      <c r="S23" s="93" t="str">
        <f>'7. Երկրորդ կիսամյակի հաշվետվ.'!G22</f>
        <v>3) համայնքի գույքի կառավարումը.</v>
      </c>
      <c r="T23" s="24" t="str">
        <f>'7. Երկրորդ կիսամյակի հաշվետվ.'!H22</f>
        <v>xxx</v>
      </c>
      <c r="U23" s="141" t="str">
        <f>'7. Երկրորդ կիսամյակի հաշվետվ.'!I22</f>
        <v>xxx</v>
      </c>
      <c r="V23" s="72" t="s">
        <v>47</v>
      </c>
      <c r="W23" s="205" t="s">
        <v>47</v>
      </c>
      <c r="X23" s="93" t="str">
        <f>'6. Առաջին կիսամյակի հաշվետվ.'!J22</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Y23" s="24" t="str">
        <f>'6. Առաջին կիսամյակի հաշվետվ.'!K22</f>
        <v>xxx</v>
      </c>
      <c r="Z23" s="141" t="str">
        <f>'6. Առաջին կիսամյակի հաշվետվ.'!L22</f>
        <v>xxx</v>
      </c>
      <c r="AA23" s="72" t="s">
        <v>47</v>
      </c>
      <c r="AB23" s="205" t="s">
        <v>47</v>
      </c>
      <c r="AC23" s="93" t="str">
        <f>'7. Երկրորդ կիսամյակի հաշվետվ.'!J22</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AD23" s="24" t="str">
        <f>'7. Երկրորդ կիսամյակի հաշվետվ.'!K22</f>
        <v>xxx</v>
      </c>
      <c r="AE23" s="141" t="str">
        <f>'7. Երկրորդ կիսամյակի հաշվետվ.'!L22</f>
        <v>xxx</v>
      </c>
      <c r="AF23" s="72" t="s">
        <v>47</v>
      </c>
      <c r="AG23" s="205" t="s">
        <v>47</v>
      </c>
      <c r="AH23" s="93" t="str">
        <f>'6. Առաջին կիսամյակի հաշվետվ.'!M22</f>
        <v>15) համայնքում զբոսաշրջության զարգացման խթանումը.</v>
      </c>
      <c r="AI23" s="24" t="str">
        <f>'6. Առաջին կիսամյակի հաշվետվ.'!N22</f>
        <v>xxx</v>
      </c>
      <c r="AJ23" s="141" t="str">
        <f>'6. Առաջին կիսամյակի հաշվետվ.'!O22</f>
        <v>xxx</v>
      </c>
      <c r="AK23" s="72" t="s">
        <v>47</v>
      </c>
      <c r="AL23" s="205" t="s">
        <v>47</v>
      </c>
      <c r="AM23" s="93" t="str">
        <f>'7. Երկրորդ կիսամյակի հաշվետվ.'!M22</f>
        <v>15) համայնքում զբոսաշրջության զարգացման խթանումը.</v>
      </c>
      <c r="AN23" s="24" t="str">
        <f>'7. Երկրորդ կիսամյակի հաշվետվ.'!N22</f>
        <v>xxx</v>
      </c>
      <c r="AO23" s="141" t="str">
        <f>'7. Երկրորդ կիսամյակի հաշվետվ.'!O22</f>
        <v>xxx</v>
      </c>
      <c r="AP23" s="72" t="s">
        <v>47</v>
      </c>
      <c r="AQ23" s="205" t="s">
        <v>47</v>
      </c>
      <c r="AR23" s="93" t="str">
        <f>'6. Առաջին կիսամյակի հաշվետվ.'!P22</f>
        <v>1) համայնքի կայուն զարգացումը.</v>
      </c>
      <c r="AS23" s="24" t="str">
        <f>'6. Առաջին կիսամյակի հաշվետվ.'!Q22</f>
        <v>xxx</v>
      </c>
      <c r="AT23" s="141" t="str">
        <f>'6. Առաջին կիսամյակի հաշվետվ.'!R22</f>
        <v>xxx</v>
      </c>
      <c r="AU23" s="72" t="s">
        <v>47</v>
      </c>
      <c r="AV23" s="205" t="s">
        <v>47</v>
      </c>
      <c r="AW23" s="93" t="str">
        <f>'7. Երկրորդ կիսամյակի հաշվետվ.'!P22</f>
        <v>1) համայնքի կայուն զարգացումը.</v>
      </c>
      <c r="AX23" s="24" t="str">
        <f>'7. Երկրորդ կիսամյակի հաշվետվ.'!Q22</f>
        <v>xxx</v>
      </c>
      <c r="AY23" s="141" t="str">
        <f>'7. Երկրորդ կիսամյակի հաշվետվ.'!R22</f>
        <v>xxx</v>
      </c>
      <c r="AZ23" s="72" t="s">
        <v>47</v>
      </c>
      <c r="BA23" s="205" t="s">
        <v>47</v>
      </c>
      <c r="BB23" s="93" t="str">
        <f>'6. Առաջին կիսամյակի հաշվետվ.'!S22</f>
        <v>1) համայնքի կայուն զարգացումը.</v>
      </c>
      <c r="BC23" s="24" t="str">
        <f>'6. Առաջին կիսամյակի հաշվետվ.'!T22</f>
        <v>xxx</v>
      </c>
      <c r="BD23" s="141" t="str">
        <f>'6. Առաջին կիսամյակի հաշվետվ.'!U22</f>
        <v>xxx</v>
      </c>
      <c r="BE23" s="72" t="s">
        <v>47</v>
      </c>
      <c r="BF23" s="205" t="s">
        <v>47</v>
      </c>
      <c r="BG23" s="93" t="str">
        <f>'7. Երկրորդ կիսամյակի հաշվետվ.'!S22</f>
        <v>1) համայնքի կայուն զարգացումը.</v>
      </c>
      <c r="BH23" s="24" t="str">
        <f>'7. Երկրորդ կիսամյակի հաշվետվ.'!T22</f>
        <v>xxx</v>
      </c>
      <c r="BI23" s="141" t="str">
        <f>'7. Երկրորդ կիսամյակի հաշվետվ.'!U22</f>
        <v>xxx</v>
      </c>
      <c r="BJ23" s="72" t="s">
        <v>47</v>
      </c>
      <c r="BK23" s="205" t="s">
        <v>47</v>
      </c>
      <c r="BL23" s="93" t="str">
        <f>'6. Առաջին կիսամյակի հաշվետվ.'!V22</f>
        <v>1) համայնքի կայուն զարգացումը.</v>
      </c>
      <c r="BM23" s="24" t="str">
        <f>'6. Առաջին կիսամյակի հաշվետվ.'!W22</f>
        <v>xxx</v>
      </c>
      <c r="BN23" s="141" t="str">
        <f>'6. Առաջին կիսամյակի հաշվետվ.'!X22</f>
        <v>xxx</v>
      </c>
      <c r="BO23" s="72" t="s">
        <v>47</v>
      </c>
      <c r="BP23" s="205" t="s">
        <v>47</v>
      </c>
      <c r="BQ23" s="93" t="str">
        <f>'7. Երկրորդ կիսամյակի հաշվետվ.'!V22</f>
        <v>1) համայնքի կայուն զարգացումը.</v>
      </c>
      <c r="BR23" s="24" t="str">
        <f>'7. Երկրորդ կիսամյակի հաշվետվ.'!W22</f>
        <v>xxx</v>
      </c>
      <c r="BS23" s="141" t="str">
        <f>'7. Երկրորդ կիսամյակի հաշվետվ.'!X22</f>
        <v>xxx</v>
      </c>
      <c r="BT23" s="72" t="s">
        <v>47</v>
      </c>
      <c r="BU23" s="205" t="s">
        <v>47</v>
      </c>
      <c r="BV23" s="93" t="str">
        <f>'6. Առաջին կիսամյակի հաշվետվ.'!Y22</f>
        <v>1) համայնքի կայուն զարգացումը.</v>
      </c>
      <c r="BW23" s="24" t="str">
        <f>'6. Առաջին կիսամյակի հաշվետվ.'!Z22</f>
        <v>xxx</v>
      </c>
      <c r="BX23" s="141" t="str">
        <f>'6. Առաջին կիսամյակի հաշվետվ.'!AA22</f>
        <v>xxx</v>
      </c>
      <c r="BY23" s="72" t="s">
        <v>47</v>
      </c>
      <c r="BZ23" s="205" t="s">
        <v>47</v>
      </c>
      <c r="CA23" s="93" t="str">
        <f>'7. Երկրորդ կիսամյակի հաշվետվ.'!Y22</f>
        <v>1) համայնքի կայուն զարգացումը.</v>
      </c>
      <c r="CB23" s="24" t="str">
        <f>'7. Երկրորդ կիսամյակի հաշվետվ.'!Z22</f>
        <v>xxx</v>
      </c>
      <c r="CC23" s="141" t="str">
        <f>'7. Երկրորդ կիսամյակի հաշվետվ.'!AA22</f>
        <v>xxx</v>
      </c>
      <c r="CD23" s="72" t="s">
        <v>47</v>
      </c>
      <c r="CE23" s="205" t="s">
        <v>47</v>
      </c>
      <c r="CF23" s="93" t="str">
        <f>'6. Առաջին կիսամյակի հաշվետվ.'!AB22</f>
        <v>ընտրել</v>
      </c>
      <c r="CG23" s="24" t="str">
        <f>'6. Առաջին կիսամյակի հաշվետվ.'!AC22</f>
        <v>xxx</v>
      </c>
      <c r="CH23" s="141" t="str">
        <f>'6. Առաջին կիսամյակի հաշվետվ.'!AD22</f>
        <v>xxx</v>
      </c>
      <c r="CI23" s="72" t="s">
        <v>47</v>
      </c>
      <c r="CJ23" s="205" t="s">
        <v>47</v>
      </c>
      <c r="CK23" s="93" t="str">
        <f>'7. Երկրորդ կիսամյակի հաշվետվ.'!AB22</f>
        <v>ընտրել</v>
      </c>
      <c r="CL23" s="24" t="str">
        <f>'7. Երկրորդ կիսամյակի հաշվետվ.'!AC22</f>
        <v>xxx</v>
      </c>
      <c r="CM23" s="141" t="str">
        <f>'7. Երկրորդ կիսամյակի հաշվետվ.'!AD22</f>
        <v>xxx</v>
      </c>
      <c r="CN23" s="72" t="s">
        <v>47</v>
      </c>
      <c r="CO23" s="205" t="s">
        <v>47</v>
      </c>
      <c r="CP23" s="93" t="str">
        <f>'6. Առաջին կիսամյակի հաշվետվ.'!AE22</f>
        <v>ընտրել</v>
      </c>
      <c r="CQ23" s="24" t="str">
        <f>'6. Առաջին կիսամյակի հաշվետվ.'!AF22</f>
        <v>xxx</v>
      </c>
      <c r="CR23" s="141" t="str">
        <f>'6. Առաջին կիսամյակի հաշվետվ.'!AG22</f>
        <v>xxx</v>
      </c>
      <c r="CS23" s="72" t="s">
        <v>47</v>
      </c>
      <c r="CT23" s="205" t="s">
        <v>47</v>
      </c>
      <c r="CU23" s="93" t="str">
        <f>'7. Երկրորդ կիսամյակի հաշվետվ.'!AE22</f>
        <v>ընտրել</v>
      </c>
      <c r="CV23" s="24" t="str">
        <f>'7. Երկրորդ կիսամյակի հաշվետվ.'!AF22</f>
        <v>xxx</v>
      </c>
      <c r="CW23" s="141" t="str">
        <f>'7. Երկրորդ կիսամյակի հաշվետվ.'!AG22</f>
        <v>xxx</v>
      </c>
      <c r="CX23" s="72" t="s">
        <v>47</v>
      </c>
      <c r="CY23" s="205" t="s">
        <v>47</v>
      </c>
      <c r="CZ23" s="93" t="str">
        <f>'6. Առաջին կիսամյակի հաշվետվ.'!AH22</f>
        <v>ընտրել</v>
      </c>
      <c r="DA23" s="24" t="str">
        <f>'6. Առաջին կիսամյակի հաշվետվ.'!AI22</f>
        <v>xxx</v>
      </c>
      <c r="DB23" s="141" t="str">
        <f>'6. Առաջին կիսամյակի հաշվետվ.'!AJ22</f>
        <v>xxx</v>
      </c>
      <c r="DC23" s="72" t="s">
        <v>47</v>
      </c>
      <c r="DD23" s="205" t="s">
        <v>47</v>
      </c>
      <c r="DE23" s="93" t="str">
        <f>'7. Երկրորդ կիսամյակի հաշվետվ.'!AH22</f>
        <v>ընտրել</v>
      </c>
      <c r="DF23" s="24" t="str">
        <f>'7. Երկրորդ կիսամյակի հաշվետվ.'!AI22</f>
        <v>xxx</v>
      </c>
      <c r="DG23" s="141" t="str">
        <f>'7. Երկրորդ կիսամյակի հաշվետվ.'!AJ22</f>
        <v>xxx</v>
      </c>
      <c r="DH23" s="72" t="s">
        <v>47</v>
      </c>
      <c r="DI23" s="205" t="s">
        <v>47</v>
      </c>
      <c r="DJ23" s="93" t="str">
        <f>'6. Առաջին կիսամյակի հաշվետվ.'!AK22</f>
        <v>ընտրել</v>
      </c>
      <c r="DK23" s="24" t="str">
        <f>'6. Առաջին կիսամյակի հաշվետվ.'!AL22</f>
        <v>xxx</v>
      </c>
      <c r="DL23" s="141" t="str">
        <f>'6. Առաջին կիսամյակի հաշվետվ.'!AM22</f>
        <v>xxx</v>
      </c>
      <c r="DM23" s="72" t="s">
        <v>47</v>
      </c>
      <c r="DN23" s="205" t="s">
        <v>47</v>
      </c>
      <c r="DO23" s="93" t="str">
        <f>'7. Երկրորդ կիսամյակի հաշվետվ.'!AK22</f>
        <v>ընտրել</v>
      </c>
      <c r="DP23" s="24" t="str">
        <f>'7. Երկրորդ կիսամյակի հաշվետվ.'!AL22</f>
        <v>xxx</v>
      </c>
      <c r="DQ23" s="141" t="str">
        <f>'7. Երկրորդ կիսամյակի հաշվետվ.'!AM22</f>
        <v>xxx</v>
      </c>
      <c r="DR23" s="72" t="s">
        <v>47</v>
      </c>
      <c r="DS23" s="205" t="s">
        <v>47</v>
      </c>
      <c r="DT23" s="93" t="str">
        <f>'6. Առաջին կիսամյակի հաշվետվ.'!AN22</f>
        <v>ընտրել</v>
      </c>
      <c r="DU23" s="24" t="str">
        <f>'6. Առաջին կիսամյակի հաշվետվ.'!AO22</f>
        <v>xxx</v>
      </c>
      <c r="DV23" s="141" t="str">
        <f>'6. Առաջին կիսամյակի հաշվետվ.'!AP22</f>
        <v>xxx</v>
      </c>
      <c r="DW23" s="72" t="s">
        <v>47</v>
      </c>
      <c r="DX23" s="205" t="s">
        <v>47</v>
      </c>
      <c r="DY23" s="93" t="str">
        <f>'7. Երկրորդ կիսամյակի հաշվետվ.'!AN22</f>
        <v>ընտրել</v>
      </c>
      <c r="DZ23" s="24" t="str">
        <f>'7. Երկրորդ կիսամյակի հաշվետվ.'!AO22</f>
        <v>xxx</v>
      </c>
      <c r="EA23" s="141" t="str">
        <f>'7. Երկրորդ կիսամյակի հաշվետվ.'!AP22</f>
        <v>xxx</v>
      </c>
      <c r="EB23" s="72" t="s">
        <v>47</v>
      </c>
      <c r="EC23" s="205" t="s">
        <v>47</v>
      </c>
      <c r="ED23" s="93" t="str">
        <f>'6. Առաջին կիսամյակի հաշվետվ.'!AQ22</f>
        <v>ընտրել</v>
      </c>
      <c r="EE23" s="24" t="str">
        <f>'6. Առաջին կիսամյակի հաշվետվ.'!AR22</f>
        <v>xxx</v>
      </c>
      <c r="EF23" s="141" t="str">
        <f>'6. Առաջին կիսամյակի հաշվետվ.'!AS22</f>
        <v>xxx</v>
      </c>
      <c r="EG23" s="72" t="s">
        <v>47</v>
      </c>
      <c r="EH23" s="205" t="s">
        <v>47</v>
      </c>
      <c r="EI23" s="93" t="str">
        <f>'7. Երկրորդ կիսամյակի հաշվետվ.'!AQ22</f>
        <v>ընտրել</v>
      </c>
      <c r="EJ23" s="24" t="str">
        <f>'7. Երկրորդ կիսամյակի հաշվետվ.'!AR22</f>
        <v>xxx</v>
      </c>
      <c r="EK23" s="141" t="str">
        <f>'7. Երկրորդ կիսամյակի հաշվետվ.'!AS22</f>
        <v>xxx</v>
      </c>
      <c r="EL23" s="72" t="s">
        <v>47</v>
      </c>
      <c r="EM23" s="205" t="s">
        <v>47</v>
      </c>
      <c r="EN23" s="93" t="str">
        <f>'6. Առաջին կիսամյակի հաշվետվ.'!AT22</f>
        <v>ընտրել</v>
      </c>
      <c r="EO23" s="24" t="str">
        <f>'6. Առաջին կիսամյակի հաշվետվ.'!AU22</f>
        <v>xxx</v>
      </c>
      <c r="EP23" s="141" t="str">
        <f>'6. Առաջին կիսամյակի հաշվետվ.'!AV22</f>
        <v>xxx</v>
      </c>
      <c r="EQ23" s="72" t="s">
        <v>47</v>
      </c>
      <c r="ER23" s="205" t="s">
        <v>47</v>
      </c>
      <c r="ES23" s="93" t="str">
        <f>'7. Երկրորդ կիսամյակի հաշվետվ.'!AT22</f>
        <v>ընտրել</v>
      </c>
      <c r="ET23" s="24" t="str">
        <f>'7. Երկրորդ կիսամյակի հաշվետվ.'!AU22</f>
        <v>xxx</v>
      </c>
      <c r="EU23" s="141" t="str">
        <f>'7. Երկրորդ կիսամյակի հաշվետվ.'!AV22</f>
        <v>xxx</v>
      </c>
      <c r="EV23" s="72" t="s">
        <v>47</v>
      </c>
      <c r="EW23" s="205" t="s">
        <v>47</v>
      </c>
      <c r="EX23" s="93" t="str">
        <f>'6. Առաջին կիսամյակի հաշվետվ.'!AW22</f>
        <v>ընտրել</v>
      </c>
      <c r="EY23" s="24" t="str">
        <f>'6. Առաջին կիսամյակի հաշվետվ.'!AX22</f>
        <v>xxx</v>
      </c>
      <c r="EZ23" s="141" t="str">
        <f>'6. Առաջին կիսամյակի հաշվետվ.'!AY22</f>
        <v>xxx</v>
      </c>
      <c r="FA23" s="72" t="s">
        <v>47</v>
      </c>
      <c r="FB23" s="205" t="s">
        <v>47</v>
      </c>
      <c r="FC23" s="93" t="str">
        <f>'7. Երկրորդ կիսամյակի հաշվետվ.'!AW22</f>
        <v>ընտրել</v>
      </c>
      <c r="FD23" s="24" t="str">
        <f>'7. Երկրորդ կիսամյակի հաշվետվ.'!AX22</f>
        <v>xxx</v>
      </c>
      <c r="FE23" s="141" t="str">
        <f>'7. Երկրորդ կիսամյակի հաշվետվ.'!AY22</f>
        <v>xxx</v>
      </c>
      <c r="FF23" s="72" t="s">
        <v>47</v>
      </c>
      <c r="FG23" s="205" t="s">
        <v>47</v>
      </c>
      <c r="FH23" s="93" t="str">
        <f>'6. Առաջին կիսամյակի հաշվետվ.'!AZ22</f>
        <v>ընտրել</v>
      </c>
      <c r="FI23" s="24" t="str">
        <f>'6. Առաջին կիսամյակի հաշվետվ.'!BA22</f>
        <v>xxx</v>
      </c>
      <c r="FJ23" s="141" t="str">
        <f>'6. Առաջին կիսամյակի հաշվետվ.'!BB22</f>
        <v>xxx</v>
      </c>
      <c r="FK23" s="72" t="s">
        <v>47</v>
      </c>
      <c r="FL23" s="205" t="s">
        <v>47</v>
      </c>
      <c r="FM23" s="93" t="str">
        <f>'7. Երկրորդ կիսամյակի հաշվետվ.'!AZ22</f>
        <v>ընտրել</v>
      </c>
      <c r="FN23" s="24" t="str">
        <f>'7. Երկրորդ կիսամյակի հաշվետվ.'!BA22</f>
        <v>xxx</v>
      </c>
      <c r="FO23" s="141" t="str">
        <f>'7. Երկրորդ կիսամյակի հաշվետվ.'!BB22</f>
        <v>xxx</v>
      </c>
      <c r="FP23" s="72" t="s">
        <v>47</v>
      </c>
      <c r="FQ23" s="205" t="s">
        <v>47</v>
      </c>
      <c r="FR23" s="93" t="str">
        <f>'6. Առաջին կիսամյակի հաշվետվ.'!BC22</f>
        <v>ընտրել</v>
      </c>
      <c r="FS23" s="24" t="str">
        <f>'6. Առաջին կիսամյակի հաշվետվ.'!BD22</f>
        <v>xxx</v>
      </c>
      <c r="FT23" s="141" t="str">
        <f>'6. Առաջին կիսամյակի հաշվետվ.'!BE22</f>
        <v>xxx</v>
      </c>
      <c r="FU23" s="72" t="s">
        <v>47</v>
      </c>
      <c r="FV23" s="205" t="s">
        <v>47</v>
      </c>
      <c r="FW23" s="93" t="str">
        <f>'7. Երկրորդ կիսամյակի հաշվետվ.'!BC22</f>
        <v>ընտրել</v>
      </c>
      <c r="FX23" s="24" t="str">
        <f>'7. Երկրորդ կիսամյակի հաշվետվ.'!BD22</f>
        <v>xxx</v>
      </c>
      <c r="FY23" s="141" t="str">
        <f>'7. Երկրորդ կիսամյակի հաշվետվ.'!BE22</f>
        <v>xxx</v>
      </c>
      <c r="FZ23" s="72" t="s">
        <v>47</v>
      </c>
      <c r="GA23" s="205" t="s">
        <v>47</v>
      </c>
      <c r="GB23" s="93" t="str">
        <f>'6. Առաջին կիսամյակի հաշվետվ.'!BF22</f>
        <v>ընտրել</v>
      </c>
      <c r="GC23" s="24" t="str">
        <f>'6. Առաջին կիսամյակի հաշվետվ.'!BG22</f>
        <v>xxx</v>
      </c>
      <c r="GD23" s="141" t="str">
        <f>'6. Առաջին կիսամյակի հաշվետվ.'!BH22</f>
        <v>xxx</v>
      </c>
      <c r="GE23" s="72" t="s">
        <v>47</v>
      </c>
      <c r="GF23" s="205" t="s">
        <v>47</v>
      </c>
      <c r="GG23" s="93" t="str">
        <f>'7. Երկրորդ կիսամյակի հաշվետվ.'!BF22</f>
        <v>ընտրել</v>
      </c>
      <c r="GH23" s="24" t="str">
        <f>'7. Երկրորդ կիսամյակի հաշվետվ.'!BG22</f>
        <v>xxx</v>
      </c>
      <c r="GI23" s="141" t="str">
        <f>'7. Երկրորդ կիսամյակի հաշվետվ.'!BH22</f>
        <v>xxx</v>
      </c>
      <c r="GJ23" s="72" t="s">
        <v>47</v>
      </c>
      <c r="GK23" s="205" t="s">
        <v>47</v>
      </c>
      <c r="GL23" s="93" t="str">
        <f>'6. Առաջին կիսամյակի հաշվետվ.'!BI22</f>
        <v>ընտրել</v>
      </c>
      <c r="GM23" s="24" t="str">
        <f>'6. Առաջին կիսամյակի հաշվետվ.'!BJ22</f>
        <v>xxx</v>
      </c>
      <c r="GN23" s="141" t="str">
        <f>'6. Առաջին կիսամյակի հաշվետվ.'!BK22</f>
        <v>xxx</v>
      </c>
      <c r="GO23" s="72" t="s">
        <v>47</v>
      </c>
      <c r="GP23" s="205" t="s">
        <v>47</v>
      </c>
      <c r="GQ23" s="93" t="str">
        <f>'7. Երկրորդ կիսամյակի հաշվետվ.'!BI22</f>
        <v>ընտրել</v>
      </c>
      <c r="GR23" s="24" t="str">
        <f>'7. Երկրորդ կիսամյակի հաշվետվ.'!BJ22</f>
        <v>xxx</v>
      </c>
      <c r="GS23" s="141" t="str">
        <f>'7. Երկրորդ կիսամյակի հաշվետվ.'!BK22</f>
        <v>xxx</v>
      </c>
      <c r="GT23" s="72" t="s">
        <v>47</v>
      </c>
      <c r="GU23" s="205" t="s">
        <v>47</v>
      </c>
      <c r="GV23" s="93" t="str">
        <f>'6. Առաջին կիսամյակի հաշվետվ.'!BL22</f>
        <v>ընտրել</v>
      </c>
      <c r="GW23" s="24" t="str">
        <f>'6. Առաջին կիսամյակի հաշվետվ.'!BM22</f>
        <v>xxx</v>
      </c>
      <c r="GX23" s="141" t="str">
        <f>'6. Առաջին կիսամյակի հաշվետվ.'!BN22</f>
        <v>xxx</v>
      </c>
      <c r="GY23" s="72" t="s">
        <v>47</v>
      </c>
      <c r="GZ23" s="205" t="s">
        <v>47</v>
      </c>
      <c r="HA23" s="93" t="str">
        <f>'7. Երկրորդ կիսամյակի հաշվետվ.'!BL22</f>
        <v>ընտրել</v>
      </c>
      <c r="HB23" s="24" t="str">
        <f>'7. Երկրորդ կիսամյակի հաշվետվ.'!BM22</f>
        <v>xxx</v>
      </c>
      <c r="HC23" s="141" t="str">
        <f>'7. Երկրորդ կիսամյակի հաշվետվ.'!BN22</f>
        <v>xxx</v>
      </c>
      <c r="HD23" s="72" t="s">
        <v>47</v>
      </c>
      <c r="HE23" s="205" t="s">
        <v>47</v>
      </c>
      <c r="HF23" s="93" t="str">
        <f>'6. Առաջին կիսամյակի հաշվետվ.'!BO22</f>
        <v>ընտրել</v>
      </c>
      <c r="HG23" s="24" t="str">
        <f>'6. Առաջին կիսամյակի հաշվետվ.'!BP22</f>
        <v>xxx</v>
      </c>
      <c r="HH23" s="141" t="str">
        <f>'6. Առաջին կիսամյակի հաշվետվ.'!BQ22</f>
        <v>xxx</v>
      </c>
      <c r="HI23" s="72" t="s">
        <v>47</v>
      </c>
      <c r="HJ23" s="205" t="s">
        <v>47</v>
      </c>
      <c r="HK23" s="93" t="str">
        <f>'7. Երկրորդ կիսամյակի հաշվետվ.'!BO22</f>
        <v>ընտրել</v>
      </c>
      <c r="HL23" s="24" t="str">
        <f>'7. Երկրորդ կիսամյակի հաշվետվ.'!BP22</f>
        <v>xxx</v>
      </c>
      <c r="HM23" s="141" t="str">
        <f>'7. Երկրորդ կիսամյակի հաշվետվ.'!BQ22</f>
        <v>xxx</v>
      </c>
      <c r="HN23" s="72" t="s">
        <v>47</v>
      </c>
      <c r="HO23" s="205" t="s">
        <v>47</v>
      </c>
      <c r="HP23" s="93" t="str">
        <f>'6. Առաջին կիսամյակի հաշվետվ.'!BR22</f>
        <v>ընտրել</v>
      </c>
      <c r="HQ23" s="24" t="str">
        <f>'6. Առաջին կիսամյակի հաշվետվ.'!BS22</f>
        <v>xxx</v>
      </c>
      <c r="HR23" s="141" t="str">
        <f>'6. Առաջին կիսամյակի հաշվետվ.'!BT22</f>
        <v>xxx</v>
      </c>
      <c r="HS23" s="72" t="s">
        <v>47</v>
      </c>
      <c r="HT23" s="205" t="s">
        <v>47</v>
      </c>
      <c r="HU23" s="93" t="str">
        <f>'7. Երկրորդ կիսամյակի հաշվետվ.'!BR22</f>
        <v>ընտրել</v>
      </c>
      <c r="HV23" s="24" t="str">
        <f>'7. Երկրորդ կիսամյակի հաշվետվ.'!BS22</f>
        <v>xxx</v>
      </c>
      <c r="HW23" s="141" t="str">
        <f>'7. Երկրորդ կիսամյակի հաշվետվ.'!BT22</f>
        <v>xxx</v>
      </c>
      <c r="HX23" s="72" t="s">
        <v>47</v>
      </c>
      <c r="HY23" s="205" t="s">
        <v>47</v>
      </c>
      <c r="HZ23" s="93" t="str">
        <f>'6. Առաջին կիսամյակի հաշվետվ.'!BU22</f>
        <v>ընտրել</v>
      </c>
      <c r="IA23" s="24" t="str">
        <f>'6. Առաջին կիսամյակի հաշվետվ.'!BV22</f>
        <v>xxx</v>
      </c>
      <c r="IB23" s="141" t="str">
        <f>'6. Առաջին կիսամյակի հաշվետվ.'!BW22</f>
        <v>xxx</v>
      </c>
      <c r="IC23" s="72" t="s">
        <v>47</v>
      </c>
      <c r="ID23" s="205" t="s">
        <v>47</v>
      </c>
      <c r="IE23" s="93" t="str">
        <f>'7. Երկրորդ կիսամյակի հաշվետվ.'!BU22</f>
        <v>ընտրել</v>
      </c>
      <c r="IF23" s="24" t="str">
        <f>'7. Երկրորդ կիսամյակի հաշվետվ.'!BV22</f>
        <v>xxx</v>
      </c>
      <c r="IG23" s="141" t="str">
        <f>'7. Երկրորդ կիսամյակի հաշվետվ.'!BW22</f>
        <v>xxx</v>
      </c>
      <c r="IH23" s="72" t="s">
        <v>47</v>
      </c>
      <c r="II23" s="205" t="s">
        <v>47</v>
      </c>
      <c r="IJ23" s="93" t="str">
        <f>'6. Առաջին կիսամյակի հաշվետվ.'!BX22</f>
        <v>ընտրել</v>
      </c>
      <c r="IK23" s="24" t="str">
        <f>'6. Առաջին կիսամյակի հաշվետվ.'!BY22</f>
        <v>xxx</v>
      </c>
      <c r="IL23" s="141" t="str">
        <f>'6. Առաջին կիսամյակի հաշվետվ.'!BZ22</f>
        <v>xxx</v>
      </c>
      <c r="IM23" s="72" t="s">
        <v>47</v>
      </c>
      <c r="IN23" s="205" t="s">
        <v>47</v>
      </c>
      <c r="IO23" s="93" t="str">
        <f>'7. Երկրորդ կիսամյակի հաշվետվ.'!BX22</f>
        <v>ընտրել</v>
      </c>
      <c r="IP23" s="24" t="str">
        <f>'7. Երկրորդ կիսամյակի հաշվետվ.'!BY22</f>
        <v>xxx</v>
      </c>
      <c r="IQ23" s="141" t="str">
        <f>'7. Երկրորդ կիսամյակի հաշվետվ.'!BZ22</f>
        <v>xxx</v>
      </c>
      <c r="IR23" s="72" t="s">
        <v>47</v>
      </c>
      <c r="IS23" s="205" t="s">
        <v>47</v>
      </c>
    </row>
    <row r="24" spans="1:253" s="22" customFormat="1" ht="100.15" customHeight="1" x14ac:dyDescent="0.25">
      <c r="A24" s="1020"/>
      <c r="B24" s="998"/>
      <c r="C24" s="92" t="str">
        <f>'5. ԾՐԱԳՐԵՐԻ ԱՄՓՈՓԱԹԵՐԹ'!C20</f>
        <v>Կամավոր խնդիր N1</v>
      </c>
      <c r="D24" s="93">
        <f>'6. Առաջին կիսամյակի հաշվետվ.'!D23</f>
        <v>0</v>
      </c>
      <c r="E24" s="24" t="str">
        <f>'6. Առաջին կիսամյակի հաշվետվ.'!E23</f>
        <v>xxx</v>
      </c>
      <c r="F24" s="141" t="str">
        <f>'6. Առաջին կիսամյակի հաշվետվ.'!F23</f>
        <v>xxx</v>
      </c>
      <c r="G24" s="72" t="s">
        <v>47</v>
      </c>
      <c r="H24" s="205" t="s">
        <v>47</v>
      </c>
      <c r="I24" s="94">
        <f>'7. Երկրորդ կիսամյակի հաշվետվ.'!D23</f>
        <v>0</v>
      </c>
      <c r="J24" s="24" t="str">
        <f>'7. Երկրորդ կիսամյակի հաշվետվ.'!E23</f>
        <v>xxx</v>
      </c>
      <c r="K24" s="141" t="str">
        <f>'7. Երկրորդ կիսամյակի հաշվետվ.'!F23</f>
        <v>xxx</v>
      </c>
      <c r="L24" s="72" t="s">
        <v>47</v>
      </c>
      <c r="M24" s="205" t="s">
        <v>47</v>
      </c>
      <c r="N24" s="93">
        <f>'6. Առաջին կիսամյակի հաշվետվ.'!G23</f>
        <v>0</v>
      </c>
      <c r="O24" s="24" t="str">
        <f>'6. Առաջին կիսամյակի հաշվետվ.'!H23</f>
        <v>xxx</v>
      </c>
      <c r="P24" s="141" t="str">
        <f>'6. Առաջին կիսամյակի հաշվետվ.'!I23</f>
        <v>xxx</v>
      </c>
      <c r="Q24" s="72" t="s">
        <v>47</v>
      </c>
      <c r="R24" s="205" t="s">
        <v>47</v>
      </c>
      <c r="S24" s="93">
        <f>'7. Երկրորդ կիսամյակի հաշվետվ.'!G23</f>
        <v>0</v>
      </c>
      <c r="T24" s="24" t="str">
        <f>'7. Երկրորդ կիսամյակի հաշվետվ.'!H23</f>
        <v>xxx</v>
      </c>
      <c r="U24" s="141" t="str">
        <f>'7. Երկրորդ կիսամյակի հաշվետվ.'!I23</f>
        <v>xxx</v>
      </c>
      <c r="V24" s="72" t="s">
        <v>47</v>
      </c>
      <c r="W24" s="205" t="s">
        <v>47</v>
      </c>
      <c r="X24" s="93">
        <f>'6. Առաջին կիսամյակի հաշվետվ.'!J23</f>
        <v>0</v>
      </c>
      <c r="Y24" s="24" t="str">
        <f>'6. Առաջին կիսամյակի հաշվետվ.'!K23</f>
        <v>xxx</v>
      </c>
      <c r="Z24" s="141" t="str">
        <f>'6. Առաջին կիսամյակի հաշվետվ.'!L23</f>
        <v>xxx</v>
      </c>
      <c r="AA24" s="72" t="s">
        <v>47</v>
      </c>
      <c r="AB24" s="205" t="s">
        <v>47</v>
      </c>
      <c r="AC24" s="93">
        <f>'7. Երկրորդ կիսամյակի հաշվետվ.'!J23</f>
        <v>0</v>
      </c>
      <c r="AD24" s="24" t="str">
        <f>'7. Երկրորդ կիսամյակի հաշվետվ.'!K23</f>
        <v>xxx</v>
      </c>
      <c r="AE24" s="141" t="str">
        <f>'7. Երկրորդ կիսամյակի հաշվետվ.'!L23</f>
        <v>xxx</v>
      </c>
      <c r="AF24" s="72" t="s">
        <v>47</v>
      </c>
      <c r="AG24" s="205" t="s">
        <v>47</v>
      </c>
      <c r="AH24" s="93">
        <f>'6. Առաջին կիսամյակի հաշվետվ.'!M23</f>
        <v>0</v>
      </c>
      <c r="AI24" s="24" t="str">
        <f>'6. Առաջին կիսամյակի հաշվետվ.'!N23</f>
        <v>xxx</v>
      </c>
      <c r="AJ24" s="141" t="str">
        <f>'6. Առաջին կիսամյակի հաշվետվ.'!O23</f>
        <v>xxx</v>
      </c>
      <c r="AK24" s="72" t="s">
        <v>47</v>
      </c>
      <c r="AL24" s="205" t="s">
        <v>47</v>
      </c>
      <c r="AM24" s="93">
        <f>'7. Երկրորդ կիսամյակի հաշվետվ.'!M23</f>
        <v>0</v>
      </c>
      <c r="AN24" s="24" t="str">
        <f>'7. Երկրորդ կիսամյակի հաշվետվ.'!N23</f>
        <v>xxx</v>
      </c>
      <c r="AO24" s="141" t="str">
        <f>'7. Երկրորդ կիսամյակի հաշվետվ.'!O23</f>
        <v>xxx</v>
      </c>
      <c r="AP24" s="72" t="s">
        <v>47</v>
      </c>
      <c r="AQ24" s="205" t="s">
        <v>47</v>
      </c>
      <c r="AR24" s="93">
        <f>'6. Առաջին կիսամյակի հաշվետվ.'!P23</f>
        <v>0</v>
      </c>
      <c r="AS24" s="24" t="str">
        <f>'6. Առաջին կիսամյակի հաշվետվ.'!Q23</f>
        <v>xxx</v>
      </c>
      <c r="AT24" s="141" t="str">
        <f>'6. Առաջին կիսամյակի հաշվետվ.'!R23</f>
        <v>xxx</v>
      </c>
      <c r="AU24" s="72" t="s">
        <v>47</v>
      </c>
      <c r="AV24" s="205" t="s">
        <v>47</v>
      </c>
      <c r="AW24" s="93">
        <f>'7. Երկրորդ կիսամյակի հաշվետվ.'!P23</f>
        <v>0</v>
      </c>
      <c r="AX24" s="24" t="str">
        <f>'7. Երկրորդ կիսամյակի հաշվետվ.'!Q23</f>
        <v>xxx</v>
      </c>
      <c r="AY24" s="141" t="str">
        <f>'7. Երկրորդ կիսամյակի հաշվետվ.'!R23</f>
        <v>xxx</v>
      </c>
      <c r="AZ24" s="72" t="s">
        <v>47</v>
      </c>
      <c r="BA24" s="205" t="s">
        <v>47</v>
      </c>
      <c r="BB24" s="93">
        <f>'6. Առաջին կիսամյակի հաշվետվ.'!S23</f>
        <v>0</v>
      </c>
      <c r="BC24" s="24" t="str">
        <f>'6. Առաջին կիսամյակի հաշվետվ.'!T23</f>
        <v>xxx</v>
      </c>
      <c r="BD24" s="141" t="str">
        <f>'6. Առաջին կիսամյակի հաշվետվ.'!U23</f>
        <v>xxx</v>
      </c>
      <c r="BE24" s="72" t="s">
        <v>47</v>
      </c>
      <c r="BF24" s="205" t="s">
        <v>47</v>
      </c>
      <c r="BG24" s="93">
        <f>'7. Երկրորդ կիսամյակի հաշվետվ.'!S23</f>
        <v>0</v>
      </c>
      <c r="BH24" s="24" t="str">
        <f>'7. Երկրորդ կիսամյակի հաշվետվ.'!T23</f>
        <v>xxx</v>
      </c>
      <c r="BI24" s="141" t="str">
        <f>'7. Երկրորդ կիսամյակի հաշվետվ.'!U23</f>
        <v>xxx</v>
      </c>
      <c r="BJ24" s="72" t="s">
        <v>47</v>
      </c>
      <c r="BK24" s="205" t="s">
        <v>47</v>
      </c>
      <c r="BL24" s="93">
        <f>'6. Առաջին կիսամյակի հաշվետվ.'!V23</f>
        <v>0</v>
      </c>
      <c r="BM24" s="24" t="str">
        <f>'6. Առաջին կիսամյակի հաշվետվ.'!W23</f>
        <v>xxx</v>
      </c>
      <c r="BN24" s="141" t="str">
        <f>'6. Առաջին կիսամյակի հաշվետվ.'!X23</f>
        <v>xxx</v>
      </c>
      <c r="BO24" s="72" t="s">
        <v>47</v>
      </c>
      <c r="BP24" s="205" t="s">
        <v>47</v>
      </c>
      <c r="BQ24" s="93">
        <f>'7. Երկրորդ կիսամյակի հաշվետվ.'!V23</f>
        <v>0</v>
      </c>
      <c r="BR24" s="24" t="str">
        <f>'7. Երկրորդ կիսամյակի հաշվետվ.'!W23</f>
        <v>xxx</v>
      </c>
      <c r="BS24" s="141" t="str">
        <f>'7. Երկրորդ կիսամյակի հաշվետվ.'!X23</f>
        <v>xxx</v>
      </c>
      <c r="BT24" s="72" t="s">
        <v>47</v>
      </c>
      <c r="BU24" s="205" t="s">
        <v>47</v>
      </c>
      <c r="BV24" s="93">
        <f>'6. Առաջին կիսամյակի հաշվետվ.'!Y23</f>
        <v>0</v>
      </c>
      <c r="BW24" s="24" t="str">
        <f>'6. Առաջին կիսամյակի հաշվետվ.'!Z23</f>
        <v>xxx</v>
      </c>
      <c r="BX24" s="141" t="str">
        <f>'6. Առաջին կիսամյակի հաշվետվ.'!AA23</f>
        <v>xxx</v>
      </c>
      <c r="BY24" s="72" t="s">
        <v>47</v>
      </c>
      <c r="BZ24" s="205" t="s">
        <v>47</v>
      </c>
      <c r="CA24" s="93">
        <f>'7. Երկրորդ կիսամյակի հաշվետվ.'!Y23</f>
        <v>0</v>
      </c>
      <c r="CB24" s="24" t="str">
        <f>'7. Երկրորդ կիսամյակի հաշվետվ.'!Z23</f>
        <v>xxx</v>
      </c>
      <c r="CC24" s="141" t="str">
        <f>'7. Երկրորդ կիսամյակի հաշվետվ.'!AA23</f>
        <v>xxx</v>
      </c>
      <c r="CD24" s="72" t="s">
        <v>47</v>
      </c>
      <c r="CE24" s="205" t="s">
        <v>47</v>
      </c>
      <c r="CF24" s="93">
        <f>'6. Առաջին կիսամյակի հաշվետվ.'!AB23</f>
        <v>0</v>
      </c>
      <c r="CG24" s="24" t="str">
        <f>'6. Առաջին կիսամյակի հաշվետվ.'!AC23</f>
        <v>xxx</v>
      </c>
      <c r="CH24" s="141" t="str">
        <f>'6. Առաջին կիսամյակի հաշվետվ.'!AD23</f>
        <v>xxx</v>
      </c>
      <c r="CI24" s="72" t="s">
        <v>47</v>
      </c>
      <c r="CJ24" s="205" t="s">
        <v>47</v>
      </c>
      <c r="CK24" s="93">
        <f>'7. Երկրորդ կիսամյակի հաշվետվ.'!AB23</f>
        <v>0</v>
      </c>
      <c r="CL24" s="24" t="str">
        <f>'7. Երկրորդ կիսամյակի հաշվետվ.'!AC23</f>
        <v>xxx</v>
      </c>
      <c r="CM24" s="141" t="str">
        <f>'7. Երկրորդ կիսամյակի հաշվետվ.'!AD23</f>
        <v>xxx</v>
      </c>
      <c r="CN24" s="72" t="s">
        <v>47</v>
      </c>
      <c r="CO24" s="205" t="s">
        <v>47</v>
      </c>
      <c r="CP24" s="93">
        <f>'6. Առաջին կիսամյակի հաշվետվ.'!AE23</f>
        <v>0</v>
      </c>
      <c r="CQ24" s="24" t="str">
        <f>'6. Առաջին կիսամյակի հաշվետվ.'!AF23</f>
        <v>xxx</v>
      </c>
      <c r="CR24" s="141" t="str">
        <f>'6. Առաջին կիսամյակի հաշվետվ.'!AG23</f>
        <v>xxx</v>
      </c>
      <c r="CS24" s="72" t="s">
        <v>47</v>
      </c>
      <c r="CT24" s="205" t="s">
        <v>47</v>
      </c>
      <c r="CU24" s="93">
        <f>'7. Երկրորդ կիսամյակի հաշվետվ.'!AE23</f>
        <v>0</v>
      </c>
      <c r="CV24" s="24" t="str">
        <f>'7. Երկրորդ կիսամյակի հաշվետվ.'!AF23</f>
        <v>xxx</v>
      </c>
      <c r="CW24" s="141" t="str">
        <f>'7. Երկրորդ կիսամյակի հաշվետվ.'!AG23</f>
        <v>xxx</v>
      </c>
      <c r="CX24" s="72" t="s">
        <v>47</v>
      </c>
      <c r="CY24" s="205" t="s">
        <v>47</v>
      </c>
      <c r="CZ24" s="93">
        <f>'6. Առաջին կիսամյակի հաշվետվ.'!AH23</f>
        <v>0</v>
      </c>
      <c r="DA24" s="24" t="str">
        <f>'6. Առաջին կիսամյակի հաշվետվ.'!AI23</f>
        <v>xxx</v>
      </c>
      <c r="DB24" s="141" t="str">
        <f>'6. Առաջին կիսամյակի հաշվետվ.'!AJ23</f>
        <v>xxx</v>
      </c>
      <c r="DC24" s="72" t="s">
        <v>47</v>
      </c>
      <c r="DD24" s="205" t="s">
        <v>47</v>
      </c>
      <c r="DE24" s="93">
        <f>'7. Երկրորդ կիսամյակի հաշվետվ.'!AH23</f>
        <v>0</v>
      </c>
      <c r="DF24" s="24" t="str">
        <f>'7. Երկրորդ կիսամյակի հաշվետվ.'!AI23</f>
        <v>xxx</v>
      </c>
      <c r="DG24" s="141" t="str">
        <f>'7. Երկրորդ կիսամյակի հաշվետվ.'!AJ23</f>
        <v>xxx</v>
      </c>
      <c r="DH24" s="72" t="s">
        <v>47</v>
      </c>
      <c r="DI24" s="205" t="s">
        <v>47</v>
      </c>
      <c r="DJ24" s="93">
        <f>'6. Առաջին կիսամյակի հաշվետվ.'!AK23</f>
        <v>0</v>
      </c>
      <c r="DK24" s="24" t="str">
        <f>'6. Առաջին կիսամյակի հաշվետվ.'!AL23</f>
        <v>xxx</v>
      </c>
      <c r="DL24" s="141" t="str">
        <f>'6. Առաջին կիսամյակի հաշվետվ.'!AM23</f>
        <v>xxx</v>
      </c>
      <c r="DM24" s="72" t="s">
        <v>47</v>
      </c>
      <c r="DN24" s="205" t="s">
        <v>47</v>
      </c>
      <c r="DO24" s="93">
        <f>'7. Երկրորդ կիսամյակի հաշվետվ.'!AK23</f>
        <v>0</v>
      </c>
      <c r="DP24" s="24" t="str">
        <f>'7. Երկրորդ կիսամյակի հաշվետվ.'!AL23</f>
        <v>xxx</v>
      </c>
      <c r="DQ24" s="141" t="str">
        <f>'7. Երկրորդ կիսամյակի հաշվետվ.'!AM23</f>
        <v>xxx</v>
      </c>
      <c r="DR24" s="72" t="s">
        <v>47</v>
      </c>
      <c r="DS24" s="205" t="s">
        <v>47</v>
      </c>
      <c r="DT24" s="93">
        <f>'6. Առաջին կիսամյակի հաշվետվ.'!AN23</f>
        <v>0</v>
      </c>
      <c r="DU24" s="24" t="str">
        <f>'6. Առաջին կիսամյակի հաշվետվ.'!AO23</f>
        <v>xxx</v>
      </c>
      <c r="DV24" s="141" t="str">
        <f>'6. Առաջին կիսամյակի հաշվետվ.'!AP23</f>
        <v>xxx</v>
      </c>
      <c r="DW24" s="72" t="s">
        <v>47</v>
      </c>
      <c r="DX24" s="205" t="s">
        <v>47</v>
      </c>
      <c r="DY24" s="93">
        <f>'7. Երկրորդ կիսամյակի հաշվետվ.'!AN23</f>
        <v>0</v>
      </c>
      <c r="DZ24" s="24" t="str">
        <f>'7. Երկրորդ կիսամյակի հաշվետվ.'!AO23</f>
        <v>xxx</v>
      </c>
      <c r="EA24" s="141" t="str">
        <f>'7. Երկրորդ կիսամյակի հաշվետվ.'!AP23</f>
        <v>xxx</v>
      </c>
      <c r="EB24" s="72" t="s">
        <v>47</v>
      </c>
      <c r="EC24" s="205" t="s">
        <v>47</v>
      </c>
      <c r="ED24" s="93">
        <f>'6. Առաջին կիսամյակի հաշվետվ.'!AQ23</f>
        <v>0</v>
      </c>
      <c r="EE24" s="24" t="str">
        <f>'6. Առաջին կիսամյակի հաշվետվ.'!AR23</f>
        <v>xxx</v>
      </c>
      <c r="EF24" s="141" t="str">
        <f>'6. Առաջին կիսամյակի հաշվետվ.'!AS23</f>
        <v>xxx</v>
      </c>
      <c r="EG24" s="72" t="s">
        <v>47</v>
      </c>
      <c r="EH24" s="205" t="s">
        <v>47</v>
      </c>
      <c r="EI24" s="93">
        <f>'7. Երկրորդ կիսամյակի հաշվետվ.'!AQ23</f>
        <v>0</v>
      </c>
      <c r="EJ24" s="24" t="str">
        <f>'7. Երկրորդ կիսամյակի հաշվետվ.'!AR23</f>
        <v>xxx</v>
      </c>
      <c r="EK24" s="141" t="str">
        <f>'7. Երկրորդ կիսամյակի հաշվետվ.'!AS23</f>
        <v>xxx</v>
      </c>
      <c r="EL24" s="72" t="s">
        <v>47</v>
      </c>
      <c r="EM24" s="205" t="s">
        <v>47</v>
      </c>
      <c r="EN24" s="93">
        <f>'6. Առաջին կիսամյակի հաշվետվ.'!AT23</f>
        <v>0</v>
      </c>
      <c r="EO24" s="24" t="str">
        <f>'6. Առաջին կիսամյակի հաշվետվ.'!AU23</f>
        <v>xxx</v>
      </c>
      <c r="EP24" s="141" t="str">
        <f>'6. Առաջին կիսամյակի հաշվետվ.'!AV23</f>
        <v>xxx</v>
      </c>
      <c r="EQ24" s="72" t="s">
        <v>47</v>
      </c>
      <c r="ER24" s="205" t="s">
        <v>47</v>
      </c>
      <c r="ES24" s="93">
        <f>'7. Երկրորդ կիսամյակի հաշվետվ.'!AT23</f>
        <v>0</v>
      </c>
      <c r="ET24" s="24" t="str">
        <f>'7. Երկրորդ կիսամյակի հաշվետվ.'!AU23</f>
        <v>xxx</v>
      </c>
      <c r="EU24" s="141" t="str">
        <f>'7. Երկրորդ կիսամյակի հաշվետվ.'!AV23</f>
        <v>xxx</v>
      </c>
      <c r="EV24" s="72" t="s">
        <v>47</v>
      </c>
      <c r="EW24" s="205" t="s">
        <v>47</v>
      </c>
      <c r="EX24" s="93">
        <f>'6. Առաջին կիսամյակի հաշվետվ.'!AW23</f>
        <v>0</v>
      </c>
      <c r="EY24" s="24" t="str">
        <f>'6. Առաջին կիսամյակի հաշվետվ.'!AX23</f>
        <v>xxx</v>
      </c>
      <c r="EZ24" s="141" t="str">
        <f>'6. Առաջին կիսամյակի հաշվետվ.'!AY23</f>
        <v>xxx</v>
      </c>
      <c r="FA24" s="72" t="s">
        <v>47</v>
      </c>
      <c r="FB24" s="205" t="s">
        <v>47</v>
      </c>
      <c r="FC24" s="93">
        <f>'7. Երկրորդ կիսամյակի հաշվետվ.'!AW23</f>
        <v>0</v>
      </c>
      <c r="FD24" s="24" t="str">
        <f>'7. Երկրորդ կիսամյակի հաշվետվ.'!AX23</f>
        <v>xxx</v>
      </c>
      <c r="FE24" s="141" t="str">
        <f>'7. Երկրորդ կիսամյակի հաշվետվ.'!AY23</f>
        <v>xxx</v>
      </c>
      <c r="FF24" s="72" t="s">
        <v>47</v>
      </c>
      <c r="FG24" s="205" t="s">
        <v>47</v>
      </c>
      <c r="FH24" s="93">
        <f>'6. Առաջին կիսամյակի հաշվետվ.'!AZ23</f>
        <v>0</v>
      </c>
      <c r="FI24" s="24" t="str">
        <f>'6. Առաջին կիսամյակի հաշվետվ.'!BA23</f>
        <v>xxx</v>
      </c>
      <c r="FJ24" s="141" t="str">
        <f>'6. Առաջին կիսամյակի հաշվետվ.'!BB23</f>
        <v>xxx</v>
      </c>
      <c r="FK24" s="72" t="s">
        <v>47</v>
      </c>
      <c r="FL24" s="205" t="s">
        <v>47</v>
      </c>
      <c r="FM24" s="93">
        <f>'7. Երկրորդ կիսամյակի հաշվետվ.'!AZ23</f>
        <v>0</v>
      </c>
      <c r="FN24" s="24" t="str">
        <f>'7. Երկրորդ կիսամյակի հաշվետվ.'!BA23</f>
        <v>xxx</v>
      </c>
      <c r="FO24" s="141" t="str">
        <f>'7. Երկրորդ կիսամյակի հաշվետվ.'!BB23</f>
        <v>xxx</v>
      </c>
      <c r="FP24" s="72" t="s">
        <v>47</v>
      </c>
      <c r="FQ24" s="205" t="s">
        <v>47</v>
      </c>
      <c r="FR24" s="93">
        <f>'6. Առաջին կիսամյակի հաշվետվ.'!BC23</f>
        <v>0</v>
      </c>
      <c r="FS24" s="24" t="str">
        <f>'6. Առաջին կիսամյակի հաշվետվ.'!BD23</f>
        <v>xxx</v>
      </c>
      <c r="FT24" s="141" t="str">
        <f>'6. Առաջին կիսամյակի հաշվետվ.'!BE23</f>
        <v>xxx</v>
      </c>
      <c r="FU24" s="72" t="s">
        <v>47</v>
      </c>
      <c r="FV24" s="205" t="s">
        <v>47</v>
      </c>
      <c r="FW24" s="93">
        <f>'7. Երկրորդ կիսամյակի հաշվետվ.'!BC23</f>
        <v>0</v>
      </c>
      <c r="FX24" s="24" t="str">
        <f>'7. Երկրորդ կիսամյակի հաշվետվ.'!BD23</f>
        <v>xxx</v>
      </c>
      <c r="FY24" s="141" t="str">
        <f>'7. Երկրորդ կիսամյակի հաշվետվ.'!BE23</f>
        <v>xxx</v>
      </c>
      <c r="FZ24" s="72" t="s">
        <v>47</v>
      </c>
      <c r="GA24" s="205" t="s">
        <v>47</v>
      </c>
      <c r="GB24" s="93">
        <f>'6. Առաջին կիսամյակի հաշվետվ.'!BF23</f>
        <v>0</v>
      </c>
      <c r="GC24" s="24" t="str">
        <f>'6. Առաջին կիսամյակի հաշվետվ.'!BG23</f>
        <v>xxx</v>
      </c>
      <c r="GD24" s="141" t="str">
        <f>'6. Առաջին կիսամյակի հաշվետվ.'!BH23</f>
        <v>xxx</v>
      </c>
      <c r="GE24" s="72" t="s">
        <v>47</v>
      </c>
      <c r="GF24" s="205" t="s">
        <v>47</v>
      </c>
      <c r="GG24" s="93">
        <f>'7. Երկրորդ կիսամյակի հաշվետվ.'!BF23</f>
        <v>0</v>
      </c>
      <c r="GH24" s="24" t="str">
        <f>'7. Երկրորդ կիսամյակի հաշվետվ.'!BG23</f>
        <v>xxx</v>
      </c>
      <c r="GI24" s="141" t="str">
        <f>'7. Երկրորդ կիսամյակի հաշվետվ.'!BH23</f>
        <v>xxx</v>
      </c>
      <c r="GJ24" s="72" t="s">
        <v>47</v>
      </c>
      <c r="GK24" s="205" t="s">
        <v>47</v>
      </c>
      <c r="GL24" s="93">
        <f>'6. Առաջին կիսամյակի հաշվետվ.'!BI23</f>
        <v>0</v>
      </c>
      <c r="GM24" s="24" t="str">
        <f>'6. Առաջին կիսամյակի հաշվետվ.'!BJ23</f>
        <v>xxx</v>
      </c>
      <c r="GN24" s="141" t="str">
        <f>'6. Առաջին կիսամյակի հաշվետվ.'!BK23</f>
        <v>xxx</v>
      </c>
      <c r="GO24" s="72" t="s">
        <v>47</v>
      </c>
      <c r="GP24" s="205" t="s">
        <v>47</v>
      </c>
      <c r="GQ24" s="93">
        <f>'7. Երկրորդ կիսամյակի հաշվետվ.'!BI23</f>
        <v>0</v>
      </c>
      <c r="GR24" s="24" t="str">
        <f>'7. Երկրորդ կիսամյակի հաշվետվ.'!BJ23</f>
        <v>xxx</v>
      </c>
      <c r="GS24" s="141" t="str">
        <f>'7. Երկրորդ կիսամյակի հաշվետվ.'!BK23</f>
        <v>xxx</v>
      </c>
      <c r="GT24" s="72" t="s">
        <v>47</v>
      </c>
      <c r="GU24" s="205" t="s">
        <v>47</v>
      </c>
      <c r="GV24" s="93">
        <f>'6. Առաջին կիսամյակի հաշվետվ.'!BL23</f>
        <v>0</v>
      </c>
      <c r="GW24" s="24" t="str">
        <f>'6. Առաջին կիսամյակի հաշվետվ.'!BM23</f>
        <v>xxx</v>
      </c>
      <c r="GX24" s="141" t="str">
        <f>'6. Առաջին կիսամյակի հաշվետվ.'!BN23</f>
        <v>xxx</v>
      </c>
      <c r="GY24" s="72" t="s">
        <v>47</v>
      </c>
      <c r="GZ24" s="205" t="s">
        <v>47</v>
      </c>
      <c r="HA24" s="93">
        <f>'7. Երկրորդ կիսամյակի հաշվետվ.'!BL23</f>
        <v>0</v>
      </c>
      <c r="HB24" s="24" t="str">
        <f>'7. Երկրորդ կիսամյակի հաշվետվ.'!BM23</f>
        <v>xxx</v>
      </c>
      <c r="HC24" s="141" t="str">
        <f>'7. Երկրորդ կիսամյակի հաշվետվ.'!BN23</f>
        <v>xxx</v>
      </c>
      <c r="HD24" s="72" t="s">
        <v>47</v>
      </c>
      <c r="HE24" s="205" t="s">
        <v>47</v>
      </c>
      <c r="HF24" s="93">
        <f>'6. Առաջին կիսամյակի հաշվետվ.'!BO23</f>
        <v>0</v>
      </c>
      <c r="HG24" s="24" t="str">
        <f>'6. Առաջին կիսամյակի հաշվետվ.'!BP23</f>
        <v>xxx</v>
      </c>
      <c r="HH24" s="141" t="str">
        <f>'6. Առաջին կիսամյակի հաշվետվ.'!BQ23</f>
        <v>xxx</v>
      </c>
      <c r="HI24" s="72" t="s">
        <v>47</v>
      </c>
      <c r="HJ24" s="205" t="s">
        <v>47</v>
      </c>
      <c r="HK24" s="93">
        <f>'7. Երկրորդ կիսամյակի հաշվետվ.'!BO23</f>
        <v>0</v>
      </c>
      <c r="HL24" s="24" t="str">
        <f>'7. Երկրորդ կիսամյակի հաշվետվ.'!BP23</f>
        <v>xxx</v>
      </c>
      <c r="HM24" s="141" t="str">
        <f>'7. Երկրորդ կիսամյակի հաշվետվ.'!BQ23</f>
        <v>xxx</v>
      </c>
      <c r="HN24" s="72" t="s">
        <v>47</v>
      </c>
      <c r="HO24" s="205" t="s">
        <v>47</v>
      </c>
      <c r="HP24" s="93">
        <f>'6. Առաջին կիսամյակի հաշվետվ.'!BR23</f>
        <v>0</v>
      </c>
      <c r="HQ24" s="24" t="str">
        <f>'6. Առաջին կիսամյակի հաշվետվ.'!BS23</f>
        <v>xxx</v>
      </c>
      <c r="HR24" s="141" t="str">
        <f>'6. Առաջին կիսամյակի հաշվետվ.'!BT23</f>
        <v>xxx</v>
      </c>
      <c r="HS24" s="72" t="s">
        <v>47</v>
      </c>
      <c r="HT24" s="205" t="s">
        <v>47</v>
      </c>
      <c r="HU24" s="93">
        <f>'7. Երկրորդ կիսամյակի հաշվետվ.'!BR23</f>
        <v>0</v>
      </c>
      <c r="HV24" s="24" t="str">
        <f>'7. Երկրորդ կիսամյակի հաշվետվ.'!BS23</f>
        <v>xxx</v>
      </c>
      <c r="HW24" s="141" t="str">
        <f>'7. Երկրորդ կիսամյակի հաշվետվ.'!BT23</f>
        <v>xxx</v>
      </c>
      <c r="HX24" s="72" t="s">
        <v>47</v>
      </c>
      <c r="HY24" s="205" t="s">
        <v>47</v>
      </c>
      <c r="HZ24" s="93">
        <f>'6. Առաջին կիսամյակի հաշվետվ.'!BU23</f>
        <v>0</v>
      </c>
      <c r="IA24" s="24" t="str">
        <f>'6. Առաջին կիսամյակի հաշվետվ.'!BV23</f>
        <v>xxx</v>
      </c>
      <c r="IB24" s="141" t="str">
        <f>'6. Առաջին կիսամյակի հաշվետվ.'!BW23</f>
        <v>xxx</v>
      </c>
      <c r="IC24" s="72" t="s">
        <v>47</v>
      </c>
      <c r="ID24" s="205" t="s">
        <v>47</v>
      </c>
      <c r="IE24" s="93">
        <f>'7. Երկրորդ կիսամյակի հաշվետվ.'!BU23</f>
        <v>0</v>
      </c>
      <c r="IF24" s="24" t="str">
        <f>'7. Երկրորդ կիսամյակի հաշվետվ.'!BV23</f>
        <v>xxx</v>
      </c>
      <c r="IG24" s="141" t="str">
        <f>'7. Երկրորդ կիսամյակի հաշվետվ.'!BW23</f>
        <v>xxx</v>
      </c>
      <c r="IH24" s="72" t="s">
        <v>47</v>
      </c>
      <c r="II24" s="205" t="s">
        <v>47</v>
      </c>
      <c r="IJ24" s="93">
        <f>'6. Առաջին կիսամյակի հաշվետվ.'!BX23</f>
        <v>0</v>
      </c>
      <c r="IK24" s="24" t="str">
        <f>'6. Առաջին կիսամյակի հաշվետվ.'!BY23</f>
        <v>xxx</v>
      </c>
      <c r="IL24" s="141" t="str">
        <f>'6. Առաջին կիսամյակի հաշվետվ.'!BZ23</f>
        <v>xxx</v>
      </c>
      <c r="IM24" s="72" t="s">
        <v>47</v>
      </c>
      <c r="IN24" s="205" t="s">
        <v>47</v>
      </c>
      <c r="IO24" s="93">
        <f>'7. Երկրորդ կիսամյակի հաշվետվ.'!BX23</f>
        <v>0</v>
      </c>
      <c r="IP24" s="24" t="str">
        <f>'7. Երկրորդ կիսամյակի հաշվետվ.'!BY23</f>
        <v>xxx</v>
      </c>
      <c r="IQ24" s="141" t="str">
        <f>'7. Երկրորդ կիսամյակի հաշվետվ.'!BZ23</f>
        <v>xxx</v>
      </c>
      <c r="IR24" s="72" t="s">
        <v>47</v>
      </c>
      <c r="IS24" s="205" t="s">
        <v>47</v>
      </c>
    </row>
    <row r="25" spans="1:253" s="22" customFormat="1" ht="100.15" customHeight="1" x14ac:dyDescent="0.25">
      <c r="A25" s="1020"/>
      <c r="B25" s="999"/>
      <c r="C25" s="32" t="str">
        <f>'5. ԾՐԱԳՐԵՐԻ ԱՄՓՈՓԱԹԵՐԹ'!C21</f>
        <v>Կամավոր խնդիր N2</v>
      </c>
      <c r="D25" s="93">
        <f>'6. Առաջին կիսամյակի հաշվետվ.'!D24</f>
        <v>0</v>
      </c>
      <c r="E25" s="24" t="str">
        <f>'6. Առաջին կիսամյակի հաշվետվ.'!E24</f>
        <v>xxx</v>
      </c>
      <c r="F25" s="141" t="str">
        <f>'6. Առաջին կիսամյակի հաշվետվ.'!F24</f>
        <v>xxx</v>
      </c>
      <c r="G25" s="72" t="s">
        <v>47</v>
      </c>
      <c r="H25" s="205" t="s">
        <v>47</v>
      </c>
      <c r="I25" s="94">
        <f>'7. Երկրորդ կիսամյակի հաշվետվ.'!D24</f>
        <v>0</v>
      </c>
      <c r="J25" s="24" t="str">
        <f>'7. Երկրորդ կիսամյակի հաշվետվ.'!E24</f>
        <v>xxx</v>
      </c>
      <c r="K25" s="141" t="str">
        <f>'7. Երկրորդ կիսամյակի հաշվետվ.'!F24</f>
        <v>xxx</v>
      </c>
      <c r="L25" s="72" t="s">
        <v>47</v>
      </c>
      <c r="M25" s="205" t="s">
        <v>47</v>
      </c>
      <c r="N25" s="93">
        <f>'6. Առաջին կիսամյակի հաշվետվ.'!G24</f>
        <v>0</v>
      </c>
      <c r="O25" s="24" t="str">
        <f>'6. Առաջին կիսամյակի հաշվետվ.'!H24</f>
        <v>xxx</v>
      </c>
      <c r="P25" s="141" t="str">
        <f>'6. Առաջին կիսամյակի հաշվետվ.'!I24</f>
        <v>xxx</v>
      </c>
      <c r="Q25" s="72" t="s">
        <v>47</v>
      </c>
      <c r="R25" s="205" t="s">
        <v>47</v>
      </c>
      <c r="S25" s="93">
        <f>'7. Երկրորդ կիսամյակի հաշվետվ.'!G24</f>
        <v>0</v>
      </c>
      <c r="T25" s="24" t="str">
        <f>'7. Երկրորդ կիսամյակի հաշվետվ.'!H24</f>
        <v>xxx</v>
      </c>
      <c r="U25" s="141" t="str">
        <f>'7. Երկրորդ կիսամյակի հաշվետվ.'!I24</f>
        <v>xxx</v>
      </c>
      <c r="V25" s="72" t="s">
        <v>47</v>
      </c>
      <c r="W25" s="205" t="s">
        <v>47</v>
      </c>
      <c r="X25" s="93">
        <f>'6. Առաջին կիսամյակի հաշվետվ.'!J24</f>
        <v>0</v>
      </c>
      <c r="Y25" s="24" t="str">
        <f>'6. Առաջին կիսամյակի հաշվետվ.'!K24</f>
        <v>xxx</v>
      </c>
      <c r="Z25" s="141" t="str">
        <f>'6. Առաջին կիսամյակի հաշվետվ.'!L24</f>
        <v>xxx</v>
      </c>
      <c r="AA25" s="72" t="s">
        <v>47</v>
      </c>
      <c r="AB25" s="205" t="s">
        <v>47</v>
      </c>
      <c r="AC25" s="93">
        <f>'7. Երկրորդ կիսամյակի հաշվետվ.'!J24</f>
        <v>0</v>
      </c>
      <c r="AD25" s="24" t="str">
        <f>'7. Երկրորդ կիսամյակի հաշվետվ.'!K24</f>
        <v>xxx</v>
      </c>
      <c r="AE25" s="141" t="str">
        <f>'7. Երկրորդ կիսամյակի հաշվետվ.'!L24</f>
        <v>xxx</v>
      </c>
      <c r="AF25" s="72" t="s">
        <v>47</v>
      </c>
      <c r="AG25" s="205" t="s">
        <v>47</v>
      </c>
      <c r="AH25" s="93">
        <f>'6. Առաջին կիսամյակի հաշվետվ.'!M24</f>
        <v>0</v>
      </c>
      <c r="AI25" s="24" t="str">
        <f>'6. Առաջին կիսամյակի հաշվետվ.'!N24</f>
        <v>xxx</v>
      </c>
      <c r="AJ25" s="141" t="str">
        <f>'6. Առաջին կիսամյակի հաշվետվ.'!O24</f>
        <v>xxx</v>
      </c>
      <c r="AK25" s="72" t="s">
        <v>47</v>
      </c>
      <c r="AL25" s="205" t="s">
        <v>47</v>
      </c>
      <c r="AM25" s="93">
        <f>'7. Երկրորդ կիսամյակի հաշվետվ.'!M24</f>
        <v>0</v>
      </c>
      <c r="AN25" s="24" t="str">
        <f>'7. Երկրորդ կիսամյակի հաշվետվ.'!N24</f>
        <v>xxx</v>
      </c>
      <c r="AO25" s="141" t="str">
        <f>'7. Երկրորդ կիսամյակի հաշվետվ.'!O24</f>
        <v>xxx</v>
      </c>
      <c r="AP25" s="72" t="s">
        <v>47</v>
      </c>
      <c r="AQ25" s="205" t="s">
        <v>47</v>
      </c>
      <c r="AR25" s="93">
        <f>'6. Առաջին կիսամյակի հաշվետվ.'!P24</f>
        <v>0</v>
      </c>
      <c r="AS25" s="24" t="str">
        <f>'6. Առաջին կիսամյակի հաշվետվ.'!Q24</f>
        <v>xxx</v>
      </c>
      <c r="AT25" s="141" t="str">
        <f>'6. Առաջին կիսամյակի հաշվետվ.'!R24</f>
        <v>xxx</v>
      </c>
      <c r="AU25" s="72" t="s">
        <v>47</v>
      </c>
      <c r="AV25" s="205" t="s">
        <v>47</v>
      </c>
      <c r="AW25" s="93">
        <f>'7. Երկրորդ կիսամյակի հաշվետվ.'!P24</f>
        <v>0</v>
      </c>
      <c r="AX25" s="24" t="str">
        <f>'7. Երկրորդ կիսամյակի հաշվետվ.'!Q24</f>
        <v>xxx</v>
      </c>
      <c r="AY25" s="141" t="str">
        <f>'7. Երկրորդ կիսամյակի հաշվետվ.'!R24</f>
        <v>xxx</v>
      </c>
      <c r="AZ25" s="72" t="s">
        <v>47</v>
      </c>
      <c r="BA25" s="205" t="s">
        <v>47</v>
      </c>
      <c r="BB25" s="93">
        <f>'6. Առաջին կիսամյակի հաշվետվ.'!S24</f>
        <v>0</v>
      </c>
      <c r="BC25" s="24" t="str">
        <f>'6. Առաջին կիսամյակի հաշվետվ.'!T24</f>
        <v>xxx</v>
      </c>
      <c r="BD25" s="141" t="str">
        <f>'6. Առաջին կիսամյակի հաշվետվ.'!U24</f>
        <v>xxx</v>
      </c>
      <c r="BE25" s="72" t="s">
        <v>47</v>
      </c>
      <c r="BF25" s="205" t="s">
        <v>47</v>
      </c>
      <c r="BG25" s="93">
        <f>'7. Երկրորդ կիսամյակի հաշվետվ.'!S24</f>
        <v>0</v>
      </c>
      <c r="BH25" s="24" t="str">
        <f>'7. Երկրորդ կիսամյակի հաշվետվ.'!T24</f>
        <v>xxx</v>
      </c>
      <c r="BI25" s="141" t="str">
        <f>'7. Երկրորդ կիսամյակի հաշվետվ.'!U24</f>
        <v>xxx</v>
      </c>
      <c r="BJ25" s="72" t="s">
        <v>47</v>
      </c>
      <c r="BK25" s="205" t="s">
        <v>47</v>
      </c>
      <c r="BL25" s="93">
        <f>'6. Առաջին կիսամյակի հաշվետվ.'!V24</f>
        <v>0</v>
      </c>
      <c r="BM25" s="24" t="str">
        <f>'6. Առաջին կիսամյակի հաշվետվ.'!W24</f>
        <v>xxx</v>
      </c>
      <c r="BN25" s="141" t="str">
        <f>'6. Առաջին կիսամյակի հաշվետվ.'!X24</f>
        <v>xxx</v>
      </c>
      <c r="BO25" s="72" t="s">
        <v>47</v>
      </c>
      <c r="BP25" s="205" t="s">
        <v>47</v>
      </c>
      <c r="BQ25" s="93">
        <f>'7. Երկրորդ կիսամյակի հաշվետվ.'!V24</f>
        <v>0</v>
      </c>
      <c r="BR25" s="24" t="str">
        <f>'7. Երկրորդ կիսամյակի հաշվետվ.'!W24</f>
        <v>xxx</v>
      </c>
      <c r="BS25" s="141" t="str">
        <f>'7. Երկրորդ կիսամյակի հաշվետվ.'!X24</f>
        <v>xxx</v>
      </c>
      <c r="BT25" s="72" t="s">
        <v>47</v>
      </c>
      <c r="BU25" s="205" t="s">
        <v>47</v>
      </c>
      <c r="BV25" s="93">
        <f>'6. Առաջին կիսամյակի հաշվետվ.'!Y24</f>
        <v>0</v>
      </c>
      <c r="BW25" s="24" t="str">
        <f>'6. Առաջին կիսամյակի հաշվետվ.'!Z24</f>
        <v>xxx</v>
      </c>
      <c r="BX25" s="141" t="str">
        <f>'6. Առաջին կիսամյակի հաշվետվ.'!AA24</f>
        <v>xxx</v>
      </c>
      <c r="BY25" s="72" t="s">
        <v>47</v>
      </c>
      <c r="BZ25" s="205" t="s">
        <v>47</v>
      </c>
      <c r="CA25" s="93">
        <f>'7. Երկրորդ կիսամյակի հաշվետվ.'!Y24</f>
        <v>0</v>
      </c>
      <c r="CB25" s="24" t="str">
        <f>'7. Երկրորդ կիսամյակի հաշվետվ.'!Z24</f>
        <v>xxx</v>
      </c>
      <c r="CC25" s="141" t="str">
        <f>'7. Երկրորդ կիսամյակի հաշվետվ.'!AA24</f>
        <v>xxx</v>
      </c>
      <c r="CD25" s="72" t="s">
        <v>47</v>
      </c>
      <c r="CE25" s="205" t="s">
        <v>47</v>
      </c>
      <c r="CF25" s="93">
        <f>'6. Առաջին կիսամյակի հաշվետվ.'!AB24</f>
        <v>0</v>
      </c>
      <c r="CG25" s="24" t="str">
        <f>'6. Առաջին կիսամյակի հաշվետվ.'!AC24</f>
        <v>xxx</v>
      </c>
      <c r="CH25" s="141" t="str">
        <f>'6. Առաջին կիսամյակի հաշվետվ.'!AD24</f>
        <v>xxx</v>
      </c>
      <c r="CI25" s="72" t="s">
        <v>47</v>
      </c>
      <c r="CJ25" s="205" t="s">
        <v>47</v>
      </c>
      <c r="CK25" s="93">
        <f>'7. Երկրորդ կիսամյակի հաշվետվ.'!AB24</f>
        <v>0</v>
      </c>
      <c r="CL25" s="24" t="str">
        <f>'7. Երկրորդ կիսամյակի հաշվետվ.'!AC24</f>
        <v>xxx</v>
      </c>
      <c r="CM25" s="141" t="str">
        <f>'7. Երկրորդ կիսամյակի հաշվետվ.'!AD24</f>
        <v>xxx</v>
      </c>
      <c r="CN25" s="72" t="s">
        <v>47</v>
      </c>
      <c r="CO25" s="205" t="s">
        <v>47</v>
      </c>
      <c r="CP25" s="93">
        <f>'6. Առաջին կիսամյակի հաշվետվ.'!AE24</f>
        <v>0</v>
      </c>
      <c r="CQ25" s="24" t="str">
        <f>'6. Առաջին կիսամյակի հաշվետվ.'!AF24</f>
        <v>xxx</v>
      </c>
      <c r="CR25" s="141" t="str">
        <f>'6. Առաջին կիսամյակի հաշվետվ.'!AG24</f>
        <v>xxx</v>
      </c>
      <c r="CS25" s="72" t="s">
        <v>47</v>
      </c>
      <c r="CT25" s="205" t="s">
        <v>47</v>
      </c>
      <c r="CU25" s="93">
        <f>'7. Երկրորդ կիսամյակի հաշվետվ.'!AE24</f>
        <v>0</v>
      </c>
      <c r="CV25" s="24" t="str">
        <f>'7. Երկրորդ կիսամյակի հաշվետվ.'!AF24</f>
        <v>xxx</v>
      </c>
      <c r="CW25" s="141" t="str">
        <f>'7. Երկրորդ կիսամյակի հաշվետվ.'!AG24</f>
        <v>xxx</v>
      </c>
      <c r="CX25" s="72" t="s">
        <v>47</v>
      </c>
      <c r="CY25" s="205" t="s">
        <v>47</v>
      </c>
      <c r="CZ25" s="93">
        <f>'6. Առաջին կիսամյակի հաշվետվ.'!AH24</f>
        <v>0</v>
      </c>
      <c r="DA25" s="24" t="str">
        <f>'6. Առաջին կիսամյակի հաշվետվ.'!AI24</f>
        <v>xxx</v>
      </c>
      <c r="DB25" s="141" t="str">
        <f>'6. Առաջին կիսամյակի հաշվետվ.'!AJ24</f>
        <v>xxx</v>
      </c>
      <c r="DC25" s="72" t="s">
        <v>47</v>
      </c>
      <c r="DD25" s="205" t="s">
        <v>47</v>
      </c>
      <c r="DE25" s="93">
        <f>'7. Երկրորդ կիսամյակի հաշվետվ.'!AH24</f>
        <v>0</v>
      </c>
      <c r="DF25" s="24" t="str">
        <f>'7. Երկրորդ կիսամյակի հաշվետվ.'!AI24</f>
        <v>xxx</v>
      </c>
      <c r="DG25" s="141" t="str">
        <f>'7. Երկրորդ կիսամյակի հաշվետվ.'!AJ24</f>
        <v>xxx</v>
      </c>
      <c r="DH25" s="72" t="s">
        <v>47</v>
      </c>
      <c r="DI25" s="205" t="s">
        <v>47</v>
      </c>
      <c r="DJ25" s="93">
        <f>'6. Առաջին կիսամյակի հաշվետվ.'!AK24</f>
        <v>0</v>
      </c>
      <c r="DK25" s="24" t="str">
        <f>'6. Առաջին կիսամյակի հաշվետվ.'!AL24</f>
        <v>xxx</v>
      </c>
      <c r="DL25" s="141" t="str">
        <f>'6. Առաջին կիսամյակի հաշվետվ.'!AM24</f>
        <v>xxx</v>
      </c>
      <c r="DM25" s="72" t="s">
        <v>47</v>
      </c>
      <c r="DN25" s="205" t="s">
        <v>47</v>
      </c>
      <c r="DO25" s="93">
        <f>'7. Երկրորդ կիսամյակի հաշվետվ.'!AK24</f>
        <v>0</v>
      </c>
      <c r="DP25" s="24" t="str">
        <f>'7. Երկրորդ կիսամյակի հաշվետվ.'!AL24</f>
        <v>xxx</v>
      </c>
      <c r="DQ25" s="141" t="str">
        <f>'7. Երկրորդ կիսամյակի հաշվետվ.'!AM24</f>
        <v>xxx</v>
      </c>
      <c r="DR25" s="72" t="s">
        <v>47</v>
      </c>
      <c r="DS25" s="205" t="s">
        <v>47</v>
      </c>
      <c r="DT25" s="93">
        <f>'6. Առաջին կիսամյակի հաշվետվ.'!AN24</f>
        <v>0</v>
      </c>
      <c r="DU25" s="24" t="str">
        <f>'6. Առաջին կիսամյակի հաշվետվ.'!AO24</f>
        <v>xxx</v>
      </c>
      <c r="DV25" s="141" t="str">
        <f>'6. Առաջին կիսամյակի հաշվետվ.'!AP24</f>
        <v>xxx</v>
      </c>
      <c r="DW25" s="72" t="s">
        <v>47</v>
      </c>
      <c r="DX25" s="205" t="s">
        <v>47</v>
      </c>
      <c r="DY25" s="93">
        <f>'7. Երկրորդ կիսամյակի հաշվետվ.'!AN24</f>
        <v>0</v>
      </c>
      <c r="DZ25" s="24" t="str">
        <f>'7. Երկրորդ կիսամյակի հաշվետվ.'!AO24</f>
        <v>xxx</v>
      </c>
      <c r="EA25" s="141" t="str">
        <f>'7. Երկրորդ կիսամյակի հաշվետվ.'!AP24</f>
        <v>xxx</v>
      </c>
      <c r="EB25" s="72" t="s">
        <v>47</v>
      </c>
      <c r="EC25" s="205" t="s">
        <v>47</v>
      </c>
      <c r="ED25" s="93">
        <f>'6. Առաջին կիսամյակի հաշվետվ.'!AQ24</f>
        <v>0</v>
      </c>
      <c r="EE25" s="24" t="str">
        <f>'6. Առաջին կիսամյակի հաշվետվ.'!AR24</f>
        <v>xxx</v>
      </c>
      <c r="EF25" s="141" t="str">
        <f>'6. Առաջին կիսամյակի հաշվետվ.'!AS24</f>
        <v>xxx</v>
      </c>
      <c r="EG25" s="72" t="s">
        <v>47</v>
      </c>
      <c r="EH25" s="205" t="s">
        <v>47</v>
      </c>
      <c r="EI25" s="93">
        <f>'7. Երկրորդ կիսամյակի հաշվետվ.'!AQ24</f>
        <v>0</v>
      </c>
      <c r="EJ25" s="24" t="str">
        <f>'7. Երկրորդ կիսամյակի հաշվետվ.'!AR24</f>
        <v>xxx</v>
      </c>
      <c r="EK25" s="141" t="str">
        <f>'7. Երկրորդ կիսամյակի հաշվետվ.'!AS24</f>
        <v>xxx</v>
      </c>
      <c r="EL25" s="72" t="s">
        <v>47</v>
      </c>
      <c r="EM25" s="205" t="s">
        <v>47</v>
      </c>
      <c r="EN25" s="93">
        <f>'6. Առաջին կիսամյակի հաշվետվ.'!AT24</f>
        <v>0</v>
      </c>
      <c r="EO25" s="24" t="str">
        <f>'6. Առաջին կիսամյակի հաշվետվ.'!AU24</f>
        <v>xxx</v>
      </c>
      <c r="EP25" s="141" t="str">
        <f>'6. Առաջին կիսամյակի հաշվետվ.'!AV24</f>
        <v>xxx</v>
      </c>
      <c r="EQ25" s="72" t="s">
        <v>47</v>
      </c>
      <c r="ER25" s="205" t="s">
        <v>47</v>
      </c>
      <c r="ES25" s="93">
        <f>'7. Երկրորդ կիսամյակի հաշվետվ.'!AT24</f>
        <v>0</v>
      </c>
      <c r="ET25" s="24" t="str">
        <f>'7. Երկրորդ կիսամյակի հաշվետվ.'!AU24</f>
        <v>xxx</v>
      </c>
      <c r="EU25" s="141" t="str">
        <f>'7. Երկրորդ կիսամյակի հաշվետվ.'!AV24</f>
        <v>xxx</v>
      </c>
      <c r="EV25" s="72" t="s">
        <v>47</v>
      </c>
      <c r="EW25" s="205" t="s">
        <v>47</v>
      </c>
      <c r="EX25" s="93">
        <f>'6. Առաջին կիսամյակի հաշվետվ.'!AW24</f>
        <v>0</v>
      </c>
      <c r="EY25" s="24" t="str">
        <f>'6. Առաջին կիսամյակի հաշվետվ.'!AX24</f>
        <v>xxx</v>
      </c>
      <c r="EZ25" s="141" t="str">
        <f>'6. Առաջին կիսամյակի հաշվետվ.'!AY24</f>
        <v>xxx</v>
      </c>
      <c r="FA25" s="72" t="s">
        <v>47</v>
      </c>
      <c r="FB25" s="205" t="s">
        <v>47</v>
      </c>
      <c r="FC25" s="93">
        <f>'7. Երկրորդ կիսամյակի հաշվետվ.'!AW24</f>
        <v>0</v>
      </c>
      <c r="FD25" s="24" t="str">
        <f>'7. Երկրորդ կիսամյակի հաշվետվ.'!AX24</f>
        <v>xxx</v>
      </c>
      <c r="FE25" s="141" t="str">
        <f>'7. Երկրորդ կիսամյակի հաշվետվ.'!AY24</f>
        <v>xxx</v>
      </c>
      <c r="FF25" s="72" t="s">
        <v>47</v>
      </c>
      <c r="FG25" s="205" t="s">
        <v>47</v>
      </c>
      <c r="FH25" s="93">
        <f>'6. Առաջին կիսամյակի հաշվետվ.'!AZ24</f>
        <v>0</v>
      </c>
      <c r="FI25" s="24" t="str">
        <f>'6. Առաջին կիսամյակի հաշվետվ.'!BA24</f>
        <v>xxx</v>
      </c>
      <c r="FJ25" s="141" t="str">
        <f>'6. Առաջին կիսամյակի հաշվետվ.'!BB24</f>
        <v>xxx</v>
      </c>
      <c r="FK25" s="72" t="s">
        <v>47</v>
      </c>
      <c r="FL25" s="205" t="s">
        <v>47</v>
      </c>
      <c r="FM25" s="93">
        <f>'7. Երկրորդ կիսամյակի հաշվետվ.'!AZ24</f>
        <v>0</v>
      </c>
      <c r="FN25" s="24" t="str">
        <f>'7. Երկրորդ կիսամյակի հաշվետվ.'!BA24</f>
        <v>xxx</v>
      </c>
      <c r="FO25" s="141" t="str">
        <f>'7. Երկրորդ կիսամյակի հաշվետվ.'!BB24</f>
        <v>xxx</v>
      </c>
      <c r="FP25" s="72" t="s">
        <v>47</v>
      </c>
      <c r="FQ25" s="205" t="s">
        <v>47</v>
      </c>
      <c r="FR25" s="93">
        <f>'6. Առաջին կիսամյակի հաշվետվ.'!BC24</f>
        <v>0</v>
      </c>
      <c r="FS25" s="24" t="str">
        <f>'6. Առաջին կիսամյակի հաշվետվ.'!BD24</f>
        <v>xxx</v>
      </c>
      <c r="FT25" s="141" t="str">
        <f>'6. Առաջին կիսամյակի հաշվետվ.'!BE24</f>
        <v>xxx</v>
      </c>
      <c r="FU25" s="72" t="s">
        <v>47</v>
      </c>
      <c r="FV25" s="205" t="s">
        <v>47</v>
      </c>
      <c r="FW25" s="93">
        <f>'7. Երկրորդ կիսամյակի հաշվետվ.'!BC24</f>
        <v>0</v>
      </c>
      <c r="FX25" s="24" t="str">
        <f>'7. Երկրորդ կիսամյակի հաշվետվ.'!BD24</f>
        <v>xxx</v>
      </c>
      <c r="FY25" s="141" t="str">
        <f>'7. Երկրորդ կիսամյակի հաշվետվ.'!BE24</f>
        <v>xxx</v>
      </c>
      <c r="FZ25" s="72" t="s">
        <v>47</v>
      </c>
      <c r="GA25" s="205" t="s">
        <v>47</v>
      </c>
      <c r="GB25" s="93">
        <f>'6. Առաջին կիսամյակի հաշվետվ.'!BF24</f>
        <v>0</v>
      </c>
      <c r="GC25" s="24" t="str">
        <f>'6. Առաջին կիսամյակի հաշվետվ.'!BG24</f>
        <v>xxx</v>
      </c>
      <c r="GD25" s="141" t="str">
        <f>'6. Առաջին կիսամյակի հաշվետվ.'!BH24</f>
        <v>xxx</v>
      </c>
      <c r="GE25" s="72" t="s">
        <v>47</v>
      </c>
      <c r="GF25" s="205" t="s">
        <v>47</v>
      </c>
      <c r="GG25" s="93">
        <f>'7. Երկրորդ կիսամյակի հաշվետվ.'!BF24</f>
        <v>0</v>
      </c>
      <c r="GH25" s="24" t="str">
        <f>'7. Երկրորդ կիսամյակի հաշվետվ.'!BG24</f>
        <v>xxx</v>
      </c>
      <c r="GI25" s="141" t="str">
        <f>'7. Երկրորդ կիսամյակի հաշվետվ.'!BH24</f>
        <v>xxx</v>
      </c>
      <c r="GJ25" s="72" t="s">
        <v>47</v>
      </c>
      <c r="GK25" s="205" t="s">
        <v>47</v>
      </c>
      <c r="GL25" s="93">
        <f>'6. Առաջին կիսամյակի հաշվետվ.'!BI24</f>
        <v>0</v>
      </c>
      <c r="GM25" s="24" t="str">
        <f>'6. Առաջին կիսամյակի հաշվետվ.'!BJ24</f>
        <v>xxx</v>
      </c>
      <c r="GN25" s="141" t="str">
        <f>'6. Առաջին կիսամյակի հաշվետվ.'!BK24</f>
        <v>xxx</v>
      </c>
      <c r="GO25" s="72" t="s">
        <v>47</v>
      </c>
      <c r="GP25" s="205" t="s">
        <v>47</v>
      </c>
      <c r="GQ25" s="93">
        <f>'7. Երկրորդ կիսամյակի հաշվետվ.'!BI24</f>
        <v>0</v>
      </c>
      <c r="GR25" s="24" t="str">
        <f>'7. Երկրորդ կիսամյակի հաշվետվ.'!BJ24</f>
        <v>xxx</v>
      </c>
      <c r="GS25" s="141" t="str">
        <f>'7. Երկրորդ կիսամյակի հաշվետվ.'!BK24</f>
        <v>xxx</v>
      </c>
      <c r="GT25" s="72" t="s">
        <v>47</v>
      </c>
      <c r="GU25" s="205" t="s">
        <v>47</v>
      </c>
      <c r="GV25" s="93">
        <f>'6. Առաջին կիսամյակի հաշվետվ.'!BL24</f>
        <v>0</v>
      </c>
      <c r="GW25" s="24" t="str">
        <f>'6. Առաջին կիսամյակի հաշվետվ.'!BM24</f>
        <v>xxx</v>
      </c>
      <c r="GX25" s="141" t="str">
        <f>'6. Առաջին կիսամյակի հաշվետվ.'!BN24</f>
        <v>xxx</v>
      </c>
      <c r="GY25" s="72" t="s">
        <v>47</v>
      </c>
      <c r="GZ25" s="205" t="s">
        <v>47</v>
      </c>
      <c r="HA25" s="93">
        <f>'7. Երկրորդ կիսամյակի հաշվետվ.'!BL24</f>
        <v>0</v>
      </c>
      <c r="HB25" s="24" t="str">
        <f>'7. Երկրորդ կիսամյակի հաշվետվ.'!BM24</f>
        <v>xxx</v>
      </c>
      <c r="HC25" s="141" t="str">
        <f>'7. Երկրորդ կիսամյակի հաշվետվ.'!BN24</f>
        <v>xxx</v>
      </c>
      <c r="HD25" s="72" t="s">
        <v>47</v>
      </c>
      <c r="HE25" s="205" t="s">
        <v>47</v>
      </c>
      <c r="HF25" s="93">
        <f>'6. Առաջին կիսամյակի հաշվետվ.'!BO24</f>
        <v>0</v>
      </c>
      <c r="HG25" s="24" t="str">
        <f>'6. Առաջին կիսամյակի հաշվետվ.'!BP24</f>
        <v>xxx</v>
      </c>
      <c r="HH25" s="141" t="str">
        <f>'6. Առաջին կիսամյակի հաշվետվ.'!BQ24</f>
        <v>xxx</v>
      </c>
      <c r="HI25" s="72" t="s">
        <v>47</v>
      </c>
      <c r="HJ25" s="205" t="s">
        <v>47</v>
      </c>
      <c r="HK25" s="93">
        <f>'7. Երկրորդ կիսամյակի հաշվետվ.'!BO24</f>
        <v>0</v>
      </c>
      <c r="HL25" s="24" t="str">
        <f>'7. Երկրորդ կիսամյակի հաշվետվ.'!BP24</f>
        <v>xxx</v>
      </c>
      <c r="HM25" s="141" t="str">
        <f>'7. Երկրորդ կիսամյակի հաշվետվ.'!BQ24</f>
        <v>xxx</v>
      </c>
      <c r="HN25" s="72" t="s">
        <v>47</v>
      </c>
      <c r="HO25" s="205" t="s">
        <v>47</v>
      </c>
      <c r="HP25" s="93">
        <f>'6. Առաջին կիսամյակի հաշվետվ.'!BR24</f>
        <v>0</v>
      </c>
      <c r="HQ25" s="24" t="str">
        <f>'6. Առաջին կիսամյակի հաշվետվ.'!BS24</f>
        <v>xxx</v>
      </c>
      <c r="HR25" s="141" t="str">
        <f>'6. Առաջին կիսամյակի հաշվետվ.'!BT24</f>
        <v>xxx</v>
      </c>
      <c r="HS25" s="72" t="s">
        <v>47</v>
      </c>
      <c r="HT25" s="205" t="s">
        <v>47</v>
      </c>
      <c r="HU25" s="93">
        <f>'7. Երկրորդ կիսամյակի հաշվետվ.'!BR24</f>
        <v>0</v>
      </c>
      <c r="HV25" s="24" t="str">
        <f>'7. Երկրորդ կիսամյակի հաշվետվ.'!BS24</f>
        <v>xxx</v>
      </c>
      <c r="HW25" s="141" t="str">
        <f>'7. Երկրորդ կիսամյակի հաշվետվ.'!BT24</f>
        <v>xxx</v>
      </c>
      <c r="HX25" s="72" t="s">
        <v>47</v>
      </c>
      <c r="HY25" s="205" t="s">
        <v>47</v>
      </c>
      <c r="HZ25" s="93">
        <f>'6. Առաջին կիսամյակի հաշվետվ.'!BU24</f>
        <v>0</v>
      </c>
      <c r="IA25" s="24" t="str">
        <f>'6. Առաջին կիսամյակի հաշվետվ.'!BV24</f>
        <v>xxx</v>
      </c>
      <c r="IB25" s="141" t="str">
        <f>'6. Առաջին կիսամյակի հաշվետվ.'!BW24</f>
        <v>xxx</v>
      </c>
      <c r="IC25" s="72" t="s">
        <v>47</v>
      </c>
      <c r="ID25" s="205" t="s">
        <v>47</v>
      </c>
      <c r="IE25" s="93">
        <f>'7. Երկրորդ կիսամյակի հաշվետվ.'!BU24</f>
        <v>0</v>
      </c>
      <c r="IF25" s="24" t="str">
        <f>'7. Երկրորդ կիսամյակի հաշվետվ.'!BV24</f>
        <v>xxx</v>
      </c>
      <c r="IG25" s="141" t="str">
        <f>'7. Երկրորդ կիսամյակի հաշվետվ.'!BW24</f>
        <v>xxx</v>
      </c>
      <c r="IH25" s="72" t="s">
        <v>47</v>
      </c>
      <c r="II25" s="205" t="s">
        <v>47</v>
      </c>
      <c r="IJ25" s="93">
        <f>'6. Առաջին կիսամյակի հաշվետվ.'!BX24</f>
        <v>0</v>
      </c>
      <c r="IK25" s="24" t="str">
        <f>'6. Առաջին կիսամյակի հաշվետվ.'!BY24</f>
        <v>xxx</v>
      </c>
      <c r="IL25" s="141" t="str">
        <f>'6. Առաջին կիսամյակի հաշվետվ.'!BZ24</f>
        <v>xxx</v>
      </c>
      <c r="IM25" s="72" t="s">
        <v>47</v>
      </c>
      <c r="IN25" s="205" t="s">
        <v>47</v>
      </c>
      <c r="IO25" s="93">
        <f>'7. Երկրորդ կիսամյակի հաշվետվ.'!BX24</f>
        <v>0</v>
      </c>
      <c r="IP25" s="24" t="str">
        <f>'7. Երկրորդ կիսամյակի հաշվետվ.'!BY24</f>
        <v>xxx</v>
      </c>
      <c r="IQ25" s="141" t="str">
        <f>'7. Երկրորդ կիսամյակի հաշվետվ.'!BZ24</f>
        <v>xxx</v>
      </c>
      <c r="IR25" s="72" t="s">
        <v>47</v>
      </c>
      <c r="IS25" s="205" t="s">
        <v>47</v>
      </c>
    </row>
    <row r="26" spans="1:253" s="22" customFormat="1" ht="68.25" customHeight="1" thickBot="1" x14ac:dyDescent="0.3">
      <c r="A26" s="514" t="str">
        <f>'6. Առաջին կիսամյակի հաշվետվ.'!A25</f>
        <v>Ա11</v>
      </c>
      <c r="B26" s="515" t="str">
        <f>'4.   4․1 ԾՐԱԳՐԵՐ 1-14'!B115</f>
        <v>Ինչ ազդեցություն կարող են ունենալ լուծման ենթակա խնդիրները համայնքի սոցիալ-տնտեսական վիճակի վրա.</v>
      </c>
      <c r="C26" s="36"/>
      <c r="D26" s="39" t="str">
        <f>'6. Առաջին կիսամյակի հաշվետվ.'!D25</f>
        <v>7) Դրական ազդեցություն համայնքային ենթակառուցվածքների զարգացման և երկարաժամկետ ներդրումային ծրագրերի իրականացման վրա</v>
      </c>
      <c r="E26" s="24" t="str">
        <f>'6. Առաջին կիսամյակի հաշվետվ.'!E25</f>
        <v>xxx</v>
      </c>
      <c r="F26" s="141" t="str">
        <f>'6. Առաջին կիսամյակի հաշվետվ.'!F25</f>
        <v>xxx</v>
      </c>
      <c r="G26" s="73" t="s">
        <v>47</v>
      </c>
      <c r="H26" s="206" t="s">
        <v>47</v>
      </c>
      <c r="I26" s="37" t="str">
        <f>'7. Երկրորդ կիսամյակի հաշվետվ.'!D25</f>
        <v>7) Դրական ազդեցություն համայնքային ենթակառուցվածքների զարգացման և երկարաժամկետ ներդրումային ծրագրերի իրականացման վրա</v>
      </c>
      <c r="J26" s="24" t="str">
        <f>'7. Երկրորդ կիսամյակի հաշվետվ.'!E25</f>
        <v>xxx</v>
      </c>
      <c r="K26" s="141" t="str">
        <f>'7. Երկրորդ կիսամյակի հաշվետվ.'!F25</f>
        <v>xxx</v>
      </c>
      <c r="L26" s="73" t="s">
        <v>47</v>
      </c>
      <c r="M26" s="206" t="s">
        <v>47</v>
      </c>
      <c r="N26" s="39" t="str">
        <f>'6. Առաջին կիսամյակի հաշվետվ.'!G25</f>
        <v>7) Դրական ազդեցություն համայնքային ենթակառուցվածքների զարգացման և երկարաժամկետ ներդրումային ծրագրերի իրականացման վրա</v>
      </c>
      <c r="O26" s="24" t="str">
        <f>'6. Առաջին կիսամյակի հաշվետվ.'!H25</f>
        <v>xxx</v>
      </c>
      <c r="P26" s="141" t="str">
        <f>'6. Առաջին կիսամյակի հաշվետվ.'!I25</f>
        <v>xxx</v>
      </c>
      <c r="Q26" s="73" t="s">
        <v>47</v>
      </c>
      <c r="R26" s="206" t="s">
        <v>47</v>
      </c>
      <c r="S26" s="39" t="str">
        <f>'7. Երկրորդ կիսամյակի հաշվետվ.'!G25</f>
        <v>7) Դրական ազդեցություն համայնքային ենթակառուցվածքների զարգացման և երկարաժամկետ ներդրումային ծրագրերի իրականացման վրա</v>
      </c>
      <c r="T26" s="24" t="str">
        <f>'7. Երկրորդ կիսամյակի հաշվետվ.'!H25</f>
        <v>xxx</v>
      </c>
      <c r="U26" s="141" t="str">
        <f>'7. Երկրորդ կիսամյակի հաշվետվ.'!I25</f>
        <v>xxx</v>
      </c>
      <c r="V26" s="73" t="s">
        <v>47</v>
      </c>
      <c r="W26" s="206" t="s">
        <v>47</v>
      </c>
      <c r="X26" s="39" t="str">
        <f>'6. Առաջին կիսամյակի հաշվետվ.'!J25</f>
        <v>7) Դրական ազդեցություն համայնքային ենթակառուցվածքների զարգացման և երկարաժամկետ ներդրումային ծրագրերի իրականացման վրա</v>
      </c>
      <c r="Y26" s="24" t="str">
        <f>'6. Առաջին կիսամյակի հաշվետվ.'!K25</f>
        <v>xxx</v>
      </c>
      <c r="Z26" s="141" t="str">
        <f>'6. Առաջին կիսամյակի հաշվետվ.'!L25</f>
        <v>xxx</v>
      </c>
      <c r="AA26" s="73" t="s">
        <v>47</v>
      </c>
      <c r="AB26" s="206" t="s">
        <v>47</v>
      </c>
      <c r="AC26" s="39" t="str">
        <f>'7. Երկրորդ կիսամյակի հաշվետվ.'!J25</f>
        <v>7) Դրական ազդեցություն համայնքային ենթակառուցվածքների զարգացման և երկարաժամկետ ներդրումային ծրագրերի իրականացման վրա</v>
      </c>
      <c r="AD26" s="24" t="str">
        <f>'7. Երկրորդ կիսամյակի հաշվետվ.'!K25</f>
        <v>xxx</v>
      </c>
      <c r="AE26" s="141" t="str">
        <f>'7. Երկրորդ կիսամյակի հաշվետվ.'!L25</f>
        <v>xxx</v>
      </c>
      <c r="AF26" s="73" t="s">
        <v>47</v>
      </c>
      <c r="AG26" s="206" t="s">
        <v>47</v>
      </c>
      <c r="AH26" s="39" t="str">
        <f>'6. Առաջին կիսամյակի հաշվետվ.'!M25</f>
        <v>5) Դրական ազդեցություն համայնքի տնտեսական իրավիճակի և տնտեսական քաղաքականության իրագործման վրա</v>
      </c>
      <c r="AI26" s="24" t="str">
        <f>'6. Առաջին կիսամյակի հաշվետվ.'!N25</f>
        <v>xxx</v>
      </c>
      <c r="AJ26" s="141" t="str">
        <f>'6. Առաջին կիսամյակի հաշվետվ.'!O25</f>
        <v>xxx</v>
      </c>
      <c r="AK26" s="73" t="s">
        <v>47</v>
      </c>
      <c r="AL26" s="206" t="s">
        <v>47</v>
      </c>
      <c r="AM26" s="39" t="str">
        <f>'7. Երկրորդ կիսամյակի հաշվետվ.'!M25</f>
        <v>5) Դրական ազդեցություն համայնքի տնտեսական իրավիճակի և տնտեսական քաղաքականության իրագործման վրա</v>
      </c>
      <c r="AN26" s="24" t="str">
        <f>'7. Երկրորդ կիսամյակի հաշվետվ.'!N25</f>
        <v>xxx</v>
      </c>
      <c r="AO26" s="141" t="str">
        <f>'7. Երկրորդ կիսամյակի հաշվետվ.'!O25</f>
        <v>xxx</v>
      </c>
      <c r="AP26" s="73" t="s">
        <v>47</v>
      </c>
      <c r="AQ26" s="206" t="s">
        <v>47</v>
      </c>
      <c r="AR26" s="39" t="str">
        <f>'6. Առաջին կիսամյակի հաշվետվ.'!P25</f>
        <v>7) Դրական ազդեցություն համայնքային ենթակառուցվածքների զարգացման և երկարաժամկետ ներդրումային ծրագրերի իրականացման վրա</v>
      </c>
      <c r="AS26" s="24" t="str">
        <f>'6. Առաջին կիսամյակի հաշվետվ.'!Q25</f>
        <v>xxx</v>
      </c>
      <c r="AT26" s="141" t="str">
        <f>'6. Առաջին կիսամյակի հաշվետվ.'!R25</f>
        <v>xxx</v>
      </c>
      <c r="AU26" s="73" t="s">
        <v>47</v>
      </c>
      <c r="AV26" s="206" t="s">
        <v>47</v>
      </c>
      <c r="AW26" s="39" t="str">
        <f>'7. Երկրորդ կիսամյակի հաշվետվ.'!P25</f>
        <v>7) Դրական ազդեցություն համայնքային ենթակառուցվածքների զարգացման և երկարաժամկետ ներդրումային ծրագրերի իրականացման վրա</v>
      </c>
      <c r="AX26" s="24" t="str">
        <f>'7. Երկրորդ կիսամյակի հաշվետվ.'!Q25</f>
        <v>xxx</v>
      </c>
      <c r="AY26" s="141" t="str">
        <f>'7. Երկրորդ կիսամյակի հաշվետվ.'!R25</f>
        <v>xxx</v>
      </c>
      <c r="AZ26" s="73" t="s">
        <v>47</v>
      </c>
      <c r="BA26" s="206" t="s">
        <v>47</v>
      </c>
      <c r="BB26" s="39" t="str">
        <f>'6. Առաջին կիսամյակի հաշվետվ.'!S25</f>
        <v>7) Դրական ազդեցություն համայնքային ենթակառուցվածքների զարգացման և երկարաժամկետ ներդրումային ծրագրերի իրականացման վրա</v>
      </c>
      <c r="BC26" s="24" t="str">
        <f>'6. Առաջին կիսամյակի հաշվետվ.'!T25</f>
        <v>xxx</v>
      </c>
      <c r="BD26" s="141" t="str">
        <f>'6. Առաջին կիսամյակի հաշվետվ.'!U25</f>
        <v>xxx</v>
      </c>
      <c r="BE26" s="73" t="s">
        <v>47</v>
      </c>
      <c r="BF26" s="206" t="s">
        <v>47</v>
      </c>
      <c r="BG26" s="39" t="str">
        <f>'7. Երկրորդ կիսամյակի հաշվետվ.'!S25</f>
        <v>7) Դրական ազդեցություն համայնքային ենթակառուցվածքների զարգացման և երկարաժամկետ ներդրումային ծրագրերի իրականացման վրա</v>
      </c>
      <c r="BH26" s="24" t="str">
        <f>'7. Երկրորդ կիսամյակի հաշվետվ.'!T25</f>
        <v>xxx</v>
      </c>
      <c r="BI26" s="141" t="str">
        <f>'7. Երկրորդ կիսամյակի հաշվետվ.'!U25</f>
        <v>xxx</v>
      </c>
      <c r="BJ26" s="73" t="s">
        <v>47</v>
      </c>
      <c r="BK26" s="206" t="s">
        <v>47</v>
      </c>
      <c r="BL26" s="39" t="str">
        <f>'6. Առաջին կիսամյակի հաշվետվ.'!V25</f>
        <v>7) Դրական ազդեցություն համայնքային ենթակառուցվածքների զարգացման և երկարաժամկետ ներդրումային ծրագրերի իրականացման վրա</v>
      </c>
      <c r="BM26" s="24" t="str">
        <f>'6. Առաջին կիսամյակի հաշվետվ.'!W25</f>
        <v>xxx</v>
      </c>
      <c r="BN26" s="141" t="str">
        <f>'6. Առաջին կիսամյակի հաշվետվ.'!X25</f>
        <v>xxx</v>
      </c>
      <c r="BO26" s="73" t="s">
        <v>47</v>
      </c>
      <c r="BP26" s="206" t="s">
        <v>47</v>
      </c>
      <c r="BQ26" s="39" t="str">
        <f>'7. Երկրորդ կիսամյակի հաշվետվ.'!V25</f>
        <v>7) Դրական ազդեցություն համայնքային ենթակառուցվածքների զարգացման և երկարաժամկետ ներդրումային ծրագրերի իրականացման վրա</v>
      </c>
      <c r="BR26" s="24" t="str">
        <f>'7. Երկրորդ կիսամյակի հաշվետվ.'!W25</f>
        <v>xxx</v>
      </c>
      <c r="BS26" s="141" t="str">
        <f>'7. Երկրորդ կիսամյակի հաշվետվ.'!X25</f>
        <v>xxx</v>
      </c>
      <c r="BT26" s="73" t="s">
        <v>47</v>
      </c>
      <c r="BU26" s="206" t="s">
        <v>47</v>
      </c>
      <c r="BV26" s="39" t="str">
        <f>'6. Առաջին կիսամյակի հաշվետվ.'!Y25</f>
        <v>7) Դրական ազդեցություն համայնքային ենթակառուցվածքների զարգացման և երկարաժամկետ ներդրումային ծրագրերի իրականացման վրա</v>
      </c>
      <c r="BW26" s="24" t="str">
        <f>'6. Առաջին կիսամյակի հաշվետվ.'!Z25</f>
        <v>xxx</v>
      </c>
      <c r="BX26" s="141" t="str">
        <f>'6. Առաջին կիսամյակի հաշվետվ.'!AA25</f>
        <v>xxx</v>
      </c>
      <c r="BY26" s="73" t="s">
        <v>47</v>
      </c>
      <c r="BZ26" s="206" t="s">
        <v>47</v>
      </c>
      <c r="CA26" s="39" t="str">
        <f>'7. Երկրորդ կիսամյակի հաշվետվ.'!Y25</f>
        <v>7) Դրական ազդեցություն համայնքային ենթակառուցվածքների զարգացման և երկարաժամկետ ներդրումային ծրագրերի իրականացման վրա</v>
      </c>
      <c r="CB26" s="24" t="str">
        <f>'7. Երկրորդ կիսամյակի հաշվետվ.'!Z25</f>
        <v>xxx</v>
      </c>
      <c r="CC26" s="141" t="str">
        <f>'7. Երկրորդ կիսամյակի հաշվետվ.'!AA25</f>
        <v>xxx</v>
      </c>
      <c r="CD26" s="73" t="s">
        <v>47</v>
      </c>
      <c r="CE26" s="206" t="s">
        <v>47</v>
      </c>
      <c r="CF26" s="39" t="str">
        <f>'6. Առաջին կիսամյակի հաշվետվ.'!AB25</f>
        <v>ընտրել</v>
      </c>
      <c r="CG26" s="24" t="str">
        <f>'6. Առաջին կիսամյակի հաշվետվ.'!AC25</f>
        <v>xxx</v>
      </c>
      <c r="CH26" s="141" t="str">
        <f>'6. Առաջին կիսամյակի հաշվետվ.'!AD25</f>
        <v>xxx</v>
      </c>
      <c r="CI26" s="73" t="s">
        <v>47</v>
      </c>
      <c r="CJ26" s="206" t="s">
        <v>47</v>
      </c>
      <c r="CK26" s="39" t="str">
        <f>'7. Երկրորդ կիսամյակի հաշվետվ.'!AB25</f>
        <v>ընտրել</v>
      </c>
      <c r="CL26" s="24" t="str">
        <f>'7. Երկրորդ կիսամյակի հաշվետվ.'!AC25</f>
        <v>xxx</v>
      </c>
      <c r="CM26" s="141" t="str">
        <f>'7. Երկրորդ կիսամյակի հաշվետվ.'!AD25</f>
        <v>xxx</v>
      </c>
      <c r="CN26" s="73" t="s">
        <v>47</v>
      </c>
      <c r="CO26" s="206" t="s">
        <v>47</v>
      </c>
      <c r="CP26" s="39" t="str">
        <f>'6. Առաջին կիսամյակի հաշվետվ.'!AE25</f>
        <v>ընտրել</v>
      </c>
      <c r="CQ26" s="24" t="str">
        <f>'6. Առաջին կիսամյակի հաշվետվ.'!AF25</f>
        <v>xxx</v>
      </c>
      <c r="CR26" s="141" t="str">
        <f>'6. Առաջին կիսամյակի հաշվետվ.'!AG25</f>
        <v>xxx</v>
      </c>
      <c r="CS26" s="73" t="s">
        <v>47</v>
      </c>
      <c r="CT26" s="206" t="s">
        <v>47</v>
      </c>
      <c r="CU26" s="39" t="str">
        <f>'7. Երկրորդ կիսամյակի հաշվետվ.'!AE25</f>
        <v>ընտրել</v>
      </c>
      <c r="CV26" s="24" t="str">
        <f>'7. Երկրորդ կիսամյակի հաշվետվ.'!AF25</f>
        <v>xxx</v>
      </c>
      <c r="CW26" s="141" t="str">
        <f>'7. Երկրորդ կիսամյակի հաշվետվ.'!AG25</f>
        <v>xxx</v>
      </c>
      <c r="CX26" s="73" t="s">
        <v>47</v>
      </c>
      <c r="CY26" s="206" t="s">
        <v>47</v>
      </c>
      <c r="CZ26" s="39" t="str">
        <f>'6. Առաջին կիսամյակի հաշվետվ.'!AH25</f>
        <v>ընտրել</v>
      </c>
      <c r="DA26" s="24" t="str">
        <f>'6. Առաջին կիսամյակի հաշվետվ.'!AI25</f>
        <v>xxx</v>
      </c>
      <c r="DB26" s="141" t="str">
        <f>'6. Առաջին կիսամյակի հաշվետվ.'!AJ25</f>
        <v>xxx</v>
      </c>
      <c r="DC26" s="73" t="s">
        <v>47</v>
      </c>
      <c r="DD26" s="206" t="s">
        <v>47</v>
      </c>
      <c r="DE26" s="39" t="str">
        <f>'7. Երկրորդ կիսամյակի հաշվետվ.'!AH25</f>
        <v>ընտրել</v>
      </c>
      <c r="DF26" s="24" t="str">
        <f>'7. Երկրորդ կիսամյակի հաշվետվ.'!AI25</f>
        <v>xxx</v>
      </c>
      <c r="DG26" s="141" t="str">
        <f>'7. Երկրորդ կիսամյակի հաշվետվ.'!AJ25</f>
        <v>xxx</v>
      </c>
      <c r="DH26" s="73" t="s">
        <v>47</v>
      </c>
      <c r="DI26" s="206" t="s">
        <v>47</v>
      </c>
      <c r="DJ26" s="39" t="str">
        <f>'6. Առաջին կիսամյակի հաշվետվ.'!AK25</f>
        <v>ընտրել</v>
      </c>
      <c r="DK26" s="24" t="str">
        <f>'6. Առաջին կիսամյակի հաշվետվ.'!AL25</f>
        <v>xxx</v>
      </c>
      <c r="DL26" s="141" t="str">
        <f>'6. Առաջին կիսամյակի հաշվետվ.'!AM25</f>
        <v>xxx</v>
      </c>
      <c r="DM26" s="73" t="s">
        <v>47</v>
      </c>
      <c r="DN26" s="206" t="s">
        <v>47</v>
      </c>
      <c r="DO26" s="39" t="str">
        <f>'7. Երկրորդ կիսամյակի հաշվետվ.'!AK25</f>
        <v>ընտրել</v>
      </c>
      <c r="DP26" s="24" t="str">
        <f>'7. Երկրորդ կիսամյակի հաշվետվ.'!AL25</f>
        <v>xxx</v>
      </c>
      <c r="DQ26" s="141" t="str">
        <f>'7. Երկրորդ կիսամյակի հաշվետվ.'!AM25</f>
        <v>xxx</v>
      </c>
      <c r="DR26" s="73" t="s">
        <v>47</v>
      </c>
      <c r="DS26" s="206" t="s">
        <v>47</v>
      </c>
      <c r="DT26" s="39" t="str">
        <f>'6. Առաջին կիսամյակի հաշվետվ.'!AN25</f>
        <v>7) Դրական ազդեցություն համայնքային ենթակառուցվածքների զարգացման և երկարաժամկետ ներդրումային ծրագրերի իրականացման վրա</v>
      </c>
      <c r="DU26" s="24" t="str">
        <f>'6. Առաջին կիսամյակի հաշվետվ.'!AO25</f>
        <v>xxx</v>
      </c>
      <c r="DV26" s="141" t="str">
        <f>'6. Առաջին կիսամյակի հաշվետվ.'!AP25</f>
        <v>xxx</v>
      </c>
      <c r="DW26" s="73" t="s">
        <v>47</v>
      </c>
      <c r="DX26" s="206" t="s">
        <v>47</v>
      </c>
      <c r="DY26" s="39" t="str">
        <f>'7. Երկրորդ կիսամյակի հաշվետվ.'!AN25</f>
        <v>7) Դրական ազդեցություն համայնքային ենթակառուցվածքների զարգացման և երկարաժամկետ ներդրումային ծրագրերի իրականացման վրա</v>
      </c>
      <c r="DZ26" s="24" t="str">
        <f>'7. Երկրորդ կիսամյակի հաշվետվ.'!AO25</f>
        <v>xxx</v>
      </c>
      <c r="EA26" s="141" t="str">
        <f>'7. Երկրորդ կիսամյակի հաշվետվ.'!AP25</f>
        <v>xxx</v>
      </c>
      <c r="EB26" s="73" t="s">
        <v>47</v>
      </c>
      <c r="EC26" s="206" t="s">
        <v>47</v>
      </c>
      <c r="ED26" s="39" t="str">
        <f>'6. Առաջին կիսամյակի հաշվետվ.'!AQ25</f>
        <v>ընտրել</v>
      </c>
      <c r="EE26" s="24" t="str">
        <f>'6. Առաջին կիսամյակի հաշվետվ.'!AR25</f>
        <v>xxx</v>
      </c>
      <c r="EF26" s="141" t="str">
        <f>'6. Առաջին կիսամյակի հաշվետվ.'!AS25</f>
        <v>xxx</v>
      </c>
      <c r="EG26" s="73" t="s">
        <v>47</v>
      </c>
      <c r="EH26" s="206" t="s">
        <v>47</v>
      </c>
      <c r="EI26" s="39" t="str">
        <f>'7. Երկրորդ կիսամյակի հաշվետվ.'!AQ25</f>
        <v>ընտրել</v>
      </c>
      <c r="EJ26" s="24" t="str">
        <f>'7. Երկրորդ կիսամյակի հաշվետվ.'!AR25</f>
        <v>xxx</v>
      </c>
      <c r="EK26" s="141" t="str">
        <f>'7. Երկրորդ կիսամյակի հաշվետվ.'!AS25</f>
        <v>xxx</v>
      </c>
      <c r="EL26" s="73" t="s">
        <v>47</v>
      </c>
      <c r="EM26" s="206" t="s">
        <v>47</v>
      </c>
      <c r="EN26" s="39" t="str">
        <f>'6. Առաջին կիսամյակի հաշվետվ.'!AT25</f>
        <v>7) Դրական ազդեցություն համայնքային ենթակառուցվածքների զարգացման և երկարաժամկետ ներդրումային ծրագրերի իրականացման վրա</v>
      </c>
      <c r="EO26" s="24" t="str">
        <f>'6. Առաջին կիսամյակի հաշվետվ.'!AU25</f>
        <v>xxx</v>
      </c>
      <c r="EP26" s="141" t="str">
        <f>'6. Առաջին կիսամյակի հաշվետվ.'!AV25</f>
        <v>xxx</v>
      </c>
      <c r="EQ26" s="73" t="s">
        <v>47</v>
      </c>
      <c r="ER26" s="206" t="s">
        <v>47</v>
      </c>
      <c r="ES26" s="39" t="str">
        <f>'7. Երկրորդ կիսամյակի հաշվետվ.'!AT25</f>
        <v>7) Դրական ազդեցություն համայնքային ենթակառուցվածքների զարգացման և երկարաժամկետ ներդրումային ծրագրերի իրականացման վրա</v>
      </c>
      <c r="ET26" s="24" t="str">
        <f>'7. Երկրորդ կիսամյակի հաշվետվ.'!AU25</f>
        <v>xxx</v>
      </c>
      <c r="EU26" s="141" t="str">
        <f>'7. Երկրորդ կիսամյակի հաշվետվ.'!AV25</f>
        <v>xxx</v>
      </c>
      <c r="EV26" s="73" t="s">
        <v>47</v>
      </c>
      <c r="EW26" s="206" t="s">
        <v>47</v>
      </c>
      <c r="EX26" s="39" t="str">
        <f>'6. Առաջին կիսամյակի հաշվետվ.'!AW25</f>
        <v>ընտրել</v>
      </c>
      <c r="EY26" s="24" t="str">
        <f>'6. Առաջին կիսամյակի հաշվետվ.'!AX25</f>
        <v>xxx</v>
      </c>
      <c r="EZ26" s="141" t="str">
        <f>'6. Առաջին կիսամյակի հաշվետվ.'!AY25</f>
        <v>xxx</v>
      </c>
      <c r="FA26" s="73" t="s">
        <v>47</v>
      </c>
      <c r="FB26" s="206" t="s">
        <v>47</v>
      </c>
      <c r="FC26" s="39" t="str">
        <f>'7. Երկրորդ կիսամյակի հաշվետվ.'!AW25</f>
        <v>ընտրել</v>
      </c>
      <c r="FD26" s="24" t="str">
        <f>'7. Երկրորդ կիսամյակի հաշվետվ.'!AX25</f>
        <v>xxx</v>
      </c>
      <c r="FE26" s="141" t="str">
        <f>'7. Երկրորդ կիսամյակի հաշվետվ.'!AY25</f>
        <v>xxx</v>
      </c>
      <c r="FF26" s="73" t="s">
        <v>47</v>
      </c>
      <c r="FG26" s="206" t="s">
        <v>47</v>
      </c>
      <c r="FH26" s="39" t="str">
        <f>'6. Առաջին կիսամյակի հաշվետվ.'!AZ25</f>
        <v>7) Դրական ազդեցություն համայնքային ենթակառուցվածքների զարգացման և երկարաժամկետ ներդրումային ծրագրերի իրականացման վրա</v>
      </c>
      <c r="FI26" s="24" t="str">
        <f>'6. Առաջին կիսամյակի հաշվետվ.'!BA25</f>
        <v>xxx</v>
      </c>
      <c r="FJ26" s="141" t="str">
        <f>'6. Առաջին կիսամյակի հաշվետվ.'!BB25</f>
        <v>xxx</v>
      </c>
      <c r="FK26" s="73" t="s">
        <v>47</v>
      </c>
      <c r="FL26" s="206" t="s">
        <v>47</v>
      </c>
      <c r="FM26" s="39" t="str">
        <f>'7. Երկրորդ կիսամյակի հաշվետվ.'!AZ25</f>
        <v>7) Դրական ազդեցություն համայնքային ենթակառուցվածքների զարգացման և երկարաժամկետ ներդրումային ծրագրերի իրականացման վրա</v>
      </c>
      <c r="FN26" s="24" t="str">
        <f>'7. Երկրորդ կիսամյակի հաշվետվ.'!BA25</f>
        <v>xxx</v>
      </c>
      <c r="FO26" s="141" t="str">
        <f>'7. Երկրորդ կիսամյակի հաշվետվ.'!BB25</f>
        <v>xxx</v>
      </c>
      <c r="FP26" s="73" t="s">
        <v>47</v>
      </c>
      <c r="FQ26" s="206" t="s">
        <v>47</v>
      </c>
      <c r="FR26" s="39" t="str">
        <f>'6. Առաջին կիսամյակի հաշվետվ.'!BC25</f>
        <v>10) Այլ ազդեցություն</v>
      </c>
      <c r="FS26" s="24" t="str">
        <f>'6. Առաջին կիսամյակի հաշվետվ.'!BD25</f>
        <v>xxx</v>
      </c>
      <c r="FT26" s="141" t="str">
        <f>'6. Առաջին կիսամյակի հաշվետվ.'!BE25</f>
        <v>xxx</v>
      </c>
      <c r="FU26" s="73" t="s">
        <v>47</v>
      </c>
      <c r="FV26" s="206" t="s">
        <v>47</v>
      </c>
      <c r="FW26" s="39" t="str">
        <f>'7. Երկրորդ կիսամյակի հաշվետվ.'!BC25</f>
        <v>10) Այլ ազդեցություն</v>
      </c>
      <c r="FX26" s="24" t="str">
        <f>'7. Երկրորդ կիսամյակի հաշվետվ.'!BD25</f>
        <v>xxx</v>
      </c>
      <c r="FY26" s="141" t="str">
        <f>'7. Երկրորդ կիսամյակի հաշվետվ.'!BE25</f>
        <v>xxx</v>
      </c>
      <c r="FZ26" s="73" t="s">
        <v>47</v>
      </c>
      <c r="GA26" s="206" t="s">
        <v>47</v>
      </c>
      <c r="GB26" s="39" t="str">
        <f>'6. Առաջին կիսամյակի հաշվետվ.'!BF25</f>
        <v>ընտրել</v>
      </c>
      <c r="GC26" s="24" t="str">
        <f>'6. Առաջին կիսամյակի հաշվետվ.'!BG25</f>
        <v>xxx</v>
      </c>
      <c r="GD26" s="141" t="str">
        <f>'6. Առաջին կիսամյակի հաշվետվ.'!BH25</f>
        <v>xxx</v>
      </c>
      <c r="GE26" s="73" t="s">
        <v>47</v>
      </c>
      <c r="GF26" s="206" t="s">
        <v>47</v>
      </c>
      <c r="GG26" s="39" t="str">
        <f>'7. Երկրորդ կիսամյակի հաշվետվ.'!BF25</f>
        <v>ընտրել</v>
      </c>
      <c r="GH26" s="24" t="str">
        <f>'7. Երկրորդ կիսամյակի հաշվետվ.'!BG25</f>
        <v>xxx</v>
      </c>
      <c r="GI26" s="141" t="str">
        <f>'7. Երկրորդ կիսամյակի հաշվետվ.'!BH25</f>
        <v>xxx</v>
      </c>
      <c r="GJ26" s="73" t="s">
        <v>47</v>
      </c>
      <c r="GK26" s="206" t="s">
        <v>47</v>
      </c>
      <c r="GL26" s="39" t="str">
        <f>'6. Առաջին կիսամյակի հաշվետվ.'!BI25</f>
        <v>ընտրել</v>
      </c>
      <c r="GM26" s="24" t="str">
        <f>'6. Առաջին կիսամյակի հաշվետվ.'!BJ25</f>
        <v>xxx</v>
      </c>
      <c r="GN26" s="141" t="str">
        <f>'6. Առաջին կիսամյակի հաշվետվ.'!BK25</f>
        <v>xxx</v>
      </c>
      <c r="GO26" s="73" t="s">
        <v>47</v>
      </c>
      <c r="GP26" s="206" t="s">
        <v>47</v>
      </c>
      <c r="GQ26" s="39" t="str">
        <f>'7. Երկրորդ կիսամյակի հաշվետվ.'!BI25</f>
        <v>ընտրել</v>
      </c>
      <c r="GR26" s="24" t="str">
        <f>'7. Երկրորդ կիսամյակի հաշվետվ.'!BJ25</f>
        <v>xxx</v>
      </c>
      <c r="GS26" s="141" t="str">
        <f>'7. Երկրորդ կիսամյակի հաշվետվ.'!BK25</f>
        <v>xxx</v>
      </c>
      <c r="GT26" s="73" t="s">
        <v>47</v>
      </c>
      <c r="GU26" s="206" t="s">
        <v>47</v>
      </c>
      <c r="GV26" s="39" t="str">
        <f>'6. Առաջին կիսամյակի հաշվետվ.'!BL25</f>
        <v>ընտրել</v>
      </c>
      <c r="GW26" s="24" t="str">
        <f>'6. Առաջին կիսամյակի հաշվետվ.'!BM25</f>
        <v>xxx</v>
      </c>
      <c r="GX26" s="141" t="str">
        <f>'6. Առաջին կիսամյակի հաշվետվ.'!BN25</f>
        <v>xxx</v>
      </c>
      <c r="GY26" s="73" t="s">
        <v>47</v>
      </c>
      <c r="GZ26" s="206" t="s">
        <v>47</v>
      </c>
      <c r="HA26" s="39" t="str">
        <f>'7. Երկրորդ կիսամյակի հաշվետվ.'!BL25</f>
        <v>ընտրել</v>
      </c>
      <c r="HB26" s="24" t="str">
        <f>'7. Երկրորդ կիսամյակի հաշվետվ.'!BM25</f>
        <v>xxx</v>
      </c>
      <c r="HC26" s="141" t="str">
        <f>'7. Երկրորդ կիսամյակի հաշվետվ.'!BN25</f>
        <v>xxx</v>
      </c>
      <c r="HD26" s="73" t="s">
        <v>47</v>
      </c>
      <c r="HE26" s="206" t="s">
        <v>47</v>
      </c>
      <c r="HF26" s="39" t="str">
        <f>'6. Առաջին կիսամյակի հաշվետվ.'!BO25</f>
        <v>ընտրել</v>
      </c>
      <c r="HG26" s="24" t="str">
        <f>'6. Առաջին կիսամյակի հաշվետվ.'!BP25</f>
        <v>xxx</v>
      </c>
      <c r="HH26" s="141" t="str">
        <f>'6. Առաջին կիսամյակի հաշվետվ.'!BQ25</f>
        <v>xxx</v>
      </c>
      <c r="HI26" s="73" t="s">
        <v>47</v>
      </c>
      <c r="HJ26" s="206" t="s">
        <v>47</v>
      </c>
      <c r="HK26" s="39" t="str">
        <f>'7. Երկրորդ կիսամյակի հաշվետվ.'!BO25</f>
        <v>ընտրել</v>
      </c>
      <c r="HL26" s="24" t="str">
        <f>'7. Երկրորդ կիսամյակի հաշվետվ.'!BP25</f>
        <v>xxx</v>
      </c>
      <c r="HM26" s="141" t="str">
        <f>'7. Երկրորդ կիսամյակի հաշվետվ.'!BQ25</f>
        <v>xxx</v>
      </c>
      <c r="HN26" s="73" t="s">
        <v>47</v>
      </c>
      <c r="HO26" s="206" t="s">
        <v>47</v>
      </c>
      <c r="HP26" s="39" t="str">
        <f>'6. Առաջին կիսամյակի հաշվետվ.'!BR25</f>
        <v>ընտրել</v>
      </c>
      <c r="HQ26" s="24" t="str">
        <f>'6. Առաջին կիսամյակի հաշվետվ.'!BS25</f>
        <v>xxx</v>
      </c>
      <c r="HR26" s="141" t="str">
        <f>'6. Առաջին կիսամյակի հաշվետվ.'!BT25</f>
        <v>xxx</v>
      </c>
      <c r="HS26" s="73" t="s">
        <v>47</v>
      </c>
      <c r="HT26" s="206" t="s">
        <v>47</v>
      </c>
      <c r="HU26" s="39" t="str">
        <f>'7. Երկրորդ կիսամյակի հաշվետվ.'!BR25</f>
        <v>ընտրել</v>
      </c>
      <c r="HV26" s="24" t="str">
        <f>'7. Երկրորդ կիսամյակի հաշվետվ.'!BS25</f>
        <v>xxx</v>
      </c>
      <c r="HW26" s="141" t="str">
        <f>'7. Երկրորդ կիսամյակի հաշվետվ.'!BT25</f>
        <v>xxx</v>
      </c>
      <c r="HX26" s="73" t="s">
        <v>47</v>
      </c>
      <c r="HY26" s="206" t="s">
        <v>47</v>
      </c>
      <c r="HZ26" s="39" t="str">
        <f>'6. Առաջին կիսամյակի հաշվետվ.'!BU25</f>
        <v>ընտրել</v>
      </c>
      <c r="IA26" s="24" t="str">
        <f>'6. Առաջին կիսամյակի հաշվետվ.'!BV25</f>
        <v>xxx</v>
      </c>
      <c r="IB26" s="141" t="str">
        <f>'6. Առաջին կիսամյակի հաշվետվ.'!BW25</f>
        <v>xxx</v>
      </c>
      <c r="IC26" s="73" t="s">
        <v>47</v>
      </c>
      <c r="ID26" s="206" t="s">
        <v>47</v>
      </c>
      <c r="IE26" s="39" t="str">
        <f>'7. Երկրորդ կիսամյակի հաշվետվ.'!BU25</f>
        <v>ընտրել</v>
      </c>
      <c r="IF26" s="24" t="str">
        <f>'7. Երկրորդ կիսամյակի հաշվետվ.'!BV25</f>
        <v>xxx</v>
      </c>
      <c r="IG26" s="141" t="str">
        <f>'7. Երկրորդ կիսամյակի հաշվետվ.'!BW25</f>
        <v>xxx</v>
      </c>
      <c r="IH26" s="73" t="s">
        <v>47</v>
      </c>
      <c r="II26" s="206" t="s">
        <v>47</v>
      </c>
      <c r="IJ26" s="39" t="str">
        <f>'6. Առաջին կիսամյակի հաշվետվ.'!BX25</f>
        <v>ընտրել</v>
      </c>
      <c r="IK26" s="24" t="str">
        <f>'6. Առաջին կիսամյակի հաշվետվ.'!BY25</f>
        <v>xxx</v>
      </c>
      <c r="IL26" s="141" t="str">
        <f>'6. Առաջին կիսամյակի հաշվետվ.'!BZ25</f>
        <v>xxx</v>
      </c>
      <c r="IM26" s="73" t="s">
        <v>47</v>
      </c>
      <c r="IN26" s="206" t="s">
        <v>47</v>
      </c>
      <c r="IO26" s="39" t="str">
        <f>'7. Երկրորդ կիսամյակի հաշվետվ.'!BX25</f>
        <v>ընտրել</v>
      </c>
      <c r="IP26" s="24" t="str">
        <f>'7. Երկրորդ կիսամյակի հաշվետվ.'!BY25</f>
        <v>xxx</v>
      </c>
      <c r="IQ26" s="141" t="str">
        <f>'7. Երկրորդ կիսամյակի հաշվետվ.'!BZ25</f>
        <v>xxx</v>
      </c>
      <c r="IR26" s="73" t="s">
        <v>47</v>
      </c>
      <c r="IS26" s="206" t="s">
        <v>47</v>
      </c>
    </row>
    <row r="27" spans="1:253" s="12" customFormat="1" ht="56.1" customHeight="1" x14ac:dyDescent="0.25">
      <c r="A27" s="1001" t="s">
        <v>59</v>
      </c>
      <c r="B27" s="997" t="str">
        <f>'4.   4․1 ԾՐԱԳՐԵՐ 1-14'!B130</f>
        <v>Ծրագրի իրագործման դեպքում ստեղծվող աշխատատեղերի թվաքանակը.</v>
      </c>
      <c r="C27" s="60" t="str">
        <f>'4.   4․1 ԾՐԱԳՐԵՐ 1-14'!C129</f>
        <v>Ժամանակավոր (հատ)</v>
      </c>
      <c r="D27" s="177">
        <f>'6. Առաջին կիսամյակի հաշվետվ.'!D26</f>
        <v>40</v>
      </c>
      <c r="E27" s="14">
        <f>'6. Առաջին կիսամյակի հաշվետվ.'!E26</f>
        <v>0</v>
      </c>
      <c r="F27" s="186">
        <f>'6. Առաջին կիսամյակի հաշվետվ.'!F26</f>
        <v>0</v>
      </c>
      <c r="G27" s="213">
        <f>IF(F27=0,0,F27/D27*100%)</f>
        <v>0</v>
      </c>
      <c r="H27" s="208">
        <f>IF(E27=0,0,F27/E27*100%)</f>
        <v>0</v>
      </c>
      <c r="I27" s="70">
        <f>'7. Երկրորդ կիսամյակի հաշվետվ.'!D26</f>
        <v>40</v>
      </c>
      <c r="J27" s="14">
        <f>'7. Երկրորդ կիսամյակի հաշվետվ.'!E26</f>
        <v>0</v>
      </c>
      <c r="K27" s="176">
        <f>'7. Երկրորդ կիսամյակի հաշվետվ.'!F26</f>
        <v>0</v>
      </c>
      <c r="L27" s="213">
        <f>IF(K27=0,0,K27/I27*100%)</f>
        <v>0</v>
      </c>
      <c r="M27" s="208">
        <f>IF(J27=0,0,K27/J27*100%)</f>
        <v>0</v>
      </c>
      <c r="N27" s="177">
        <f>'6. Առաջին կիսամյակի հաշվետվ.'!G26</f>
        <v>18</v>
      </c>
      <c r="O27" s="14">
        <f>'6. Առաջին կիսամյակի հաշվետվ.'!H26</f>
        <v>0</v>
      </c>
      <c r="P27" s="176">
        <f>'6. Առաջին կիսամյակի հաշվետվ.'!I26</f>
        <v>0</v>
      </c>
      <c r="Q27" s="213">
        <f>IF(P27=0,0,P27/N27*100%)</f>
        <v>0</v>
      </c>
      <c r="R27" s="208">
        <f>IF(O27=0,0,P27/O27*100%)</f>
        <v>0</v>
      </c>
      <c r="S27" s="177">
        <f>'7. Երկրորդ կիսամյակի հաշվետվ.'!G26</f>
        <v>18</v>
      </c>
      <c r="T27" s="14">
        <f>'7. Երկրորդ կիսամյակի հաշվետվ.'!H26</f>
        <v>0</v>
      </c>
      <c r="U27" s="176">
        <f>'7. Երկրորդ կիսամյակի հաշվետվ.'!I26</f>
        <v>0</v>
      </c>
      <c r="V27" s="213">
        <f>IF(U27=0,0,U27/S27*100%)</f>
        <v>0</v>
      </c>
      <c r="W27" s="208">
        <f>IF(T27=0,0,U27/T27*100%)</f>
        <v>0</v>
      </c>
      <c r="X27" s="177">
        <f>'6. Առաջին կիսամյակի հաշվետվ.'!J26</f>
        <v>15</v>
      </c>
      <c r="Y27" s="14">
        <f>'6. Առաջին կիսամյակի հաշվետվ.'!K26</f>
        <v>0</v>
      </c>
      <c r="Z27" s="176">
        <f>'6. Առաջին կիսամյակի հաշվետվ.'!L26</f>
        <v>0</v>
      </c>
      <c r="AA27" s="213">
        <f>IF(Z27=0,0,Z27/X27*100%)</f>
        <v>0</v>
      </c>
      <c r="AB27" s="208">
        <f>IF(Y27=0,0,Z27/Y27*100%)</f>
        <v>0</v>
      </c>
      <c r="AC27" s="177">
        <f>'7. Երկրորդ կիսամյակի հաշվետվ.'!J26</f>
        <v>15</v>
      </c>
      <c r="AD27" s="14">
        <f>'7. Երկրորդ կիսամյակի հաշվետվ.'!K26</f>
        <v>0</v>
      </c>
      <c r="AE27" s="176">
        <f>'7. Երկրորդ կիսամյակի հաշվետվ.'!L26</f>
        <v>0</v>
      </c>
      <c r="AF27" s="213">
        <f>IF(AE27=0,0,AE27/AC27*100%)</f>
        <v>0</v>
      </c>
      <c r="AG27" s="208">
        <f>IF(AD27=0,0,AE27/AD27*100%)</f>
        <v>0</v>
      </c>
      <c r="AH27" s="177">
        <f>'6. Առաջին կիսամյակի հաշվետվ.'!M26</f>
        <v>5</v>
      </c>
      <c r="AI27" s="14">
        <f>'6. Առաջին կիսամյակի հաշվետվ.'!N26</f>
        <v>0</v>
      </c>
      <c r="AJ27" s="176">
        <f>'6. Առաջին կիսամյակի հաշվետվ.'!O26</f>
        <v>0</v>
      </c>
      <c r="AK27" s="213">
        <f>IF(AJ27=0,0,AJ27/AH27*100%)</f>
        <v>0</v>
      </c>
      <c r="AL27" s="208">
        <f>IF(AI27=0,0,AJ27/AI27*100%)</f>
        <v>0</v>
      </c>
      <c r="AM27" s="177">
        <f>'7. Երկրորդ կիսամյակի հաշվետվ.'!M26</f>
        <v>5</v>
      </c>
      <c r="AN27" s="14">
        <f>'7. Երկրորդ կիսամյակի հաշվետվ.'!N26</f>
        <v>0</v>
      </c>
      <c r="AO27" s="176">
        <f>'7. Երկրորդ կիսամյակի հաշվետվ.'!O26</f>
        <v>0</v>
      </c>
      <c r="AP27" s="213">
        <f>IF(AO27=0,0,AO27/AM27*100%)</f>
        <v>0</v>
      </c>
      <c r="AQ27" s="208">
        <f>IF(AN27=0,0,AO27/AN27*100%)</f>
        <v>0</v>
      </c>
      <c r="AR27" s="177">
        <f>'6. Առաջին կիսամյակի հաշվետվ.'!P26</f>
        <v>20</v>
      </c>
      <c r="AS27" s="14">
        <f>'6. Առաջին կիսամյակի հաշվետվ.'!Q26</f>
        <v>0</v>
      </c>
      <c r="AT27" s="176">
        <f>'6. Առաջին կիսամյակի հաշվետվ.'!R26</f>
        <v>0</v>
      </c>
      <c r="AU27" s="213">
        <f>IF(AT27=0,0,AT27/AR27*100%)</f>
        <v>0</v>
      </c>
      <c r="AV27" s="208">
        <f>IF(AS27=0,0,AT27/AS27*100%)</f>
        <v>0</v>
      </c>
      <c r="AW27" s="177">
        <f>'7. Երկրորդ կիսամյակի հաշվետվ.'!P26</f>
        <v>20</v>
      </c>
      <c r="AX27" s="14">
        <f>'7. Երկրորդ կիսամյակի հաշվետվ.'!Q26</f>
        <v>0</v>
      </c>
      <c r="AY27" s="176">
        <f>'7. Երկրորդ կիսամյակի հաշվետվ.'!R26</f>
        <v>0</v>
      </c>
      <c r="AZ27" s="213">
        <f>IF(AY27=0,0,AY27/AW27*100%)</f>
        <v>0</v>
      </c>
      <c r="BA27" s="208">
        <f>IF(AX27=0,0,AY27/AX27*100%)</f>
        <v>0</v>
      </c>
      <c r="BB27" s="177">
        <f>'6. Առաջին կիսամյակի հաշվետվ.'!S26</f>
        <v>50</v>
      </c>
      <c r="BC27" s="14">
        <f>'6. Առաջին կիսամյակի հաշվետվ.'!T26</f>
        <v>0</v>
      </c>
      <c r="BD27" s="176">
        <f>'6. Առաջին կիսամյակի հաշվետվ.'!U26</f>
        <v>0</v>
      </c>
      <c r="BE27" s="213">
        <f>IF(BD27=0,0,BD27/BB27*100%)</f>
        <v>0</v>
      </c>
      <c r="BF27" s="208">
        <f>IF(BC27=0,0,BD27/BC27*100%)</f>
        <v>0</v>
      </c>
      <c r="BG27" s="177">
        <f>'7. Երկրորդ կիսամյակի հաշվետվ.'!S26</f>
        <v>50</v>
      </c>
      <c r="BH27" s="14">
        <f>'7. Երկրորդ կիսամյակի հաշվետվ.'!T26</f>
        <v>0</v>
      </c>
      <c r="BI27" s="176">
        <f>'7. Երկրորդ կիսամյակի հաշվետվ.'!U26</f>
        <v>0</v>
      </c>
      <c r="BJ27" s="213">
        <f>IF(BI27=0,0,BI27/BG27*100%)</f>
        <v>0</v>
      </c>
      <c r="BK27" s="208">
        <f>IF(BH27=0,0,BI27/BH27*100%)</f>
        <v>0</v>
      </c>
      <c r="BL27" s="177">
        <f>'6. Առաջին կիսամյակի հաշվետվ.'!V26</f>
        <v>10</v>
      </c>
      <c r="BM27" s="14">
        <f>'6. Առաջին կիսամյակի հաշվետվ.'!W26</f>
        <v>0</v>
      </c>
      <c r="BN27" s="176">
        <f>'6. Առաջին կիսամյակի հաշվետվ.'!X26</f>
        <v>0</v>
      </c>
      <c r="BO27" s="213">
        <f>IF(BN27=0,0,BN27/BL27*100%)</f>
        <v>0</v>
      </c>
      <c r="BP27" s="208">
        <f>IF(BM27=0,0,BN27/BM27*100%)</f>
        <v>0</v>
      </c>
      <c r="BQ27" s="177">
        <f>'7. Երկրորդ կիսամյակի հաշվետվ.'!V26</f>
        <v>10</v>
      </c>
      <c r="BR27" s="14">
        <f>'7. Երկրորդ կիսամյակի հաշվետվ.'!W26</f>
        <v>0</v>
      </c>
      <c r="BS27" s="176">
        <f>'7. Երկրորդ կիսամյակի հաշվետվ.'!X26</f>
        <v>0</v>
      </c>
      <c r="BT27" s="213">
        <f>IF(BS27=0,0,BS27/BQ27*100%)</f>
        <v>0</v>
      </c>
      <c r="BU27" s="208">
        <f>IF(BR27=0,0,BS27/BR27*100%)</f>
        <v>0</v>
      </c>
      <c r="BV27" s="177">
        <f>'6. Առաջին կիսամյակի հաշվետվ.'!Y26</f>
        <v>10</v>
      </c>
      <c r="BW27" s="14">
        <f>'6. Առաջին կիսամյակի հաշվետվ.'!Z26</f>
        <v>0</v>
      </c>
      <c r="BX27" s="176">
        <f>'6. Առաջին կիսամյակի հաշվետվ.'!AA26</f>
        <v>0</v>
      </c>
      <c r="BY27" s="213">
        <f>IF(BX27=0,0,BX27/BV27*100%)</f>
        <v>0</v>
      </c>
      <c r="BZ27" s="208">
        <f>IF(BW27=0,0,BX27/BW27*100%)</f>
        <v>0</v>
      </c>
      <c r="CA27" s="177">
        <f>'7. Երկրորդ կիսամյակի հաշվետվ.'!Y26</f>
        <v>10</v>
      </c>
      <c r="CB27" s="14">
        <f>'7. Երկրորդ կիսամյակի հաշվետվ.'!Z26</f>
        <v>0</v>
      </c>
      <c r="CC27" s="176">
        <f>'7. Երկրորդ կիսամյակի հաշվետվ.'!AA26</f>
        <v>0</v>
      </c>
      <c r="CD27" s="213">
        <f>IF(CC27=0,0,CC27/CA27*100%)</f>
        <v>0</v>
      </c>
      <c r="CE27" s="208">
        <f>IF(CB27=0,0,CC27/CB27*100%)</f>
        <v>0</v>
      </c>
      <c r="CF27" s="177">
        <f>'6. Առաջին կիսամյակի հաշվետվ.'!AB26</f>
        <v>0</v>
      </c>
      <c r="CG27" s="14">
        <f>'6. Առաջին կիսամյակի հաշվետվ.'!AC26</f>
        <v>0</v>
      </c>
      <c r="CH27" s="176">
        <f>'6. Առաջին կիսամյակի հաշվետվ.'!AD26</f>
        <v>0</v>
      </c>
      <c r="CI27" s="213">
        <f>IF(CH27=0,0,CH27/CF27*100%)</f>
        <v>0</v>
      </c>
      <c r="CJ27" s="208">
        <f>IF(CG27=0,0,CH27/CG27*100%)</f>
        <v>0</v>
      </c>
      <c r="CK27" s="177">
        <f>'7. Երկրորդ կիսամյակի հաշվետվ.'!AB26</f>
        <v>0</v>
      </c>
      <c r="CL27" s="14">
        <f>'7. Երկրորդ կիսամյակի հաշվետվ.'!AC26</f>
        <v>0</v>
      </c>
      <c r="CM27" s="176">
        <f>'7. Երկրորդ կիսամյակի հաշվետվ.'!AD26</f>
        <v>0</v>
      </c>
      <c r="CN27" s="213">
        <f>IF(CM27=0,0,CM27/CK27*100%)</f>
        <v>0</v>
      </c>
      <c r="CO27" s="208">
        <f>IF(CL27=0,0,CM27/CL27*100%)</f>
        <v>0</v>
      </c>
      <c r="CP27" s="177">
        <f>'6. Առաջին կիսամյակի հաշվետվ.'!AE26</f>
        <v>0</v>
      </c>
      <c r="CQ27" s="14">
        <f>'6. Առաջին կիսամյակի հաշվետվ.'!AF26</f>
        <v>0</v>
      </c>
      <c r="CR27" s="176">
        <f>'6. Առաջին կիսամյակի հաշվետվ.'!AG26</f>
        <v>0</v>
      </c>
      <c r="CS27" s="213">
        <f>IF(CR27=0,0,CR27/CP27*100%)</f>
        <v>0</v>
      </c>
      <c r="CT27" s="208">
        <f>IF(CQ27=0,0,CR27/CQ27*100%)</f>
        <v>0</v>
      </c>
      <c r="CU27" s="177">
        <f>'7. Երկրորդ կիսամյակի հաշվետվ.'!AE26</f>
        <v>0</v>
      </c>
      <c r="CV27" s="14">
        <f>'7. Երկրորդ կիսամյակի հաշվետվ.'!AF26</f>
        <v>0</v>
      </c>
      <c r="CW27" s="176">
        <f>'7. Երկրորդ կիսամյակի հաշվետվ.'!AG26</f>
        <v>0</v>
      </c>
      <c r="CX27" s="213">
        <f>IF(CW27=0,0,CW27/CU27*100%)</f>
        <v>0</v>
      </c>
      <c r="CY27" s="208">
        <f>IF(CV27=0,0,CW27/CV27*100%)</f>
        <v>0</v>
      </c>
      <c r="CZ27" s="177">
        <f>'6. Առաջին կիսամյակի հաշվետվ.'!AH26</f>
        <v>0</v>
      </c>
      <c r="DA27" s="14">
        <f>'6. Առաջին կիսամյակի հաշվետվ.'!AI26</f>
        <v>0</v>
      </c>
      <c r="DB27" s="176">
        <f>'6. Առաջին կիսամյակի հաշվետվ.'!AJ26</f>
        <v>0</v>
      </c>
      <c r="DC27" s="213">
        <f>IF(DB27=0,0,DB27/CZ27*100%)</f>
        <v>0</v>
      </c>
      <c r="DD27" s="208">
        <f>IF(DA27=0,0,DB27/DA27*100%)</f>
        <v>0</v>
      </c>
      <c r="DE27" s="177">
        <f>'7. Երկրորդ կիսամյակի հաշվետվ.'!AH26</f>
        <v>0</v>
      </c>
      <c r="DF27" s="14">
        <f>'7. Երկրորդ կիսամյակի հաշվետվ.'!AI26</f>
        <v>0</v>
      </c>
      <c r="DG27" s="176">
        <f>'7. Երկրորդ կիսամյակի հաշվետվ.'!AJ26</f>
        <v>0</v>
      </c>
      <c r="DH27" s="213">
        <f>IF(DG27=0,0,DG27/DE27*100%)</f>
        <v>0</v>
      </c>
      <c r="DI27" s="208">
        <f>IF(DF27=0,0,DG27/DF27*100%)</f>
        <v>0</v>
      </c>
      <c r="DJ27" s="177">
        <f>'6. Առաջին կիսամյակի հաշվետվ.'!AK26</f>
        <v>0</v>
      </c>
      <c r="DK27" s="14">
        <f>'6. Առաջին կիսամյակի հաշվետվ.'!AL26</f>
        <v>0</v>
      </c>
      <c r="DL27" s="176">
        <f>'6. Առաջին կիսամյակի հաշվետվ.'!AM26</f>
        <v>0</v>
      </c>
      <c r="DM27" s="213">
        <f>IF(DL27=0,0,DL27/DJ27*100%)</f>
        <v>0</v>
      </c>
      <c r="DN27" s="208">
        <f>IF(DK27=0,0,DL27/DK27*100%)</f>
        <v>0</v>
      </c>
      <c r="DO27" s="177">
        <f>'7. Երկրորդ կիսամյակի հաշվետվ.'!AK26</f>
        <v>0</v>
      </c>
      <c r="DP27" s="14">
        <f>'7. Երկրորդ կիսամյակի հաշվետվ.'!AL26</f>
        <v>0</v>
      </c>
      <c r="DQ27" s="176">
        <f>'7. Երկրորդ կիսամյակի հաշվետվ.'!AM26</f>
        <v>0</v>
      </c>
      <c r="DR27" s="213">
        <f>IF(DQ27=0,0,DQ27/DO27*100%)</f>
        <v>0</v>
      </c>
      <c r="DS27" s="208">
        <f>IF(DP27=0,0,DQ27/DP27*100%)</f>
        <v>0</v>
      </c>
      <c r="DT27" s="177">
        <f>'6. Առաջին կիսամյակի հաշվետվ.'!AN26</f>
        <v>0</v>
      </c>
      <c r="DU27" s="14">
        <f>'6. Առաջին կիսամյակի հաշվետվ.'!AO26</f>
        <v>0</v>
      </c>
      <c r="DV27" s="176">
        <f>'6. Առաջին կիսամյակի հաշվետվ.'!AP26</f>
        <v>0</v>
      </c>
      <c r="DW27" s="213">
        <f>IF(DV27=0,0,DV27/DT27*100%)</f>
        <v>0</v>
      </c>
      <c r="DX27" s="208">
        <f>IF(DU27=0,0,DV27/DU27*100%)</f>
        <v>0</v>
      </c>
      <c r="DY27" s="177">
        <f>'7. Երկրորդ կիսամյակի հաշվետվ.'!AN26</f>
        <v>0</v>
      </c>
      <c r="DZ27" s="14">
        <f>'7. Երկրորդ կիսամյակի հաշվետվ.'!AO26</f>
        <v>0</v>
      </c>
      <c r="EA27" s="176">
        <f>'7. Երկրորդ կիսամյակի հաշվետվ.'!AP26</f>
        <v>0</v>
      </c>
      <c r="EB27" s="213">
        <f>IF(EA27=0,0,EA27/DY27*100%)</f>
        <v>0</v>
      </c>
      <c r="EC27" s="208">
        <f>IF(DZ27=0,0,EA27/DZ27*100%)</f>
        <v>0</v>
      </c>
      <c r="ED27" s="177">
        <f>'6. Առաջին կիսամյակի հաշվետվ.'!AQ26</f>
        <v>0</v>
      </c>
      <c r="EE27" s="14">
        <f>'6. Առաջին կիսամյակի հաշվետվ.'!AR26</f>
        <v>0</v>
      </c>
      <c r="EF27" s="176">
        <f>'6. Առաջին կիսամյակի հաշվետվ.'!AS26</f>
        <v>0</v>
      </c>
      <c r="EG27" s="213">
        <f>IF(EF27=0,0,EF27/ED27*100%)</f>
        <v>0</v>
      </c>
      <c r="EH27" s="208">
        <f>IF(EE27=0,0,EF27/EE27*100%)</f>
        <v>0</v>
      </c>
      <c r="EI27" s="177">
        <f>'7. Երկրորդ կիսամյակի հաշվետվ.'!AQ26</f>
        <v>0</v>
      </c>
      <c r="EJ27" s="14">
        <f>'7. Երկրորդ կիսամյակի հաշվետվ.'!AR26</f>
        <v>0</v>
      </c>
      <c r="EK27" s="176">
        <f>'7. Երկրորդ կիսամյակի հաշվետվ.'!AS26</f>
        <v>0</v>
      </c>
      <c r="EL27" s="213">
        <f>IF(EK27=0,0,EK27/EI27*100%)</f>
        <v>0</v>
      </c>
      <c r="EM27" s="208">
        <f>IF(EJ27=0,0,EK27/EJ27*100%)</f>
        <v>0</v>
      </c>
      <c r="EN27" s="177">
        <f>'6. Առաջին կիսամյակի հաշվետվ.'!AT26</f>
        <v>0</v>
      </c>
      <c r="EO27" s="14">
        <f>'6. Առաջին կիսամյակի հաշվետվ.'!AU26</f>
        <v>0</v>
      </c>
      <c r="EP27" s="176">
        <f>'6. Առաջին կիսամյակի հաշվետվ.'!AV26</f>
        <v>0</v>
      </c>
      <c r="EQ27" s="213">
        <f>IF(EP27=0,0,EP27/EN27*100%)</f>
        <v>0</v>
      </c>
      <c r="ER27" s="208">
        <f>IF(EO27=0,0,EP27/EO27*100%)</f>
        <v>0</v>
      </c>
      <c r="ES27" s="177">
        <f>'7. Երկրորդ կիսամյակի հաշվետվ.'!AT26</f>
        <v>0</v>
      </c>
      <c r="ET27" s="14">
        <f>'7. Երկրորդ կիսամյակի հաշվետվ.'!AU26</f>
        <v>0</v>
      </c>
      <c r="EU27" s="176">
        <f>'7. Երկրորդ կիսամյակի հաշվետվ.'!AV26</f>
        <v>0</v>
      </c>
      <c r="EV27" s="213">
        <f>IF(EU27=0,0,EU27/ES27*100%)</f>
        <v>0</v>
      </c>
      <c r="EW27" s="208">
        <f>IF(ET27=0,0,EU27/ET27*100%)</f>
        <v>0</v>
      </c>
      <c r="EX27" s="177">
        <f>'6. Առաջին կիսամյակի հաշվետվ.'!AW26</f>
        <v>0</v>
      </c>
      <c r="EY27" s="14">
        <f>'6. Առաջին կիսամյակի հաշվետվ.'!AX26</f>
        <v>0</v>
      </c>
      <c r="EZ27" s="176">
        <f>'6. Առաջին կիսամյակի հաշվետվ.'!AY26</f>
        <v>0</v>
      </c>
      <c r="FA27" s="213">
        <f>IF(EZ27=0,0,EZ27/EX27*100%)</f>
        <v>0</v>
      </c>
      <c r="FB27" s="208">
        <f>IF(EY27=0,0,EZ27/EY27*100%)</f>
        <v>0</v>
      </c>
      <c r="FC27" s="177">
        <f>'7. Երկրորդ կիսամյակի հաշվետվ.'!AW26</f>
        <v>0</v>
      </c>
      <c r="FD27" s="14">
        <f>'7. Երկրորդ կիսամյակի հաշվետվ.'!AX26</f>
        <v>0</v>
      </c>
      <c r="FE27" s="176">
        <f>'7. Երկրորդ կիսամյակի հաշվետվ.'!AY26</f>
        <v>0</v>
      </c>
      <c r="FF27" s="213">
        <f>IF(FE27=0,0,FE27/FC27*100%)</f>
        <v>0</v>
      </c>
      <c r="FG27" s="208">
        <f>IF(FD27=0,0,FE27/FD27*100%)</f>
        <v>0</v>
      </c>
      <c r="FH27" s="177">
        <f>'6. Առաջին կիսամյակի հաշվետվ.'!AZ26</f>
        <v>0</v>
      </c>
      <c r="FI27" s="14">
        <f>'6. Առաջին կիսամյակի հաշվետվ.'!BA26</f>
        <v>0</v>
      </c>
      <c r="FJ27" s="176">
        <f>'6. Առաջին կիսամյակի հաշվետվ.'!BB26</f>
        <v>0</v>
      </c>
      <c r="FK27" s="213">
        <f>IF(FJ27=0,0,FJ27/FH27*100%)</f>
        <v>0</v>
      </c>
      <c r="FL27" s="208">
        <f>IF(FI27=0,0,FJ27/FI27*100%)</f>
        <v>0</v>
      </c>
      <c r="FM27" s="177">
        <f>'7. Երկրորդ կիսամյակի հաշվետվ.'!AZ26</f>
        <v>0</v>
      </c>
      <c r="FN27" s="14">
        <f>'7. Երկրորդ կիսամյակի հաշվետվ.'!BA26</f>
        <v>0</v>
      </c>
      <c r="FO27" s="176">
        <f>'7. Երկրորդ կիսամյակի հաշվետվ.'!BB26</f>
        <v>0</v>
      </c>
      <c r="FP27" s="213">
        <f>IF(FO27=0,0,FO27/FM27*100%)</f>
        <v>0</v>
      </c>
      <c r="FQ27" s="208">
        <f>IF(FN27=0,0,FO27/FN27*100%)</f>
        <v>0</v>
      </c>
      <c r="FR27" s="177">
        <f>'6. Առաջին կիսամյակի հաշվետվ.'!BC26</f>
        <v>0</v>
      </c>
      <c r="FS27" s="14">
        <f>'6. Առաջին կիսամյակի հաշվետվ.'!BD26</f>
        <v>0</v>
      </c>
      <c r="FT27" s="176">
        <f>'6. Առաջին կիսամյակի հաշվետվ.'!BE26</f>
        <v>0</v>
      </c>
      <c r="FU27" s="213">
        <f>IF(FT27=0,0,FT27/FR27*100%)</f>
        <v>0</v>
      </c>
      <c r="FV27" s="208">
        <f>IF(FS27=0,0,FT27/FS27*100%)</f>
        <v>0</v>
      </c>
      <c r="FW27" s="177">
        <f>'7. Երկրորդ կիսամյակի հաշվետվ.'!BC26</f>
        <v>0</v>
      </c>
      <c r="FX27" s="14">
        <f>'7. Երկրորդ կիսամյակի հաշվետվ.'!BD26</f>
        <v>0</v>
      </c>
      <c r="FY27" s="176">
        <f>'7. Երկրորդ կիսամյակի հաշվետվ.'!BE26</f>
        <v>0</v>
      </c>
      <c r="FZ27" s="213">
        <f>IF(FY27=0,0,FY27/FW27*100%)</f>
        <v>0</v>
      </c>
      <c r="GA27" s="208">
        <f>IF(FX27=0,0,FY27/FX27*100%)</f>
        <v>0</v>
      </c>
      <c r="GB27" s="177">
        <f>'6. Առաջին կիսամյակի հաշվետվ.'!BF26</f>
        <v>0</v>
      </c>
      <c r="GC27" s="14">
        <f>'6. Առաջին կիսամյակի հաշվետվ.'!BG26</f>
        <v>0</v>
      </c>
      <c r="GD27" s="176">
        <f>'6. Առաջին կիսամյակի հաշվետվ.'!BH26</f>
        <v>0</v>
      </c>
      <c r="GE27" s="213">
        <f>IF(GD27=0,0,GD27/GB27*100%)</f>
        <v>0</v>
      </c>
      <c r="GF27" s="208">
        <f>IF(GC27=0,0,GD27/GC27*100%)</f>
        <v>0</v>
      </c>
      <c r="GG27" s="177">
        <f>'7. Երկրորդ կիսամյակի հաշվետվ.'!BF26</f>
        <v>0</v>
      </c>
      <c r="GH27" s="14">
        <f>'7. Երկրորդ կիսամյակի հաշվետվ.'!BG26</f>
        <v>0</v>
      </c>
      <c r="GI27" s="176">
        <f>'7. Երկրորդ կիսամյակի հաշվետվ.'!BH26</f>
        <v>0</v>
      </c>
      <c r="GJ27" s="213">
        <f>IF(GI27=0,0,GI27/GG27*100%)</f>
        <v>0</v>
      </c>
      <c r="GK27" s="208">
        <f>IF(GH27=0,0,GI27/GH27*100%)</f>
        <v>0</v>
      </c>
      <c r="GL27" s="177">
        <f>'6. Առաջին կիսամյակի հաշվետվ.'!BI26</f>
        <v>0</v>
      </c>
      <c r="GM27" s="14">
        <f>'6. Առաջին կիսամյակի հաշվետվ.'!BJ26</f>
        <v>0</v>
      </c>
      <c r="GN27" s="176">
        <f>'6. Առաջին կիսամյակի հաշվետվ.'!BK26</f>
        <v>0</v>
      </c>
      <c r="GO27" s="213">
        <f>IF(GN27=0,0,GN27/GL27*100%)</f>
        <v>0</v>
      </c>
      <c r="GP27" s="208">
        <f>IF(GM27=0,0,GN27/GM27*100%)</f>
        <v>0</v>
      </c>
      <c r="GQ27" s="177">
        <f>'7. Երկրորդ կիսամյակի հաշվետվ.'!BI26</f>
        <v>0</v>
      </c>
      <c r="GR27" s="14">
        <f>'7. Երկրորդ կիսամյակի հաշվետվ.'!BJ26</f>
        <v>0</v>
      </c>
      <c r="GS27" s="176">
        <f>'7. Երկրորդ կիսամյակի հաշվետվ.'!BK26</f>
        <v>0</v>
      </c>
      <c r="GT27" s="213">
        <f>IF(GS27=0,0,GS27/GQ27*100%)</f>
        <v>0</v>
      </c>
      <c r="GU27" s="208">
        <f>IF(GR27=0,0,GS27/GR27*100%)</f>
        <v>0</v>
      </c>
      <c r="GV27" s="177">
        <f>'6. Առաջին կիսամյակի հաշվետվ.'!BL26</f>
        <v>0</v>
      </c>
      <c r="GW27" s="14">
        <f>'6. Առաջին կիսամյակի հաշվետվ.'!BM26</f>
        <v>0</v>
      </c>
      <c r="GX27" s="176">
        <f>'6. Առաջին կիսամյակի հաշվետվ.'!BN26</f>
        <v>0</v>
      </c>
      <c r="GY27" s="213">
        <f>IF(GX27=0,0,GX27/GV27*100%)</f>
        <v>0</v>
      </c>
      <c r="GZ27" s="208">
        <f>IF(GW27=0,0,GX27/GW27*100%)</f>
        <v>0</v>
      </c>
      <c r="HA27" s="177">
        <f>'7. Երկրորդ կիսամյակի հաշվետվ.'!BL26</f>
        <v>0</v>
      </c>
      <c r="HB27" s="14">
        <f>'7. Երկրորդ կիսամյակի հաշվետվ.'!BM26</f>
        <v>0</v>
      </c>
      <c r="HC27" s="176">
        <f>'7. Երկրորդ կիսամյակի հաշվետվ.'!BN26</f>
        <v>0</v>
      </c>
      <c r="HD27" s="213">
        <f>IF(HC27=0,0,HC27/HA27*100%)</f>
        <v>0</v>
      </c>
      <c r="HE27" s="208">
        <f>IF(HB27=0,0,HC27/HB27*100%)</f>
        <v>0</v>
      </c>
      <c r="HF27" s="177">
        <f>'6. Առաջին կիսամյակի հաշվետվ.'!BO26</f>
        <v>0</v>
      </c>
      <c r="HG27" s="14">
        <f>'6. Առաջին կիսամյակի հաշվետվ.'!BP26</f>
        <v>0</v>
      </c>
      <c r="HH27" s="176">
        <f>'6. Առաջին կիսամյակի հաշվետվ.'!BQ26</f>
        <v>0</v>
      </c>
      <c r="HI27" s="213">
        <f>IF(HH27=0,0,HH27/HF27*100%)</f>
        <v>0</v>
      </c>
      <c r="HJ27" s="208">
        <f>IF(HG27=0,0,HH27/HG27*100%)</f>
        <v>0</v>
      </c>
      <c r="HK27" s="177">
        <f>'7. Երկրորդ կիսամյակի հաշվետվ.'!BO26</f>
        <v>0</v>
      </c>
      <c r="HL27" s="14">
        <f>'7. Երկրորդ կիսամյակի հաշվետվ.'!BP26</f>
        <v>0</v>
      </c>
      <c r="HM27" s="176">
        <f>'7. Երկրորդ կիսամյակի հաշվետվ.'!BQ26</f>
        <v>0</v>
      </c>
      <c r="HN27" s="213">
        <f>IF(HM27=0,0,HM27/HK27*100%)</f>
        <v>0</v>
      </c>
      <c r="HO27" s="208">
        <f>IF(HL27=0,0,HM27/HL27*100%)</f>
        <v>0</v>
      </c>
      <c r="HP27" s="177">
        <f>'6. Առաջին կիսամյակի հաշվետվ.'!BR26</f>
        <v>0</v>
      </c>
      <c r="HQ27" s="14">
        <f>'6. Առաջին կիսամյակի հաշվետվ.'!BS26</f>
        <v>0</v>
      </c>
      <c r="HR27" s="176">
        <f>'6. Առաջին կիսամյակի հաշվետվ.'!BT26</f>
        <v>0</v>
      </c>
      <c r="HS27" s="213">
        <f>IF(HR27=0,0,HR27/HP27*100%)</f>
        <v>0</v>
      </c>
      <c r="HT27" s="208">
        <f>IF(HQ27=0,0,HR27/HQ27*100%)</f>
        <v>0</v>
      </c>
      <c r="HU27" s="177">
        <f>'7. Երկրորդ կիսամյակի հաշվետվ.'!BR26</f>
        <v>0</v>
      </c>
      <c r="HV27" s="14">
        <f>'7. Երկրորդ կիսամյակի հաշվետվ.'!BS26</f>
        <v>0</v>
      </c>
      <c r="HW27" s="176">
        <f>'7. Երկրորդ կիսամյակի հաշվետվ.'!BT26</f>
        <v>0</v>
      </c>
      <c r="HX27" s="213">
        <f>IF(HW27=0,0,HW27/HU27*100%)</f>
        <v>0</v>
      </c>
      <c r="HY27" s="208">
        <f>IF(HV27=0,0,HW27/HV27*100%)</f>
        <v>0</v>
      </c>
      <c r="HZ27" s="177">
        <f>'6. Առաջին կիսամյակի հաշվետվ.'!BU26</f>
        <v>0</v>
      </c>
      <c r="IA27" s="14">
        <f>'6. Առաջին կիսամյակի հաշվետվ.'!BV26</f>
        <v>0</v>
      </c>
      <c r="IB27" s="176">
        <f>'6. Առաջին կիսամյակի հաշվետվ.'!BW26</f>
        <v>0</v>
      </c>
      <c r="IC27" s="213">
        <f>IF(IB27=0,0,IB27/HZ27*100%)</f>
        <v>0</v>
      </c>
      <c r="ID27" s="208">
        <f>IF(IA27=0,0,IB27/IA27*100%)</f>
        <v>0</v>
      </c>
      <c r="IE27" s="177">
        <f>'7. Երկրորդ կիսամյակի հաշվետվ.'!BU26</f>
        <v>0</v>
      </c>
      <c r="IF27" s="14">
        <f>'7. Երկրորդ կիսամյակի հաշվետվ.'!BV26</f>
        <v>0</v>
      </c>
      <c r="IG27" s="176">
        <f>'7. Երկրորդ կիսամյակի հաշվետվ.'!BW26</f>
        <v>0</v>
      </c>
      <c r="IH27" s="213">
        <f>IF(IG27=0,0,IG27/IE27*100%)</f>
        <v>0</v>
      </c>
      <c r="II27" s="208">
        <f>IF(IF27=0,0,IG27/IF27*100%)</f>
        <v>0</v>
      </c>
      <c r="IJ27" s="177">
        <f>'6. Առաջին կիսամյակի հաշվետվ.'!BX26</f>
        <v>0</v>
      </c>
      <c r="IK27" s="14">
        <f>'6. Առաջին կիսամյակի հաշվետվ.'!BY26</f>
        <v>0</v>
      </c>
      <c r="IL27" s="176">
        <f>'6. Առաջին կիսամյակի հաշվետվ.'!BZ26</f>
        <v>0</v>
      </c>
      <c r="IM27" s="213">
        <f>IF(IL27=0,0,IL27/IJ27*100%)</f>
        <v>0</v>
      </c>
      <c r="IN27" s="208">
        <f>IF(IK27=0,0,IL27/IK27*100%)</f>
        <v>0</v>
      </c>
      <c r="IO27" s="177">
        <f>'7. Երկրորդ կիսամյակի հաշվետվ.'!BX26</f>
        <v>0</v>
      </c>
      <c r="IP27" s="14">
        <f>'7. Երկրորդ կիսամյակի հաշվետվ.'!BY26</f>
        <v>0</v>
      </c>
      <c r="IQ27" s="176">
        <f>'7. Երկրորդ կիսամյակի հաշվետվ.'!BZ26</f>
        <v>0</v>
      </c>
      <c r="IR27" s="213">
        <f>IF(IQ27=0,0,IQ27/IO27*100%)</f>
        <v>0</v>
      </c>
      <c r="IS27" s="208">
        <f>IF(IP27=0,0,IQ27/IP27*100%)</f>
        <v>0</v>
      </c>
    </row>
    <row r="28" spans="1:253" s="12" customFormat="1" ht="56.1" customHeight="1" thickBot="1" x14ac:dyDescent="0.3">
      <c r="A28" s="1021"/>
      <c r="B28" s="1002"/>
      <c r="C28" s="32" t="str">
        <f>'4.   4․1 ԾՐԱԳՐԵՐ 1-14'!D129</f>
        <v>Հիմնական (հատ)</v>
      </c>
      <c r="D28" s="177">
        <f>'6. Առաջին կիսամյակի հաշվետվ.'!D27</f>
        <v>0</v>
      </c>
      <c r="E28" s="14">
        <f>'6. Առաջին կիսամյակի հաշվետվ.'!E27</f>
        <v>0</v>
      </c>
      <c r="F28" s="186">
        <f>'6. Առաջին կիսամյակի հաշվետվ.'!F27</f>
        <v>0</v>
      </c>
      <c r="G28" s="214">
        <f>IF(F28=0,0,F28/D28*100%)</f>
        <v>0</v>
      </c>
      <c r="H28" s="209">
        <f>IF(E28=0,0,F28/E28*100%)</f>
        <v>0</v>
      </c>
      <c r="I28" s="70">
        <f>'7. Երկրորդ կիսամյակի հաշվետվ.'!D27</f>
        <v>0</v>
      </c>
      <c r="J28" s="14">
        <f>'7. Երկրորդ կիսամյակի հաշվետվ.'!E27</f>
        <v>0</v>
      </c>
      <c r="K28" s="176">
        <f>'7. Երկրորդ կիսամյակի հաշվետվ.'!F27</f>
        <v>0</v>
      </c>
      <c r="L28" s="214">
        <f>IF(K28=0,0,K28/I28*100%)</f>
        <v>0</v>
      </c>
      <c r="M28" s="209">
        <f>IF(J28=0,0,K28/J28*100%)</f>
        <v>0</v>
      </c>
      <c r="N28" s="177">
        <f>'6. Առաջին կիսամյակի հաշվետվ.'!G27</f>
        <v>0</v>
      </c>
      <c r="O28" s="14">
        <f>'6. Առաջին կիսամյակի հաշվետվ.'!H27</f>
        <v>0</v>
      </c>
      <c r="P28" s="176">
        <f>'6. Առաջին կիսամյակի հաշվետվ.'!I27</f>
        <v>0</v>
      </c>
      <c r="Q28" s="214">
        <f>IF(P28=0,0,P28/N28*100%)</f>
        <v>0</v>
      </c>
      <c r="R28" s="209">
        <f>IF(O28=0,0,P28/O28*100%)</f>
        <v>0</v>
      </c>
      <c r="S28" s="177">
        <f>'7. Երկրորդ կիսամյակի հաշվետվ.'!G27</f>
        <v>0</v>
      </c>
      <c r="T28" s="14">
        <f>'7. Երկրորդ կիսամյակի հաշվետվ.'!H27</f>
        <v>0</v>
      </c>
      <c r="U28" s="176">
        <f>'7. Երկրորդ կիսամյակի հաշվետվ.'!I27</f>
        <v>0</v>
      </c>
      <c r="V28" s="214">
        <f>IF(U28=0,0,U28/S28*100%)</f>
        <v>0</v>
      </c>
      <c r="W28" s="209">
        <f>IF(T28=0,0,U28/T28*100%)</f>
        <v>0</v>
      </c>
      <c r="X28" s="177">
        <f>'6. Առաջին կիսամյակի հաշվետվ.'!J27</f>
        <v>0</v>
      </c>
      <c r="Y28" s="14">
        <f>'6. Առաջին կիսամյակի հաշվետվ.'!K27</f>
        <v>0</v>
      </c>
      <c r="Z28" s="176">
        <f>'6. Առաջին կիսամյակի հաշվետվ.'!L27</f>
        <v>0</v>
      </c>
      <c r="AA28" s="214">
        <f>IF(Z28=0,0,Z28/X28*100%)</f>
        <v>0</v>
      </c>
      <c r="AB28" s="209">
        <f>IF(Y28=0,0,Z28/Y28*100%)</f>
        <v>0</v>
      </c>
      <c r="AC28" s="177">
        <f>'7. Երկրորդ կիսամյակի հաշվետվ.'!J27</f>
        <v>0</v>
      </c>
      <c r="AD28" s="14">
        <f>'7. Երկրորդ կիսամյակի հաշվետվ.'!K27</f>
        <v>0</v>
      </c>
      <c r="AE28" s="176">
        <f>'7. Երկրորդ կիսամյակի հաշվետվ.'!L27</f>
        <v>0</v>
      </c>
      <c r="AF28" s="214">
        <f>IF(AE28=0,0,AE28/AC28*100%)</f>
        <v>0</v>
      </c>
      <c r="AG28" s="209">
        <f>IF(AD28=0,0,AE28/AD28*100%)</f>
        <v>0</v>
      </c>
      <c r="AH28" s="177">
        <f>'6. Առաջին կիսամյակի հաշվետվ.'!M27</f>
        <v>0</v>
      </c>
      <c r="AI28" s="14">
        <f>'6. Առաջին կիսամյակի հաշվետվ.'!N27</f>
        <v>0</v>
      </c>
      <c r="AJ28" s="176">
        <f>'6. Առաջին կիսամյակի հաշվետվ.'!O27</f>
        <v>0</v>
      </c>
      <c r="AK28" s="214">
        <f>IF(AJ28=0,0,AJ28/AH28*100%)</f>
        <v>0</v>
      </c>
      <c r="AL28" s="209">
        <f>IF(AI28=0,0,AJ28/AI28*100%)</f>
        <v>0</v>
      </c>
      <c r="AM28" s="177">
        <f>'7. Երկրորդ կիսամյակի հաշվետվ.'!M27</f>
        <v>0</v>
      </c>
      <c r="AN28" s="14">
        <f>'7. Երկրորդ կիսամյակի հաշվետվ.'!N27</f>
        <v>0</v>
      </c>
      <c r="AO28" s="176">
        <f>'7. Երկրորդ կիսամյակի հաշվետվ.'!O27</f>
        <v>0</v>
      </c>
      <c r="AP28" s="214">
        <f>IF(AO28=0,0,AO28/AM28*100%)</f>
        <v>0</v>
      </c>
      <c r="AQ28" s="209">
        <f>IF(AN28=0,0,AO28/AN28*100%)</f>
        <v>0</v>
      </c>
      <c r="AR28" s="177">
        <f>'6. Առաջին կիսամյակի հաշվետվ.'!P27</f>
        <v>0</v>
      </c>
      <c r="AS28" s="14">
        <f>'6. Առաջին կիսամյակի հաշվետվ.'!Q27</f>
        <v>0</v>
      </c>
      <c r="AT28" s="176">
        <f>'6. Առաջին կիսամյակի հաշվետվ.'!R27</f>
        <v>0</v>
      </c>
      <c r="AU28" s="214">
        <f>IF(AT28=0,0,AT28/AR28*100%)</f>
        <v>0</v>
      </c>
      <c r="AV28" s="209">
        <f>IF(AS28=0,0,AT28/AS28*100%)</f>
        <v>0</v>
      </c>
      <c r="AW28" s="177">
        <f>'7. Երկրորդ կիսամյակի հաշվետվ.'!P27</f>
        <v>0</v>
      </c>
      <c r="AX28" s="14">
        <f>'7. Երկրորդ կիսամյակի հաշվետվ.'!Q27</f>
        <v>0</v>
      </c>
      <c r="AY28" s="176">
        <f>'7. Երկրորդ կիսամյակի հաշվետվ.'!R27</f>
        <v>0</v>
      </c>
      <c r="AZ28" s="214">
        <f>IF(AY28=0,0,AY28/AW28*100%)</f>
        <v>0</v>
      </c>
      <c r="BA28" s="209">
        <f>IF(AX28=0,0,AY28/AX28*100%)</f>
        <v>0</v>
      </c>
      <c r="BB28" s="177">
        <f>'6. Առաջին կիսամյակի հաշվետվ.'!S27</f>
        <v>0</v>
      </c>
      <c r="BC28" s="14">
        <f>'6. Առաջին կիսամյակի հաշվետվ.'!T27</f>
        <v>0</v>
      </c>
      <c r="BD28" s="176">
        <f>'6. Առաջին կիսամյակի հաշվետվ.'!U27</f>
        <v>0</v>
      </c>
      <c r="BE28" s="214">
        <f>IF(BD28=0,0,BD28/BB28*100%)</f>
        <v>0</v>
      </c>
      <c r="BF28" s="209">
        <f>IF(BC28=0,0,BD28/BC28*100%)</f>
        <v>0</v>
      </c>
      <c r="BG28" s="177">
        <f>'7. Երկրորդ կիսամյակի հաշվետվ.'!S27</f>
        <v>0</v>
      </c>
      <c r="BH28" s="14">
        <f>'7. Երկրորդ կիսամյակի հաշվետվ.'!T27</f>
        <v>0</v>
      </c>
      <c r="BI28" s="176">
        <f>'7. Երկրորդ կիսամյակի հաշվետվ.'!U27</f>
        <v>0</v>
      </c>
      <c r="BJ28" s="214">
        <f>IF(BI28=0,0,BI28/BG28*100%)</f>
        <v>0</v>
      </c>
      <c r="BK28" s="209">
        <f>IF(BH28=0,0,BI28/BH28*100%)</f>
        <v>0</v>
      </c>
      <c r="BL28" s="177">
        <f>'6. Առաջին կիսամյակի հաշվետվ.'!V27</f>
        <v>1</v>
      </c>
      <c r="BM28" s="14">
        <f>'6. Առաջին կիսամյակի հաշվետվ.'!W27</f>
        <v>0</v>
      </c>
      <c r="BN28" s="176">
        <f>'6. Առաջին կիսամյակի հաշվետվ.'!X27</f>
        <v>0</v>
      </c>
      <c r="BO28" s="214">
        <f>IF(BN28=0,0,BN28/BL28*100%)</f>
        <v>0</v>
      </c>
      <c r="BP28" s="209">
        <f>IF(BM28=0,0,BN28/BM28*100%)</f>
        <v>0</v>
      </c>
      <c r="BQ28" s="177">
        <f>'7. Երկրորդ կիսամյակի հաշվետվ.'!V27</f>
        <v>1</v>
      </c>
      <c r="BR28" s="14">
        <f>'7. Երկրորդ կիսամյակի հաշվետվ.'!W27</f>
        <v>0</v>
      </c>
      <c r="BS28" s="176">
        <f>'7. Երկրորդ կիսամյակի հաշվետվ.'!X27</f>
        <v>0</v>
      </c>
      <c r="BT28" s="214">
        <f>IF(BS28=0,0,BS28/BQ28*100%)</f>
        <v>0</v>
      </c>
      <c r="BU28" s="209">
        <f>IF(BR28=0,0,BS28/BR28*100%)</f>
        <v>0</v>
      </c>
      <c r="BV28" s="177">
        <f>'6. Առաջին կիսամյակի հաշվետվ.'!Y27</f>
        <v>1</v>
      </c>
      <c r="BW28" s="14">
        <f>'6. Առաջին կիսամյակի հաշվետվ.'!Z27</f>
        <v>0</v>
      </c>
      <c r="BX28" s="176">
        <f>'6. Առաջին կիսամյակի հաշվետվ.'!AA27</f>
        <v>0</v>
      </c>
      <c r="BY28" s="214">
        <f>IF(BX28=0,0,BX28/BV28*100%)</f>
        <v>0</v>
      </c>
      <c r="BZ28" s="209">
        <f>IF(BW28=0,0,BX28/BW28*100%)</f>
        <v>0</v>
      </c>
      <c r="CA28" s="177">
        <f>'7. Երկրորդ կիսամյակի հաշվետվ.'!Y27</f>
        <v>1</v>
      </c>
      <c r="CB28" s="14">
        <f>'7. Երկրորդ կիսամյակի հաշվետվ.'!Z27</f>
        <v>0</v>
      </c>
      <c r="CC28" s="176">
        <f>'7. Երկրորդ կիսամյակի հաշվետվ.'!AA27</f>
        <v>0</v>
      </c>
      <c r="CD28" s="214">
        <f>IF(CC28=0,0,CC28/CA28*100%)</f>
        <v>0</v>
      </c>
      <c r="CE28" s="209">
        <f>IF(CB28=0,0,CC28/CB28*100%)</f>
        <v>0</v>
      </c>
      <c r="CF28" s="177">
        <f>'6. Առաջին կիսամյակի հաշվետվ.'!AB27</f>
        <v>0</v>
      </c>
      <c r="CG28" s="14">
        <f>'6. Առաջին կիսամյակի հաշվետվ.'!AC27</f>
        <v>0</v>
      </c>
      <c r="CH28" s="176">
        <f>'6. Առաջին կիսամյակի հաշվետվ.'!AD27</f>
        <v>0</v>
      </c>
      <c r="CI28" s="214">
        <f>IF(CH28=0,0,CH28/CF28*100%)</f>
        <v>0</v>
      </c>
      <c r="CJ28" s="209">
        <f>IF(CG28=0,0,CH28/CG28*100%)</f>
        <v>0</v>
      </c>
      <c r="CK28" s="177">
        <f>'7. Երկրորդ կիսամյակի հաշվետվ.'!AB27</f>
        <v>0</v>
      </c>
      <c r="CL28" s="14">
        <f>'7. Երկրորդ կիսամյակի հաշվետվ.'!AC27</f>
        <v>0</v>
      </c>
      <c r="CM28" s="176">
        <f>'7. Երկրորդ կիսամյակի հաշվետվ.'!AD27</f>
        <v>0</v>
      </c>
      <c r="CN28" s="214">
        <f>IF(CM28=0,0,CM28/CK28*100%)</f>
        <v>0</v>
      </c>
      <c r="CO28" s="209">
        <f>IF(CL28=0,0,CM28/CL28*100%)</f>
        <v>0</v>
      </c>
      <c r="CP28" s="177">
        <f>'6. Առաջին կիսամյակի հաշվետվ.'!AE27</f>
        <v>0</v>
      </c>
      <c r="CQ28" s="14">
        <f>'6. Առաջին կիսամյակի հաշվետվ.'!AF27</f>
        <v>0</v>
      </c>
      <c r="CR28" s="176">
        <f>'6. Առաջին կիսամյակի հաշվետվ.'!AG27</f>
        <v>0</v>
      </c>
      <c r="CS28" s="214">
        <f>IF(CR28=0,0,CR28/CP28*100%)</f>
        <v>0</v>
      </c>
      <c r="CT28" s="209">
        <f>IF(CQ28=0,0,CR28/CQ28*100%)</f>
        <v>0</v>
      </c>
      <c r="CU28" s="177">
        <f>'7. Երկրորդ կիսամյակի հաշվետվ.'!AE27</f>
        <v>0</v>
      </c>
      <c r="CV28" s="14">
        <f>'7. Երկրորդ կիսամյակի հաշվետվ.'!AF27</f>
        <v>0</v>
      </c>
      <c r="CW28" s="176">
        <f>'7. Երկրորդ կիսամյակի հաշվետվ.'!AG27</f>
        <v>0</v>
      </c>
      <c r="CX28" s="214">
        <f>IF(CW28=0,0,CW28/CU28*100%)</f>
        <v>0</v>
      </c>
      <c r="CY28" s="209">
        <f>IF(CV28=0,0,CW28/CV28*100%)</f>
        <v>0</v>
      </c>
      <c r="CZ28" s="177">
        <f>'6. Առաջին կիսամյակի հաշվետվ.'!AH27</f>
        <v>0</v>
      </c>
      <c r="DA28" s="14">
        <f>'6. Առաջին կիսամյակի հաշվետվ.'!AI27</f>
        <v>0</v>
      </c>
      <c r="DB28" s="176">
        <f>'6. Առաջին կիսամյակի հաշվետվ.'!AJ27</f>
        <v>0</v>
      </c>
      <c r="DC28" s="214">
        <f>IF(DB28=0,0,DB28/CZ28*100%)</f>
        <v>0</v>
      </c>
      <c r="DD28" s="209">
        <f>IF(DA28=0,0,DB28/DA28*100%)</f>
        <v>0</v>
      </c>
      <c r="DE28" s="177">
        <f>'7. Երկրորդ կիսամյակի հաշվետվ.'!AH27</f>
        <v>0</v>
      </c>
      <c r="DF28" s="14">
        <f>'7. Երկրորդ կիսամյակի հաշվետվ.'!AI27</f>
        <v>0</v>
      </c>
      <c r="DG28" s="176">
        <f>'7. Երկրորդ կիսամյակի հաշվետվ.'!AJ27</f>
        <v>0</v>
      </c>
      <c r="DH28" s="214">
        <f>IF(DG28=0,0,DG28/DE28*100%)</f>
        <v>0</v>
      </c>
      <c r="DI28" s="209">
        <f>IF(DF28=0,0,DG28/DF28*100%)</f>
        <v>0</v>
      </c>
      <c r="DJ28" s="177">
        <f>'6. Առաջին կիսամյակի հաշվետվ.'!AK27</f>
        <v>0</v>
      </c>
      <c r="DK28" s="14">
        <f>'6. Առաջին կիսամյակի հաշվետվ.'!AL27</f>
        <v>0</v>
      </c>
      <c r="DL28" s="176">
        <f>'6. Առաջին կիսամյակի հաշվետվ.'!AM27</f>
        <v>0</v>
      </c>
      <c r="DM28" s="214">
        <f>IF(DL28=0,0,DL28/DJ28*100%)</f>
        <v>0</v>
      </c>
      <c r="DN28" s="209">
        <f>IF(DK28=0,0,DL28/DK28*100%)</f>
        <v>0</v>
      </c>
      <c r="DO28" s="177">
        <f>'7. Երկրորդ կիսամյակի հաշվետվ.'!AK27</f>
        <v>0</v>
      </c>
      <c r="DP28" s="14">
        <f>'7. Երկրորդ կիսամյակի հաշվետվ.'!AL27</f>
        <v>0</v>
      </c>
      <c r="DQ28" s="176">
        <f>'7. Երկրորդ կիսամյակի հաշվետվ.'!AM27</f>
        <v>0</v>
      </c>
      <c r="DR28" s="214">
        <f>IF(DQ28=0,0,DQ28/DO28*100%)</f>
        <v>0</v>
      </c>
      <c r="DS28" s="209">
        <f>IF(DP28=0,0,DQ28/DP28*100%)</f>
        <v>0</v>
      </c>
      <c r="DT28" s="177">
        <f>'6. Առաջին կիսամյակի հաշվետվ.'!AN27</f>
        <v>0</v>
      </c>
      <c r="DU28" s="14">
        <f>'6. Առաջին կիսամյակի հաշվետվ.'!AO27</f>
        <v>0</v>
      </c>
      <c r="DV28" s="176">
        <f>'6. Առաջին կիսամյակի հաշվետվ.'!AP27</f>
        <v>0</v>
      </c>
      <c r="DW28" s="214">
        <f>IF(DV28=0,0,DV28/DT28*100%)</f>
        <v>0</v>
      </c>
      <c r="DX28" s="209">
        <f>IF(DU28=0,0,DV28/DU28*100%)</f>
        <v>0</v>
      </c>
      <c r="DY28" s="177">
        <f>'7. Երկրորդ կիսամյակի հաշվետվ.'!AN27</f>
        <v>0</v>
      </c>
      <c r="DZ28" s="14">
        <f>'7. Երկրորդ կիսամյակի հաշվետվ.'!AO27</f>
        <v>0</v>
      </c>
      <c r="EA28" s="176">
        <f>'7. Երկրորդ կիսամյակի հաշվետվ.'!AP27</f>
        <v>0</v>
      </c>
      <c r="EB28" s="214">
        <f>IF(EA28=0,0,EA28/DY28*100%)</f>
        <v>0</v>
      </c>
      <c r="EC28" s="209">
        <f>IF(DZ28=0,0,EA28/DZ28*100%)</f>
        <v>0</v>
      </c>
      <c r="ED28" s="177">
        <f>'6. Առաջին կիսամյակի հաշվետվ.'!AQ27</f>
        <v>0</v>
      </c>
      <c r="EE28" s="14">
        <f>'6. Առաջին կիսամյակի հաշվետվ.'!AR27</f>
        <v>0</v>
      </c>
      <c r="EF28" s="176">
        <f>'6. Առաջին կիսամյակի հաշվետվ.'!AS27</f>
        <v>0</v>
      </c>
      <c r="EG28" s="214">
        <f>IF(EF28=0,0,EF28/ED28*100%)</f>
        <v>0</v>
      </c>
      <c r="EH28" s="209">
        <f>IF(EE28=0,0,EF28/EE28*100%)</f>
        <v>0</v>
      </c>
      <c r="EI28" s="177">
        <f>'7. Երկրորդ կիսամյակի հաշվետվ.'!AQ27</f>
        <v>0</v>
      </c>
      <c r="EJ28" s="14">
        <f>'7. Երկրորդ կիսամյակի հաշվետվ.'!AR27</f>
        <v>0</v>
      </c>
      <c r="EK28" s="176">
        <f>'7. Երկրորդ կիսամյակի հաշվետվ.'!AS27</f>
        <v>0</v>
      </c>
      <c r="EL28" s="214">
        <f>IF(EK28=0,0,EK28/EI28*100%)</f>
        <v>0</v>
      </c>
      <c r="EM28" s="209">
        <f>IF(EJ28=0,0,EK28/EJ28*100%)</f>
        <v>0</v>
      </c>
      <c r="EN28" s="177">
        <f>'6. Առաջին կիսամյակի հաշվետվ.'!AT27</f>
        <v>0</v>
      </c>
      <c r="EO28" s="14">
        <f>'6. Առաջին կիսամյակի հաշվետվ.'!AU27</f>
        <v>0</v>
      </c>
      <c r="EP28" s="176">
        <f>'6. Առաջին կիսամյակի հաշվետվ.'!AV27</f>
        <v>0</v>
      </c>
      <c r="EQ28" s="214">
        <f>IF(EP28=0,0,EP28/EN28*100%)</f>
        <v>0</v>
      </c>
      <c r="ER28" s="209">
        <f>IF(EO28=0,0,EP28/EO28*100%)</f>
        <v>0</v>
      </c>
      <c r="ES28" s="177">
        <f>'7. Երկրորդ կիսամյակի հաշվետվ.'!AT27</f>
        <v>0</v>
      </c>
      <c r="ET28" s="14">
        <f>'7. Երկրորդ կիսամյակի հաշվետվ.'!AU27</f>
        <v>0</v>
      </c>
      <c r="EU28" s="176">
        <f>'7. Երկրորդ կիսամյակի հաշվետվ.'!AV27</f>
        <v>0</v>
      </c>
      <c r="EV28" s="214">
        <f>IF(EU28=0,0,EU28/ES28*100%)</f>
        <v>0</v>
      </c>
      <c r="EW28" s="209">
        <f>IF(ET28=0,0,EU28/ET28*100%)</f>
        <v>0</v>
      </c>
      <c r="EX28" s="177">
        <f>'6. Առաջին կիսամյակի հաշվետվ.'!AW27</f>
        <v>0</v>
      </c>
      <c r="EY28" s="14">
        <f>'6. Առաջին կիսամյակի հաշվետվ.'!AX27</f>
        <v>0</v>
      </c>
      <c r="EZ28" s="176">
        <f>'6. Առաջին կիսամյակի հաշվետվ.'!AY27</f>
        <v>0</v>
      </c>
      <c r="FA28" s="214">
        <f>IF(EZ28=0,0,EZ28/EX28*100%)</f>
        <v>0</v>
      </c>
      <c r="FB28" s="209">
        <f>IF(EY28=0,0,EZ28/EY28*100%)</f>
        <v>0</v>
      </c>
      <c r="FC28" s="177">
        <f>'7. Երկրորդ կիսամյակի հաշվետվ.'!AW27</f>
        <v>0</v>
      </c>
      <c r="FD28" s="14">
        <f>'7. Երկրորդ կիսամյակի հաշվետվ.'!AX27</f>
        <v>0</v>
      </c>
      <c r="FE28" s="176">
        <f>'7. Երկրորդ կիսամյակի հաշվետվ.'!AY27</f>
        <v>0</v>
      </c>
      <c r="FF28" s="214">
        <f>IF(FE28=0,0,FE28/FC28*100%)</f>
        <v>0</v>
      </c>
      <c r="FG28" s="209">
        <f>IF(FD28=0,0,FE28/FD28*100%)</f>
        <v>0</v>
      </c>
      <c r="FH28" s="177">
        <f>'6. Առաջին կիսամյակի հաշվետվ.'!AZ27</f>
        <v>0</v>
      </c>
      <c r="FI28" s="14">
        <f>'6. Առաջին կիսամյակի հաշվետվ.'!BA27</f>
        <v>0</v>
      </c>
      <c r="FJ28" s="176">
        <f>'6. Առաջին կիսամյակի հաշվետվ.'!BB27</f>
        <v>0</v>
      </c>
      <c r="FK28" s="214">
        <f>IF(FJ28=0,0,FJ28/FH28*100%)</f>
        <v>0</v>
      </c>
      <c r="FL28" s="209">
        <f>IF(FI28=0,0,FJ28/FI28*100%)</f>
        <v>0</v>
      </c>
      <c r="FM28" s="177">
        <f>'7. Երկրորդ կիսամյակի հաշվետվ.'!AZ27</f>
        <v>0</v>
      </c>
      <c r="FN28" s="14">
        <f>'7. Երկրորդ կիսամյակի հաշվետվ.'!BA27</f>
        <v>0</v>
      </c>
      <c r="FO28" s="176">
        <f>'7. Երկրորդ կիսամյակի հաշվետվ.'!BB27</f>
        <v>0</v>
      </c>
      <c r="FP28" s="214">
        <f>IF(FO28=0,0,FO28/FM28*100%)</f>
        <v>0</v>
      </c>
      <c r="FQ28" s="209">
        <f>IF(FN28=0,0,FO28/FN28*100%)</f>
        <v>0</v>
      </c>
      <c r="FR28" s="177">
        <f>'6. Առաջին կիսամյակի հաշվետվ.'!BC27</f>
        <v>0</v>
      </c>
      <c r="FS28" s="14">
        <f>'6. Առաջին կիսամյակի հաշվետվ.'!BD27</f>
        <v>0</v>
      </c>
      <c r="FT28" s="176">
        <f>'6. Առաջին կիսամյակի հաշվետվ.'!BE27</f>
        <v>0</v>
      </c>
      <c r="FU28" s="214">
        <f>IF(FT28=0,0,FT28/FR28*100%)</f>
        <v>0</v>
      </c>
      <c r="FV28" s="209">
        <f>IF(FS28=0,0,FT28/FS28*100%)</f>
        <v>0</v>
      </c>
      <c r="FW28" s="177">
        <f>'7. Երկրորդ կիսամյակի հաշվետվ.'!BC27</f>
        <v>0</v>
      </c>
      <c r="FX28" s="14">
        <f>'7. Երկրորդ կիսամյակի հաշվետվ.'!BD27</f>
        <v>0</v>
      </c>
      <c r="FY28" s="176">
        <f>'7. Երկրորդ կիսամյակի հաշվետվ.'!BE27</f>
        <v>0</v>
      </c>
      <c r="FZ28" s="214">
        <f>IF(FY28=0,0,FY28/FW28*100%)</f>
        <v>0</v>
      </c>
      <c r="GA28" s="209">
        <f>IF(FX28=0,0,FY28/FX28*100%)</f>
        <v>0</v>
      </c>
      <c r="GB28" s="177">
        <f>'6. Առաջին կիսամյակի հաշվետվ.'!BF27</f>
        <v>0</v>
      </c>
      <c r="GC28" s="14">
        <f>'6. Առաջին կիսամյակի հաշվետվ.'!BG27</f>
        <v>0</v>
      </c>
      <c r="GD28" s="176">
        <f>'6. Առաջին կիսամյակի հաշվետվ.'!BH27</f>
        <v>0</v>
      </c>
      <c r="GE28" s="214">
        <f>IF(GD28=0,0,GD28/GB28*100%)</f>
        <v>0</v>
      </c>
      <c r="GF28" s="209">
        <f>IF(GC28=0,0,GD28/GC28*100%)</f>
        <v>0</v>
      </c>
      <c r="GG28" s="177">
        <f>'7. Երկրորդ կիսամյակի հաշվետվ.'!BF27</f>
        <v>0</v>
      </c>
      <c r="GH28" s="14">
        <f>'7. Երկրորդ կիսամյակի հաշվետվ.'!BG27</f>
        <v>0</v>
      </c>
      <c r="GI28" s="176">
        <f>'7. Երկրորդ կիսամյակի հաշվետվ.'!BH27</f>
        <v>0</v>
      </c>
      <c r="GJ28" s="214">
        <f>IF(GI28=0,0,GI28/GG28*100%)</f>
        <v>0</v>
      </c>
      <c r="GK28" s="209">
        <f>IF(GH28=0,0,GI28/GH28*100%)</f>
        <v>0</v>
      </c>
      <c r="GL28" s="177">
        <f>'6. Առաջին կիսամյակի հաշվետվ.'!BI27</f>
        <v>0</v>
      </c>
      <c r="GM28" s="14">
        <f>'6. Առաջին կիսամյակի հաշվետվ.'!BJ27</f>
        <v>0</v>
      </c>
      <c r="GN28" s="176">
        <f>'6. Առաջին կիսամյակի հաշվետվ.'!BK27</f>
        <v>0</v>
      </c>
      <c r="GO28" s="214">
        <f>IF(GN28=0,0,GN28/GL28*100%)</f>
        <v>0</v>
      </c>
      <c r="GP28" s="209">
        <f>IF(GM28=0,0,GN28/GM28*100%)</f>
        <v>0</v>
      </c>
      <c r="GQ28" s="177">
        <f>'7. Երկրորդ կիսամյակի հաշվետվ.'!BI27</f>
        <v>0</v>
      </c>
      <c r="GR28" s="14">
        <f>'7. Երկրորդ կիսամյակի հաշվետվ.'!BJ27</f>
        <v>0</v>
      </c>
      <c r="GS28" s="176">
        <f>'7. Երկրորդ կիսամյակի հաշվետվ.'!BK27</f>
        <v>0</v>
      </c>
      <c r="GT28" s="214">
        <f>IF(GS28=0,0,GS28/GQ28*100%)</f>
        <v>0</v>
      </c>
      <c r="GU28" s="209">
        <f>IF(GR28=0,0,GS28/GR28*100%)</f>
        <v>0</v>
      </c>
      <c r="GV28" s="177">
        <f>'6. Առաջին կիսամյակի հաշվետվ.'!BL27</f>
        <v>0</v>
      </c>
      <c r="GW28" s="14">
        <f>'6. Առաջին կիսամյակի հաշվետվ.'!BM27</f>
        <v>0</v>
      </c>
      <c r="GX28" s="176">
        <f>'6. Առաջին կիսամյակի հաշվետվ.'!BN27</f>
        <v>0</v>
      </c>
      <c r="GY28" s="214">
        <f>IF(GX28=0,0,GX28/GV28*100%)</f>
        <v>0</v>
      </c>
      <c r="GZ28" s="209">
        <f>IF(GW28=0,0,GX28/GW28*100%)</f>
        <v>0</v>
      </c>
      <c r="HA28" s="177">
        <f>'7. Երկրորդ կիսամյակի հաշվետվ.'!BL27</f>
        <v>0</v>
      </c>
      <c r="HB28" s="14">
        <f>'7. Երկրորդ կիսամյակի հաշվետվ.'!BM27</f>
        <v>0</v>
      </c>
      <c r="HC28" s="176">
        <f>'7. Երկրորդ կիսամյակի հաշվետվ.'!BN27</f>
        <v>0</v>
      </c>
      <c r="HD28" s="214">
        <f>IF(HC28=0,0,HC28/HA28*100%)</f>
        <v>0</v>
      </c>
      <c r="HE28" s="209">
        <f>IF(HB28=0,0,HC28/HB28*100%)</f>
        <v>0</v>
      </c>
      <c r="HF28" s="177">
        <f>'6. Առաջին կիսամյակի հաշվետվ.'!BO27</f>
        <v>0</v>
      </c>
      <c r="HG28" s="14">
        <f>'6. Առաջին կիսամյակի հաշվետվ.'!BP27</f>
        <v>0</v>
      </c>
      <c r="HH28" s="176">
        <f>'6. Առաջին կիսամյակի հաշվետվ.'!BQ27</f>
        <v>0</v>
      </c>
      <c r="HI28" s="214">
        <f>IF(HH28=0,0,HH28/HF28*100%)</f>
        <v>0</v>
      </c>
      <c r="HJ28" s="209">
        <f>IF(HG28=0,0,HH28/HG28*100%)</f>
        <v>0</v>
      </c>
      <c r="HK28" s="177">
        <f>'7. Երկրորդ կիսամյակի հաշվետվ.'!BO27</f>
        <v>0</v>
      </c>
      <c r="HL28" s="14">
        <f>'7. Երկրորդ կիսամյակի հաշվետվ.'!BP27</f>
        <v>0</v>
      </c>
      <c r="HM28" s="176">
        <f>'7. Երկրորդ կիսամյակի հաշվետվ.'!BQ27</f>
        <v>0</v>
      </c>
      <c r="HN28" s="214">
        <f>IF(HM28=0,0,HM28/HK28*100%)</f>
        <v>0</v>
      </c>
      <c r="HO28" s="209">
        <f>IF(HL28=0,0,HM28/HL28*100%)</f>
        <v>0</v>
      </c>
      <c r="HP28" s="177">
        <f>'6. Առաջին կիսամյակի հաշվետվ.'!BR27</f>
        <v>0</v>
      </c>
      <c r="HQ28" s="14">
        <f>'6. Առաջին կիսամյակի հաշվետվ.'!BS27</f>
        <v>0</v>
      </c>
      <c r="HR28" s="176">
        <f>'6. Առաջին կիսամյակի հաշվետվ.'!BT27</f>
        <v>0</v>
      </c>
      <c r="HS28" s="214">
        <f>IF(HR28=0,0,HR28/HP28*100%)</f>
        <v>0</v>
      </c>
      <c r="HT28" s="209">
        <f>IF(HQ28=0,0,HR28/HQ28*100%)</f>
        <v>0</v>
      </c>
      <c r="HU28" s="177">
        <f>'7. Երկրորդ կիսամյակի հաշվետվ.'!BR27</f>
        <v>0</v>
      </c>
      <c r="HV28" s="14">
        <f>'7. Երկրորդ կիսամյակի հաշվետվ.'!BS27</f>
        <v>0</v>
      </c>
      <c r="HW28" s="176">
        <f>'7. Երկրորդ կիսամյակի հաշվետվ.'!BT27</f>
        <v>0</v>
      </c>
      <c r="HX28" s="214">
        <f>IF(HW28=0,0,HW28/HU28*100%)</f>
        <v>0</v>
      </c>
      <c r="HY28" s="209">
        <f>IF(HV28=0,0,HW28/HV28*100%)</f>
        <v>0</v>
      </c>
      <c r="HZ28" s="177">
        <f>'6. Առաջին կիսամյակի հաշվետվ.'!BU27</f>
        <v>0</v>
      </c>
      <c r="IA28" s="14">
        <f>'6. Առաջին կիսամյակի հաշվետվ.'!BV27</f>
        <v>0</v>
      </c>
      <c r="IB28" s="176">
        <f>'6. Առաջին կիսամյակի հաշվետվ.'!BW27</f>
        <v>0</v>
      </c>
      <c r="IC28" s="214">
        <f>IF(IB28=0,0,IB28/HZ28*100%)</f>
        <v>0</v>
      </c>
      <c r="ID28" s="209">
        <f>IF(IA28=0,0,IB28/IA28*100%)</f>
        <v>0</v>
      </c>
      <c r="IE28" s="177">
        <f>'7. Երկրորդ կիսամյակի հաշվետվ.'!BU27</f>
        <v>0</v>
      </c>
      <c r="IF28" s="14">
        <f>'7. Երկրորդ կիսամյակի հաշվետվ.'!BV27</f>
        <v>0</v>
      </c>
      <c r="IG28" s="176">
        <f>'7. Երկրորդ կիսամյակի հաշվետվ.'!BW27</f>
        <v>0</v>
      </c>
      <c r="IH28" s="214">
        <f>IF(IG28=0,0,IG28/IE28*100%)</f>
        <v>0</v>
      </c>
      <c r="II28" s="209">
        <f>IF(IF28=0,0,IG28/IF28*100%)</f>
        <v>0</v>
      </c>
      <c r="IJ28" s="177">
        <f>'6. Առաջին կիսամյակի հաշվետվ.'!BX27</f>
        <v>0</v>
      </c>
      <c r="IK28" s="14">
        <f>'6. Առաջին կիսամյակի հաշվետվ.'!BY27</f>
        <v>0</v>
      </c>
      <c r="IL28" s="176">
        <f>'6. Առաջին կիսամյակի հաշվետվ.'!BZ27</f>
        <v>0</v>
      </c>
      <c r="IM28" s="214">
        <f>IF(IL28=0,0,IL28/IJ28*100%)</f>
        <v>0</v>
      </c>
      <c r="IN28" s="209">
        <f>IF(IK28=0,0,IL28/IK28*100%)</f>
        <v>0</v>
      </c>
      <c r="IO28" s="177">
        <f>'7. Երկրորդ կիսամյակի հաշվետվ.'!BX27</f>
        <v>0</v>
      </c>
      <c r="IP28" s="14">
        <f>'7. Երկրորդ կիսամյակի հաշվետվ.'!BY27</f>
        <v>0</v>
      </c>
      <c r="IQ28" s="176">
        <f>'7. Երկրորդ կիսամյակի հաշվետվ.'!BZ27</f>
        <v>0</v>
      </c>
      <c r="IR28" s="214">
        <f>IF(IQ28=0,0,IQ28/IO28*100%)</f>
        <v>0</v>
      </c>
      <c r="IS28" s="209">
        <f>IF(IP28=0,0,IQ28/IP28*100%)</f>
        <v>0</v>
      </c>
    </row>
    <row r="29" spans="1:253" s="684" customFormat="1" ht="56.1" customHeight="1" x14ac:dyDescent="0.3">
      <c r="A29" s="976" t="s">
        <v>59</v>
      </c>
      <c r="B29" s="966" t="str">
        <f>'4.   4․1 ԾՐԱԳՐԵՐ 1-14'!B131</f>
        <v>այդ թվում՝ աշխատատեղեր կանանց համար</v>
      </c>
      <c r="C29" s="685" t="str">
        <f>'4.   4․1 ԾՐԱԳՐԵՐ 1-14'!C129</f>
        <v>Ժամանակավոր (հատ)</v>
      </c>
      <c r="D29" s="686">
        <f>'6. Առաջին կիսամյակի հաշվետվ.'!D28</f>
        <v>0</v>
      </c>
      <c r="E29" s="669">
        <f>'6. Առաջին կիսամյակի հաշվետվ.'!E28</f>
        <v>0</v>
      </c>
      <c r="F29" s="698">
        <f>'6. Առաջին կիսամյակի հաշվետվ.'!F28</f>
        <v>0</v>
      </c>
      <c r="G29" s="702">
        <f>IF(F29=0,0,F29/D29*100%)</f>
        <v>0</v>
      </c>
      <c r="H29" s="703">
        <f>IF(E29=0,0,F29/E29*100%)</f>
        <v>0</v>
      </c>
      <c r="I29" s="704">
        <f>'7. Երկրորդ կիսամյակի հաշվետվ.'!D28</f>
        <v>0</v>
      </c>
      <c r="J29" s="669">
        <f>'7. Երկրորդ կիսամյակի հաշվետվ.'!E28</f>
        <v>0</v>
      </c>
      <c r="K29" s="670">
        <f>'7. Երկրորդ կիսամյակի հաշվետվ.'!F28</f>
        <v>0</v>
      </c>
      <c r="L29" s="702">
        <f>IF(K29=0,0,K29/I29*100%)</f>
        <v>0</v>
      </c>
      <c r="M29" s="703">
        <f>IF(J29=0,0,K29/J29*100%)</f>
        <v>0</v>
      </c>
      <c r="N29" s="686">
        <f>'6. Առաջին կիսամյակի հաշվետվ.'!G28</f>
        <v>0</v>
      </c>
      <c r="O29" s="669">
        <f>'6. Առաջին կիսամյակի հաշվետվ.'!H28</f>
        <v>0</v>
      </c>
      <c r="P29" s="670">
        <f>'6. Առաջին կիսամյակի հաշվետվ.'!I28</f>
        <v>0</v>
      </c>
      <c r="Q29" s="702">
        <f>IF(P29=0,0,P29/N29*100%)</f>
        <v>0</v>
      </c>
      <c r="R29" s="703">
        <f>IF(O29=0,0,P29/O29*100%)</f>
        <v>0</v>
      </c>
      <c r="S29" s="686">
        <f>'7. Երկրորդ կիսամյակի հաշվետվ.'!G28</f>
        <v>0</v>
      </c>
      <c r="T29" s="669">
        <f>'7. Երկրորդ կիսամյակի հաշվետվ.'!H28</f>
        <v>0</v>
      </c>
      <c r="U29" s="670">
        <f>'7. Երկրորդ կիսամյակի հաշվետվ.'!I28</f>
        <v>0</v>
      </c>
      <c r="V29" s="702">
        <f>IF(U29=0,0,U29/S29*100%)</f>
        <v>0</v>
      </c>
      <c r="W29" s="703">
        <f>IF(T29=0,0,U29/T29*100%)</f>
        <v>0</v>
      </c>
      <c r="X29" s="686">
        <f>'6. Առաջին կիսամյակի հաշվետվ.'!J28</f>
        <v>0</v>
      </c>
      <c r="Y29" s="669">
        <f>'6. Առաջին կիսամյակի հաշվետվ.'!K28</f>
        <v>0</v>
      </c>
      <c r="Z29" s="670">
        <f>'6. Առաջին կիսամյակի հաշվետվ.'!L28</f>
        <v>0</v>
      </c>
      <c r="AA29" s="702">
        <f>IF(Z29=0,0,Z29/X29*100%)</f>
        <v>0</v>
      </c>
      <c r="AB29" s="703">
        <f>IF(Y29=0,0,Z29/Y29*100%)</f>
        <v>0</v>
      </c>
      <c r="AC29" s="686">
        <f>'7. Երկրորդ կիսամյակի հաշվետվ.'!J28</f>
        <v>0</v>
      </c>
      <c r="AD29" s="669">
        <f>'7. Երկրորդ կիսամյակի հաշվետվ.'!K28</f>
        <v>0</v>
      </c>
      <c r="AE29" s="670">
        <f>'7. Երկրորդ կիսամյակի հաշվետվ.'!L28</f>
        <v>0</v>
      </c>
      <c r="AF29" s="702">
        <f>IF(AE29=0,0,AE29/AC29*100%)</f>
        <v>0</v>
      </c>
      <c r="AG29" s="703">
        <f>IF(AD29=0,0,AE29/AD29*100%)</f>
        <v>0</v>
      </c>
      <c r="AH29" s="686">
        <f>'6. Առաջին կիսամյակի հաշվետվ.'!M28</f>
        <v>0</v>
      </c>
      <c r="AI29" s="669">
        <f>'6. Առաջին կիսամյակի հաշվետվ.'!N28</f>
        <v>0</v>
      </c>
      <c r="AJ29" s="670">
        <f>'6. Առաջին կիսամյակի հաշվետվ.'!O28</f>
        <v>0</v>
      </c>
      <c r="AK29" s="702">
        <f>IF(AJ29=0,0,AJ29/AH29*100%)</f>
        <v>0</v>
      </c>
      <c r="AL29" s="703">
        <f>IF(AI29=0,0,AJ29/AI29*100%)</f>
        <v>0</v>
      </c>
      <c r="AM29" s="686">
        <f>'7. Երկրորդ կիսամյակի հաշվետվ.'!M28</f>
        <v>0</v>
      </c>
      <c r="AN29" s="669">
        <f>'7. Երկրորդ կիսամյակի հաշվետվ.'!N28</f>
        <v>0</v>
      </c>
      <c r="AO29" s="670">
        <f>'7. Երկրորդ կիսամյակի հաշվետվ.'!O28</f>
        <v>0</v>
      </c>
      <c r="AP29" s="702">
        <f>IF(AO29=0,0,AO29/AM29*100%)</f>
        <v>0</v>
      </c>
      <c r="AQ29" s="703">
        <f>IF(AN29=0,0,AO29/AN29*100%)</f>
        <v>0</v>
      </c>
      <c r="AR29" s="686">
        <f>'6. Առաջին կիսամյակի հաշվետվ.'!P28</f>
        <v>0</v>
      </c>
      <c r="AS29" s="669">
        <f>'6. Առաջին կիսամյակի հաշվետվ.'!Q28</f>
        <v>0</v>
      </c>
      <c r="AT29" s="670">
        <f>'6. Առաջին կիսամյակի հաշվետվ.'!R28</f>
        <v>0</v>
      </c>
      <c r="AU29" s="702">
        <f>IF(AT29=0,0,AT29/AR29*100%)</f>
        <v>0</v>
      </c>
      <c r="AV29" s="703">
        <f>IF(AS29=0,0,AT29/AS29*100%)</f>
        <v>0</v>
      </c>
      <c r="AW29" s="686">
        <f>'7. Երկրորդ կիսամյակի հաշվետվ.'!P28</f>
        <v>0</v>
      </c>
      <c r="AX29" s="669">
        <f>'7. Երկրորդ կիսամյակի հաշվետվ.'!Q28</f>
        <v>0</v>
      </c>
      <c r="AY29" s="670">
        <f>'7. Երկրորդ կիսամյակի հաշվետվ.'!R28</f>
        <v>0</v>
      </c>
      <c r="AZ29" s="702">
        <f>IF(AY29=0,0,AY29/AW29*100%)</f>
        <v>0</v>
      </c>
      <c r="BA29" s="703">
        <f>IF(AX29=0,0,AY29/AX29*100%)</f>
        <v>0</v>
      </c>
      <c r="BB29" s="686">
        <f>'6. Առաջին կիսամյակի հաշվետվ.'!S28</f>
        <v>0</v>
      </c>
      <c r="BC29" s="669">
        <f>'6. Առաջին կիսամյակի հաշվետվ.'!T28</f>
        <v>0</v>
      </c>
      <c r="BD29" s="670">
        <f>'6. Առաջին կիսամյակի հաշվետվ.'!U28</f>
        <v>0</v>
      </c>
      <c r="BE29" s="702">
        <f>IF(BD29=0,0,BD29/BB29*100%)</f>
        <v>0</v>
      </c>
      <c r="BF29" s="703">
        <f>IF(BC29=0,0,BD29/BC29*100%)</f>
        <v>0</v>
      </c>
      <c r="BG29" s="686">
        <f>'7. Երկրորդ կիսամյակի հաշվետվ.'!S28</f>
        <v>0</v>
      </c>
      <c r="BH29" s="669">
        <f>'7. Երկրորդ կիսամյակի հաշվետվ.'!T28</f>
        <v>0</v>
      </c>
      <c r="BI29" s="670">
        <f>'7. Երկրորդ կիսամյակի հաշվետվ.'!U28</f>
        <v>0</v>
      </c>
      <c r="BJ29" s="702">
        <f>IF(BI29=0,0,BI29/BG29*100%)</f>
        <v>0</v>
      </c>
      <c r="BK29" s="703">
        <f>IF(BH29=0,0,BI29/BH29*100%)</f>
        <v>0</v>
      </c>
      <c r="BL29" s="686">
        <f>'6. Առաջին կիսամյակի հաշվետվ.'!V28</f>
        <v>0</v>
      </c>
      <c r="BM29" s="669">
        <f>'6. Առաջին կիսամյակի հաշվետվ.'!W28</f>
        <v>0</v>
      </c>
      <c r="BN29" s="670">
        <f>'6. Առաջին կիսամյակի հաշվետվ.'!X28</f>
        <v>0</v>
      </c>
      <c r="BO29" s="702">
        <f>IF(BN29=0,0,BN29/BL29*100%)</f>
        <v>0</v>
      </c>
      <c r="BP29" s="703">
        <f>IF(BM29=0,0,BN29/BM29*100%)</f>
        <v>0</v>
      </c>
      <c r="BQ29" s="686">
        <f>'7. Երկրորդ կիսամյակի հաշվետվ.'!V28</f>
        <v>0</v>
      </c>
      <c r="BR29" s="669">
        <f>'7. Երկրորդ կիսամյակի հաշվետվ.'!W28</f>
        <v>0</v>
      </c>
      <c r="BS29" s="670">
        <f>'7. Երկրորդ կիսամյակի հաշվետվ.'!X28</f>
        <v>0</v>
      </c>
      <c r="BT29" s="702">
        <f>IF(BS29=0,0,BS29/BQ29*100%)</f>
        <v>0</v>
      </c>
      <c r="BU29" s="703">
        <f>IF(BR29=0,0,BS29/BR29*100%)</f>
        <v>0</v>
      </c>
      <c r="BV29" s="686">
        <f>'6. Առաջին կիսամյակի հաշվետվ.'!Y28</f>
        <v>0</v>
      </c>
      <c r="BW29" s="669">
        <f>'6. Առաջին կիսամյակի հաշվետվ.'!Z28</f>
        <v>0</v>
      </c>
      <c r="BX29" s="670">
        <f>'6. Առաջին կիսամյակի հաշվետվ.'!AA28</f>
        <v>0</v>
      </c>
      <c r="BY29" s="702">
        <f>IF(BX29=0,0,BX29/BV29*100%)</f>
        <v>0</v>
      </c>
      <c r="BZ29" s="703">
        <f>IF(BW29=0,0,BX29/BW29*100%)</f>
        <v>0</v>
      </c>
      <c r="CA29" s="686">
        <f>'7. Երկրորդ կիսամյակի հաշվետվ.'!Y28</f>
        <v>0</v>
      </c>
      <c r="CB29" s="669">
        <f>'7. Երկրորդ կիսամյակի հաշվետվ.'!Z28</f>
        <v>0</v>
      </c>
      <c r="CC29" s="670">
        <f>'7. Երկրորդ կիսամյակի հաշվետվ.'!AA28</f>
        <v>0</v>
      </c>
      <c r="CD29" s="702">
        <f>IF(CC29=0,0,CC29/CA29*100%)</f>
        <v>0</v>
      </c>
      <c r="CE29" s="703">
        <f>IF(CB29=0,0,CC29/CB29*100%)</f>
        <v>0</v>
      </c>
      <c r="CF29" s="686">
        <f>'6. Առաջին կիսամյակի հաշվետվ.'!AB28</f>
        <v>0</v>
      </c>
      <c r="CG29" s="669">
        <f>'6. Առաջին կիսամյակի հաշվետվ.'!AC28</f>
        <v>0</v>
      </c>
      <c r="CH29" s="670">
        <f>'6. Առաջին կիսամյակի հաշվետվ.'!AD28</f>
        <v>0</v>
      </c>
      <c r="CI29" s="702">
        <f>IF(CH29=0,0,CH29/CF29*100%)</f>
        <v>0</v>
      </c>
      <c r="CJ29" s="703">
        <f>IF(CG29=0,0,CH29/CG29*100%)</f>
        <v>0</v>
      </c>
      <c r="CK29" s="686">
        <f>'7. Երկրորդ կիսամյակի հաշվետվ.'!AB28</f>
        <v>0</v>
      </c>
      <c r="CL29" s="669">
        <f>'7. Երկրորդ կիսամյակի հաշվետվ.'!AC28</f>
        <v>0</v>
      </c>
      <c r="CM29" s="670">
        <f>'7. Երկրորդ կիսամյակի հաշվետվ.'!AD28</f>
        <v>0</v>
      </c>
      <c r="CN29" s="702">
        <f>IF(CM29=0,0,CM29/CK29*100%)</f>
        <v>0</v>
      </c>
      <c r="CO29" s="703">
        <f>IF(CL29=0,0,CM29/CL29*100%)</f>
        <v>0</v>
      </c>
      <c r="CP29" s="686">
        <f>'6. Առաջին կիսամյակի հաշվետվ.'!AE28</f>
        <v>0</v>
      </c>
      <c r="CQ29" s="669">
        <f>'6. Առաջին կիսամյակի հաշվետվ.'!AF28</f>
        <v>0</v>
      </c>
      <c r="CR29" s="670">
        <f>'6. Առաջին կիսամյակի հաշվետվ.'!AG28</f>
        <v>0</v>
      </c>
      <c r="CS29" s="702">
        <f>IF(CR29=0,0,CR29/CP29*100%)</f>
        <v>0</v>
      </c>
      <c r="CT29" s="703">
        <f>IF(CQ29=0,0,CR29/CQ29*100%)</f>
        <v>0</v>
      </c>
      <c r="CU29" s="686">
        <f>'7. Երկրորդ կիսամյակի հաշվետվ.'!AE28</f>
        <v>0</v>
      </c>
      <c r="CV29" s="669">
        <f>'7. Երկրորդ կիսամյակի հաշվետվ.'!AF28</f>
        <v>0</v>
      </c>
      <c r="CW29" s="670">
        <f>'7. Երկրորդ կիսամյակի հաշվետվ.'!AG28</f>
        <v>0</v>
      </c>
      <c r="CX29" s="702">
        <f>IF(CW29=0,0,CW29/CU29*100%)</f>
        <v>0</v>
      </c>
      <c r="CY29" s="703">
        <f>IF(CV29=0,0,CW29/CV29*100%)</f>
        <v>0</v>
      </c>
      <c r="CZ29" s="686">
        <f>'6. Առաջին կիսամյակի հաշվետվ.'!AH28</f>
        <v>0</v>
      </c>
      <c r="DA29" s="669">
        <f>'6. Առաջին կիսամյակի հաշվետվ.'!AI28</f>
        <v>0</v>
      </c>
      <c r="DB29" s="670">
        <f>'6. Առաջին կիսամյակի հաշվետվ.'!AJ28</f>
        <v>0</v>
      </c>
      <c r="DC29" s="702">
        <f>IF(DB29=0,0,DB29/CZ29*100%)</f>
        <v>0</v>
      </c>
      <c r="DD29" s="703">
        <f>IF(DA29=0,0,DB29/DA29*100%)</f>
        <v>0</v>
      </c>
      <c r="DE29" s="686">
        <f>'7. Երկրորդ կիսամյակի հաշվետվ.'!AH28</f>
        <v>0</v>
      </c>
      <c r="DF29" s="669">
        <f>'7. Երկրորդ կիսամյակի հաշվետվ.'!AI28</f>
        <v>0</v>
      </c>
      <c r="DG29" s="670">
        <f>'7. Երկրորդ կիսամյակի հաշվետվ.'!AJ28</f>
        <v>0</v>
      </c>
      <c r="DH29" s="702">
        <f>IF(DG29=0,0,DG29/DE29*100%)</f>
        <v>0</v>
      </c>
      <c r="DI29" s="703">
        <f>IF(DF29=0,0,DG29/DF29*100%)</f>
        <v>0</v>
      </c>
      <c r="DJ29" s="686">
        <f>'6. Առաջին կիսամյակի հաշվետվ.'!AK28</f>
        <v>0</v>
      </c>
      <c r="DK29" s="669">
        <f>'6. Առաջին կիսամյակի հաշվետվ.'!AL28</f>
        <v>0</v>
      </c>
      <c r="DL29" s="670">
        <f>'6. Առաջին կիսամյակի հաշվետվ.'!AM28</f>
        <v>0</v>
      </c>
      <c r="DM29" s="702">
        <f>IF(DL29=0,0,DL29/DJ29*100%)</f>
        <v>0</v>
      </c>
      <c r="DN29" s="703">
        <f>IF(DK29=0,0,DL29/DK29*100%)</f>
        <v>0</v>
      </c>
      <c r="DO29" s="686">
        <f>'7. Երկրորդ կիսամյակի հաշվետվ.'!AK28</f>
        <v>0</v>
      </c>
      <c r="DP29" s="669">
        <f>'7. Երկրորդ կիսամյակի հաշվետվ.'!AL28</f>
        <v>0</v>
      </c>
      <c r="DQ29" s="670">
        <f>'7. Երկրորդ կիսամյակի հաշվետվ.'!AM28</f>
        <v>0</v>
      </c>
      <c r="DR29" s="702">
        <f>IF(DQ29=0,0,DQ29/DO29*100%)</f>
        <v>0</v>
      </c>
      <c r="DS29" s="703">
        <f>IF(DP29=0,0,DQ29/DP29*100%)</f>
        <v>0</v>
      </c>
      <c r="DT29" s="686">
        <f>'6. Առաջին կիսամյակի հաշվետվ.'!AN28</f>
        <v>0</v>
      </c>
      <c r="DU29" s="669">
        <f>'6. Առաջին կիսամյակի հաշվետվ.'!AO28</f>
        <v>0</v>
      </c>
      <c r="DV29" s="670">
        <f>'6. Առաջին կիսամյակի հաշվետվ.'!AP28</f>
        <v>0</v>
      </c>
      <c r="DW29" s="702">
        <f>IF(DV29=0,0,DV29/DT29*100%)</f>
        <v>0</v>
      </c>
      <c r="DX29" s="703">
        <f>IF(DU29=0,0,DV29/DU29*100%)</f>
        <v>0</v>
      </c>
      <c r="DY29" s="686">
        <f>'7. Երկրորդ կիսամյակի հաշվետվ.'!AN28</f>
        <v>0</v>
      </c>
      <c r="DZ29" s="669">
        <f>'7. Երկրորդ կիսամյակի հաշվետվ.'!AO28</f>
        <v>0</v>
      </c>
      <c r="EA29" s="670">
        <f>'7. Երկրորդ կիսամյակի հաշվետվ.'!AP28</f>
        <v>0</v>
      </c>
      <c r="EB29" s="702">
        <f>IF(EA29=0,0,EA29/DY29*100%)</f>
        <v>0</v>
      </c>
      <c r="EC29" s="703">
        <f>IF(DZ29=0,0,EA29/DZ29*100%)</f>
        <v>0</v>
      </c>
      <c r="ED29" s="686">
        <f>'6. Առաջին կիսամյակի հաշվետվ.'!AQ28</f>
        <v>0</v>
      </c>
      <c r="EE29" s="669">
        <f>'6. Առաջին կիսամյակի հաշվետվ.'!AR28</f>
        <v>0</v>
      </c>
      <c r="EF29" s="670">
        <f>'6. Առաջին կիսամյակի հաշվետվ.'!AS28</f>
        <v>0</v>
      </c>
      <c r="EG29" s="702">
        <f>IF(EF29=0,0,EF29/ED29*100%)</f>
        <v>0</v>
      </c>
      <c r="EH29" s="703">
        <f>IF(EE29=0,0,EF29/EE29*100%)</f>
        <v>0</v>
      </c>
      <c r="EI29" s="686">
        <f>'7. Երկրորդ կիսամյակի հաշվետվ.'!AQ28</f>
        <v>0</v>
      </c>
      <c r="EJ29" s="669">
        <f>'7. Երկրորդ կիսամյակի հաշվետվ.'!AR28</f>
        <v>0</v>
      </c>
      <c r="EK29" s="670">
        <f>'7. Երկրորդ կիսամյակի հաշվետվ.'!AS28</f>
        <v>0</v>
      </c>
      <c r="EL29" s="702">
        <f>IF(EK29=0,0,EK29/EI29*100%)</f>
        <v>0</v>
      </c>
      <c r="EM29" s="703">
        <f>IF(EJ29=0,0,EK29/EJ29*100%)</f>
        <v>0</v>
      </c>
      <c r="EN29" s="686">
        <f>'6. Առաջին կիսամյակի հաշվետվ.'!AT28</f>
        <v>0</v>
      </c>
      <c r="EO29" s="669">
        <f>'6. Առաջին կիսամյակի հաշվետվ.'!AU28</f>
        <v>0</v>
      </c>
      <c r="EP29" s="670">
        <f>'6. Առաջին կիսամյակի հաշվետվ.'!AV28</f>
        <v>0</v>
      </c>
      <c r="EQ29" s="702">
        <f>IF(EP29=0,0,EP29/EN29*100%)</f>
        <v>0</v>
      </c>
      <c r="ER29" s="703">
        <f>IF(EO29=0,0,EP29/EO29*100%)</f>
        <v>0</v>
      </c>
      <c r="ES29" s="686">
        <f>'7. Երկրորդ կիսամյակի հաշվետվ.'!AT28</f>
        <v>0</v>
      </c>
      <c r="ET29" s="669">
        <f>'7. Երկրորդ կիսամյակի հաշվետվ.'!AU28</f>
        <v>0</v>
      </c>
      <c r="EU29" s="670">
        <f>'7. Երկրորդ կիսամյակի հաշվետվ.'!AV28</f>
        <v>0</v>
      </c>
      <c r="EV29" s="702">
        <f>IF(EU29=0,0,EU29/ES29*100%)</f>
        <v>0</v>
      </c>
      <c r="EW29" s="703">
        <f>IF(ET29=0,0,EU29/ET29*100%)</f>
        <v>0</v>
      </c>
      <c r="EX29" s="686">
        <f>'6. Առաջին կիսամյակի հաշվետվ.'!AW28</f>
        <v>0</v>
      </c>
      <c r="EY29" s="669">
        <f>'6. Առաջին կիսամյակի հաշվետվ.'!AX28</f>
        <v>0</v>
      </c>
      <c r="EZ29" s="670">
        <f>'6. Առաջին կիսամյակի հաշվետվ.'!AY28</f>
        <v>0</v>
      </c>
      <c r="FA29" s="702">
        <f>IF(EZ29=0,0,EZ29/EX29*100%)</f>
        <v>0</v>
      </c>
      <c r="FB29" s="703">
        <f>IF(EY29=0,0,EZ29/EY29*100%)</f>
        <v>0</v>
      </c>
      <c r="FC29" s="686">
        <f>'7. Երկրորդ կիսամյակի հաշվետվ.'!AW28</f>
        <v>0</v>
      </c>
      <c r="FD29" s="669">
        <f>'7. Երկրորդ կիսամյակի հաշվետվ.'!AX28</f>
        <v>0</v>
      </c>
      <c r="FE29" s="670">
        <f>'7. Երկրորդ կիսամյակի հաշվետվ.'!AY28</f>
        <v>0</v>
      </c>
      <c r="FF29" s="702">
        <f>IF(FE29=0,0,FE29/FC29*100%)</f>
        <v>0</v>
      </c>
      <c r="FG29" s="703">
        <f>IF(FD29=0,0,FE29/FD29*100%)</f>
        <v>0</v>
      </c>
      <c r="FH29" s="686">
        <f>'6. Առաջին կիսամյակի հաշվետվ.'!AZ28</f>
        <v>0</v>
      </c>
      <c r="FI29" s="669">
        <f>'6. Առաջին կիսամյակի հաշվետվ.'!BA28</f>
        <v>0</v>
      </c>
      <c r="FJ29" s="670">
        <f>'6. Առաջին կիսամյակի հաշվետվ.'!BB28</f>
        <v>0</v>
      </c>
      <c r="FK29" s="702">
        <f>IF(FJ29=0,0,FJ29/FH29*100%)</f>
        <v>0</v>
      </c>
      <c r="FL29" s="703">
        <f>IF(FI29=0,0,FJ29/FI29*100%)</f>
        <v>0</v>
      </c>
      <c r="FM29" s="686">
        <f>'7. Երկրորդ կիսամյակի հաշվետվ.'!AZ28</f>
        <v>0</v>
      </c>
      <c r="FN29" s="669">
        <f>'7. Երկրորդ կիսամյակի հաշվետվ.'!BA28</f>
        <v>0</v>
      </c>
      <c r="FO29" s="670">
        <f>'7. Երկրորդ կիսամյակի հաշվետվ.'!BB28</f>
        <v>0</v>
      </c>
      <c r="FP29" s="702">
        <f>IF(FO29=0,0,FO29/FM29*100%)</f>
        <v>0</v>
      </c>
      <c r="FQ29" s="703">
        <f>IF(FN29=0,0,FO29/FN29*100%)</f>
        <v>0</v>
      </c>
      <c r="FR29" s="686">
        <f>'6. Առաջին կիսամյակի հաշվետվ.'!BC28</f>
        <v>0</v>
      </c>
      <c r="FS29" s="669">
        <f>'6. Առաջին կիսամյակի հաշվետվ.'!BD28</f>
        <v>0</v>
      </c>
      <c r="FT29" s="670">
        <f>'6. Առաջին կիսամյակի հաշվետվ.'!BE28</f>
        <v>0</v>
      </c>
      <c r="FU29" s="702">
        <f>IF(FT29=0,0,FT29/FR29*100%)</f>
        <v>0</v>
      </c>
      <c r="FV29" s="703">
        <f>IF(FS29=0,0,FT29/FS29*100%)</f>
        <v>0</v>
      </c>
      <c r="FW29" s="686">
        <f>'7. Երկրորդ կիսամյակի հաշվետվ.'!BC28</f>
        <v>0</v>
      </c>
      <c r="FX29" s="669">
        <f>'7. Երկրորդ կիսամյակի հաշվետվ.'!BD28</f>
        <v>0</v>
      </c>
      <c r="FY29" s="670">
        <f>'7. Երկրորդ կիսամյակի հաշվետվ.'!BE28</f>
        <v>0</v>
      </c>
      <c r="FZ29" s="702">
        <f>IF(FY29=0,0,FY29/FW29*100%)</f>
        <v>0</v>
      </c>
      <c r="GA29" s="703">
        <f>IF(FX29=0,0,FY29/FX29*100%)</f>
        <v>0</v>
      </c>
      <c r="GB29" s="686">
        <f>'6. Առաջին կիսամյակի հաշվետվ.'!BF28</f>
        <v>0</v>
      </c>
      <c r="GC29" s="669">
        <f>'6. Առաջին կիսամյակի հաշվետվ.'!BG28</f>
        <v>0</v>
      </c>
      <c r="GD29" s="670">
        <f>'6. Առաջին կիսամյակի հաշվետվ.'!BH28</f>
        <v>0</v>
      </c>
      <c r="GE29" s="702">
        <f>IF(GD29=0,0,GD29/GB29*100%)</f>
        <v>0</v>
      </c>
      <c r="GF29" s="703">
        <f>IF(GC29=0,0,GD29/GC29*100%)</f>
        <v>0</v>
      </c>
      <c r="GG29" s="686">
        <f>'7. Երկրորդ կիսամյակի հաշվետվ.'!BF28</f>
        <v>0</v>
      </c>
      <c r="GH29" s="669">
        <f>'7. Երկրորդ կիսամյակի հաշվետվ.'!BG28</f>
        <v>0</v>
      </c>
      <c r="GI29" s="670">
        <f>'7. Երկրորդ կիսամյակի հաշվետվ.'!BH28</f>
        <v>0</v>
      </c>
      <c r="GJ29" s="702">
        <f>IF(GI29=0,0,GI29/GG29*100%)</f>
        <v>0</v>
      </c>
      <c r="GK29" s="703">
        <f>IF(GH29=0,0,GI29/GH29*100%)</f>
        <v>0</v>
      </c>
      <c r="GL29" s="686">
        <f>'6. Առաջին կիսամյակի հաշվետվ.'!BI28</f>
        <v>0</v>
      </c>
      <c r="GM29" s="669">
        <f>'6. Առաջին կիսամյակի հաշվետվ.'!BJ28</f>
        <v>0</v>
      </c>
      <c r="GN29" s="670">
        <f>'6. Առաջին կիսամյակի հաշվետվ.'!BK28</f>
        <v>0</v>
      </c>
      <c r="GO29" s="702">
        <f>IF(GN29=0,0,GN29/GL29*100%)</f>
        <v>0</v>
      </c>
      <c r="GP29" s="703">
        <f>IF(GM29=0,0,GN29/GM29*100%)</f>
        <v>0</v>
      </c>
      <c r="GQ29" s="686">
        <f>'7. Երկրորդ կիսամյակի հաշվետվ.'!BI28</f>
        <v>0</v>
      </c>
      <c r="GR29" s="669">
        <f>'7. Երկրորդ կիսամյակի հաշվետվ.'!BJ28</f>
        <v>0</v>
      </c>
      <c r="GS29" s="670">
        <f>'7. Երկրորդ կիսամյակի հաշվետվ.'!BK28</f>
        <v>0</v>
      </c>
      <c r="GT29" s="702">
        <f>IF(GS29=0,0,GS29/GQ29*100%)</f>
        <v>0</v>
      </c>
      <c r="GU29" s="703">
        <f>IF(GR29=0,0,GS29/GR29*100%)</f>
        <v>0</v>
      </c>
      <c r="GV29" s="686">
        <f>'6. Առաջին կիսամյակի հաշվետվ.'!BL28</f>
        <v>0</v>
      </c>
      <c r="GW29" s="669">
        <f>'6. Առաջին կիսամյակի հաշվետվ.'!BM28</f>
        <v>0</v>
      </c>
      <c r="GX29" s="670">
        <f>'6. Առաջին կիսամյակի հաշվետվ.'!BN28</f>
        <v>0</v>
      </c>
      <c r="GY29" s="702">
        <f>IF(GX29=0,0,GX29/GV29*100%)</f>
        <v>0</v>
      </c>
      <c r="GZ29" s="703">
        <f>IF(GW29=0,0,GX29/GW29*100%)</f>
        <v>0</v>
      </c>
      <c r="HA29" s="686">
        <f>'7. Երկրորդ կիսամյակի հաշվետվ.'!BL28</f>
        <v>0</v>
      </c>
      <c r="HB29" s="669">
        <f>'7. Երկրորդ կիսամյակի հաշվետվ.'!BM28</f>
        <v>0</v>
      </c>
      <c r="HC29" s="670">
        <f>'7. Երկրորդ կիսամյակի հաշվետվ.'!BN28</f>
        <v>0</v>
      </c>
      <c r="HD29" s="702">
        <f>IF(HC29=0,0,HC29/HA29*100%)</f>
        <v>0</v>
      </c>
      <c r="HE29" s="703">
        <f>IF(HB29=0,0,HC29/HB29*100%)</f>
        <v>0</v>
      </c>
      <c r="HF29" s="686">
        <f>'6. Առաջին կիսամյակի հաշվետվ.'!BO28</f>
        <v>0</v>
      </c>
      <c r="HG29" s="669">
        <f>'6. Առաջին կիսամյակի հաշվետվ.'!BP28</f>
        <v>0</v>
      </c>
      <c r="HH29" s="670">
        <f>'6. Առաջին կիսամյակի հաշվետվ.'!BQ28</f>
        <v>0</v>
      </c>
      <c r="HI29" s="702">
        <f>IF(HH29=0,0,HH29/HF29*100%)</f>
        <v>0</v>
      </c>
      <c r="HJ29" s="703">
        <f>IF(HG29=0,0,HH29/HG29*100%)</f>
        <v>0</v>
      </c>
      <c r="HK29" s="686">
        <f>'7. Երկրորդ կիսամյակի հաշվետվ.'!BO28</f>
        <v>0</v>
      </c>
      <c r="HL29" s="669">
        <f>'7. Երկրորդ կիսամյակի հաշվետվ.'!BP28</f>
        <v>0</v>
      </c>
      <c r="HM29" s="670">
        <f>'7. Երկրորդ կիսամյակի հաշվետվ.'!BQ28</f>
        <v>0</v>
      </c>
      <c r="HN29" s="702">
        <f>IF(HM29=0,0,HM29/HK29*100%)</f>
        <v>0</v>
      </c>
      <c r="HO29" s="703">
        <f>IF(HL29=0,0,HM29/HL29*100%)</f>
        <v>0</v>
      </c>
      <c r="HP29" s="686">
        <f>'6. Առաջին կիսամյակի հաշվետվ.'!BR28</f>
        <v>0</v>
      </c>
      <c r="HQ29" s="669">
        <f>'6. Առաջին կիսամյակի հաշվետվ.'!BS28</f>
        <v>0</v>
      </c>
      <c r="HR29" s="670">
        <f>'6. Առաջին կիսամյակի հաշվետվ.'!BT28</f>
        <v>0</v>
      </c>
      <c r="HS29" s="702">
        <f>IF(HR29=0,0,HR29/HP29*100%)</f>
        <v>0</v>
      </c>
      <c r="HT29" s="703">
        <f>IF(HQ29=0,0,HR29/HQ29*100%)</f>
        <v>0</v>
      </c>
      <c r="HU29" s="686">
        <f>'7. Երկրորդ կիսամյակի հաշվետվ.'!BR28</f>
        <v>0</v>
      </c>
      <c r="HV29" s="669">
        <f>'7. Երկրորդ կիսամյակի հաշվետվ.'!BS28</f>
        <v>0</v>
      </c>
      <c r="HW29" s="670">
        <f>'7. Երկրորդ կիսամյակի հաշվետվ.'!BT28</f>
        <v>0</v>
      </c>
      <c r="HX29" s="702">
        <f>IF(HW29=0,0,HW29/HU29*100%)</f>
        <v>0</v>
      </c>
      <c r="HY29" s="703">
        <f>IF(HV29=0,0,HW29/HV29*100%)</f>
        <v>0</v>
      </c>
      <c r="HZ29" s="686">
        <f>'6. Առաջին կիսամյակի հաշվետվ.'!BU28</f>
        <v>0</v>
      </c>
      <c r="IA29" s="669">
        <f>'6. Առաջին կիսամյակի հաշվետվ.'!BV28</f>
        <v>0</v>
      </c>
      <c r="IB29" s="670">
        <f>'6. Առաջին կիսամյակի հաշվետվ.'!BW28</f>
        <v>0</v>
      </c>
      <c r="IC29" s="702">
        <f>IF(IB29=0,0,IB29/HZ29*100%)</f>
        <v>0</v>
      </c>
      <c r="ID29" s="703">
        <f>IF(IA29=0,0,IB29/IA29*100%)</f>
        <v>0</v>
      </c>
      <c r="IE29" s="686">
        <f>'7. Երկրորդ կիսամյակի հաշվետվ.'!BU28</f>
        <v>0</v>
      </c>
      <c r="IF29" s="669">
        <f>'7. Երկրորդ կիսամյակի հաշվետվ.'!BV28</f>
        <v>0</v>
      </c>
      <c r="IG29" s="670">
        <f>'7. Երկրորդ կիսամյակի հաշվետվ.'!BW28</f>
        <v>0</v>
      </c>
      <c r="IH29" s="702">
        <f>IF(IG29=0,0,IG29/IE29*100%)</f>
        <v>0</v>
      </c>
      <c r="II29" s="703">
        <f>IF(IF29=0,0,IG29/IF29*100%)</f>
        <v>0</v>
      </c>
      <c r="IJ29" s="686">
        <f>'6. Առաջին կիսամյակի հաշվետվ.'!BX28</f>
        <v>0</v>
      </c>
      <c r="IK29" s="669">
        <f>'6. Առաջին կիսամյակի հաշվետվ.'!BY28</f>
        <v>0</v>
      </c>
      <c r="IL29" s="670">
        <f>'6. Առաջին կիսամյակի հաշվետվ.'!BZ28</f>
        <v>0</v>
      </c>
      <c r="IM29" s="702">
        <f>IF(IL29=0,0,IL29/IJ29*100%)</f>
        <v>0</v>
      </c>
      <c r="IN29" s="703">
        <f>IF(IK29=0,0,IL29/IK29*100%)</f>
        <v>0</v>
      </c>
      <c r="IO29" s="686">
        <f>'7. Երկրորդ կիսամյակի հաշվետվ.'!BX28</f>
        <v>0</v>
      </c>
      <c r="IP29" s="669">
        <f>'7. Երկրորդ կիսամյակի հաշվետվ.'!BY28</f>
        <v>0</v>
      </c>
      <c r="IQ29" s="670">
        <f>'7. Երկրորդ կիսամյակի հաշվետվ.'!BZ28</f>
        <v>0</v>
      </c>
      <c r="IR29" s="702">
        <f>IF(IQ29=0,0,IQ29/IO29*100%)</f>
        <v>0</v>
      </c>
      <c r="IS29" s="703">
        <f>IF(IP29=0,0,IQ29/IP29*100%)</f>
        <v>0</v>
      </c>
    </row>
    <row r="30" spans="1:253" s="684" customFormat="1" ht="56.1" customHeight="1" thickBot="1" x14ac:dyDescent="0.35">
      <c r="A30" s="1008"/>
      <c r="B30" s="1007"/>
      <c r="C30" s="637" t="str">
        <f>'4.   4․1 ԾՐԱԳՐԵՐ 1-14'!D129</f>
        <v>Հիմնական (հատ)</v>
      </c>
      <c r="D30" s="686">
        <f>'6. Առաջին կիսամյակի հաշվետվ.'!D29</f>
        <v>0</v>
      </c>
      <c r="E30" s="669">
        <f>'6. Առաջին կիսամյակի հաշվետվ.'!E29</f>
        <v>0</v>
      </c>
      <c r="F30" s="698">
        <f>'6. Առաջին կիսամյակի հաշվետվ.'!F29</f>
        <v>0</v>
      </c>
      <c r="G30" s="705">
        <f>IF(F30=0,0,F30/D30*100%)</f>
        <v>0</v>
      </c>
      <c r="H30" s="706">
        <f>IF(E30=0,0,F30/E30*100%)</f>
        <v>0</v>
      </c>
      <c r="I30" s="704">
        <f>'7. Երկրորդ կիսամյակի հաշվետվ.'!D29</f>
        <v>0</v>
      </c>
      <c r="J30" s="669">
        <f>'7. Երկրորդ կիսամյակի հաշվետվ.'!E29</f>
        <v>0</v>
      </c>
      <c r="K30" s="670">
        <f>'7. Երկրորդ կիսամյակի հաշվետվ.'!F29</f>
        <v>0</v>
      </c>
      <c r="L30" s="705">
        <f>IF(K30=0,0,K30/I30*100%)</f>
        <v>0</v>
      </c>
      <c r="M30" s="706">
        <f>IF(J30=0,0,K30/J30*100%)</f>
        <v>0</v>
      </c>
      <c r="N30" s="686">
        <f>'6. Առաջին կիսամյակի հաշվետվ.'!G29</f>
        <v>0</v>
      </c>
      <c r="O30" s="669">
        <f>'6. Առաջին կիսամյակի հաշվետվ.'!H29</f>
        <v>0</v>
      </c>
      <c r="P30" s="670">
        <f>'6. Առաջին կիսամյակի հաշվետվ.'!I29</f>
        <v>0</v>
      </c>
      <c r="Q30" s="705">
        <f>IF(P30=0,0,P30/N30*100%)</f>
        <v>0</v>
      </c>
      <c r="R30" s="706">
        <f>IF(O30=0,0,P30/O30*100%)</f>
        <v>0</v>
      </c>
      <c r="S30" s="686">
        <f>'7. Երկրորդ կիսամյակի հաշվետվ.'!G29</f>
        <v>0</v>
      </c>
      <c r="T30" s="669">
        <f>'7. Երկրորդ կիսամյակի հաշվետվ.'!H29</f>
        <v>0</v>
      </c>
      <c r="U30" s="670">
        <f>'7. Երկրորդ կիսամյակի հաշվետվ.'!I29</f>
        <v>0</v>
      </c>
      <c r="V30" s="705">
        <f>IF(U30=0,0,U30/S30*100%)</f>
        <v>0</v>
      </c>
      <c r="W30" s="706">
        <f>IF(T30=0,0,U30/T30*100%)</f>
        <v>0</v>
      </c>
      <c r="X30" s="686">
        <f>'6. Առաջին կիսամյակի հաշվետվ.'!J29</f>
        <v>0</v>
      </c>
      <c r="Y30" s="669">
        <f>'6. Առաջին կիսամյակի հաշվետվ.'!K29</f>
        <v>0</v>
      </c>
      <c r="Z30" s="670">
        <f>'6. Առաջին կիսամյակի հաշվետվ.'!L29</f>
        <v>0</v>
      </c>
      <c r="AA30" s="705">
        <f>IF(Z30=0,0,Z30/X30*100%)</f>
        <v>0</v>
      </c>
      <c r="AB30" s="706">
        <f>IF(Y30=0,0,Z30/Y30*100%)</f>
        <v>0</v>
      </c>
      <c r="AC30" s="686">
        <f>'7. Երկրորդ կիսամյակի հաշվետվ.'!J29</f>
        <v>0</v>
      </c>
      <c r="AD30" s="669">
        <f>'7. Երկրորդ կիսամյակի հաշվետվ.'!K29</f>
        <v>0</v>
      </c>
      <c r="AE30" s="670">
        <f>'7. Երկրորդ կիսամյակի հաշվետվ.'!L29</f>
        <v>0</v>
      </c>
      <c r="AF30" s="705">
        <f>IF(AE30=0,0,AE30/AC30*100%)</f>
        <v>0</v>
      </c>
      <c r="AG30" s="706">
        <f>IF(AD30=0,0,AE30/AD30*100%)</f>
        <v>0</v>
      </c>
      <c r="AH30" s="686">
        <f>'6. Առաջին կիսամյակի հաշվետվ.'!M29</f>
        <v>0</v>
      </c>
      <c r="AI30" s="669">
        <f>'6. Առաջին կիսամյակի հաշվետվ.'!N29</f>
        <v>0</v>
      </c>
      <c r="AJ30" s="670">
        <f>'6. Առաջին կիսամյակի հաշվետվ.'!O29</f>
        <v>0</v>
      </c>
      <c r="AK30" s="705">
        <f>IF(AJ30=0,0,AJ30/AH30*100%)</f>
        <v>0</v>
      </c>
      <c r="AL30" s="706">
        <f>IF(AI30=0,0,AJ30/AI30*100%)</f>
        <v>0</v>
      </c>
      <c r="AM30" s="686">
        <f>'7. Երկրորդ կիսամյակի հաշվետվ.'!M29</f>
        <v>0</v>
      </c>
      <c r="AN30" s="669">
        <f>'7. Երկրորդ կիսամյակի հաշվետվ.'!N29</f>
        <v>0</v>
      </c>
      <c r="AO30" s="670">
        <f>'7. Երկրորդ կիսամյակի հաշվետվ.'!O29</f>
        <v>0</v>
      </c>
      <c r="AP30" s="705">
        <f>IF(AO30=0,0,AO30/AM30*100%)</f>
        <v>0</v>
      </c>
      <c r="AQ30" s="706">
        <f>IF(AN30=0,0,AO30/AN30*100%)</f>
        <v>0</v>
      </c>
      <c r="AR30" s="686">
        <f>'6. Առաջին կիսամյակի հաշվետվ.'!P29</f>
        <v>0</v>
      </c>
      <c r="AS30" s="669">
        <f>'6. Առաջին կիսամյակի հաշվետվ.'!Q29</f>
        <v>0</v>
      </c>
      <c r="AT30" s="670">
        <f>'6. Առաջին կիսամյակի հաշվետվ.'!R29</f>
        <v>0</v>
      </c>
      <c r="AU30" s="705">
        <f>IF(AT30=0,0,AT30/AR30*100%)</f>
        <v>0</v>
      </c>
      <c r="AV30" s="706">
        <f>IF(AS30=0,0,AT30/AS30*100%)</f>
        <v>0</v>
      </c>
      <c r="AW30" s="686">
        <f>'7. Երկրորդ կիսամյակի հաշվետվ.'!P29</f>
        <v>0</v>
      </c>
      <c r="AX30" s="669">
        <f>'7. Երկրորդ կիսամյակի հաշվետվ.'!Q29</f>
        <v>0</v>
      </c>
      <c r="AY30" s="670">
        <f>'7. Երկրորդ կիսամյակի հաշվետվ.'!R29</f>
        <v>0</v>
      </c>
      <c r="AZ30" s="705">
        <f>IF(AY30=0,0,AY30/AW30*100%)</f>
        <v>0</v>
      </c>
      <c r="BA30" s="706">
        <f>IF(AX30=0,0,AY30/AX30*100%)</f>
        <v>0</v>
      </c>
      <c r="BB30" s="686">
        <f>'6. Առաջին կիսամյակի հաշվետվ.'!S29</f>
        <v>0</v>
      </c>
      <c r="BC30" s="669">
        <f>'6. Առաջին կիսամյակի հաշվետվ.'!T29</f>
        <v>0</v>
      </c>
      <c r="BD30" s="670">
        <f>'6. Առաջին կիսամյակի հաշվետվ.'!U29</f>
        <v>0</v>
      </c>
      <c r="BE30" s="705">
        <f>IF(BD30=0,0,BD30/BB30*100%)</f>
        <v>0</v>
      </c>
      <c r="BF30" s="706">
        <f>IF(BC30=0,0,BD30/BC30*100%)</f>
        <v>0</v>
      </c>
      <c r="BG30" s="686">
        <f>'7. Երկրորդ կիսամյակի հաշվետվ.'!S29</f>
        <v>0</v>
      </c>
      <c r="BH30" s="669">
        <f>'7. Երկրորդ կիսամյակի հաշվետվ.'!T29</f>
        <v>0</v>
      </c>
      <c r="BI30" s="670">
        <f>'7. Երկրորդ կիսամյակի հաշվետվ.'!U29</f>
        <v>0</v>
      </c>
      <c r="BJ30" s="705">
        <f>IF(BI30=0,0,BI30/BG30*100%)</f>
        <v>0</v>
      </c>
      <c r="BK30" s="706">
        <f>IF(BH30=0,0,BI30/BH30*100%)</f>
        <v>0</v>
      </c>
      <c r="BL30" s="686">
        <f>'6. Առաջին կիսամյակի հաշվետվ.'!V29</f>
        <v>0</v>
      </c>
      <c r="BM30" s="669">
        <f>'6. Առաջին կիսամյակի հաշվետվ.'!W29</f>
        <v>0</v>
      </c>
      <c r="BN30" s="670">
        <f>'6. Առաջին կիսամյակի հաշվետվ.'!X29</f>
        <v>0</v>
      </c>
      <c r="BO30" s="705">
        <f>IF(BN30=0,0,BN30/BL30*100%)</f>
        <v>0</v>
      </c>
      <c r="BP30" s="706">
        <f>IF(BM30=0,0,BN30/BM30*100%)</f>
        <v>0</v>
      </c>
      <c r="BQ30" s="686">
        <f>'7. Երկրորդ կիսամյակի հաշվետվ.'!V29</f>
        <v>0</v>
      </c>
      <c r="BR30" s="669">
        <f>'7. Երկրորդ կիսամյակի հաշվետվ.'!W29</f>
        <v>0</v>
      </c>
      <c r="BS30" s="670">
        <f>'7. Երկրորդ կիսամյակի հաշվետվ.'!X29</f>
        <v>0</v>
      </c>
      <c r="BT30" s="705">
        <f>IF(BS30=0,0,BS30/BQ30*100%)</f>
        <v>0</v>
      </c>
      <c r="BU30" s="706">
        <f>IF(BR30=0,0,BS30/BR30*100%)</f>
        <v>0</v>
      </c>
      <c r="BV30" s="686">
        <f>'6. Առաջին կիսամյակի հաշվետվ.'!Y29</f>
        <v>0</v>
      </c>
      <c r="BW30" s="669">
        <f>'6. Առաջին կիսամյակի հաշվետվ.'!Z29</f>
        <v>0</v>
      </c>
      <c r="BX30" s="670">
        <f>'6. Առաջին կիսամյակի հաշվետվ.'!AA29</f>
        <v>0</v>
      </c>
      <c r="BY30" s="705">
        <f>IF(BX30=0,0,BX30/BV30*100%)</f>
        <v>0</v>
      </c>
      <c r="BZ30" s="706">
        <f>IF(BW30=0,0,BX30/BW30*100%)</f>
        <v>0</v>
      </c>
      <c r="CA30" s="686">
        <f>'7. Երկրորդ կիսամյակի հաշվետվ.'!Y29</f>
        <v>0</v>
      </c>
      <c r="CB30" s="669">
        <f>'7. Երկրորդ կիսամյակի հաշվետվ.'!Z29</f>
        <v>0</v>
      </c>
      <c r="CC30" s="670">
        <f>'7. Երկրորդ կիսամյակի հաշվետվ.'!AA29</f>
        <v>0</v>
      </c>
      <c r="CD30" s="705">
        <f>IF(CC30=0,0,CC30/CA30*100%)</f>
        <v>0</v>
      </c>
      <c r="CE30" s="706">
        <f>IF(CB30=0,0,CC30/CB30*100%)</f>
        <v>0</v>
      </c>
      <c r="CF30" s="686">
        <f>'6. Առաջին կիսամյակի հաշվետվ.'!AB29</f>
        <v>0</v>
      </c>
      <c r="CG30" s="669">
        <f>'6. Առաջին կիսամյակի հաշվետվ.'!AC29</f>
        <v>0</v>
      </c>
      <c r="CH30" s="670">
        <f>'6. Առաջին կիսամյակի հաշվետվ.'!AD29</f>
        <v>0</v>
      </c>
      <c r="CI30" s="705">
        <f>IF(CH30=0,0,CH30/CF30*100%)</f>
        <v>0</v>
      </c>
      <c r="CJ30" s="706">
        <f>IF(CG30=0,0,CH30/CG30*100%)</f>
        <v>0</v>
      </c>
      <c r="CK30" s="686">
        <f>'7. Երկրորդ կիսամյակի հաշվետվ.'!AB29</f>
        <v>0</v>
      </c>
      <c r="CL30" s="669">
        <f>'7. Երկրորդ կիսամյակի հաշվետվ.'!AC29</f>
        <v>0</v>
      </c>
      <c r="CM30" s="670">
        <f>'7. Երկրորդ կիսամյակի հաշվետվ.'!AD29</f>
        <v>0</v>
      </c>
      <c r="CN30" s="705">
        <f>IF(CM30=0,0,CM30/CK30*100%)</f>
        <v>0</v>
      </c>
      <c r="CO30" s="706">
        <f>IF(CL30=0,0,CM30/CL30*100%)</f>
        <v>0</v>
      </c>
      <c r="CP30" s="686">
        <f>'6. Առաջին կիսամյակի հաշվետվ.'!AE29</f>
        <v>0</v>
      </c>
      <c r="CQ30" s="669">
        <f>'6. Առաջին կիսամյակի հաշվետվ.'!AF29</f>
        <v>0</v>
      </c>
      <c r="CR30" s="670">
        <f>'6. Առաջին կիսամյակի հաշվետվ.'!AG29</f>
        <v>0</v>
      </c>
      <c r="CS30" s="705">
        <f>IF(CR30=0,0,CR30/CP30*100%)</f>
        <v>0</v>
      </c>
      <c r="CT30" s="706">
        <f>IF(CQ30=0,0,CR30/CQ30*100%)</f>
        <v>0</v>
      </c>
      <c r="CU30" s="686">
        <f>'7. Երկրորդ կիսամյակի հաշվետվ.'!AE29</f>
        <v>0</v>
      </c>
      <c r="CV30" s="669">
        <f>'7. Երկրորդ կիսամյակի հաշվետվ.'!AF29</f>
        <v>0</v>
      </c>
      <c r="CW30" s="670">
        <f>'7. Երկրորդ կիսամյակի հաշվետվ.'!AG29</f>
        <v>0</v>
      </c>
      <c r="CX30" s="705">
        <f>IF(CW30=0,0,CW30/CU30*100%)</f>
        <v>0</v>
      </c>
      <c r="CY30" s="706">
        <f>IF(CV30=0,0,CW30/CV30*100%)</f>
        <v>0</v>
      </c>
      <c r="CZ30" s="686">
        <f>'6. Առաջին կիսամյակի հաշվետվ.'!AH29</f>
        <v>0</v>
      </c>
      <c r="DA30" s="669">
        <f>'6. Առաջին կիսամյակի հաշվետվ.'!AI29</f>
        <v>0</v>
      </c>
      <c r="DB30" s="670">
        <f>'6. Առաջին կիսամյակի հաշվետվ.'!AJ29</f>
        <v>0</v>
      </c>
      <c r="DC30" s="705">
        <f>IF(DB30=0,0,DB30/CZ30*100%)</f>
        <v>0</v>
      </c>
      <c r="DD30" s="706">
        <f>IF(DA30=0,0,DB30/DA30*100%)</f>
        <v>0</v>
      </c>
      <c r="DE30" s="686">
        <f>'7. Երկրորդ կիսամյակի հաշվետվ.'!AH29</f>
        <v>0</v>
      </c>
      <c r="DF30" s="669">
        <f>'7. Երկրորդ կիսամյակի հաշվետվ.'!AI29</f>
        <v>0</v>
      </c>
      <c r="DG30" s="670">
        <f>'7. Երկրորդ կիսամյակի հաշվետվ.'!AJ29</f>
        <v>0</v>
      </c>
      <c r="DH30" s="705">
        <f>IF(DG30=0,0,DG30/DE30*100%)</f>
        <v>0</v>
      </c>
      <c r="DI30" s="706">
        <f>IF(DF30=0,0,DG30/DF30*100%)</f>
        <v>0</v>
      </c>
      <c r="DJ30" s="686">
        <f>'6. Առաջին կիսամյակի հաշվետվ.'!AK29</f>
        <v>0</v>
      </c>
      <c r="DK30" s="669">
        <f>'6. Առաջին կիսամյակի հաշվետվ.'!AL29</f>
        <v>0</v>
      </c>
      <c r="DL30" s="670">
        <f>'6. Առաջին կիսամյակի հաշվետվ.'!AM29</f>
        <v>0</v>
      </c>
      <c r="DM30" s="705">
        <f>IF(DL30=0,0,DL30/DJ30*100%)</f>
        <v>0</v>
      </c>
      <c r="DN30" s="706">
        <f>IF(DK30=0,0,DL30/DK30*100%)</f>
        <v>0</v>
      </c>
      <c r="DO30" s="686">
        <f>'7. Երկրորդ կիսամյակի հաշվետվ.'!AK29</f>
        <v>0</v>
      </c>
      <c r="DP30" s="669">
        <f>'7. Երկրորդ կիսամյակի հաշվետվ.'!AL29</f>
        <v>0</v>
      </c>
      <c r="DQ30" s="670">
        <f>'7. Երկրորդ կիսամյակի հաշվետվ.'!AM29</f>
        <v>0</v>
      </c>
      <c r="DR30" s="705">
        <f>IF(DQ30=0,0,DQ30/DO30*100%)</f>
        <v>0</v>
      </c>
      <c r="DS30" s="706">
        <f>IF(DP30=0,0,DQ30/DP30*100%)</f>
        <v>0</v>
      </c>
      <c r="DT30" s="686">
        <f>'6. Առաջին կիսամյակի հաշվետվ.'!AN29</f>
        <v>0</v>
      </c>
      <c r="DU30" s="669">
        <f>'6. Առաջին կիսամյակի հաշվետվ.'!AO29</f>
        <v>0</v>
      </c>
      <c r="DV30" s="670">
        <f>'6. Առաջին կիսամյակի հաշվետվ.'!AP29</f>
        <v>0</v>
      </c>
      <c r="DW30" s="705">
        <f>IF(DV30=0,0,DV30/DT30*100%)</f>
        <v>0</v>
      </c>
      <c r="DX30" s="706">
        <f>IF(DU30=0,0,DV30/DU30*100%)</f>
        <v>0</v>
      </c>
      <c r="DY30" s="686">
        <f>'7. Երկրորդ կիսամյակի հաշվետվ.'!AN29</f>
        <v>0</v>
      </c>
      <c r="DZ30" s="669">
        <f>'7. Երկրորդ կիսամյակի հաշվետվ.'!AO29</f>
        <v>0</v>
      </c>
      <c r="EA30" s="670">
        <f>'7. Երկրորդ կիսամյակի հաշվետվ.'!AP29</f>
        <v>0</v>
      </c>
      <c r="EB30" s="705">
        <f>IF(EA30=0,0,EA30/DY30*100%)</f>
        <v>0</v>
      </c>
      <c r="EC30" s="706">
        <f>IF(DZ30=0,0,EA30/DZ30*100%)</f>
        <v>0</v>
      </c>
      <c r="ED30" s="686">
        <f>'6. Առաջին կիսամյակի հաշվետվ.'!AQ29</f>
        <v>0</v>
      </c>
      <c r="EE30" s="669">
        <f>'6. Առաջին կիսամյակի հաշվետվ.'!AR29</f>
        <v>0</v>
      </c>
      <c r="EF30" s="670">
        <f>'6. Առաջին կիսամյակի հաշվետվ.'!AS29</f>
        <v>0</v>
      </c>
      <c r="EG30" s="705">
        <f>IF(EF30=0,0,EF30/ED30*100%)</f>
        <v>0</v>
      </c>
      <c r="EH30" s="706">
        <f>IF(EE30=0,0,EF30/EE30*100%)</f>
        <v>0</v>
      </c>
      <c r="EI30" s="686">
        <f>'7. Երկրորդ կիսամյակի հաշվետվ.'!AQ29</f>
        <v>0</v>
      </c>
      <c r="EJ30" s="669">
        <f>'7. Երկրորդ կիսամյակի հաշվետվ.'!AR29</f>
        <v>0</v>
      </c>
      <c r="EK30" s="670">
        <f>'7. Երկրորդ կիսամյակի հաշվետվ.'!AS29</f>
        <v>0</v>
      </c>
      <c r="EL30" s="705">
        <f>IF(EK30=0,0,EK30/EI30*100%)</f>
        <v>0</v>
      </c>
      <c r="EM30" s="706">
        <f>IF(EJ30=0,0,EK30/EJ30*100%)</f>
        <v>0</v>
      </c>
      <c r="EN30" s="686">
        <f>'6. Առաջին կիսամյակի հաշվետվ.'!AT29</f>
        <v>0</v>
      </c>
      <c r="EO30" s="669">
        <f>'6. Առաջին կիսամյակի հաշվետվ.'!AU29</f>
        <v>0</v>
      </c>
      <c r="EP30" s="670">
        <f>'6. Առաջին կիսամյակի հաշվետվ.'!AV29</f>
        <v>0</v>
      </c>
      <c r="EQ30" s="705">
        <f>IF(EP30=0,0,EP30/EN30*100%)</f>
        <v>0</v>
      </c>
      <c r="ER30" s="706">
        <f>IF(EO30=0,0,EP30/EO30*100%)</f>
        <v>0</v>
      </c>
      <c r="ES30" s="686">
        <f>'7. Երկրորդ կիսամյակի հաշվետվ.'!AT29</f>
        <v>0</v>
      </c>
      <c r="ET30" s="669">
        <f>'7. Երկրորդ կիսամյակի հաշվետվ.'!AU29</f>
        <v>0</v>
      </c>
      <c r="EU30" s="670">
        <f>'7. Երկրորդ կիսամյակի հաշվետվ.'!AV29</f>
        <v>0</v>
      </c>
      <c r="EV30" s="705">
        <f>IF(EU30=0,0,EU30/ES30*100%)</f>
        <v>0</v>
      </c>
      <c r="EW30" s="706">
        <f>IF(ET30=0,0,EU30/ET30*100%)</f>
        <v>0</v>
      </c>
      <c r="EX30" s="686">
        <f>'6. Առաջին կիսամյակի հաշվետվ.'!AW29</f>
        <v>0</v>
      </c>
      <c r="EY30" s="669">
        <f>'6. Առաջին կիսամյակի հաշվետվ.'!AX29</f>
        <v>0</v>
      </c>
      <c r="EZ30" s="670">
        <f>'6. Առաջին կիսամյակի հաշվետվ.'!AY29</f>
        <v>0</v>
      </c>
      <c r="FA30" s="705">
        <f>IF(EZ30=0,0,EZ30/EX30*100%)</f>
        <v>0</v>
      </c>
      <c r="FB30" s="706">
        <f>IF(EY30=0,0,EZ30/EY30*100%)</f>
        <v>0</v>
      </c>
      <c r="FC30" s="686">
        <f>'7. Երկրորդ կիսամյակի հաշվետվ.'!AW29</f>
        <v>0</v>
      </c>
      <c r="FD30" s="669">
        <f>'7. Երկրորդ կիսամյակի հաշվետվ.'!AX29</f>
        <v>0</v>
      </c>
      <c r="FE30" s="670">
        <f>'7. Երկրորդ կիսամյակի հաշվետվ.'!AY29</f>
        <v>0</v>
      </c>
      <c r="FF30" s="705">
        <f>IF(FE30=0,0,FE30/FC30*100%)</f>
        <v>0</v>
      </c>
      <c r="FG30" s="706">
        <f>IF(FD30=0,0,FE30/FD30*100%)</f>
        <v>0</v>
      </c>
      <c r="FH30" s="686">
        <f>'6. Առաջին կիսամյակի հաշվետվ.'!AZ29</f>
        <v>0</v>
      </c>
      <c r="FI30" s="669">
        <f>'6. Առաջին կիսամյակի հաշվետվ.'!BA29</f>
        <v>0</v>
      </c>
      <c r="FJ30" s="670">
        <f>'6. Առաջին կիսամյակի հաշվետվ.'!BB29</f>
        <v>0</v>
      </c>
      <c r="FK30" s="705">
        <f>IF(FJ30=0,0,FJ30/FH30*100%)</f>
        <v>0</v>
      </c>
      <c r="FL30" s="706">
        <f>IF(FI30=0,0,FJ30/FI30*100%)</f>
        <v>0</v>
      </c>
      <c r="FM30" s="686">
        <f>'7. Երկրորդ կիսամյակի հաշվետվ.'!AZ29</f>
        <v>0</v>
      </c>
      <c r="FN30" s="669">
        <f>'7. Երկրորդ կիսամյակի հաշվետվ.'!BA29</f>
        <v>0</v>
      </c>
      <c r="FO30" s="670">
        <f>'7. Երկրորդ կիսամյակի հաշվետվ.'!BB29</f>
        <v>0</v>
      </c>
      <c r="FP30" s="705">
        <f>IF(FO30=0,0,FO30/FM30*100%)</f>
        <v>0</v>
      </c>
      <c r="FQ30" s="706">
        <f>IF(FN30=0,0,FO30/FN30*100%)</f>
        <v>0</v>
      </c>
      <c r="FR30" s="686">
        <f>'6. Առաջին կիսամյակի հաշվետվ.'!BC29</f>
        <v>0</v>
      </c>
      <c r="FS30" s="669">
        <f>'6. Առաջին կիսամյակի հաշվետվ.'!BD29</f>
        <v>0</v>
      </c>
      <c r="FT30" s="670">
        <f>'6. Առաջին կիսամյակի հաշվետվ.'!BE29</f>
        <v>0</v>
      </c>
      <c r="FU30" s="705">
        <f>IF(FT30=0,0,FT30/FR30*100%)</f>
        <v>0</v>
      </c>
      <c r="FV30" s="706">
        <f>IF(FS30=0,0,FT30/FS30*100%)</f>
        <v>0</v>
      </c>
      <c r="FW30" s="686">
        <f>'7. Երկրորդ կիսամյակի հաշվետվ.'!BC29</f>
        <v>0</v>
      </c>
      <c r="FX30" s="669">
        <f>'7. Երկրորդ կիսամյակի հաշվետվ.'!BD29</f>
        <v>0</v>
      </c>
      <c r="FY30" s="670">
        <f>'7. Երկրորդ կիսամյակի հաշվետվ.'!BE29</f>
        <v>0</v>
      </c>
      <c r="FZ30" s="705">
        <f>IF(FY30=0,0,FY30/FW30*100%)</f>
        <v>0</v>
      </c>
      <c r="GA30" s="706">
        <f>IF(FX30=0,0,FY30/FX30*100%)</f>
        <v>0</v>
      </c>
      <c r="GB30" s="686">
        <f>'6. Առաջին կիսամյակի հաշվետվ.'!BF29</f>
        <v>0</v>
      </c>
      <c r="GC30" s="669">
        <f>'6. Առաջին կիսամյակի հաշվետվ.'!BG29</f>
        <v>0</v>
      </c>
      <c r="GD30" s="670">
        <f>'6. Առաջին կիսամյակի հաշվետվ.'!BH29</f>
        <v>0</v>
      </c>
      <c r="GE30" s="705">
        <f>IF(GD30=0,0,GD30/GB30*100%)</f>
        <v>0</v>
      </c>
      <c r="GF30" s="706">
        <f>IF(GC30=0,0,GD30/GC30*100%)</f>
        <v>0</v>
      </c>
      <c r="GG30" s="686">
        <f>'7. Երկրորդ կիսամյակի հաշվետվ.'!BF29</f>
        <v>0</v>
      </c>
      <c r="GH30" s="669">
        <f>'7. Երկրորդ կիսամյակի հաշվետվ.'!BG29</f>
        <v>0</v>
      </c>
      <c r="GI30" s="670">
        <f>'7. Երկրորդ կիսամյակի հաշվետվ.'!BH29</f>
        <v>0</v>
      </c>
      <c r="GJ30" s="705">
        <f>IF(GI30=0,0,GI30/GG30*100%)</f>
        <v>0</v>
      </c>
      <c r="GK30" s="706">
        <f>IF(GH30=0,0,GI30/GH30*100%)</f>
        <v>0</v>
      </c>
      <c r="GL30" s="686">
        <f>'6. Առաջին կիսամյակի հաշվետվ.'!BI29</f>
        <v>0</v>
      </c>
      <c r="GM30" s="669">
        <f>'6. Առաջին կիսամյակի հաշվետվ.'!BJ29</f>
        <v>0</v>
      </c>
      <c r="GN30" s="670">
        <f>'6. Առաջին կիսամյակի հաշվետվ.'!BK29</f>
        <v>0</v>
      </c>
      <c r="GO30" s="705">
        <f>IF(GN30=0,0,GN30/GL30*100%)</f>
        <v>0</v>
      </c>
      <c r="GP30" s="706">
        <f>IF(GM30=0,0,GN30/GM30*100%)</f>
        <v>0</v>
      </c>
      <c r="GQ30" s="686">
        <f>'7. Երկրորդ կիսամյակի հաշվետվ.'!BI29</f>
        <v>0</v>
      </c>
      <c r="GR30" s="669">
        <f>'7. Երկրորդ կիսամյակի հաշվետվ.'!BJ29</f>
        <v>0</v>
      </c>
      <c r="GS30" s="670">
        <f>'7. Երկրորդ կիսամյակի հաշվետվ.'!BK29</f>
        <v>0</v>
      </c>
      <c r="GT30" s="705">
        <f>IF(GS30=0,0,GS30/GQ30*100%)</f>
        <v>0</v>
      </c>
      <c r="GU30" s="706">
        <f>IF(GR30=0,0,GS30/GR30*100%)</f>
        <v>0</v>
      </c>
      <c r="GV30" s="686">
        <f>'6. Առաջին կիսամյակի հաշվետվ.'!BL29</f>
        <v>0</v>
      </c>
      <c r="GW30" s="669">
        <f>'6. Առաջին կիսամյակի հաշվետվ.'!BM29</f>
        <v>0</v>
      </c>
      <c r="GX30" s="670">
        <f>'6. Առաջին կիսամյակի հաշվետվ.'!BN29</f>
        <v>0</v>
      </c>
      <c r="GY30" s="705">
        <f>IF(GX30=0,0,GX30/GV30*100%)</f>
        <v>0</v>
      </c>
      <c r="GZ30" s="706">
        <f>IF(GW30=0,0,GX30/GW30*100%)</f>
        <v>0</v>
      </c>
      <c r="HA30" s="686">
        <f>'7. Երկրորդ կիսամյակի հաշվետվ.'!BL29</f>
        <v>0</v>
      </c>
      <c r="HB30" s="669">
        <f>'7. Երկրորդ կիսամյակի հաշվետվ.'!BM29</f>
        <v>0</v>
      </c>
      <c r="HC30" s="670">
        <f>'7. Երկրորդ կիսամյակի հաշվետվ.'!BN29</f>
        <v>0</v>
      </c>
      <c r="HD30" s="705">
        <f>IF(HC30=0,0,HC30/HA30*100%)</f>
        <v>0</v>
      </c>
      <c r="HE30" s="706">
        <f>IF(HB30=0,0,HC30/HB30*100%)</f>
        <v>0</v>
      </c>
      <c r="HF30" s="686">
        <f>'6. Առաջին կիսամյակի հաշվետվ.'!BO29</f>
        <v>0</v>
      </c>
      <c r="HG30" s="669">
        <f>'6. Առաջին կիսամյակի հաշվետվ.'!BP29</f>
        <v>0</v>
      </c>
      <c r="HH30" s="670">
        <f>'6. Առաջին կիսամյակի հաշվետվ.'!BQ29</f>
        <v>0</v>
      </c>
      <c r="HI30" s="705">
        <f>IF(HH30=0,0,HH30/HF30*100%)</f>
        <v>0</v>
      </c>
      <c r="HJ30" s="706">
        <f>IF(HG30=0,0,HH30/HG30*100%)</f>
        <v>0</v>
      </c>
      <c r="HK30" s="686">
        <f>'7. Երկրորդ կիսամյակի հաշվետվ.'!BO29</f>
        <v>0</v>
      </c>
      <c r="HL30" s="669">
        <f>'7. Երկրորդ կիսամյակի հաշվետվ.'!BP29</f>
        <v>0</v>
      </c>
      <c r="HM30" s="670">
        <f>'7. Երկրորդ կիսամյակի հաշվետվ.'!BQ29</f>
        <v>0</v>
      </c>
      <c r="HN30" s="705">
        <f>IF(HM30=0,0,HM30/HK30*100%)</f>
        <v>0</v>
      </c>
      <c r="HO30" s="706">
        <f>IF(HL30=0,0,HM30/HL30*100%)</f>
        <v>0</v>
      </c>
      <c r="HP30" s="686">
        <f>'6. Առաջին կիսամյակի հաշվետվ.'!BR29</f>
        <v>0</v>
      </c>
      <c r="HQ30" s="669">
        <f>'6. Առաջին կիսամյակի հաշվետվ.'!BS29</f>
        <v>0</v>
      </c>
      <c r="HR30" s="670">
        <f>'6. Առաջին կիսամյակի հաշվետվ.'!BT29</f>
        <v>0</v>
      </c>
      <c r="HS30" s="705">
        <f>IF(HR30=0,0,HR30/HP30*100%)</f>
        <v>0</v>
      </c>
      <c r="HT30" s="706">
        <f>IF(HQ30=0,0,HR30/HQ30*100%)</f>
        <v>0</v>
      </c>
      <c r="HU30" s="686">
        <f>'7. Երկրորդ կիսամյակի հաշվետվ.'!BR29</f>
        <v>0</v>
      </c>
      <c r="HV30" s="669">
        <f>'7. Երկրորդ կիսամյակի հաշվետվ.'!BS29</f>
        <v>0</v>
      </c>
      <c r="HW30" s="670">
        <f>'7. Երկրորդ կիսամյակի հաշվետվ.'!BT29</f>
        <v>0</v>
      </c>
      <c r="HX30" s="705">
        <f>IF(HW30=0,0,HW30/HU30*100%)</f>
        <v>0</v>
      </c>
      <c r="HY30" s="706">
        <f>IF(HV30=0,0,HW30/HV30*100%)</f>
        <v>0</v>
      </c>
      <c r="HZ30" s="686">
        <f>'6. Առաջին կիսամյակի հաշվետվ.'!BU29</f>
        <v>0</v>
      </c>
      <c r="IA30" s="669">
        <f>'6. Առաջին կիսամյակի հաշվետվ.'!BV29</f>
        <v>0</v>
      </c>
      <c r="IB30" s="670">
        <f>'6. Առաջին կիսամյակի հաշվետվ.'!BW29</f>
        <v>0</v>
      </c>
      <c r="IC30" s="705">
        <f>IF(IB30=0,0,IB30/HZ30*100%)</f>
        <v>0</v>
      </c>
      <c r="ID30" s="706">
        <f>IF(IA30=0,0,IB30/IA30*100%)</f>
        <v>0</v>
      </c>
      <c r="IE30" s="686">
        <f>'7. Երկրորդ կիսամյակի հաշվետվ.'!BU29</f>
        <v>0</v>
      </c>
      <c r="IF30" s="669">
        <f>'7. Երկրորդ կիսամյակի հաշվետվ.'!BV29</f>
        <v>0</v>
      </c>
      <c r="IG30" s="670">
        <f>'7. Երկրորդ կիսամյակի հաշվետվ.'!BW29</f>
        <v>0</v>
      </c>
      <c r="IH30" s="705">
        <f>IF(IG30=0,0,IG30/IE30*100%)</f>
        <v>0</v>
      </c>
      <c r="II30" s="706">
        <f>IF(IF30=0,0,IG30/IF30*100%)</f>
        <v>0</v>
      </c>
      <c r="IJ30" s="686">
        <f>'6. Առաջին կիսամյակի հաշվետվ.'!BX29</f>
        <v>0</v>
      </c>
      <c r="IK30" s="669">
        <f>'6. Առաջին կիսամյակի հաշվետվ.'!BY29</f>
        <v>0</v>
      </c>
      <c r="IL30" s="670">
        <f>'6. Առաջին կիսամյակի հաշվետվ.'!BZ29</f>
        <v>0</v>
      </c>
      <c r="IM30" s="705">
        <f>IF(IL30=0,0,IL30/IJ30*100%)</f>
        <v>0</v>
      </c>
      <c r="IN30" s="706">
        <f>IF(IK30=0,0,IL30/IK30*100%)</f>
        <v>0</v>
      </c>
      <c r="IO30" s="686">
        <f>'7. Երկրորդ կիսամյակի հաշվետվ.'!BX29</f>
        <v>0</v>
      </c>
      <c r="IP30" s="669">
        <f>'7. Երկրորդ կիսամյակի հաշվետվ.'!BY29</f>
        <v>0</v>
      </c>
      <c r="IQ30" s="670">
        <f>'7. Երկրորդ կիսամյակի հաշվետվ.'!BZ29</f>
        <v>0</v>
      </c>
      <c r="IR30" s="705">
        <f>IF(IQ30=0,0,IQ30/IO30*100%)</f>
        <v>0</v>
      </c>
      <c r="IS30" s="706">
        <f>IF(IP30=0,0,IQ30/IP30*100%)</f>
        <v>0</v>
      </c>
    </row>
    <row r="31" spans="1:253" s="22" customFormat="1" ht="56.1" customHeight="1" thickBot="1" x14ac:dyDescent="0.3">
      <c r="A31" s="514" t="str">
        <f>'6. Առաջին կիսամյակի հաշվետվ.'!A30</f>
        <v>Ա13</v>
      </c>
      <c r="B31" s="515" t="str">
        <f>'4.   4․1 ԾՐԱԳՐԵՐ 1-14'!B133</f>
        <v xml:space="preserve">Ծրագրի իրականացման դեպքում շրջակա միջավայրի վրա ազդեցությունը. </v>
      </c>
      <c r="C31" s="31"/>
      <c r="D31" s="118" t="str">
        <f>'6. Առաջին կիսամյակի հաշվետվ.'!D30</f>
        <v>ԴՐԱԿԱՆ</v>
      </c>
      <c r="E31" s="24" t="str">
        <f>'6. Առաջին կիսամյակի հաշվետվ.'!E30</f>
        <v>xxx</v>
      </c>
      <c r="F31" s="141" t="str">
        <f>'6. Առաջին կիսամյակի հաշվետվ.'!F30</f>
        <v>XXX</v>
      </c>
      <c r="G31" s="73" t="s">
        <v>47</v>
      </c>
      <c r="H31" s="206" t="s">
        <v>47</v>
      </c>
      <c r="I31" s="66" t="str">
        <f>'7. Երկրորդ կիսամյակի հաշվետվ.'!D30</f>
        <v>ԴՐԱԿԱՆ</v>
      </c>
      <c r="J31" s="24" t="str">
        <f>'7. Երկրորդ կիսամյակի հաշվետվ.'!E30</f>
        <v>xxx</v>
      </c>
      <c r="K31" s="141" t="str">
        <f>'7. Երկրորդ կիսամյակի հաշվետվ.'!F30</f>
        <v>XXX</v>
      </c>
      <c r="L31" s="73" t="s">
        <v>47</v>
      </c>
      <c r="M31" s="206" t="s">
        <v>47</v>
      </c>
      <c r="N31" s="118" t="str">
        <f>'6. Առաջին կիսամյակի հաշվետվ.'!G30</f>
        <v>ԴՐԱԿԱՆ</v>
      </c>
      <c r="O31" s="24" t="str">
        <f>'6. Առաջին կիսամյակի հաշվետվ.'!H30</f>
        <v>xxx</v>
      </c>
      <c r="P31" s="141" t="str">
        <f>'6. Առաջին կիսամյակի հաշվետվ.'!I30</f>
        <v>XXX</v>
      </c>
      <c r="Q31" s="73" t="s">
        <v>47</v>
      </c>
      <c r="R31" s="206" t="s">
        <v>47</v>
      </c>
      <c r="S31" s="118" t="str">
        <f>'7. Երկրորդ կիսամյակի հաշվետվ.'!G30</f>
        <v>ԴՐԱԿԱՆ</v>
      </c>
      <c r="T31" s="24" t="str">
        <f>'7. Երկրորդ կիսամյակի հաշվետվ.'!H30</f>
        <v>xxx</v>
      </c>
      <c r="U31" s="141" t="str">
        <f>'7. Երկրորդ կիսամյակի հաշվետվ.'!I30</f>
        <v>XXX</v>
      </c>
      <c r="V31" s="73" t="s">
        <v>47</v>
      </c>
      <c r="W31" s="206" t="s">
        <v>47</v>
      </c>
      <c r="X31" s="118" t="str">
        <f>'6. Առաջին կիսամյակի հաշվետվ.'!J30</f>
        <v>ԱԶԴԵՑՈՒԹՅՈՒՆ ՉՈՒՆԻ</v>
      </c>
      <c r="Y31" s="24" t="str">
        <f>'6. Առաջին կիսամյակի հաշվետվ.'!K30</f>
        <v>xxx</v>
      </c>
      <c r="Z31" s="141" t="str">
        <f>'6. Առաջին կիսամյակի հաշվետվ.'!L30</f>
        <v>XXX</v>
      </c>
      <c r="AA31" s="73" t="s">
        <v>47</v>
      </c>
      <c r="AB31" s="206" t="s">
        <v>47</v>
      </c>
      <c r="AC31" s="118" t="str">
        <f>'7. Երկրորդ կիսամյակի հաշվետվ.'!J30</f>
        <v>ԱԶԴԵՑՈՒԹՅՈՒՆ ՉՈՒՆԻ</v>
      </c>
      <c r="AD31" s="24" t="str">
        <f>'7. Երկրորդ կիսամյակի հաշվետվ.'!K30</f>
        <v>xxx</v>
      </c>
      <c r="AE31" s="141" t="str">
        <f>'7. Երկրորդ կիսամյակի հաշվետվ.'!L30</f>
        <v>XXX</v>
      </c>
      <c r="AF31" s="73" t="s">
        <v>47</v>
      </c>
      <c r="AG31" s="206" t="s">
        <v>47</v>
      </c>
      <c r="AH31" s="118" t="str">
        <f>'6. Առաջին կիսամյակի հաշվետվ.'!M30</f>
        <v>ԴՐԱԿԱՆ</v>
      </c>
      <c r="AI31" s="24" t="str">
        <f>'6. Առաջին կիսամյակի հաշվետվ.'!N30</f>
        <v>xxx</v>
      </c>
      <c r="AJ31" s="141" t="str">
        <f>'6. Առաջին կիսամյակի հաշվետվ.'!O30</f>
        <v>XXX</v>
      </c>
      <c r="AK31" s="73" t="s">
        <v>47</v>
      </c>
      <c r="AL31" s="206" t="s">
        <v>47</v>
      </c>
      <c r="AM31" s="118" t="str">
        <f>'7. Երկրորդ կիսամյակի հաշվետվ.'!M30</f>
        <v>ԴՐԱԿԱՆ</v>
      </c>
      <c r="AN31" s="24" t="str">
        <f>'7. Երկրորդ կիսամյակի հաշվետվ.'!N30</f>
        <v>xxx</v>
      </c>
      <c r="AO31" s="141" t="str">
        <f>'7. Երկրորդ կիսամյակի հաշվետվ.'!O30</f>
        <v>XXX</v>
      </c>
      <c r="AP31" s="73" t="s">
        <v>47</v>
      </c>
      <c r="AQ31" s="206" t="s">
        <v>47</v>
      </c>
      <c r="AR31" s="118" t="str">
        <f>'6. Առաջին կիսամյակի հաշվետվ.'!P30</f>
        <v>ԱԶԴԵՑՈՒԹՅՈՒՆ ՉՈՒՆԻ</v>
      </c>
      <c r="AS31" s="24" t="str">
        <f>'6. Առաջին կիսամյակի հաշվետվ.'!Q30</f>
        <v>xxx</v>
      </c>
      <c r="AT31" s="141" t="str">
        <f>'6. Առաջին կիսամյակի հաշվետվ.'!R30</f>
        <v>XXX</v>
      </c>
      <c r="AU31" s="73" t="s">
        <v>47</v>
      </c>
      <c r="AV31" s="206" t="s">
        <v>47</v>
      </c>
      <c r="AW31" s="118" t="str">
        <f>'7. Երկրորդ կիսամյակի հաշվետվ.'!P30</f>
        <v>ԱԶԴԵՑՈՒԹՅՈՒՆ ՉՈՒՆԻ</v>
      </c>
      <c r="AX31" s="24" t="str">
        <f>'7. Երկրորդ կիսամյակի հաշվետվ.'!Q30</f>
        <v>xxx</v>
      </c>
      <c r="AY31" s="141" t="str">
        <f>'7. Երկրորդ կիսամյակի հաշվետվ.'!R30</f>
        <v>XXX</v>
      </c>
      <c r="AZ31" s="73" t="s">
        <v>47</v>
      </c>
      <c r="BA31" s="206" t="s">
        <v>47</v>
      </c>
      <c r="BB31" s="118" t="str">
        <f>'6. Առաջին կիսամյակի հաշվետվ.'!S30</f>
        <v>ԱԶԴԵՑՈՒԹՅՈՒՆ ՉՈՒՆԻ</v>
      </c>
      <c r="BC31" s="24" t="str">
        <f>'6. Առաջին կիսամյակի հաշվետվ.'!T30</f>
        <v>xxx</v>
      </c>
      <c r="BD31" s="141" t="str">
        <f>'6. Առաջին կիսամյակի հաշվետվ.'!U30</f>
        <v>XXX</v>
      </c>
      <c r="BE31" s="73" t="s">
        <v>47</v>
      </c>
      <c r="BF31" s="206" t="s">
        <v>47</v>
      </c>
      <c r="BG31" s="118" t="str">
        <f>'7. Երկրորդ կիսամյակի հաշվետվ.'!S30</f>
        <v>ԱԶԴԵՑՈՒԹՅՈՒՆ ՉՈՒՆԻ</v>
      </c>
      <c r="BH31" s="24" t="str">
        <f>'7. Երկրորդ կիսամյակի հաշվետվ.'!T30</f>
        <v>xxx</v>
      </c>
      <c r="BI31" s="141" t="str">
        <f>'7. Երկրորդ կիսամյակի հաշվետվ.'!U30</f>
        <v>XXX</v>
      </c>
      <c r="BJ31" s="73" t="s">
        <v>47</v>
      </c>
      <c r="BK31" s="206" t="s">
        <v>47</v>
      </c>
      <c r="BL31" s="118" t="str">
        <f>'6. Առաջին կիսամյակի հաշվետվ.'!V30</f>
        <v>ԱԶԴԵՑՈՒԹՅՈՒՆ ՉՈՒՆԻ</v>
      </c>
      <c r="BM31" s="24" t="str">
        <f>'6. Առաջին կիսամյակի հաշվետվ.'!W30</f>
        <v>xxx</v>
      </c>
      <c r="BN31" s="141" t="str">
        <f>'6. Առաջին կիսամյակի հաշվետվ.'!X30</f>
        <v>XXX</v>
      </c>
      <c r="BO31" s="73" t="s">
        <v>47</v>
      </c>
      <c r="BP31" s="206" t="s">
        <v>47</v>
      </c>
      <c r="BQ31" s="118" t="str">
        <f>'7. Երկրորդ կիսամյակի հաշվետվ.'!V30</f>
        <v>ԱԶԴԵՑՈՒԹՅՈՒՆ ՉՈՒՆԻ</v>
      </c>
      <c r="BR31" s="24" t="str">
        <f>'7. Երկրորդ կիսամյակի հաշվետվ.'!W30</f>
        <v>xxx</v>
      </c>
      <c r="BS31" s="141" t="str">
        <f>'7. Երկրորդ կիսամյակի հաշվետվ.'!X30</f>
        <v>XXX</v>
      </c>
      <c r="BT31" s="73" t="s">
        <v>47</v>
      </c>
      <c r="BU31" s="206" t="s">
        <v>47</v>
      </c>
      <c r="BV31" s="118" t="str">
        <f>'6. Առաջին կիսամյակի հաշվետվ.'!Y30</f>
        <v>ԱԶԴԵՑՈՒԹՅՈՒՆ ՉՈՒՆԻ</v>
      </c>
      <c r="BW31" s="24" t="str">
        <f>'6. Առաջին կիսամյակի հաշվետվ.'!Z30</f>
        <v>xxx</v>
      </c>
      <c r="BX31" s="141" t="str">
        <f>'6. Առաջին կիսամյակի հաշվետվ.'!AA30</f>
        <v>XXX</v>
      </c>
      <c r="BY31" s="73" t="s">
        <v>47</v>
      </c>
      <c r="BZ31" s="206" t="s">
        <v>47</v>
      </c>
      <c r="CA31" s="118" t="str">
        <f>'7. Երկրորդ կիսամյակի հաշվետվ.'!Y30</f>
        <v>ԱԶԴԵՑՈՒԹՅՈՒՆ ՉՈՒՆԻ</v>
      </c>
      <c r="CB31" s="24" t="str">
        <f>'7. Երկրորդ կիսամյակի հաշվետվ.'!Z30</f>
        <v>xxx</v>
      </c>
      <c r="CC31" s="141" t="str">
        <f>'7. Երկրորդ կիսամյակի հաշվետվ.'!AA30</f>
        <v>XXX</v>
      </c>
      <c r="CD31" s="73" t="s">
        <v>47</v>
      </c>
      <c r="CE31" s="206" t="s">
        <v>47</v>
      </c>
      <c r="CF31" s="118" t="str">
        <f>'6. Առաջին կիսամյակի հաշվետվ.'!AB30</f>
        <v>ընտրել</v>
      </c>
      <c r="CG31" s="24" t="str">
        <f>'6. Առաջին կիսամյակի հաշվետվ.'!AC30</f>
        <v>xxx</v>
      </c>
      <c r="CH31" s="141" t="str">
        <f>'6. Առաջին կիսամյակի հաշվետվ.'!AD30</f>
        <v>XXX</v>
      </c>
      <c r="CI31" s="73" t="s">
        <v>47</v>
      </c>
      <c r="CJ31" s="206" t="s">
        <v>47</v>
      </c>
      <c r="CK31" s="118" t="str">
        <f>'7. Երկրորդ կիսամյակի հաշվետվ.'!AB30</f>
        <v>ընտրել</v>
      </c>
      <c r="CL31" s="24" t="str">
        <f>'7. Երկրորդ կիսամյակի հաշվետվ.'!AC30</f>
        <v>xxx</v>
      </c>
      <c r="CM31" s="141" t="str">
        <f>'7. Երկրորդ կիսամյակի հաշվետվ.'!AD30</f>
        <v>XXX</v>
      </c>
      <c r="CN31" s="73" t="s">
        <v>47</v>
      </c>
      <c r="CO31" s="206" t="s">
        <v>47</v>
      </c>
      <c r="CP31" s="118">
        <f>'6. Առաջին կիսամյակի հաշվետվ.'!AE30</f>
        <v>0</v>
      </c>
      <c r="CQ31" s="24" t="str">
        <f>'6. Առաջին կիսամյակի հաշվետվ.'!AF30</f>
        <v>xxx</v>
      </c>
      <c r="CR31" s="141" t="str">
        <f>'6. Առաջին կիսամյակի հաշվետվ.'!AG30</f>
        <v>XXX</v>
      </c>
      <c r="CS31" s="73" t="s">
        <v>47</v>
      </c>
      <c r="CT31" s="206" t="s">
        <v>47</v>
      </c>
      <c r="CU31" s="118">
        <f>'7. Երկրորդ կիսամյակի հաշվետվ.'!AE30</f>
        <v>0</v>
      </c>
      <c r="CV31" s="24" t="str">
        <f>'7. Երկրորդ կիսամյակի հաշվետվ.'!AF30</f>
        <v>xxx</v>
      </c>
      <c r="CW31" s="141" t="str">
        <f>'7. Երկրորդ կիսամյակի հաշվետվ.'!AG30</f>
        <v>XXX</v>
      </c>
      <c r="CX31" s="73" t="s">
        <v>47</v>
      </c>
      <c r="CY31" s="206" t="s">
        <v>47</v>
      </c>
      <c r="CZ31" s="118" t="str">
        <f>'6. Առաջին կիսամյակի հաշվետվ.'!AH30</f>
        <v>ընտրել</v>
      </c>
      <c r="DA31" s="24" t="str">
        <f>'6. Առաջին կիսամյակի հաշվետվ.'!AI30</f>
        <v>xxx</v>
      </c>
      <c r="DB31" s="141" t="str">
        <f>'6. Առաջին կիսամյակի հաշվետվ.'!AJ30</f>
        <v>XXX</v>
      </c>
      <c r="DC31" s="73" t="s">
        <v>47</v>
      </c>
      <c r="DD31" s="206" t="s">
        <v>47</v>
      </c>
      <c r="DE31" s="118" t="str">
        <f>'7. Երկրորդ կիսամյակի հաշվետվ.'!AH30</f>
        <v>ընտրել</v>
      </c>
      <c r="DF31" s="24" t="str">
        <f>'7. Երկրորդ կիսամյակի հաշվետվ.'!AI30</f>
        <v>xxx</v>
      </c>
      <c r="DG31" s="141" t="str">
        <f>'7. Երկրորդ կիսամյակի հաշվետվ.'!AJ30</f>
        <v>XXX</v>
      </c>
      <c r="DH31" s="73" t="s">
        <v>47</v>
      </c>
      <c r="DI31" s="206" t="s">
        <v>47</v>
      </c>
      <c r="DJ31" s="118" t="str">
        <f>'6. Առաջին կիսամյակի հաշվետվ.'!AK30</f>
        <v>ընտրել</v>
      </c>
      <c r="DK31" s="24" t="str">
        <f>'6. Առաջին կիսամյակի հաշվետվ.'!AL30</f>
        <v>xxx</v>
      </c>
      <c r="DL31" s="141" t="str">
        <f>'6. Առաջին կիսամյակի հաշվետվ.'!AM30</f>
        <v>XXX</v>
      </c>
      <c r="DM31" s="73" t="s">
        <v>47</v>
      </c>
      <c r="DN31" s="206" t="s">
        <v>47</v>
      </c>
      <c r="DO31" s="118" t="str">
        <f>'7. Երկրորդ կիսամյակի հաշվետվ.'!AK30</f>
        <v>ընտրել</v>
      </c>
      <c r="DP31" s="24" t="str">
        <f>'7. Երկրորդ կիսամյակի հաշվետվ.'!AL30</f>
        <v>xxx</v>
      </c>
      <c r="DQ31" s="141" t="str">
        <f>'7. Երկրորդ կիսամյակի հաշվետվ.'!AM30</f>
        <v>XXX</v>
      </c>
      <c r="DR31" s="73" t="s">
        <v>47</v>
      </c>
      <c r="DS31" s="206" t="s">
        <v>47</v>
      </c>
      <c r="DT31" s="118" t="str">
        <f>'6. Առաջին կիսամյակի հաշվետվ.'!AN30</f>
        <v>ընտրել</v>
      </c>
      <c r="DU31" s="24" t="str">
        <f>'6. Առաջին կիսամյակի հաշվետվ.'!AO30</f>
        <v>xxx</v>
      </c>
      <c r="DV31" s="141" t="str">
        <f>'6. Առաջին կիսամյակի հաշվետվ.'!AP30</f>
        <v>XXX</v>
      </c>
      <c r="DW31" s="73" t="s">
        <v>47</v>
      </c>
      <c r="DX31" s="206" t="s">
        <v>47</v>
      </c>
      <c r="DY31" s="118" t="str">
        <f>'7. Երկրորդ կիսամյակի հաշվետվ.'!AN30</f>
        <v>ընտրել</v>
      </c>
      <c r="DZ31" s="24" t="str">
        <f>'7. Երկրորդ կիսամյակի հաշվետվ.'!AO30</f>
        <v>xxx</v>
      </c>
      <c r="EA31" s="141" t="str">
        <f>'7. Երկրորդ կիսամյակի հաշվետվ.'!AP30</f>
        <v>XXX</v>
      </c>
      <c r="EB31" s="73" t="s">
        <v>47</v>
      </c>
      <c r="EC31" s="206" t="s">
        <v>47</v>
      </c>
      <c r="ED31" s="118" t="str">
        <f>'6. Առաջին կիսամյակի հաշվետվ.'!AQ30</f>
        <v>ընտրել</v>
      </c>
      <c r="EE31" s="24" t="str">
        <f>'6. Առաջին կիսամյակի հաշվետվ.'!AR30</f>
        <v>xxx</v>
      </c>
      <c r="EF31" s="141" t="str">
        <f>'6. Առաջին կիսամյակի հաշվետվ.'!AS30</f>
        <v>XXX</v>
      </c>
      <c r="EG31" s="73" t="s">
        <v>47</v>
      </c>
      <c r="EH31" s="206" t="s">
        <v>47</v>
      </c>
      <c r="EI31" s="118" t="str">
        <f>'7. Երկրորդ կիսամյակի հաշվետվ.'!AQ30</f>
        <v>ընտրել</v>
      </c>
      <c r="EJ31" s="24" t="str">
        <f>'7. Երկրորդ կիսամյակի հաշվետվ.'!AR30</f>
        <v>xxx</v>
      </c>
      <c r="EK31" s="141" t="str">
        <f>'7. Երկրորդ կիսամյակի հաշվետվ.'!AS30</f>
        <v>XXX</v>
      </c>
      <c r="EL31" s="73" t="s">
        <v>47</v>
      </c>
      <c r="EM31" s="206" t="s">
        <v>47</v>
      </c>
      <c r="EN31" s="118" t="str">
        <f>'6. Առաջին կիսամյակի հաշվետվ.'!AT30</f>
        <v>ընտրել</v>
      </c>
      <c r="EO31" s="24" t="str">
        <f>'6. Առաջին կիսամյակի հաշվետվ.'!AU30</f>
        <v>xxx</v>
      </c>
      <c r="EP31" s="141" t="str">
        <f>'6. Առաջին կիսամյակի հաշվետվ.'!AV30</f>
        <v>XXX</v>
      </c>
      <c r="EQ31" s="73" t="s">
        <v>47</v>
      </c>
      <c r="ER31" s="206" t="s">
        <v>47</v>
      </c>
      <c r="ES31" s="118" t="str">
        <f>'7. Երկրորդ կիսամյակի հաշվետվ.'!AT30</f>
        <v>ընտրել</v>
      </c>
      <c r="ET31" s="24" t="str">
        <f>'7. Երկրորդ կիսամյակի հաշվետվ.'!AU30</f>
        <v>xxx</v>
      </c>
      <c r="EU31" s="141" t="str">
        <f>'7. Երկրորդ կիսամյակի հաշվետվ.'!AV30</f>
        <v>XXX</v>
      </c>
      <c r="EV31" s="73" t="s">
        <v>47</v>
      </c>
      <c r="EW31" s="206" t="s">
        <v>47</v>
      </c>
      <c r="EX31" s="118" t="str">
        <f>'6. Առաջին կիսամյակի հաշվետվ.'!AW30</f>
        <v>ընտրել</v>
      </c>
      <c r="EY31" s="24" t="str">
        <f>'6. Առաջին կիսամյակի հաշվետվ.'!AX30</f>
        <v>xxx</v>
      </c>
      <c r="EZ31" s="141" t="str">
        <f>'6. Առաջին կիսամյակի հաշվետվ.'!AY30</f>
        <v>XXX</v>
      </c>
      <c r="FA31" s="73" t="s">
        <v>47</v>
      </c>
      <c r="FB31" s="206" t="s">
        <v>47</v>
      </c>
      <c r="FC31" s="118" t="str">
        <f>'7. Երկրորդ կիսամյակի հաշվետվ.'!AW30</f>
        <v>ընտրել</v>
      </c>
      <c r="FD31" s="24" t="str">
        <f>'7. Երկրորդ կիսամյակի հաշվետվ.'!AX30</f>
        <v>xxx</v>
      </c>
      <c r="FE31" s="141" t="str">
        <f>'7. Երկրորդ կիսամյակի հաշվետվ.'!AY30</f>
        <v>XXX</v>
      </c>
      <c r="FF31" s="73" t="s">
        <v>47</v>
      </c>
      <c r="FG31" s="206" t="s">
        <v>47</v>
      </c>
      <c r="FH31" s="118" t="str">
        <f>'6. Առաջին կիսամյակի հաշվետվ.'!AZ30</f>
        <v>ընտրել</v>
      </c>
      <c r="FI31" s="24" t="str">
        <f>'6. Առաջին կիսամյակի հաշվետվ.'!BA30</f>
        <v>xxx</v>
      </c>
      <c r="FJ31" s="141" t="str">
        <f>'6. Առաջին կիսամյակի հաշվետվ.'!BB30</f>
        <v>XXX</v>
      </c>
      <c r="FK31" s="73" t="s">
        <v>47</v>
      </c>
      <c r="FL31" s="206" t="s">
        <v>47</v>
      </c>
      <c r="FM31" s="118" t="str">
        <f>'7. Երկրորդ կիսամյակի հաշվետվ.'!AZ30</f>
        <v>ընտրել</v>
      </c>
      <c r="FN31" s="24" t="str">
        <f>'7. Երկրորդ կիսամյակի հաշվետվ.'!BA30</f>
        <v>xxx</v>
      </c>
      <c r="FO31" s="141" t="str">
        <f>'7. Երկրորդ կիսամյակի հաշվետվ.'!BB30</f>
        <v>XXX</v>
      </c>
      <c r="FP31" s="73" t="s">
        <v>47</v>
      </c>
      <c r="FQ31" s="206" t="s">
        <v>47</v>
      </c>
      <c r="FR31" s="118" t="str">
        <f>'6. Առաջին կիսամյակի հաշվետվ.'!BC30</f>
        <v>ընտրել</v>
      </c>
      <c r="FS31" s="24" t="str">
        <f>'6. Առաջին կիսամյակի հաշվետվ.'!BD30</f>
        <v>xxx</v>
      </c>
      <c r="FT31" s="141" t="str">
        <f>'6. Առաջին կիսամյակի հաշվետվ.'!BE30</f>
        <v>XXX</v>
      </c>
      <c r="FU31" s="73" t="s">
        <v>47</v>
      </c>
      <c r="FV31" s="206" t="s">
        <v>47</v>
      </c>
      <c r="FW31" s="118" t="str">
        <f>'7. Երկրորդ կիսամյակի հաշվետվ.'!BC30</f>
        <v>ընտրել</v>
      </c>
      <c r="FX31" s="24" t="str">
        <f>'7. Երկրորդ կիսամյակի հաշվետվ.'!BD30</f>
        <v>xxx</v>
      </c>
      <c r="FY31" s="141" t="str">
        <f>'7. Երկրորդ կիսամյակի հաշվետվ.'!BE30</f>
        <v>XXX</v>
      </c>
      <c r="FZ31" s="73" t="s">
        <v>47</v>
      </c>
      <c r="GA31" s="206" t="s">
        <v>47</v>
      </c>
      <c r="GB31" s="118" t="str">
        <f>'6. Առաջին կիսամյակի հաշվետվ.'!BF30</f>
        <v>ընտրել</v>
      </c>
      <c r="GC31" s="24" t="str">
        <f>'6. Առաջին կիսամյակի հաշվետվ.'!BG30</f>
        <v>xxx</v>
      </c>
      <c r="GD31" s="141" t="str">
        <f>'6. Առաջին կիսամյակի հաշվետվ.'!BH30</f>
        <v>XXX</v>
      </c>
      <c r="GE31" s="73" t="s">
        <v>47</v>
      </c>
      <c r="GF31" s="206" t="s">
        <v>47</v>
      </c>
      <c r="GG31" s="118" t="str">
        <f>'7. Երկրորդ կիսամյակի հաշվետվ.'!BF30</f>
        <v>ընտրել</v>
      </c>
      <c r="GH31" s="24" t="str">
        <f>'7. Երկրորդ կիսամյակի հաշվետվ.'!BG30</f>
        <v>xxx</v>
      </c>
      <c r="GI31" s="141" t="str">
        <f>'7. Երկրորդ կիսամյակի հաշվետվ.'!BH30</f>
        <v>XXX</v>
      </c>
      <c r="GJ31" s="73" t="s">
        <v>47</v>
      </c>
      <c r="GK31" s="206" t="s">
        <v>47</v>
      </c>
      <c r="GL31" s="118" t="str">
        <f>'6. Առաջին կիսամյակի հաշվետվ.'!BI30</f>
        <v>ընտրել</v>
      </c>
      <c r="GM31" s="24" t="str">
        <f>'6. Առաջին կիսամյակի հաշվետվ.'!BJ30</f>
        <v>xxx</v>
      </c>
      <c r="GN31" s="141" t="str">
        <f>'6. Առաջին կիսամյակի հաշվետվ.'!BK30</f>
        <v>XXX</v>
      </c>
      <c r="GO31" s="73" t="s">
        <v>47</v>
      </c>
      <c r="GP31" s="206" t="s">
        <v>47</v>
      </c>
      <c r="GQ31" s="118" t="str">
        <f>'7. Երկրորդ կիսամյակի հաշվետվ.'!BI30</f>
        <v>ընտրել</v>
      </c>
      <c r="GR31" s="24" t="str">
        <f>'7. Երկրորդ կիսամյակի հաշվետվ.'!BJ30</f>
        <v>xxx</v>
      </c>
      <c r="GS31" s="141" t="str">
        <f>'7. Երկրորդ կիսամյակի հաշվետվ.'!BK30</f>
        <v>XXX</v>
      </c>
      <c r="GT31" s="73" t="s">
        <v>47</v>
      </c>
      <c r="GU31" s="206" t="s">
        <v>47</v>
      </c>
      <c r="GV31" s="118" t="str">
        <f>'6. Առաջին կիսամյակի հաշվետվ.'!BL30</f>
        <v>ընտրել</v>
      </c>
      <c r="GW31" s="24" t="str">
        <f>'6. Առաջին կիսամյակի հաշվետվ.'!BM30</f>
        <v>xxx</v>
      </c>
      <c r="GX31" s="141" t="str">
        <f>'6. Առաջին կիսամյակի հաշվետվ.'!BN30</f>
        <v>XXX</v>
      </c>
      <c r="GY31" s="73" t="s">
        <v>47</v>
      </c>
      <c r="GZ31" s="206" t="s">
        <v>47</v>
      </c>
      <c r="HA31" s="118" t="str">
        <f>'7. Երկրորդ կիսամյակի հաշվետվ.'!BL30</f>
        <v>ընտրել</v>
      </c>
      <c r="HB31" s="24" t="str">
        <f>'7. Երկրորդ կիսամյակի հաշվետվ.'!BM30</f>
        <v>xxx</v>
      </c>
      <c r="HC31" s="141" t="str">
        <f>'7. Երկրորդ կիսամյակի հաշվետվ.'!BN30</f>
        <v>XXX</v>
      </c>
      <c r="HD31" s="73" t="s">
        <v>47</v>
      </c>
      <c r="HE31" s="206" t="s">
        <v>47</v>
      </c>
      <c r="HF31" s="118" t="str">
        <f>'6. Առաջին կիսամյակի հաշվետվ.'!BO30</f>
        <v>ընտրել</v>
      </c>
      <c r="HG31" s="24" t="str">
        <f>'6. Առաջին կիսամյակի հաշվետվ.'!BP30</f>
        <v>xxx</v>
      </c>
      <c r="HH31" s="141" t="str">
        <f>'6. Առաջին կիսամյակի հաշվետվ.'!BQ30</f>
        <v>XXX</v>
      </c>
      <c r="HI31" s="73" t="s">
        <v>47</v>
      </c>
      <c r="HJ31" s="206" t="s">
        <v>47</v>
      </c>
      <c r="HK31" s="118" t="str">
        <f>'7. Երկրորդ կիսամյակի հաշվետվ.'!BO30</f>
        <v>ընտրել</v>
      </c>
      <c r="HL31" s="24" t="str">
        <f>'7. Երկրորդ կիսամյակի հաշվետվ.'!BP30</f>
        <v>xxx</v>
      </c>
      <c r="HM31" s="141" t="str">
        <f>'7. Երկրորդ կիսամյակի հաշվետվ.'!BQ30</f>
        <v>XXX</v>
      </c>
      <c r="HN31" s="73" t="s">
        <v>47</v>
      </c>
      <c r="HO31" s="206" t="s">
        <v>47</v>
      </c>
      <c r="HP31" s="118" t="str">
        <f>'6. Առաջին կիսամյակի հաշվետվ.'!BR30</f>
        <v>ընտրել</v>
      </c>
      <c r="HQ31" s="24" t="str">
        <f>'6. Առաջին կիսամյակի հաշվետվ.'!BS30</f>
        <v>xxx</v>
      </c>
      <c r="HR31" s="141" t="str">
        <f>'6. Առաջին կիսամյակի հաշվետվ.'!BT30</f>
        <v>XXX</v>
      </c>
      <c r="HS31" s="73" t="s">
        <v>47</v>
      </c>
      <c r="HT31" s="206" t="s">
        <v>47</v>
      </c>
      <c r="HU31" s="118" t="str">
        <f>'7. Երկրորդ կիսամյակի հաշվետվ.'!BR30</f>
        <v>ընտրել</v>
      </c>
      <c r="HV31" s="24" t="str">
        <f>'7. Երկրորդ կիսամյակի հաշվետվ.'!BS30</f>
        <v>xxx</v>
      </c>
      <c r="HW31" s="141" t="str">
        <f>'7. Երկրորդ կիսամյակի հաշվետվ.'!BT30</f>
        <v>XXX</v>
      </c>
      <c r="HX31" s="73" t="s">
        <v>47</v>
      </c>
      <c r="HY31" s="206" t="s">
        <v>47</v>
      </c>
      <c r="HZ31" s="118" t="str">
        <f>'6. Առաջին կիսամյակի հաշվետվ.'!BU30</f>
        <v>ընտրել</v>
      </c>
      <c r="IA31" s="24" t="str">
        <f>'6. Առաջին կիսամյակի հաշվետվ.'!BV30</f>
        <v>xxx</v>
      </c>
      <c r="IB31" s="141" t="str">
        <f>'6. Առաջին կիսամյակի հաշվետվ.'!BW30</f>
        <v>XXX</v>
      </c>
      <c r="IC31" s="73" t="s">
        <v>47</v>
      </c>
      <c r="ID31" s="206" t="s">
        <v>47</v>
      </c>
      <c r="IE31" s="118" t="str">
        <f>'7. Երկրորդ կիսամյակի հաշվետվ.'!BU30</f>
        <v>ընտրել</v>
      </c>
      <c r="IF31" s="24" t="str">
        <f>'7. Երկրորդ կիսամյակի հաշվետվ.'!BV30</f>
        <v>xxx</v>
      </c>
      <c r="IG31" s="141" t="str">
        <f>'7. Երկրորդ կիսամյակի հաշվետվ.'!BW30</f>
        <v>XXX</v>
      </c>
      <c r="IH31" s="73" t="s">
        <v>47</v>
      </c>
      <c r="II31" s="206" t="s">
        <v>47</v>
      </c>
      <c r="IJ31" s="118" t="str">
        <f>'6. Առաջին կիսամյակի հաշվետվ.'!BX30</f>
        <v>ընտրել</v>
      </c>
      <c r="IK31" s="24" t="str">
        <f>'6. Առաջին կիսամյակի հաշվետվ.'!BY30</f>
        <v>xxx</v>
      </c>
      <c r="IL31" s="141" t="str">
        <f>'6. Առաջին կիսամյակի հաշվետվ.'!BZ30</f>
        <v>XXX</v>
      </c>
      <c r="IM31" s="73" t="s">
        <v>47</v>
      </c>
      <c r="IN31" s="206" t="s">
        <v>47</v>
      </c>
      <c r="IO31" s="118" t="str">
        <f>'7. Երկրորդ կիսամյակի հաշվետվ.'!BX30</f>
        <v>ընտրել</v>
      </c>
      <c r="IP31" s="24" t="str">
        <f>'7. Երկրորդ կիսամյակի հաշվետվ.'!BY30</f>
        <v>xxx</v>
      </c>
      <c r="IQ31" s="141" t="str">
        <f>'7. Երկրորդ կիսամյակի հաշվետվ.'!BZ30</f>
        <v>XXX</v>
      </c>
      <c r="IR31" s="73" t="s">
        <v>47</v>
      </c>
      <c r="IS31" s="206" t="s">
        <v>47</v>
      </c>
    </row>
    <row r="32" spans="1:253" s="28" customFormat="1" ht="56.1" customHeight="1" x14ac:dyDescent="0.25">
      <c r="A32" s="514" t="str">
        <f>'6. Առաջին կիսամյակի հաշվետվ.'!A31</f>
        <v>Ա14</v>
      </c>
      <c r="B32" s="26" t="str">
        <f>'4.   4․1 ԾՐԱԳՐԵՐ 1-14'!B140</f>
        <v>Ծրագրի իրականացումը սկսելու ամսաթիվը.</v>
      </c>
      <c r="C32" s="512"/>
      <c r="D32" s="178">
        <f>'6. Առաջին կիսամյակի հաշվետվ.'!D31</f>
        <v>46023</v>
      </c>
      <c r="E32" s="25">
        <f>'6. Առաջին կիսամյակի հաշվետվ.'!E31</f>
        <v>0</v>
      </c>
      <c r="F32" s="187">
        <f>'6. Առաջին կիսամյակի հաշվետվ.'!F31</f>
        <v>0</v>
      </c>
      <c r="G32" s="215" t="str">
        <f>IF(F32&lt;D32, "Սկսվել է ելակետային ժամկետից շուտ", IF(F32&gt;D32,"Չի սկսվել ելակետային ժամկետում", "Սկսվել է ելակետային ժամկետում"))</f>
        <v>Սկսվել է ելակետային ժամկետից շուտ</v>
      </c>
      <c r="H32" s="219" t="str">
        <f>IF(F32&lt;E32, "Սկսվել է թիրախային ժամկետից շուտ", IF(F32&gt;E32,"Չի սկսվել թիրախային ժամկետում", "Սկսվել է թիրախային ժամկետում"))</f>
        <v>Սկսվել է թիրախային ժամկետում</v>
      </c>
      <c r="I32" s="27">
        <f>'7. Երկրորդ կիսամյակի հաշվետվ.'!D31</f>
        <v>46023</v>
      </c>
      <c r="J32" s="25">
        <f>'7. Երկրորդ կիսամյակի հաշվետվ.'!E31</f>
        <v>44232</v>
      </c>
      <c r="K32" s="161">
        <f>'7. Երկրորդ կիսամյակի հաշվետվ.'!F31</f>
        <v>0</v>
      </c>
      <c r="L32" s="215" t="str">
        <f>IF(K32&lt;I32, "Սկսվել է ելակետային ժամկետից շուտ", IF(K32&gt;I32,"Չի սկսվել ելակետային ժամկետում", "Սկսվել է ելակետային ժամկետում"))</f>
        <v>Սկսվել է ելակետային ժամկետից շուտ</v>
      </c>
      <c r="M32" s="219" t="str">
        <f>IF(K32&lt;J32, "Սկսվել է թիրախային ժամկետից շուտ", IF(K32&gt;J32,"Չի սկսվել թիրախային ժամկետում", "Սկսվել է թիրախային ժամկետում"))</f>
        <v>Սկսվել է թիրախային ժամկետից շուտ</v>
      </c>
      <c r="N32" s="178" t="str">
        <f>'6. Առաջին կիսամյակի հաշվետվ.'!G31</f>
        <v>01․01․2024</v>
      </c>
      <c r="O32" s="25">
        <f>'6. Առաջին կիսամյակի հաշվետվ.'!H31</f>
        <v>0</v>
      </c>
      <c r="P32" s="161">
        <f>'6. Առաջին կիսամյակի հաշվետվ.'!I31</f>
        <v>0</v>
      </c>
      <c r="Q32" s="215" t="str">
        <f>IF(P32&lt;N32, "Սկսվել է ելակետային ժամկետից շուտ", IF(P32&gt;N32,"Չի սկսվել ելակետային ժամկետում", "Սկսվել է ելակետային ժամկետում"))</f>
        <v>Սկսվել է ելակետային ժամկետից շուտ</v>
      </c>
      <c r="R32" s="219" t="str">
        <f>IF(P32&lt;O32, "Սկսվել է թիրախային ժամկետից շուտ", IF(P32&gt;O32,"Չի սկսվել թիրախային ժամկետում", "Սկսվել է թիրախային ժամկետում"))</f>
        <v>Սկսվել է թիրախային ժամկետում</v>
      </c>
      <c r="S32" s="178" t="str">
        <f>'7. Երկրորդ կիսամյակի հաշվետվ.'!G31</f>
        <v>01․01․2024</v>
      </c>
      <c r="T32" s="25" t="str">
        <f>'7. Երկրորդ կիսամյակի հաշվետվ.'!H31</f>
        <v>30/04/2021</v>
      </c>
      <c r="U32" s="161">
        <f>'7. Երկրորդ կիսամյակի հաշվետվ.'!I31</f>
        <v>0</v>
      </c>
      <c r="V32" s="215" t="str">
        <f>IF(U32&lt;S32, "Սկսվել է ելակետային ժամկետից շուտ", IF(U32&gt;S32,"Չի սկսվել ելակետային ժամկետում", "Սկսվել է ելակետային ժամկետում"))</f>
        <v>Սկսվել է ելակետային ժամկետից շուտ</v>
      </c>
      <c r="W32" s="219" t="str">
        <f>IF(U32&lt;T32, "Սկսվել է թիրախային ժամկետից շուտ", IF(U32&gt;T32,"Չի սկսվել թիրախային ժամկետում", "Սկսվել է թիրախային ժամկետում"))</f>
        <v>Սկսվել է թիրախային ժամկետից շուտ</v>
      </c>
      <c r="X32" s="178" t="str">
        <f>'6. Առաջին կիսամյակի հաշվետվ.'!J31</f>
        <v>01․01․2024</v>
      </c>
      <c r="Y32" s="25">
        <f>'6. Առաջին կիսամյակի հաշվետվ.'!K31</f>
        <v>0</v>
      </c>
      <c r="Z32" s="161">
        <f>'6. Առաջին կիսամյակի հաշվետվ.'!L31</f>
        <v>0</v>
      </c>
      <c r="AA32" s="215" t="str">
        <f>IF(Z32&lt;X32, "Սկսվել է ելակետային ժամկետից շուտ", IF(Z32&gt;X32,"Չի սկսվել ելակետային ժամկետում", "Սկսվել է ելակետային ժամկետում"))</f>
        <v>Սկսվել է ելակետային ժամկետից շուտ</v>
      </c>
      <c r="AB32" s="219" t="str">
        <f>IF(Z32&lt;Y32, "Սկսվել է թիրախային ժամկետից շուտ", IF(Z32&gt;Y32,"Չի սկսվել թիրախային ժամկետում", "Սկսվել է թիրախային ժամկետում"))</f>
        <v>Սկսվել է թիրախային ժամկետում</v>
      </c>
      <c r="AC32" s="178" t="str">
        <f>'7. Երկրորդ կիսամյակի հաշվետվ.'!J31</f>
        <v>01․01․2024</v>
      </c>
      <c r="AD32" s="25">
        <f>'7. Երկրորդ կիսամյակի հաշվետվ.'!K31</f>
        <v>44200</v>
      </c>
      <c r="AE32" s="161">
        <f>'7. Երկրորդ կիսամյակի հաշվետվ.'!L31</f>
        <v>0</v>
      </c>
      <c r="AF32" s="215" t="str">
        <f>IF(AE32&lt;AC32, "Սկսվել է ելակետային ժամկետից շուտ", IF(AE32&gt;AC32,"Չի սկսվել ելակետային ժամկետում", "Սկսվել է ելակետային ժամկետում"))</f>
        <v>Սկսվել է ելակետային ժամկետից շուտ</v>
      </c>
      <c r="AG32" s="219" t="str">
        <f>IF(AE32&lt;AD32, "Սկսվել է թիրախային ժամկետից շուտ", IF(AE32&gt;AD32,"Չի սկսվել թիրախային ժամկետում", "Սկսվել է թիրախային ժամկետում"))</f>
        <v>Սկսվել է թիրախային ժամկետից շուտ</v>
      </c>
      <c r="AH32" s="178" t="str">
        <f>'6. Առաջին կիսամյակի հաշվետվ.'!M31</f>
        <v>01․01․2022</v>
      </c>
      <c r="AI32" s="25">
        <f>'6. Առաջին կիսամյակի հաշվետվ.'!N31</f>
        <v>0</v>
      </c>
      <c r="AJ32" s="161">
        <f>'6. Առաջին կիսամյակի հաշվետվ.'!O31</f>
        <v>0</v>
      </c>
      <c r="AK32" s="215" t="str">
        <f>IF(AJ32&lt;AH32, "Սկսվել է ելակետային ժամկետից շուտ", IF(AJ32&gt;AH32,"Չի սկսվել ելակետային ժամկետում", "Սկսվել է ելակետային ժամկետում"))</f>
        <v>Սկսվել է ելակետային ժամկետից շուտ</v>
      </c>
      <c r="AL32" s="219" t="str">
        <f>IF(AJ32&lt;AI32, "Սկսվել է թիրախային ժամկետից շուտ", IF(AJ32&gt;AI32,"Չի սկսվել թիրախային ժամկետում", "Սկսվել է թիրախային ժամկետում"))</f>
        <v>Սկսվել է թիրախային ժամկետում</v>
      </c>
      <c r="AM32" s="178" t="str">
        <f>'7. Երկրորդ կիսամյակի հաշվետվ.'!M31</f>
        <v>01․01․2022</v>
      </c>
      <c r="AN32" s="25">
        <f>'7. Երկրորդ կիսամյակի հաշվետվ.'!N31</f>
        <v>44200</v>
      </c>
      <c r="AO32" s="161">
        <f>'7. Երկրորդ կիսամյակի հաշվետվ.'!O31</f>
        <v>0</v>
      </c>
      <c r="AP32" s="215" t="str">
        <f>IF(AO32&lt;AM32, "Սկսվել է ելակետային ժամկետից շուտ", IF(AO32&gt;AM32,"Չի սկսվել ելակետային ժամկետում", "Սկսվել է ելակետային ժամկետում"))</f>
        <v>Սկսվել է ելակետային ժամկետից շուտ</v>
      </c>
      <c r="AQ32" s="219" t="str">
        <f>IF(AO32&lt;AN32, "Սկսվել է թիրախային ժամկետից շուտ", IF(AO32&gt;AN32,"Չի սկսվել թիրախային ժամկետում", "Սկսվել է թիրախային ժամկետում"))</f>
        <v>Սկսվել է թիրախային ժամկետից շուտ</v>
      </c>
      <c r="AR32" s="178" t="str">
        <f>'6. Առաջին կիսամյակի հաշվետվ.'!P31</f>
        <v>01․01․2024</v>
      </c>
      <c r="AS32" s="25">
        <f>'6. Առաջին կիսամյակի հաշվետվ.'!Q31</f>
        <v>44409</v>
      </c>
      <c r="AT32" s="161">
        <f>'6. Առաջին կիսամյակի հաշվետվ.'!R31</f>
        <v>0</v>
      </c>
      <c r="AU32" s="215" t="str">
        <f>IF(AT32&lt;AR32, "Սկսվել է ելակետային ժամկետից շուտ", IF(AT32&gt;AR32,"Չի սկսվել ելակետային ժամկետում", "Սկսվել է ելակետային ժամկետում"))</f>
        <v>Սկսվել է ելակետային ժամկետից շուտ</v>
      </c>
      <c r="AV32" s="219" t="str">
        <f>IF(AT32&lt;AS32, "Սկսվել է թիրախային ժամկետից շուտ", IF(AT32&gt;AS32,"Չի սկսվել թիրախային ժամկետում", "Սկսվել է թիրախային ժամկետում"))</f>
        <v>Սկսվել է թիրախային ժամկետից շուտ</v>
      </c>
      <c r="AW32" s="178" t="str">
        <f>'7. Երկրորդ կիսամյակի հաշվետվ.'!P31</f>
        <v>01․01․2024</v>
      </c>
      <c r="AX32" s="25">
        <f>'7. Երկրորդ կիսամյակի հաշվետվ.'!Q31</f>
        <v>44199</v>
      </c>
      <c r="AY32" s="161">
        <f>'7. Երկրորդ կիսամյակի հաշվետվ.'!R31</f>
        <v>0</v>
      </c>
      <c r="AZ32" s="215" t="str">
        <f>IF(AY32&lt;AW32, "Սկսվել է ելակետային ժամկետից շուտ", IF(AY32&gt;AW32,"Չի սկսվել ելակետային ժամկետում", "Սկսվել է ելակետային ժամկետում"))</f>
        <v>Սկսվել է ելակետային ժամկետից շուտ</v>
      </c>
      <c r="BA32" s="219" t="str">
        <f>IF(AY32&lt;AX32, "Սկսվել է թիրախային ժամկետից շուտ", IF(AY32&gt;AX32,"Չի սկսվել թիրախային ժամկետում", "Սկսվել է թիրախային ժամկետում"))</f>
        <v>Սկսվել է թիրախային ժամկետից շուտ</v>
      </c>
      <c r="BB32" s="178" t="str">
        <f>'6. Առաջին կիսամյակի հաշվետվ.'!S31</f>
        <v>01․01․2024</v>
      </c>
      <c r="BC32" s="25">
        <f>'6. Առաջին կիսամյակի հաշվետվ.'!T31</f>
        <v>44409</v>
      </c>
      <c r="BD32" s="161">
        <f>'6. Առաջին կիսամյակի հաշվետվ.'!U31</f>
        <v>0</v>
      </c>
      <c r="BE32" s="215" t="str">
        <f>IF(BD32&lt;BB32, "Սկսվել է ելակետային ժամկետից շուտ", IF(BD32&gt;BB32,"Չի սկսվել ելակետային ժամկետում", "Սկսվել է ելակետային ժամկետում"))</f>
        <v>Սկսվել է ելակետային ժամկետից շուտ</v>
      </c>
      <c r="BF32" s="219" t="str">
        <f>IF(BD32&lt;BC32, "Սկսվել է թիրախային ժամկետից շուտ", IF(BD32&gt;BC32,"Չի սկսվել թիրախային ժամկետում", "Սկսվել է թիրախային ժամկետում"))</f>
        <v>Սկսվել է թիրախային ժամկետից շուտ</v>
      </c>
      <c r="BG32" s="178" t="str">
        <f>'7. Երկրորդ կիսամյակի հաշվետվ.'!S31</f>
        <v>01․01․2024</v>
      </c>
      <c r="BH32" s="25">
        <f>'7. Երկրորդ կիսամյակի հաշվետվ.'!T31</f>
        <v>44199</v>
      </c>
      <c r="BI32" s="161">
        <f>'7. Երկրորդ կիսամյակի հաշվետվ.'!U31</f>
        <v>0</v>
      </c>
      <c r="BJ32" s="215" t="str">
        <f>IF(BI32&lt;BG32, "Սկսվել է ելակետային ժամկետից շուտ", IF(BI32&gt;BG32,"Չի սկսվել ելակետային ժամկետում", "Սկսվել է ելակետային ժամկետում"))</f>
        <v>Սկսվել է ելակետային ժամկետից շուտ</v>
      </c>
      <c r="BK32" s="219" t="str">
        <f>IF(BI32&lt;BH32, "Սկսվել է թիրախային ժամկետից շուտ", IF(BI32&gt;BH32,"Չի սկսվել թիրախային ժամկետում", "Սկսվել է թիրախային ժամկետում"))</f>
        <v>Սկսվել է թիրախային ժամկետից շուտ</v>
      </c>
      <c r="BL32" s="178" t="str">
        <f>'6. Առաջին կիսամյակի հաշվետվ.'!V31</f>
        <v>01․01․2024</v>
      </c>
      <c r="BM32" s="25">
        <f>'6. Առաջին կիսամյակի հաշվետվ.'!W31</f>
        <v>44409</v>
      </c>
      <c r="BN32" s="161">
        <f>'6. Առաջին կիսամյակի հաշվետվ.'!X31</f>
        <v>0</v>
      </c>
      <c r="BO32" s="215" t="str">
        <f>IF(BN32&lt;BL32, "Սկսվել է ելակետային ժամկետից շուտ", IF(BN32&gt;BL32,"Չի սկսվել ելակետային ժամկետում", "Սկսվել է ելակետային ժամկետում"))</f>
        <v>Սկսվել է ելակետային ժամկետից շուտ</v>
      </c>
      <c r="BP32" s="219" t="str">
        <f>IF(BN32&lt;BM32, "Սկսվել է թիրախային ժամկետից շուտ", IF(BN32&gt;BM32,"Չի սկսվել թիրախային ժամկետում", "Սկսվել է թիրախային ժամկետում"))</f>
        <v>Սկսվել է թիրախային ժամկետից շուտ</v>
      </c>
      <c r="BQ32" s="178" t="str">
        <f>'7. Երկրորդ կիսամյակի հաշվետվ.'!V31</f>
        <v>01․01․2024</v>
      </c>
      <c r="BR32" s="25">
        <f>'7. Երկրորդ կիսամյակի հաշվետվ.'!W31</f>
        <v>44200</v>
      </c>
      <c r="BS32" s="161">
        <f>'7. Երկրորդ կիսամյակի հաշվետվ.'!X31</f>
        <v>0</v>
      </c>
      <c r="BT32" s="215" t="str">
        <f>IF(BS32&lt;BQ32, "Սկսվել է ելակետային ժամկետից շուտ", IF(BS32&gt;BQ32,"Չի սկսվել ելակետային ժամկետում", "Սկսվել է ելակետային ժամկետում"))</f>
        <v>Սկսվել է ելակետային ժամկետից շուտ</v>
      </c>
      <c r="BU32" s="219" t="str">
        <f>IF(BS32&lt;BR32, "Սկսվել է թիրախային ժամկետից շուտ", IF(BS32&gt;BR32,"Չի սկսվել թիրախային ժամկետում", "Սկսվել է թիրախային ժամկետում"))</f>
        <v>Սկսվել է թիրախային ժամկետից շուտ</v>
      </c>
      <c r="BV32" s="178" t="str">
        <f>'6. Առաջին կիսամյակի հաշվետվ.'!Y31</f>
        <v>01․01․2024</v>
      </c>
      <c r="BW32" s="25">
        <f>'6. Առաջին կիսամյակի հաշվետվ.'!Z31</f>
        <v>44409</v>
      </c>
      <c r="BX32" s="161">
        <f>'6. Առաջին կիսամյակի հաշվետվ.'!AA31</f>
        <v>0</v>
      </c>
      <c r="BY32" s="215" t="str">
        <f>IF(BX32&lt;BV32, "Սկսվել է ելակետային ժամկետից շուտ", IF(BX32&gt;BV32,"Չի սկսվել ելակետային ժամկետում", "Սկսվել է ելակետային ժամկետում"))</f>
        <v>Սկսվել է ելակետային ժամկետից շուտ</v>
      </c>
      <c r="BZ32" s="219" t="str">
        <f>IF(BX32&lt;BW32, "Սկսվել է թիրախային ժամկետից շուտ", IF(BX32&gt;BW32,"Չի սկսվել թիրախային ժամկետում", "Սկսվել է թիրախային ժամկետում"))</f>
        <v>Սկսվել է թիրախային ժամկետից շուտ</v>
      </c>
      <c r="CA32" s="178" t="str">
        <f>'7. Երկրորդ կիսամյակի հաշվետվ.'!Y31</f>
        <v>01․01․2024</v>
      </c>
      <c r="CB32" s="25">
        <f>'7. Երկրորդ կիսամյակի հաշվետվ.'!Z31</f>
        <v>44232</v>
      </c>
      <c r="CC32" s="161">
        <f>'7. Երկրորդ կիսամյակի հաշվետվ.'!AA31</f>
        <v>0</v>
      </c>
      <c r="CD32" s="215" t="str">
        <f>IF(CC32&lt;CA32, "Սկսվել է ելակետային ժամկետից շուտ", IF(CC32&gt;CA32,"Չի սկսվել ելակետային ժամկետում", "Սկսվել է ելակետային ժամկետում"))</f>
        <v>Սկսվել է ելակետային ժամկետից շուտ</v>
      </c>
      <c r="CE32" s="219" t="str">
        <f>IF(CC32&lt;CB32, "Սկսվել է թիրախային ժամկետից շուտ", IF(CC32&gt;CB32,"Չի սկսվել թիրախային ժամկետում", "Սկսվել է թիրախային ժամկետում"))</f>
        <v>Սկսվել է թիրախային ժամկետից շուտ</v>
      </c>
      <c r="CF32" s="178">
        <f>'6. Առաջին կիսամյակի հաշվետվ.'!AB31</f>
        <v>0</v>
      </c>
      <c r="CG32" s="25">
        <f>'6. Առաջին կիսամյակի հաշվետվ.'!AC31</f>
        <v>44470</v>
      </c>
      <c r="CH32" s="161">
        <f>'6. Առաջին կիսամյակի հաշվետվ.'!AD31</f>
        <v>0</v>
      </c>
      <c r="CI32" s="215" t="str">
        <f>IF(CH32&lt;CF32, "Սկսվել է ելակետային ժամկետից շուտ", IF(CH32&gt;CF32,"Չի սկսվել ելակետային ժամկետում", "Սկսվել է ելակետային ժամկետում"))</f>
        <v>Սկսվել է ելակետային ժամկետում</v>
      </c>
      <c r="CJ32" s="219" t="str">
        <f>IF(CH32&lt;CG32, "Սկսվել է թիրախային ժամկետից շուտ", IF(CH32&gt;CG32,"Չի սկսվել թիրախային ժամկետում", "Սկսվել է թիրախային ժամկետում"))</f>
        <v>Սկսվել է թիրախային ժամկետից շուտ</v>
      </c>
      <c r="CK32" s="178">
        <f>'7. Երկրորդ կիսամյակի հաշվետվ.'!AB31</f>
        <v>0</v>
      </c>
      <c r="CL32" s="25">
        <f>'7. Երկրորդ կիսամյակի հաշվետվ.'!AC31</f>
        <v>44232</v>
      </c>
      <c r="CM32" s="161">
        <f>'7. Երկրորդ կիսամյակի հաշվետվ.'!AD31</f>
        <v>0</v>
      </c>
      <c r="CN32" s="215" t="str">
        <f>IF(CM32&lt;CK32, "Սկսվել է ելակետային ժամկետից շուտ", IF(CM32&gt;CK32,"Չի սկսվել ելակետային ժամկետում", "Սկսվել է ելակետային ժամկետում"))</f>
        <v>Սկսվել է ելակետային ժամկետում</v>
      </c>
      <c r="CO32" s="219" t="str">
        <f>IF(CM32&lt;CL32, "Սկսվել է թիրախային ժամկետից շուտ", IF(CM32&gt;CL32,"Չի սկսվել թիրախային ժամկետում", "Սկսվել է թիրախային ժամկետում"))</f>
        <v>Սկսվել է թիրախային ժամկետից շուտ</v>
      </c>
      <c r="CP32" s="178">
        <f>'6. Առաջին կիսամյակի հաշվետվ.'!AE31</f>
        <v>0</v>
      </c>
      <c r="CQ32" s="25">
        <f>'6. Առաջին կիսամյակի հաշվետվ.'!AF31</f>
        <v>44470</v>
      </c>
      <c r="CR32" s="161">
        <f>'6. Առաջին կիսամյակի հաշվետվ.'!AG31</f>
        <v>0</v>
      </c>
      <c r="CS32" s="215" t="str">
        <f>IF(CR32&lt;CP32, "Սկսվել է ելակետային ժամկետից շուտ", IF(CR32&gt;CP32,"Չի սկսվել ելակետային ժամկետում", "Սկսվել է ելակետային ժամկետում"))</f>
        <v>Սկսվել է ելակետային ժամկետում</v>
      </c>
      <c r="CT32" s="219" t="str">
        <f>IF(CR32&lt;CQ32, "Սկսվել է թիրախային ժամկետից շուտ", IF(CR32&gt;CQ32,"Չի սկսվել թիրախային ժամկետում", "Սկսվել է թիրախային ժամկետում"))</f>
        <v>Սկսվել է թիրախային ժամկետից շուտ</v>
      </c>
      <c r="CU32" s="178">
        <f>'7. Երկրորդ կիսամյակի հաշվետվ.'!AE31</f>
        <v>0</v>
      </c>
      <c r="CV32" s="25">
        <f>'7. Երկրորդ կիսամյակի հաշվետվ.'!AF31</f>
        <v>44232</v>
      </c>
      <c r="CW32" s="161">
        <f>'7. Երկրորդ կիսամյակի հաշվետվ.'!AG31</f>
        <v>0</v>
      </c>
      <c r="CX32" s="215" t="str">
        <f>IF(CW32&lt;CU32, "Սկսվել է ելակետային ժամկետից շուտ", IF(CW32&gt;CU32,"Չի սկսվել ելակետային ժամկետում", "Սկսվել է ելակետային ժամկետում"))</f>
        <v>Սկսվել է ելակետային ժամկետում</v>
      </c>
      <c r="CY32" s="219" t="str">
        <f>IF(CW32&lt;CV32, "Սկսվել է թիրախային ժամկետից շուտ", IF(CW32&gt;CV32,"Չի սկսվել թիրախային ժամկետում", "Սկսվել է թիրախային ժամկետում"))</f>
        <v>Սկսվել է թիրախային ժամկետից շուտ</v>
      </c>
      <c r="CZ32" s="178">
        <f>'6. Առաջին կիսամյակի հաշվետվ.'!AH31</f>
        <v>0</v>
      </c>
      <c r="DA32" s="25">
        <f>'6. Առաջին կիսամյակի հաշվետվ.'!AI31</f>
        <v>44440</v>
      </c>
      <c r="DB32" s="161">
        <f>'6. Առաջին կիսամյակի հաշվետվ.'!AJ31</f>
        <v>0</v>
      </c>
      <c r="DC32" s="215" t="str">
        <f>IF(DB32&lt;CZ32, "Սկսվել է ելակետային ժամկետից շուտ", IF(DB32&gt;CZ32,"Չի սկսվել ելակետային ժամկետում", "Սկսվել է ելակետային ժամկետում"))</f>
        <v>Սկսվել է ելակետային ժամկետում</v>
      </c>
      <c r="DD32" s="219" t="str">
        <f>IF(DB32&lt;DA32, "Սկսվել է թիրախային ժամկետից շուտ", IF(DB32&gt;DA32,"Չի սկսվել թիրախային ժամկետում", "Սկսվել է թիրախային ժամկետում"))</f>
        <v>Սկսվել է թիրախային ժամկետից շուտ</v>
      </c>
      <c r="DE32" s="178">
        <f>'7. Երկրորդ կիսամյակի հաշվետվ.'!AH31</f>
        <v>0</v>
      </c>
      <c r="DF32" s="25">
        <f>'7. Երկրորդ կիսամյակի հաշվետվ.'!AI31</f>
        <v>44232</v>
      </c>
      <c r="DG32" s="161">
        <f>'7. Երկրորդ կիսամյակի հաշվետվ.'!AJ31</f>
        <v>0</v>
      </c>
      <c r="DH32" s="215" t="str">
        <f>IF(DG32&lt;DE32, "Սկսվել է ելակետային ժամկետից շուտ", IF(DG32&gt;DE32,"Չի սկսվել ելակետային ժամկետում", "Սկսվել է ելակետային ժամկետում"))</f>
        <v>Սկսվել է ելակետային ժամկետում</v>
      </c>
      <c r="DI32" s="219" t="str">
        <f>IF(DG32&lt;DF32, "Սկսվել է թիրախային ժամկետից շուտ", IF(DG32&gt;DF32,"Չի սկսվել թիրախային ժամկետում", "Սկսվել է թիրախային ժամկետում"))</f>
        <v>Սկսվել է թիրախային ժամկետից շուտ</v>
      </c>
      <c r="DJ32" s="178">
        <f>'6. Առաջին կիսամյակի հաշվետվ.'!AK31</f>
        <v>0</v>
      </c>
      <c r="DK32" s="25">
        <f>'6. Առաջին կիսամյակի հաշվետվ.'!AL31</f>
        <v>0</v>
      </c>
      <c r="DL32" s="161">
        <f>'6. Առաջին կիսամյակի հաշվետվ.'!AM31</f>
        <v>0</v>
      </c>
      <c r="DM32" s="215" t="str">
        <f>IF(DL32&lt;DJ32, "Սկսվել է ելակետային ժամկետից շուտ", IF(DL32&gt;DJ32,"Չի սկսվել ելակետային ժամկետում", "Սկսվել է ելակետային ժամկետում"))</f>
        <v>Սկսվել է ելակետային ժամկետում</v>
      </c>
      <c r="DN32" s="219" t="str">
        <f>IF(DL32&lt;DK32, "Սկսվել է թիրախային ժամկետից շուտ", IF(DL32&gt;DK32,"Չի սկսվել թիրախային ժամկետում", "Սկսվել է թիրախային ժամկետում"))</f>
        <v>Սկսվել է թիրախային ժամկետում</v>
      </c>
      <c r="DO32" s="178">
        <f>'7. Երկրորդ կիսամյակի հաշվետվ.'!AK31</f>
        <v>0</v>
      </c>
      <c r="DP32" s="25">
        <f>'7. Երկրորդ կիսամյակի հաշվետվ.'!AL31</f>
        <v>0</v>
      </c>
      <c r="DQ32" s="161">
        <f>'7. Երկրորդ կիսամյակի հաշվետվ.'!AM31</f>
        <v>0</v>
      </c>
      <c r="DR32" s="215" t="str">
        <f>IF(DQ32&lt;DO32, "Սկսվել է ելակետային ժամկետից շուտ", IF(DQ32&gt;DO32,"Չի սկսվել ելակետային ժամկետում", "Սկսվել է ելակետային ժամկետում"))</f>
        <v>Սկսվել է ելակետային ժամկետում</v>
      </c>
      <c r="DS32" s="219" t="str">
        <f>IF(DQ32&lt;DP32, "Սկսվել է թիրախային ժամկետից շուտ", IF(DQ32&gt;DP32,"Չի սկսվել թիրախային ժամկետում", "Սկսվել է թիրախային ժամկետում"))</f>
        <v>Սկսվել է թիրախային ժամկետում</v>
      </c>
      <c r="DT32" s="178">
        <f>'6. Առաջին կիսամյակի հաշվետվ.'!AN31</f>
        <v>0</v>
      </c>
      <c r="DU32" s="25">
        <f>'6. Առաջին կիսամյակի հաշվետվ.'!AO31</f>
        <v>0</v>
      </c>
      <c r="DV32" s="161">
        <f>'6. Առաջին կիսամյակի հաշվետվ.'!AP31</f>
        <v>0</v>
      </c>
      <c r="DW32" s="215" t="str">
        <f>IF(DV32&lt;DT32, "Սկսվել է ելակետային ժամկետից շուտ", IF(DV32&gt;DT32,"Չի սկսվել ելակետային ժամկետում", "Սկսվել է ելակետային ժամկետում"))</f>
        <v>Սկսվել է ելակետային ժամկետում</v>
      </c>
      <c r="DX32" s="219" t="str">
        <f>IF(DV32&lt;DU32, "Սկսվել է թիրախային ժամկետից շուտ", IF(DV32&gt;DU32,"Չի սկսվել թիրախային ժամկետում", "Սկսվել է թիրախային ժամկետում"))</f>
        <v>Սկսվել է թիրախային ժամկետում</v>
      </c>
      <c r="DY32" s="178">
        <f>'7. Երկրորդ կիսամյակի հաշվետվ.'!AN31</f>
        <v>0</v>
      </c>
      <c r="DZ32" s="25">
        <f>'7. Երկրորդ կիսամյակի հաշվետվ.'!AO31</f>
        <v>0</v>
      </c>
      <c r="EA32" s="161">
        <f>'7. Երկրորդ կիսամյակի հաշվետվ.'!AP31</f>
        <v>0</v>
      </c>
      <c r="EB32" s="215" t="str">
        <f>IF(EA32&lt;DY32, "Սկսվել է ելակետային ժամկետից շուտ", IF(EA32&gt;DY32,"Չի սկսվել ելակետային ժամկետում", "Սկսվել է ելակետային ժամկետում"))</f>
        <v>Սկսվել է ելակետային ժամկետում</v>
      </c>
      <c r="EC32" s="219" t="str">
        <f>IF(EA32&lt;DZ32, "Սկսվել է թիրախային ժամկետից շուտ", IF(EA32&gt;DZ32,"Չի սկսվել թիրախային ժամկետում", "Սկսվել է թիրախային ժամկետում"))</f>
        <v>Սկսվել է թիրախային ժամկետում</v>
      </c>
      <c r="ED32" s="178">
        <f>'6. Առաջին կիսամյակի հաշվետվ.'!AQ31</f>
        <v>0</v>
      </c>
      <c r="EE32" s="25">
        <f>'6. Առաջին կիսամյակի հաշվետվ.'!AR31</f>
        <v>0</v>
      </c>
      <c r="EF32" s="161">
        <f>'6. Առաջին կիսամյակի հաշվետվ.'!AS31</f>
        <v>0</v>
      </c>
      <c r="EG32" s="215" t="str">
        <f>IF(EF32&lt;ED32, "Սկսվել է ելակետային ժամկետից շուտ", IF(EF32&gt;ED32,"Չի սկսվել ելակետային ժամկետում", "Սկսվել է ելակետային ժամկետում"))</f>
        <v>Սկսվել է ելակետային ժամկետում</v>
      </c>
      <c r="EH32" s="219" t="str">
        <f>IF(EF32&lt;EE32, "Սկսվել է թիրախային ժամկետից շուտ", IF(EF32&gt;EE32,"Չի սկսվել թիրախային ժամկետում", "Սկսվել է թիրախային ժամկետում"))</f>
        <v>Սկսվել է թիրախային ժամկետում</v>
      </c>
      <c r="EI32" s="178">
        <f>'7. Երկրորդ կիսամյակի հաշվետվ.'!AQ31</f>
        <v>0</v>
      </c>
      <c r="EJ32" s="25">
        <f>'7. Երկրորդ կիսամյակի հաշվետվ.'!AR31</f>
        <v>0</v>
      </c>
      <c r="EK32" s="161">
        <f>'7. Երկրորդ կիսամյակի հաշվետվ.'!AS31</f>
        <v>0</v>
      </c>
      <c r="EL32" s="215" t="str">
        <f>IF(EK32&lt;EI32, "Սկսվել է ելակետային ժամկետից շուտ", IF(EK32&gt;EI32,"Չի սկսվել ելակետային ժամկետում", "Սկսվել է ելակետային ժամկետում"))</f>
        <v>Սկսվել է ելակետային ժամկետում</v>
      </c>
      <c r="EM32" s="219" t="str">
        <f>IF(EK32&lt;EJ32, "Սկսվել է թիրախային ժամկետից շուտ", IF(EK32&gt;EJ32,"Չի սկսվել թիրախային ժամկետում", "Սկսվել է թիրախային ժամկետում"))</f>
        <v>Սկսվել է թիրախային ժամկետում</v>
      </c>
      <c r="EN32" s="178">
        <f>'6. Առաջին կիսամյակի հաշվետվ.'!AT31</f>
        <v>0</v>
      </c>
      <c r="EO32" s="25">
        <f>'6. Առաջին կիսամյակի հաշվետվ.'!AU31</f>
        <v>0</v>
      </c>
      <c r="EP32" s="161">
        <f>'6. Առաջին կիսամյակի հաշվետվ.'!AV31</f>
        <v>0</v>
      </c>
      <c r="EQ32" s="215" t="str">
        <f>IF(EP32&lt;EN32, "Սկսվել է ելակետային ժամկետից շուտ", IF(EP32&gt;EN32,"Չի սկսվել ելակետային ժամկետում", "Սկսվել է ելակետային ժամկետում"))</f>
        <v>Սկսվել է ելակետային ժամկետում</v>
      </c>
      <c r="ER32" s="219" t="str">
        <f>IF(EP32&lt;EO32, "Սկսվել է թիրախային ժամկետից շուտ", IF(EP32&gt;EO32,"Չի սկսվել թիրախային ժամկետում", "Սկսվել է թիրախային ժամկետում"))</f>
        <v>Սկսվել է թիրախային ժամկետում</v>
      </c>
      <c r="ES32" s="178">
        <f>'7. Երկրորդ կիսամյակի հաշվետվ.'!AT31</f>
        <v>0</v>
      </c>
      <c r="ET32" s="25">
        <f>'7. Երկրորդ կիսամյակի հաշվետվ.'!AU31</f>
        <v>0</v>
      </c>
      <c r="EU32" s="161">
        <f>'7. Երկրորդ կիսամյակի հաշվետվ.'!AV31</f>
        <v>0</v>
      </c>
      <c r="EV32" s="215" t="str">
        <f>IF(EU32&lt;ES32, "Սկսվել է ելակետային ժամկետից շուտ", IF(EU32&gt;ES32,"Չի սկսվել ելակետային ժամկետում", "Սկսվել է ելակետային ժամկետում"))</f>
        <v>Սկսվել է ելակետային ժամկետում</v>
      </c>
      <c r="EW32" s="219" t="str">
        <f>IF(EU32&lt;ET32, "Սկսվել է թիրախային ժամկետից շուտ", IF(EU32&gt;ET32,"Չի սկսվել թիրախային ժամկետում", "Սկսվել է թիրախային ժամկետում"))</f>
        <v>Սկսվել է թիրախային ժամկետում</v>
      </c>
      <c r="EX32" s="178">
        <f>'6. Առաջին կիսամյակի հաշվետվ.'!AW31</f>
        <v>0</v>
      </c>
      <c r="EY32" s="25">
        <f>'6. Առաջին կիսամյակի հաշվետվ.'!AX31</f>
        <v>0</v>
      </c>
      <c r="EZ32" s="161">
        <f>'6. Առաջին կիսամյակի հաշվետվ.'!AY31</f>
        <v>0</v>
      </c>
      <c r="FA32" s="215" t="str">
        <f>IF(EZ32&lt;EX32, "Սկսվել է ելակետային ժամկետից շուտ", IF(EZ32&gt;EX32,"Չի սկսվել ելակետային ժամկետում", "Սկսվել է ելակետային ժամկետում"))</f>
        <v>Սկսվել է ելակետային ժամկետում</v>
      </c>
      <c r="FB32" s="219" t="str">
        <f>IF(EZ32&lt;EY32, "Սկսվել է թիրախային ժամկետից շուտ", IF(EZ32&gt;EY32,"Չի սկսվել թիրախային ժամկետում", "Սկսվել է թիրախային ժամկետում"))</f>
        <v>Սկսվել է թիրախային ժամկետում</v>
      </c>
      <c r="FC32" s="178">
        <f>'7. Երկրորդ կիսամյակի հաշվետվ.'!AW31</f>
        <v>0</v>
      </c>
      <c r="FD32" s="25">
        <f>'7. Երկրորդ կիսամյակի հաշվետվ.'!AX31</f>
        <v>0</v>
      </c>
      <c r="FE32" s="161">
        <f>'7. Երկրորդ կիսամյակի հաշվետվ.'!AY31</f>
        <v>0</v>
      </c>
      <c r="FF32" s="215" t="str">
        <f>IF(FE32&lt;FC32, "Սկսվել է ելակետային ժամկետից շուտ", IF(FE32&gt;FC32,"Չի սկսվել ելակետային ժամկետում", "Սկսվել է ելակետային ժամկետում"))</f>
        <v>Սկսվել է ելակետային ժամկետում</v>
      </c>
      <c r="FG32" s="219" t="str">
        <f>IF(FE32&lt;FD32, "Սկսվել է թիրախային ժամկետից շուտ", IF(FE32&gt;FD32,"Չի սկսվել թիրախային ժամկետում", "Սկսվել է թիրախային ժամկետում"))</f>
        <v>Սկսվել է թիրախային ժամկետում</v>
      </c>
      <c r="FH32" s="178">
        <f>'6. Առաջին կիսամյակի հաշվետվ.'!AZ31</f>
        <v>0</v>
      </c>
      <c r="FI32" s="25">
        <f>'6. Առաջին կիսամյակի հաշվետվ.'!BA31</f>
        <v>0</v>
      </c>
      <c r="FJ32" s="161">
        <f>'6. Առաջին կիսամյակի հաշվետվ.'!BB31</f>
        <v>0</v>
      </c>
      <c r="FK32" s="215" t="str">
        <f>IF(FJ32&lt;FH32, "Սկսվել է ելակետային ժամկետից շուտ", IF(FJ32&gt;FH32,"Չի սկսվել ելակետային ժամկետում", "Սկսվել է ելակետային ժամկետում"))</f>
        <v>Սկսվել է ելակետային ժամկետում</v>
      </c>
      <c r="FL32" s="219" t="str">
        <f>IF(FJ32&lt;FI32, "Սկսվել է թիրախային ժամկետից շուտ", IF(FJ32&gt;FI32,"Չի սկսվել թիրախային ժամկետում", "Սկսվել է թիրախային ժամկետում"))</f>
        <v>Սկսվել է թիրախային ժամկետում</v>
      </c>
      <c r="FM32" s="178">
        <f>'7. Երկրորդ կիսամյակի հաշվետվ.'!AZ31</f>
        <v>0</v>
      </c>
      <c r="FN32" s="25">
        <f>'7. Երկրորդ կիսամյակի հաշվետվ.'!BA31</f>
        <v>0</v>
      </c>
      <c r="FO32" s="161">
        <f>'7. Երկրորդ կիսամյակի հաշվետվ.'!BB31</f>
        <v>0</v>
      </c>
      <c r="FP32" s="215" t="str">
        <f>IF(FO32&lt;FM32, "Սկսվել է ելակետային ժամկետից շուտ", IF(FO32&gt;FM32,"Չի սկսվել ելակետային ժամկետում", "Սկսվել է ելակետային ժամկետում"))</f>
        <v>Սկսվել է ելակետային ժամկետում</v>
      </c>
      <c r="FQ32" s="219" t="str">
        <f>IF(FO32&lt;FN32, "Սկսվել է թիրախային ժամկետից շուտ", IF(FO32&gt;FN32,"Չի սկսվել թիրախային ժամկետում", "Սկսվել է թիրախային ժամկետում"))</f>
        <v>Սկսվել է թիրախային ժամկետում</v>
      </c>
      <c r="FR32" s="178">
        <f>'6. Առաջին կիսամյակի հաշվետվ.'!BC31</f>
        <v>0</v>
      </c>
      <c r="FS32" s="25">
        <f>'6. Առաջին կիսամյակի հաշվետվ.'!BD31</f>
        <v>0</v>
      </c>
      <c r="FT32" s="161">
        <f>'6. Առաջին կիսամյակի հաշվետվ.'!BE31</f>
        <v>0</v>
      </c>
      <c r="FU32" s="215" t="str">
        <f>IF(FT32&lt;FR32, "Սկսվել է ելակետային ժամկետից շուտ", IF(FT32&gt;FR32,"Չի սկսվել ելակետային ժամկետում", "Սկսվել է ելակետային ժամկետում"))</f>
        <v>Սկսվել է ելակետային ժամկետում</v>
      </c>
      <c r="FV32" s="219" t="str">
        <f>IF(FT32&lt;FS32, "Սկսվել է թիրախային ժամկետից շուտ", IF(FT32&gt;FS32,"Չի սկսվել թիրախային ժամկետում", "Սկսվել է թիրախային ժամկետում"))</f>
        <v>Սկսվել է թիրախային ժամկետում</v>
      </c>
      <c r="FW32" s="178">
        <f>'7. Երկրորդ կիսամյակի հաշվետվ.'!BC31</f>
        <v>0</v>
      </c>
      <c r="FX32" s="25">
        <f>'7. Երկրորդ կիսամյակի հաշվետվ.'!BD31</f>
        <v>0</v>
      </c>
      <c r="FY32" s="161">
        <f>'7. Երկրորդ կիսամյակի հաշվետվ.'!BE31</f>
        <v>0</v>
      </c>
      <c r="FZ32" s="215" t="str">
        <f>IF(FY32&lt;FW32, "Սկսվել է ելակետային ժամկետից շուտ", IF(FY32&gt;FW32,"Չի սկսվել ելակետային ժամկետում", "Սկսվել է ելակետային ժամկետում"))</f>
        <v>Սկսվել է ելակետային ժամկետում</v>
      </c>
      <c r="GA32" s="219" t="str">
        <f>IF(FY32&lt;FX32, "Սկսվել է թիրախային ժամկետից շուտ", IF(FY32&gt;FX32,"Չի սկսվել թիրախային ժամկետում", "Սկսվել է թիրախային ժամկետում"))</f>
        <v>Սկսվել է թիրախային ժամկետում</v>
      </c>
      <c r="GB32" s="178">
        <f>'6. Առաջին կիսամյակի հաշվետվ.'!BF31</f>
        <v>0</v>
      </c>
      <c r="GC32" s="25">
        <f>'6. Առաջին կիսամյակի հաշվետվ.'!BG31</f>
        <v>0</v>
      </c>
      <c r="GD32" s="161">
        <f>'6. Առաջին կիսամյակի հաշվետվ.'!BH31</f>
        <v>0</v>
      </c>
      <c r="GE32" s="215" t="str">
        <f>IF(GD32&lt;GB32, "Սկսվել է ելակետային ժամկետից շուտ", IF(GD32&gt;GB32,"Չի սկսվել ելակետային ժամկետում", "Սկսվել է ելակետային ժամկետում"))</f>
        <v>Սկսվել է ելակետային ժամկետում</v>
      </c>
      <c r="GF32" s="219" t="str">
        <f>IF(GD32&lt;GC32, "Սկսվել է թիրախային ժամկետից շուտ", IF(GD32&gt;GC32,"Չի սկսվել թիրախային ժամկետում", "Սկսվել է թիրախային ժամկետում"))</f>
        <v>Սկսվել է թիրախային ժամկետում</v>
      </c>
      <c r="GG32" s="178">
        <f>'7. Երկրորդ կիսամյակի հաշվետվ.'!BF31</f>
        <v>0</v>
      </c>
      <c r="GH32" s="25">
        <f>'7. Երկրորդ կիսամյակի հաշվետվ.'!BG31</f>
        <v>0</v>
      </c>
      <c r="GI32" s="161">
        <f>'7. Երկրորդ կիսամյակի հաշվետվ.'!BH31</f>
        <v>0</v>
      </c>
      <c r="GJ32" s="215" t="str">
        <f>IF(GI32&lt;GG32, "Սկսվել է ելակետային ժամկետից շուտ", IF(GI32&gt;GG32,"Չի սկսվել ելակետային ժամկետում", "Սկսվել է ելակետային ժամկետում"))</f>
        <v>Սկսվել է ելակետային ժամկետում</v>
      </c>
      <c r="GK32" s="219" t="str">
        <f>IF(GI32&lt;GH32, "Սկսվել է թիրախային ժամկետից շուտ", IF(GI32&gt;GH32,"Չի սկսվել թիրախային ժամկետում", "Սկսվել է թիրախային ժամկետում"))</f>
        <v>Սկսվել է թիրախային ժամկետում</v>
      </c>
      <c r="GL32" s="178">
        <f>'6. Առաջին կիսամյակի հաշվետվ.'!BI31</f>
        <v>0</v>
      </c>
      <c r="GM32" s="25">
        <f>'6. Առաջին կիսամյակի հաշվետվ.'!BJ31</f>
        <v>0</v>
      </c>
      <c r="GN32" s="161">
        <f>'6. Առաջին կիսամյակի հաշվետվ.'!BK31</f>
        <v>0</v>
      </c>
      <c r="GO32" s="215" t="str">
        <f>IF(GN32&lt;GL32, "Սկսվել է ելակետային ժամկետից շուտ", IF(GN32&gt;GL32,"Չի սկսվել ելակետային ժամկետում", "Սկսվել է ելակետային ժամկետում"))</f>
        <v>Սկսվել է ելակետային ժամկետում</v>
      </c>
      <c r="GP32" s="219" t="str">
        <f>IF(GN32&lt;GM32, "Սկսվել է թիրախային ժամկետից շուտ", IF(GN32&gt;GM32,"Չի սկսվել թիրախային ժամկետում", "Սկսվել է թիրախային ժամկետում"))</f>
        <v>Սկսվել է թիրախային ժամկետում</v>
      </c>
      <c r="GQ32" s="178">
        <f>'7. Երկրորդ կիսամյակի հաշվետվ.'!BI31</f>
        <v>0</v>
      </c>
      <c r="GR32" s="25">
        <f>'7. Երկրորդ կիսամյակի հաշվետվ.'!BJ31</f>
        <v>0</v>
      </c>
      <c r="GS32" s="161">
        <f>'7. Երկրորդ կիսամյակի հաշվետվ.'!BK31</f>
        <v>0</v>
      </c>
      <c r="GT32" s="215" t="str">
        <f>IF(GS32&lt;GQ32, "Սկսվել է ելակետային ժամկետից շուտ", IF(GS32&gt;GQ32,"Չի սկսվել ելակետային ժամկետում", "Սկսվել է ելակետային ժամկետում"))</f>
        <v>Սկսվել է ելակետային ժամկետում</v>
      </c>
      <c r="GU32" s="219" t="str">
        <f>IF(GS32&lt;GR32, "Սկսվել է թիրախային ժամկետից շուտ", IF(GS32&gt;GR32,"Չի սկսվել թիրախային ժամկետում", "Սկսվել է թիրախային ժամկետում"))</f>
        <v>Սկսվել է թիրախային ժամկետում</v>
      </c>
      <c r="GV32" s="178">
        <f>'6. Առաջին կիսամյակի հաշվետվ.'!BL31</f>
        <v>0</v>
      </c>
      <c r="GW32" s="25">
        <f>'6. Առաջին կիսամյակի հաշվետվ.'!BM31</f>
        <v>0</v>
      </c>
      <c r="GX32" s="161">
        <f>'6. Առաջին կիսամյակի հաշվետվ.'!BN31</f>
        <v>0</v>
      </c>
      <c r="GY32" s="215" t="str">
        <f>IF(GX32&lt;GV32, "Սկսվել է ելակետային ժամկետից շուտ", IF(GX32&gt;GV32,"Չի սկսվել ելակետային ժամկետում", "Սկսվել է ելակետային ժամկետում"))</f>
        <v>Սկսվել է ելակետային ժամկետում</v>
      </c>
      <c r="GZ32" s="219" t="str">
        <f>IF(GX32&lt;GW32, "Սկսվել է թիրախային ժամկետից շուտ", IF(GX32&gt;GW32,"Չի սկսվել թիրախային ժամկետում", "Սկսվել է թիրախային ժամկետում"))</f>
        <v>Սկսվել է թիրախային ժամկետում</v>
      </c>
      <c r="HA32" s="178">
        <f>'7. Երկրորդ կիսամյակի հաշվետվ.'!BL31</f>
        <v>0</v>
      </c>
      <c r="HB32" s="25">
        <f>'7. Երկրորդ կիսամյակի հաշվետվ.'!BM31</f>
        <v>0</v>
      </c>
      <c r="HC32" s="161">
        <f>'7. Երկրորդ կիսամյակի հաշվետվ.'!BN31</f>
        <v>0</v>
      </c>
      <c r="HD32" s="215" t="str">
        <f>IF(HC32&lt;HA32, "Սկսվել է ելակետային ժամկետից շուտ", IF(HC32&gt;HA32,"Չի սկսվել ելակետային ժամկետում", "Սկսվել է ելակետային ժամկետում"))</f>
        <v>Սկսվել է ելակետային ժամկետում</v>
      </c>
      <c r="HE32" s="219" t="str">
        <f>IF(HC32&lt;HB32, "Սկսվել է թիրախային ժամկետից շուտ", IF(HC32&gt;HB32,"Չի սկսվել թիրախային ժամկետում", "Սկսվել է թիրախային ժամկետում"))</f>
        <v>Սկսվել է թիրախային ժամկետում</v>
      </c>
      <c r="HF32" s="178">
        <f>'6. Առաջին կիսամյակի հաշվետվ.'!BO31</f>
        <v>0</v>
      </c>
      <c r="HG32" s="25">
        <f>'6. Առաջին կիսամյակի հաշվետվ.'!BP31</f>
        <v>0</v>
      </c>
      <c r="HH32" s="161">
        <f>'6. Առաջին կիսամյակի հաշվետվ.'!BQ31</f>
        <v>0</v>
      </c>
      <c r="HI32" s="215" t="str">
        <f>IF(HH32&lt;HF32, "Սկսվել է ելակետային ժամկետից շուտ", IF(HH32&gt;HF32,"Չի սկսվել ելակետային ժամկետում", "Սկսվել է ելակետային ժամկետում"))</f>
        <v>Սկսվել է ելակետային ժամկետում</v>
      </c>
      <c r="HJ32" s="219" t="str">
        <f>IF(HH32&lt;HG32, "Սկսվել է թիրախային ժամկետից շուտ", IF(HH32&gt;HG32,"Չի սկսվել թիրախային ժամկետում", "Սկսվել է թիրախային ժամկետում"))</f>
        <v>Սկսվել է թիրախային ժամկետում</v>
      </c>
      <c r="HK32" s="178">
        <f>'7. Երկրորդ կիսամյակի հաշվետվ.'!BO31</f>
        <v>0</v>
      </c>
      <c r="HL32" s="25">
        <f>'7. Երկրորդ կիսամյակի հաշվետվ.'!BP31</f>
        <v>0</v>
      </c>
      <c r="HM32" s="161">
        <f>'7. Երկրորդ կիսամյակի հաշվետվ.'!BQ31</f>
        <v>0</v>
      </c>
      <c r="HN32" s="215" t="str">
        <f>IF(HM32&lt;HK32, "Սկսվել է ելակետային ժամկետից շուտ", IF(HM32&gt;HK32,"Չի սկսվել ելակետային ժամկետում", "Սկսվել է ելակետային ժամկետում"))</f>
        <v>Սկսվել է ելակետային ժամկետում</v>
      </c>
      <c r="HO32" s="219" t="str">
        <f>IF(HM32&lt;HL32, "Սկսվել է թիրախային ժամկետից շուտ", IF(HM32&gt;HL32,"Չի սկսվել թիրախային ժամկետում", "Սկսվել է թիրախային ժամկետում"))</f>
        <v>Սկսվել է թիրախային ժամկետում</v>
      </c>
      <c r="HP32" s="178">
        <f>'6. Առաջին կիսամյակի հաշվետվ.'!BR31</f>
        <v>0</v>
      </c>
      <c r="HQ32" s="25">
        <f>'6. Առաջին կիսամյակի հաշվետվ.'!BS31</f>
        <v>0</v>
      </c>
      <c r="HR32" s="161">
        <f>'6. Առաջին կիսամյակի հաշվետվ.'!BT31</f>
        <v>0</v>
      </c>
      <c r="HS32" s="215" t="str">
        <f>IF(HR32&lt;HP32, "Սկսվել է ելակետային ժամկետից շուտ", IF(HR32&gt;HP32,"Չի սկսվել ելակետային ժամկետում", "Սկսվել է ելակետային ժամկետում"))</f>
        <v>Սկսվել է ելակետային ժամկետում</v>
      </c>
      <c r="HT32" s="219" t="str">
        <f>IF(HR32&lt;HQ32, "Սկսվել է թիրախային ժամկետից շուտ", IF(HR32&gt;HQ32,"Չի սկսվել թիրախային ժամկետում", "Սկսվել է թիրախային ժամկետում"))</f>
        <v>Սկսվել է թիրախային ժամկետում</v>
      </c>
      <c r="HU32" s="178">
        <f>'7. Երկրորդ կիսամյակի հաշվետվ.'!BR31</f>
        <v>0</v>
      </c>
      <c r="HV32" s="25">
        <f>'7. Երկրորդ կիսամյակի հաշվետվ.'!BS31</f>
        <v>0</v>
      </c>
      <c r="HW32" s="161">
        <f>'7. Երկրորդ կիսամյակի հաշվետվ.'!BT31</f>
        <v>0</v>
      </c>
      <c r="HX32" s="215" t="str">
        <f>IF(HW32&lt;HU32, "Սկսվել է ելակետային ժամկետից շուտ", IF(HW32&gt;HU32,"Չի սկսվել ելակետային ժամկետում", "Սկսվել է ելակետային ժամկետում"))</f>
        <v>Սկսվել է ելակետային ժամկետում</v>
      </c>
      <c r="HY32" s="219" t="str">
        <f>IF(HW32&lt;HV32, "Սկսվել է թիրախային ժամկետից շուտ", IF(HW32&gt;HV32,"Չի սկսվել թիրախային ժամկետում", "Սկսվել է թիրախային ժամկետում"))</f>
        <v>Սկսվել է թիրախային ժամկետում</v>
      </c>
      <c r="HZ32" s="178">
        <f>'6. Առաջին կիսամյակի հաշվետվ.'!BU31</f>
        <v>0</v>
      </c>
      <c r="IA32" s="25">
        <f>'6. Առաջին կիսամյակի հաշվետվ.'!BV31</f>
        <v>0</v>
      </c>
      <c r="IB32" s="161">
        <f>'6. Առաջին կիսամյակի հաշվետվ.'!BW31</f>
        <v>0</v>
      </c>
      <c r="IC32" s="215" t="str">
        <f>IF(IB32&lt;HZ32, "Սկսվել է ելակետային ժամկետից շուտ", IF(IB32&gt;HZ32,"Չի սկսվել ելակետային ժամկետում", "Սկսվել է ելակետային ժամկետում"))</f>
        <v>Սկսվել է ելակետային ժամկետում</v>
      </c>
      <c r="ID32" s="219" t="str">
        <f>IF(IB32&lt;IA32, "Սկսվել է թիրախային ժամկետից շուտ", IF(IB32&gt;IA32,"Չի սկսվել թիրախային ժամկետում", "Սկսվել է թիրախային ժամկետում"))</f>
        <v>Սկսվել է թիրախային ժամկետում</v>
      </c>
      <c r="IE32" s="178">
        <f>'7. Երկրորդ կիսամյակի հաշվետվ.'!BU31</f>
        <v>0</v>
      </c>
      <c r="IF32" s="25">
        <f>'7. Երկրորդ կիսամյակի հաշվետվ.'!BV31</f>
        <v>0</v>
      </c>
      <c r="IG32" s="161">
        <f>'7. Երկրորդ կիսամյակի հաշվետվ.'!BW31</f>
        <v>0</v>
      </c>
      <c r="IH32" s="215" t="str">
        <f>IF(IG32&lt;IE32, "Սկսվել է ելակետային ժամկետից շուտ", IF(IG32&gt;IE32,"Չի սկսվել ելակետային ժամկետում", "Սկսվել է ելակետային ժամկետում"))</f>
        <v>Սկսվել է ելակետային ժամկետում</v>
      </c>
      <c r="II32" s="219" t="str">
        <f>IF(IG32&lt;IF32, "Սկսվել է թիրախային ժամկետից շուտ", IF(IG32&gt;IF32,"Չի սկսվել թիրախային ժամկետում", "Սկսվել է թիրախային ժամկետում"))</f>
        <v>Սկսվել է թիրախային ժամկետում</v>
      </c>
      <c r="IJ32" s="178">
        <f>'6. Առաջին կիսամյակի հաշվետվ.'!BX31</f>
        <v>0</v>
      </c>
      <c r="IK32" s="25">
        <f>'6. Առաջին կիսամյակի հաշվետվ.'!BY31</f>
        <v>0</v>
      </c>
      <c r="IL32" s="161">
        <f>'6. Առաջին կիսամյակի հաշվետվ.'!BZ31</f>
        <v>0</v>
      </c>
      <c r="IM32" s="215" t="str">
        <f>IF(IL32&lt;IJ32, "Սկսվել է ելակետային ժամկետից շուտ", IF(IL32&gt;IJ32,"Չի սկսվել ելակետային ժամկետում", "Սկսվել է ելակետային ժամկետում"))</f>
        <v>Սկսվել է ելակետային ժամկետում</v>
      </c>
      <c r="IN32" s="219" t="str">
        <f>IF(IL32&lt;IK32, "Սկսվել է թիրախային ժամկետից շուտ", IF(IL32&gt;IK32,"Չի սկսվել թիրախային ժամկետում", "Սկսվել է թիրախային ժամկետում"))</f>
        <v>Սկսվել է թիրախային ժամկետում</v>
      </c>
      <c r="IO32" s="178">
        <f>'7. Երկրորդ կիսամյակի հաշվետվ.'!BX31</f>
        <v>0</v>
      </c>
      <c r="IP32" s="25">
        <f>'7. Երկրորդ կիսամյակի հաշվետվ.'!BY31</f>
        <v>0</v>
      </c>
      <c r="IQ32" s="161">
        <f>'7. Երկրորդ կիսամյակի հաշվետվ.'!BZ31</f>
        <v>0</v>
      </c>
      <c r="IR32" s="215" t="str">
        <f>IF(IQ32&lt;IO32, "Սկսվել է ելակետային ժամկետից շուտ", IF(IQ32&gt;IO32,"Չի սկսվել ելակետային ժամկետում", "Սկսվել է ելակետային ժամկետում"))</f>
        <v>Սկսվել է ելակետային ժամկետում</v>
      </c>
      <c r="IS32" s="219" t="str">
        <f>IF(IQ32&lt;IP32, "Սկսվել է թիրախային ժամկետից շուտ", IF(IQ32&gt;IP32,"Չի սկսվել թիրախային ժամկետում", "Սկսվել է թիրախային ժամկետում"))</f>
        <v>Սկսվել է թիրախային ժամկետում</v>
      </c>
    </row>
    <row r="33" spans="1:253" s="28" customFormat="1" ht="56.1" customHeight="1" thickBot="1" x14ac:dyDescent="0.3">
      <c r="A33" s="514" t="str">
        <f>'6. Առաջին կիսամյակի հաշվետվ.'!A32</f>
        <v>Ա15</v>
      </c>
      <c r="B33" s="26" t="str">
        <f>'4.   4․1 ԾՐԱԳՐԵՐ 1-14'!B141</f>
        <v>Ծրագրի իրականացումն ավարտելու ամսաթիվը.</v>
      </c>
      <c r="C33" s="512"/>
      <c r="D33" s="178">
        <f>'6. Առաջին կիսամյակի հաշվետվ.'!D32</f>
        <v>46387</v>
      </c>
      <c r="E33" s="25">
        <f>'6. Առաջին կիսամյակի հաշվետվ.'!E32</f>
        <v>0</v>
      </c>
      <c r="F33" s="187">
        <f>'6. Առաջին կիսամյակի հաշվետվ.'!F32</f>
        <v>0</v>
      </c>
      <c r="G33" s="216" t="str">
        <f>IF(F33&lt;D33, "Ավարտվել է ելակետային ժամկետից շուտ", IF(F33&gt;D33,"Չի ավարտվել ելակետային ժամկետում", "Ավարտվել է ելակետային ժամկետում"))</f>
        <v>Ավարտվել է ելակետային ժամկետից շուտ</v>
      </c>
      <c r="H33" s="220" t="str">
        <f>IF(F33&lt;E33, "Ավարտվել է թիրախային ժամկետից շուտ", IF(F33&gt;E33,"Չի ավարտվել թիրախային ժամկետում", "Ավարտվել է թիրախային ժամկետում"))</f>
        <v>Ավարտվել է թիրախային ժամկետում</v>
      </c>
      <c r="I33" s="27">
        <f>'7. Երկրորդ կիսամյակի հաշվետվ.'!D32</f>
        <v>46387</v>
      </c>
      <c r="J33" s="25" t="str">
        <f>'7. Երկրորդ կիսամյակի հաշվետվ.'!E32</f>
        <v>30/10/2021</v>
      </c>
      <c r="K33" s="161">
        <f>'7. Երկրորդ կիսամյակի հաշվետվ.'!F32</f>
        <v>0</v>
      </c>
      <c r="L33" s="216" t="str">
        <f>IF(K33&lt;I33, "Ավարտվել է ելակետային ժամկետից շուտ", IF(K33&gt;I33,"Չի ավարտվել ելակետային ժամկետում", "Ավարտվել է ելակետային ժամկետում"))</f>
        <v>Ավարտվել է ելակետային ժամկետից շուտ</v>
      </c>
      <c r="M33" s="220" t="str">
        <f>IF(K33&lt;J33, "Ավարտվել է թիրախային ժամկետից շուտ", IF(K33&gt;J33,"Չի ավարտվել թիրախային ժամկետում", "Ավարտվել է թիրախային ժամկետում"))</f>
        <v>Ավարտվել է թիրախային ժամկետից շուտ</v>
      </c>
      <c r="N33" s="178" t="str">
        <f>'6. Առաջին կիսամյակի հաշվետվ.'!G32</f>
        <v>31․12․2024</v>
      </c>
      <c r="O33" s="25">
        <f>'6. Առաջին կիսամյակի հաշվետվ.'!H32</f>
        <v>0</v>
      </c>
      <c r="P33" s="161">
        <f>'6. Առաջին կիսամյակի հաշվետվ.'!I32</f>
        <v>0</v>
      </c>
      <c r="Q33" s="216" t="str">
        <f>IF(P33&lt;N33, "Ավարտվել է ելակետային ժամկետից շուտ", IF(P33&gt;N33,"Չի ավարտվել ելակետային ժամկետում", "Ավարտվել է ելակետային ժամկետում"))</f>
        <v>Ավարտվել է ելակետային ժամկետից շուտ</v>
      </c>
      <c r="R33" s="220" t="str">
        <f>IF(P33&lt;O33, "Ավարտվել է թիրախային ժամկետից շուտ", IF(P33&gt;O33,"Չի ավարտվել թիրախային ժամկետում", "Ավարտվել է թիրախային ժամկետում"))</f>
        <v>Ավարտվել է թիրախային ժամկետում</v>
      </c>
      <c r="S33" s="178" t="str">
        <f>'7. Երկրորդ կիսամյակի հաշվետվ.'!G32</f>
        <v>31․12․2024</v>
      </c>
      <c r="T33" s="25">
        <f>'7. Երկրորդ կիսամյակի հաշվետվ.'!H32</f>
        <v>44325</v>
      </c>
      <c r="U33" s="161">
        <f>'7. Երկրորդ կիսամյակի հաշվետվ.'!I32</f>
        <v>0</v>
      </c>
      <c r="V33" s="216" t="str">
        <f>IF(U33&lt;S33, "Ավարտվել է ելակետային ժամկետից շուտ", IF(U33&gt;S33,"Չի ավարտվել ելակետային ժամկետում", "Ավարտվել է ելակետային ժամկետում"))</f>
        <v>Ավարտվել է ելակետային ժամկետից շուտ</v>
      </c>
      <c r="W33" s="220" t="str">
        <f>IF(U33&lt;T33, "Ավարտվել է թիրախային ժամկետից շուտ", IF(U33&gt;T33,"Չի ավարտվել թիրախային ժամկետում", "Ավարտվել է թիրախային ժամկետում"))</f>
        <v>Ավարտվել է թիրախային ժամկետից շուտ</v>
      </c>
      <c r="X33" s="178" t="str">
        <f>'6. Առաջին կիսամյակի հաշվետվ.'!J32</f>
        <v>31․12․2024</v>
      </c>
      <c r="Y33" s="25">
        <f>'6. Առաջին կիսամյակի հաշվետվ.'!K32</f>
        <v>0</v>
      </c>
      <c r="Z33" s="161">
        <f>'6. Առաջին կիսամյակի հաշվետվ.'!L32</f>
        <v>0</v>
      </c>
      <c r="AA33" s="216" t="str">
        <f>IF(Z33&lt;X33, "Ավարտվել է ելակետային ժամկետից շուտ", IF(Z33&gt;X33,"Չի ավարտվել ելակետային ժամկետում", "Ավարտվել է ելակետային ժամկետում"))</f>
        <v>Ավարտվել է ելակետային ժամկետից շուտ</v>
      </c>
      <c r="AB33" s="220" t="str">
        <f>IF(Z33&lt;Y33, "Ավարտվել է թիրախային ժամկետից շուտ", IF(Z33&gt;Y33,"Չի ավարտվել թիրախային ժամկետում", "Ավարտվել է թիրախային ժամկետում"))</f>
        <v>Ավարտվել է թիրախային ժամկետում</v>
      </c>
      <c r="AC33" s="178" t="str">
        <f>'7. Երկրորդ կիսամյակի հաշվետվ.'!J32</f>
        <v>31․12․2024</v>
      </c>
      <c r="AD33" s="25">
        <f>'7. Երկրորդ կիսամյակի հաշվետվ.'!K32</f>
        <v>44323</v>
      </c>
      <c r="AE33" s="161">
        <f>'7. Երկրորդ կիսամյակի հաշվետվ.'!L32</f>
        <v>0</v>
      </c>
      <c r="AF33" s="216" t="str">
        <f>IF(AE33&lt;AC33, "Ավարտվել է ելակետային ժամկետից շուտ", IF(AE33&gt;AC33,"Չի ավարտվել ելակետային ժամկետում", "Ավարտվել է ելակետային ժամկետում"))</f>
        <v>Ավարտվել է ելակետային ժամկետից շուտ</v>
      </c>
      <c r="AG33" s="220" t="str">
        <f>IF(AE33&lt;AD33, "Ավարտվել է թիրախային ժամկետից շուտ", IF(AE33&gt;AD33,"Չի ավարտվել թիրախային ժամկետում", "Ավարտվել է թիրախային ժամկետում"))</f>
        <v>Ավարտվել է թիրախային ժամկետից շուտ</v>
      </c>
      <c r="AH33" s="178" t="str">
        <f>'6. Առաջին կիսամյակի հաշվետվ.'!M32</f>
        <v>31․12․2024</v>
      </c>
      <c r="AI33" s="25">
        <f>'6. Առաջին կիսամյակի հաշվետվ.'!N32</f>
        <v>0</v>
      </c>
      <c r="AJ33" s="161">
        <f>'6. Առաջին կիսամյակի հաշվետվ.'!O32</f>
        <v>0</v>
      </c>
      <c r="AK33" s="216" t="str">
        <f>IF(AJ33&lt;AH33, "Ավարտվել է ելակետային ժամկետից շուտ", IF(AJ33&gt;AH33,"Չի ավարտվել ելակետային ժամկետում", "Ավարտվել է ելակետային ժամկետում"))</f>
        <v>Ավարտվել է ելակետային ժամկետից շուտ</v>
      </c>
      <c r="AL33" s="220" t="str">
        <f>IF(AJ33&lt;AI33, "Ավարտվել է թիրախային ժամկետից շուտ", IF(AJ33&gt;AI33,"Չի ավարտվել թիրախային ժամկետում", "Ավարտվել է թիրախային ժամկետում"))</f>
        <v>Ավարտվել է թիրախային ժամկետում</v>
      </c>
      <c r="AM33" s="178" t="str">
        <f>'7. Երկրորդ կիսամյակի հաշվետվ.'!M32</f>
        <v>31․12․2024</v>
      </c>
      <c r="AN33" s="25">
        <f>'7. Երկրորդ կիսամյակի հաշվետվ.'!N32</f>
        <v>44323</v>
      </c>
      <c r="AO33" s="161">
        <f>'7. Երկրորդ կիսամյակի հաշվետվ.'!O32</f>
        <v>0</v>
      </c>
      <c r="AP33" s="216" t="str">
        <f>IF(AO33&lt;AM33, "Ավարտվել է ելակետային ժամկետից շուտ", IF(AO33&gt;AM33,"Չի ավարտվել ելակետային ժամկետում", "Ավարտվել է ելակետային ժամկետում"))</f>
        <v>Ավարտվել է ելակետային ժամկետից շուտ</v>
      </c>
      <c r="AQ33" s="220" t="str">
        <f>IF(AO33&lt;AN33, "Ավարտվել է թիրախային ժամկետից շուտ", IF(AO33&gt;AN33,"Չի ավարտվել թիրախային ժամկետում", "Ավարտվել է թիրախային ժամկետում"))</f>
        <v>Ավարտվել է թիրախային ժամկետից շուտ</v>
      </c>
      <c r="AR33" s="178" t="str">
        <f>'6. Առաջին կիսամյակի հաշվետվ.'!P32</f>
        <v>31․12․2024</v>
      </c>
      <c r="AS33" s="25">
        <f>'6. Առաջին կիսամյակի հաշվետվ.'!Q32</f>
        <v>44261</v>
      </c>
      <c r="AT33" s="161">
        <f>'6. Առաջին կիսամյակի հաշվետվ.'!R32</f>
        <v>0</v>
      </c>
      <c r="AU33" s="216" t="str">
        <f>IF(AT33&lt;AR33, "Ավարտվել է ելակետային ժամկետից շուտ", IF(AT33&gt;AR33,"Չի ավարտվել ելակետային ժամկետում", "Ավարտվել է ելակետային ժամկետում"))</f>
        <v>Ավարտվել է ելակետային ժամկետից շուտ</v>
      </c>
      <c r="AV33" s="220" t="str">
        <f>IF(AT33&lt;AS33, "Ավարտվել է թիրախային ժամկետից շուտ", IF(AT33&gt;AS33,"Չի ավարտվել թիրախային ժամկետում", "Ավարտվել է թիրախային ժամկետում"))</f>
        <v>Ավարտվել է թիրախային ժամկետից շուտ</v>
      </c>
      <c r="AW33" s="178" t="str">
        <f>'7. Երկրորդ կիսամյակի հաշվետվ.'!P32</f>
        <v>31․12․2024</v>
      </c>
      <c r="AX33" s="25">
        <f>'7. Երկրորդ կիսամյակի հաշվետվ.'!Q32</f>
        <v>44261</v>
      </c>
      <c r="AY33" s="161">
        <f>'7. Երկրորդ կիսամյակի հաշվետվ.'!R32</f>
        <v>0</v>
      </c>
      <c r="AZ33" s="216" t="str">
        <f>IF(AY33&lt;AW33, "Ավարտվել է ելակետային ժամկետից շուտ", IF(AY33&gt;AW33,"Չի ավարտվել ելակետային ժամկետում", "Ավարտվել է ելակետային ժամկետում"))</f>
        <v>Ավարտվել է ելակետային ժամկետից շուտ</v>
      </c>
      <c r="BA33" s="220" t="str">
        <f>IF(AY33&lt;AX33, "Ավարտվել է թիրախային ժամկետից շուտ", IF(AY33&gt;AX33,"Չի ավարտվել թիրախային ժամկետում", "Ավարտվել է թիրախային ժամկետում"))</f>
        <v>Ավարտվել է թիրախային ժամկետից շուտ</v>
      </c>
      <c r="BB33" s="178" t="str">
        <f>'6. Առաջին կիսամյակի հաշվետվ.'!S32</f>
        <v>31․12․2024</v>
      </c>
      <c r="BC33" s="25">
        <f>'6. Առաջին կիսամյակի հաշվետվ.'!T32</f>
        <v>44322</v>
      </c>
      <c r="BD33" s="161">
        <f>'6. Առաջին կիսամյակի հաշվետվ.'!U32</f>
        <v>0</v>
      </c>
      <c r="BE33" s="216" t="str">
        <f>IF(BD33&lt;BB33, "Ավարտվել է ելակետային ժամկետից շուտ", IF(BD33&gt;BB33,"Չի ավարտվել ելակետային ժամկետում", "Ավարտվել է ելակետային ժամկետում"))</f>
        <v>Ավարտվել է ելակետային ժամկետից շուտ</v>
      </c>
      <c r="BF33" s="220" t="str">
        <f>IF(BD33&lt;BC33, "Ավարտվել է թիրախային ժամկետից շուտ", IF(BD33&gt;BC33,"Չի ավարտվել թիրախային ժամկետում", "Ավարտվել է թիրախային ժամկետում"))</f>
        <v>Ավարտվել է թիրախային ժամկետից շուտ</v>
      </c>
      <c r="BG33" s="178" t="str">
        <f>'7. Երկրորդ կիսամյակի հաշվետվ.'!S32</f>
        <v>31․12․2024</v>
      </c>
      <c r="BH33" s="25">
        <f>'7. Երկրորդ կիսամյակի հաշվետվ.'!T32</f>
        <v>44322</v>
      </c>
      <c r="BI33" s="161">
        <f>'7. Երկրորդ կիսամյակի հաշվետվ.'!U32</f>
        <v>0</v>
      </c>
      <c r="BJ33" s="216" t="str">
        <f>IF(BI33&lt;BG33, "Ավարտվել է ելակետային ժամկետից շուտ", IF(BI33&gt;BG33,"Չի ավարտվել ելակետային ժամկետում", "Ավարտվել է ելակետային ժամկետում"))</f>
        <v>Ավարտվել է ելակետային ժամկետից շուտ</v>
      </c>
      <c r="BK33" s="220" t="str">
        <f>IF(BI33&lt;BH33, "Ավարտվել է թիրախային ժամկետից շուտ", IF(BI33&gt;BH33,"Չի ավարտվել թիրախային ժամկետում", "Ավարտվել է թիրախային ժամկետում"))</f>
        <v>Ավարտվել է թիրախային ժամկետից շուտ</v>
      </c>
      <c r="BL33" s="178" t="str">
        <f>'6. Առաջին կիսամյակի հաշվետվ.'!V32</f>
        <v>31․12․2024</v>
      </c>
      <c r="BM33" s="25">
        <f>'6. Առաջին կիսամյակի հաշվետվ.'!W32</f>
        <v>44294</v>
      </c>
      <c r="BN33" s="161">
        <f>'6. Առաջին կիսամյակի հաշվետվ.'!X32</f>
        <v>0</v>
      </c>
      <c r="BO33" s="216" t="str">
        <f>IF(BN33&lt;BL33, "Ավարտվել է ելակետային ժամկետից շուտ", IF(BN33&gt;BL33,"Չի ավարտվել ելակետային ժամկետում", "Ավարտվել է ելակետային ժամկետում"))</f>
        <v>Ավարտվել է ելակետային ժամկետից շուտ</v>
      </c>
      <c r="BP33" s="220" t="str">
        <f>IF(BN33&lt;BM33, "Ավարտվել է թիրախային ժամկետից շուտ", IF(BN33&gt;BM33,"Չի ավարտվել թիրախային ժամկետում", "Ավարտվել է թիրախային ժամկետում"))</f>
        <v>Ավարտվել է թիրախային ժամկետից շուտ</v>
      </c>
      <c r="BQ33" s="178" t="str">
        <f>'7. Երկրորդ կիսամյակի հաշվետվ.'!V32</f>
        <v>31․12․2024</v>
      </c>
      <c r="BR33" s="25">
        <f>'7. Երկրորդ կիսամյակի հաշվետվ.'!W32</f>
        <v>44294</v>
      </c>
      <c r="BS33" s="161">
        <f>'7. Երկրորդ կիսամյակի հաշվետվ.'!X32</f>
        <v>0</v>
      </c>
      <c r="BT33" s="216" t="str">
        <f>IF(BS33&lt;BQ33, "Ավարտվել է ելակետային ժամկետից շուտ", IF(BS33&gt;BQ33,"Չի ավարտվել ելակետային ժամկետում", "Ավարտվել է ելակետային ժամկետում"))</f>
        <v>Ավարտվել է ելակետային ժամկետից շուտ</v>
      </c>
      <c r="BU33" s="220" t="str">
        <f>IF(BS33&lt;BR33, "Ավարտվել է թիրախային ժամկետից շուտ", IF(BS33&gt;BR33,"Չի ավարտվել թիրախային ժամկետում", "Ավարտվել է թիրախային ժամկետում"))</f>
        <v>Ավարտվել է թիրախային ժամկետից շուտ</v>
      </c>
      <c r="BV33" s="178" t="str">
        <f>'6. Առաջին կիսամյակի հաշվետվ.'!Y32</f>
        <v>31․12․2024</v>
      </c>
      <c r="BW33" s="25">
        <f>'6. Առաջին կիսամյակի հաշվետվ.'!Z32</f>
        <v>44264</v>
      </c>
      <c r="BX33" s="161">
        <f>'6. Առաջին կիսամյակի հաշվետվ.'!AA32</f>
        <v>0</v>
      </c>
      <c r="BY33" s="216" t="str">
        <f>IF(BX33&lt;BV33, "Ավարտվել է ելակետային ժամկետից շուտ", IF(BX33&gt;BV33,"Չի ավարտվել ելակետային ժամկետում", "Ավարտվել է ելակետային ժամկետում"))</f>
        <v>Ավարտվել է ելակետային ժամկետից շուտ</v>
      </c>
      <c r="BZ33" s="220" t="str">
        <f>IF(BX33&lt;BW33, "Ավարտվել է թիրախային ժամկետից շուտ", IF(BX33&gt;BW33,"Չի ավարտվել թիրախային ժամկետում", "Ավարտվել է թիրախային ժամկետում"))</f>
        <v>Ավարտվել է թիրախային ժամկետից շուտ</v>
      </c>
      <c r="CA33" s="178" t="str">
        <f>'7. Երկրորդ կիսամյակի հաշվետվ.'!Y32</f>
        <v>31․12․2024</v>
      </c>
      <c r="CB33" s="25">
        <f>'7. Երկրորդ կիսամյակի հաշվետվ.'!Z32</f>
        <v>44264</v>
      </c>
      <c r="CC33" s="161">
        <f>'7. Երկրորդ կիսամյակի հաշվետվ.'!AA32</f>
        <v>0</v>
      </c>
      <c r="CD33" s="216" t="str">
        <f>IF(CC33&lt;CA33, "Ավարտվել է ելակետային ժամկետից շուտ", IF(CC33&gt;CA33,"Չի ավարտվել ելակետային ժամկետում", "Ավարտվել է ելակետային ժամկետում"))</f>
        <v>Ավարտվել է ելակետային ժամկետից շուտ</v>
      </c>
      <c r="CE33" s="220" t="str">
        <f>IF(CC33&lt;CB33, "Ավարտվել է թիրախային ժամկետից շուտ", IF(CC33&gt;CB33,"Չի ավարտվել թիրախային ժամկետում", "Ավարտվել է թիրախային ժամկետում"))</f>
        <v>Ավարտվել է թիրախային ժամկետից շուտ</v>
      </c>
      <c r="CF33" s="178">
        <f>'6. Առաջին կիսամյակի հաշվետվ.'!AB32</f>
        <v>0</v>
      </c>
      <c r="CG33" s="25">
        <f>'6. Առաջին կիսամյակի հաշվետվ.'!AC32</f>
        <v>44325</v>
      </c>
      <c r="CH33" s="161">
        <f>'6. Առաջին կիսամյակի հաշվետվ.'!AD32</f>
        <v>0</v>
      </c>
      <c r="CI33" s="216" t="str">
        <f>IF(CH33&lt;CF33, "Ավարտվել է ելակետային ժամկետից շուտ", IF(CH33&gt;CF33,"Չի ավարտվել ելակետային ժամկետում", "Ավարտվել է ելակետային ժամկետում"))</f>
        <v>Ավարտվել է ելակետային ժամկետում</v>
      </c>
      <c r="CJ33" s="220" t="str">
        <f>IF(CH33&lt;CG33, "Ավարտվել է թիրախային ժամկետից շուտ", IF(CH33&gt;CG33,"Չի ավարտվել թիրախային ժամկետում", "Ավարտվել է թիրախային ժամկետում"))</f>
        <v>Ավարտվել է թիրախային ժամկետից շուտ</v>
      </c>
      <c r="CK33" s="178">
        <f>'7. Երկրորդ կիսամյակի հաշվետվ.'!AB32</f>
        <v>0</v>
      </c>
      <c r="CL33" s="25">
        <f>'7. Երկրորդ կիսամյակի հաշվետվ.'!AC32</f>
        <v>44325</v>
      </c>
      <c r="CM33" s="161">
        <f>'7. Երկրորդ կիսամյակի հաշվետվ.'!AD32</f>
        <v>0</v>
      </c>
      <c r="CN33" s="216" t="str">
        <f>IF(CM33&lt;CK33, "Ավարտվել է ելակետային ժամկետից շուտ", IF(CM33&gt;CK33,"Չի ավարտվել ելակետային ժամկետում", "Ավարտվել է ելակետային ժամկետում"))</f>
        <v>Ավարտվել է ելակետային ժամկետում</v>
      </c>
      <c r="CO33" s="220" t="str">
        <f>IF(CM33&lt;CL33, "Ավարտվել է թիրախային ժամկետից շուտ", IF(CM33&gt;CL33,"Չի ավարտվել թիրախային ժամկետում", "Ավարտվել է թիրախային ժամկետում"))</f>
        <v>Ավարտվել է թիրախային ժամկետից շուտ</v>
      </c>
      <c r="CP33" s="178">
        <f>'6. Առաջին կիսամյակի հաշվետվ.'!AE32</f>
        <v>0</v>
      </c>
      <c r="CQ33" s="25">
        <f>'6. Առաջին կիսամյակի հաշվետվ.'!AF32</f>
        <v>44296</v>
      </c>
      <c r="CR33" s="161">
        <f>'6. Առաջին կիսամյակի հաշվետվ.'!AG32</f>
        <v>0</v>
      </c>
      <c r="CS33" s="216" t="str">
        <f>IF(CR33&lt;CP33, "Ավարտվել է ելակետային ժամկետից շուտ", IF(CR33&gt;CP33,"Չի ավարտվել ելակետային ժամկետում", "Ավարտվել է ելակետային ժամկետում"))</f>
        <v>Ավարտվել է ելակետային ժամկետում</v>
      </c>
      <c r="CT33" s="220" t="str">
        <f>IF(CR33&lt;CQ33, "Ավարտվել է թիրախային ժամկետից շուտ", IF(CR33&gt;CQ33,"Չի ավարտվել թիրախային ժամկետում", "Ավարտվել է թիրախային ժամկետում"))</f>
        <v>Ավարտվել է թիրախային ժամկետից շուտ</v>
      </c>
      <c r="CU33" s="178">
        <f>'7. Երկրորդ կիսամյակի հաշվետվ.'!AE32</f>
        <v>0</v>
      </c>
      <c r="CV33" s="25">
        <f>'7. Երկրորդ կիսամյակի հաշվետվ.'!AF32</f>
        <v>44296</v>
      </c>
      <c r="CW33" s="161">
        <f>'7. Երկրորդ կիսամյակի հաշվետվ.'!AG32</f>
        <v>0</v>
      </c>
      <c r="CX33" s="216" t="str">
        <f>IF(CW33&lt;CU33, "Ավարտվել է ելակետային ժամկետից շուտ", IF(CW33&gt;CU33,"Չի ավարտվել ելակետային ժամկետում", "Ավարտվել է ելակետային ժամկետում"))</f>
        <v>Ավարտվել է ելակետային ժամկետում</v>
      </c>
      <c r="CY33" s="220" t="str">
        <f>IF(CW33&lt;CV33, "Ավարտվել է թիրախային ժամկետից շուտ", IF(CW33&gt;CV33,"Չի ավարտվել թիրախային ժամկետում", "Ավարտվել է թիրախային ժամկետում"))</f>
        <v>Ավարտվել է թիրախային ժամկետից շուտ</v>
      </c>
      <c r="CZ33" s="178">
        <f>'6. Առաջին կիսամյակի հաշվետվ.'!AH32</f>
        <v>0</v>
      </c>
      <c r="DA33" s="25">
        <f>'6. Առաջին կիսամյակի հաշվետվ.'!AI32</f>
        <v>44296</v>
      </c>
      <c r="DB33" s="161">
        <f>'6. Առաջին կիսամյակի հաշվետվ.'!AJ32</f>
        <v>0</v>
      </c>
      <c r="DC33" s="216" t="str">
        <f>IF(DB33&lt;CZ33, "Ավարտվել է ելակետային ժամկետից շուտ", IF(DB33&gt;CZ33,"Չի ավարտվել ելակետային ժամկետում", "Ավարտվել է ելակետային ժամկետում"))</f>
        <v>Ավարտվել է ելակետային ժամկետում</v>
      </c>
      <c r="DD33" s="220" t="str">
        <f>IF(DB33&lt;DA33, "Ավարտվել է թիրախային ժամկետից շուտ", IF(DB33&gt;DA33,"Չի ավարտվել թիրախային ժամկետում", "Ավարտվել է թիրախային ժամկետում"))</f>
        <v>Ավարտվել է թիրախային ժամկետից շուտ</v>
      </c>
      <c r="DE33" s="178">
        <f>'7. Երկրորդ կիսամյակի հաշվետվ.'!AH32</f>
        <v>0</v>
      </c>
      <c r="DF33" s="25">
        <f>'7. Երկրորդ կիսամյակի հաշվետվ.'!AI32</f>
        <v>44296</v>
      </c>
      <c r="DG33" s="161">
        <f>'7. Երկրորդ կիսամյակի հաշվետվ.'!AJ32</f>
        <v>0</v>
      </c>
      <c r="DH33" s="216" t="str">
        <f>IF(DG33&lt;DE33, "Ավարտվել է ելակետային ժամկետից շուտ", IF(DG33&gt;DE33,"Չի ավարտվել ելակետային ժամկետում", "Ավարտվել է ելակետային ժամկետում"))</f>
        <v>Ավարտվել է ելակետային ժամկետում</v>
      </c>
      <c r="DI33" s="220" t="str">
        <f>IF(DG33&lt;DF33, "Ավարտվել է թիրախային ժամկետից շուտ", IF(DG33&gt;DF33,"Չի ավարտվել թիրախային ժամկետում", "Ավարտվել է թիրախային ժամկետում"))</f>
        <v>Ավարտվել է թիրախային ժամկետից շուտ</v>
      </c>
      <c r="DJ33" s="178">
        <f>'6. Առաջին կիսամյակի հաշվետվ.'!AK32</f>
        <v>0</v>
      </c>
      <c r="DK33" s="25">
        <f>'6. Առաջին կիսամյակի հաշվետվ.'!AL32</f>
        <v>0</v>
      </c>
      <c r="DL33" s="161">
        <f>'6. Առաջին կիսամյակի հաշվետվ.'!AM32</f>
        <v>0</v>
      </c>
      <c r="DM33" s="216" t="str">
        <f>IF(DL33&lt;DJ33, "Ավարտվել է ելակետային ժամկետից շուտ", IF(DL33&gt;DJ33,"Չի ավարտվել ելակետային ժամկետում", "Ավարտվել է ելակետային ժամկետում"))</f>
        <v>Ավարտվել է ելակետային ժամկետում</v>
      </c>
      <c r="DN33" s="220" t="str">
        <f>IF(DL33&lt;DK33, "Ավարտվել է թիրախային ժամկետից շուտ", IF(DL33&gt;DK33,"Չի ավարտվել թիրախային ժամկետում", "Ավարտվել է թիրախային ժամկետում"))</f>
        <v>Ավարտվել է թիրախային ժամկետում</v>
      </c>
      <c r="DO33" s="178">
        <f>'7. Երկրորդ կիսամյակի հաշվետվ.'!AK32</f>
        <v>0</v>
      </c>
      <c r="DP33" s="25">
        <f>'7. Երկրորդ կիսամյակի հաշվետվ.'!AL32</f>
        <v>0</v>
      </c>
      <c r="DQ33" s="161">
        <f>'7. Երկրորդ կիսամյակի հաշվետվ.'!AM32</f>
        <v>0</v>
      </c>
      <c r="DR33" s="216" t="str">
        <f>IF(DQ33&lt;DO33, "Ավարտվել է ելակետային ժամկետից շուտ", IF(DQ33&gt;DO33,"Չի ավարտվել ելակետային ժամկետում", "Ավարտվել է ելակետային ժամկետում"))</f>
        <v>Ավարտվել է ելակետային ժամկետում</v>
      </c>
      <c r="DS33" s="220" t="str">
        <f>IF(DQ33&lt;DP33, "Ավարտվել է թիրախային ժամկետից շուտ", IF(DQ33&gt;DP33,"Չի ավարտվել թիրախային ժամկետում", "Ավարտվել է թիրախային ժամկետում"))</f>
        <v>Ավարտվել է թիրախային ժամկետում</v>
      </c>
      <c r="DT33" s="178">
        <f>'6. Առաջին կիսամյակի հաշվետվ.'!AN32</f>
        <v>0</v>
      </c>
      <c r="DU33" s="25">
        <f>'6. Առաջին կիսամյակի հաշվետվ.'!AO32</f>
        <v>0</v>
      </c>
      <c r="DV33" s="161">
        <f>'6. Առաջին կիսամյակի հաշվետվ.'!AP32</f>
        <v>0</v>
      </c>
      <c r="DW33" s="216" t="str">
        <f>IF(DV33&lt;DT33, "Ավարտվել է ելակետային ժամկետից շուտ", IF(DV33&gt;DT33,"Չի ավարտվել ելակետային ժամկետում", "Ավարտվել է ելակետային ժամկետում"))</f>
        <v>Ավարտվել է ելակետային ժամկետում</v>
      </c>
      <c r="DX33" s="220" t="str">
        <f>IF(DV33&lt;DU33, "Ավարտվել է թիրախային ժամկետից շուտ", IF(DV33&gt;DU33,"Չի ավարտվել թիրախային ժամկետում", "Ավարտվել է թիրախային ժամկետում"))</f>
        <v>Ավարտվել է թիրախային ժամկետում</v>
      </c>
      <c r="DY33" s="178">
        <f>'7. Երկրորդ կիսամյակի հաշվետվ.'!AN32</f>
        <v>0</v>
      </c>
      <c r="DZ33" s="25">
        <f>'7. Երկրորդ կիսամյակի հաշվետվ.'!AO32</f>
        <v>0</v>
      </c>
      <c r="EA33" s="161">
        <f>'7. Երկրորդ կիսամյակի հաշվետվ.'!AP32</f>
        <v>0</v>
      </c>
      <c r="EB33" s="216" t="str">
        <f>IF(EA33&lt;DY33, "Ավարտվել է ելակետային ժամկետից շուտ", IF(EA33&gt;DY33,"Չի ավարտվել ելակետային ժամկետում", "Ավարտվել է ելակետային ժամկետում"))</f>
        <v>Ավարտվել է ելակետային ժամկետում</v>
      </c>
      <c r="EC33" s="220" t="str">
        <f>IF(EA33&lt;DZ33, "Ավարտվել է թիրախային ժամկետից շուտ", IF(EA33&gt;DZ33,"Չի ավարտվել թիրախային ժամկետում", "Ավարտվել է թիրախային ժամկետում"))</f>
        <v>Ավարտվել է թիրախային ժամկետում</v>
      </c>
      <c r="ED33" s="178">
        <f>'6. Առաջին կիսամյակի հաշվետվ.'!AQ32</f>
        <v>0</v>
      </c>
      <c r="EE33" s="25">
        <f>'6. Առաջին կիսամյակի հաշվետվ.'!AR32</f>
        <v>0</v>
      </c>
      <c r="EF33" s="161">
        <f>'6. Առաջին կիսամյակի հաշվետվ.'!AS32</f>
        <v>0</v>
      </c>
      <c r="EG33" s="216" t="str">
        <f>IF(EF33&lt;ED33, "Ավարտվել է ելակետային ժամկետից շուտ", IF(EF33&gt;ED33,"Չի ավարտվել ելակետային ժամկետում", "Ավարտվել է ելակետային ժամկետում"))</f>
        <v>Ավարտվել է ելակետային ժամկետում</v>
      </c>
      <c r="EH33" s="220" t="str">
        <f>IF(EF33&lt;EE33, "Ավարտվել է թիրախային ժամկետից շուտ", IF(EF33&gt;EE33,"Չի ավարտվել թիրախային ժամկետում", "Ավարտվել է թիրախային ժամկետում"))</f>
        <v>Ավարտվել է թիրախային ժամկետում</v>
      </c>
      <c r="EI33" s="178">
        <f>'7. Երկրորդ կիսամյակի հաշվետվ.'!AQ32</f>
        <v>0</v>
      </c>
      <c r="EJ33" s="25">
        <f>'7. Երկրորդ կիսամյակի հաշվետվ.'!AR32</f>
        <v>0</v>
      </c>
      <c r="EK33" s="161">
        <f>'7. Երկրորդ կիսամյակի հաշվետվ.'!AS32</f>
        <v>0</v>
      </c>
      <c r="EL33" s="216" t="str">
        <f>IF(EK33&lt;EI33, "Ավարտվել է ելակետային ժամկետից շուտ", IF(EK33&gt;EI33,"Չի ավարտվել ելակետային ժամկետում", "Ավարտվել է ելակետային ժամկետում"))</f>
        <v>Ավարտվել է ելակետային ժամկետում</v>
      </c>
      <c r="EM33" s="220" t="str">
        <f>IF(EK33&lt;EJ33, "Ավարտվել է թիրախային ժամկետից շուտ", IF(EK33&gt;EJ33,"Չի ավարտվել թիրախային ժամկետում", "Ավարտվել է թիրախային ժամկետում"))</f>
        <v>Ավարտվել է թիրախային ժամկետում</v>
      </c>
      <c r="EN33" s="178">
        <f>'6. Առաջին կիսամյակի հաշվետվ.'!AT32</f>
        <v>0</v>
      </c>
      <c r="EO33" s="25">
        <f>'6. Առաջին կիսամյակի հաշվետվ.'!AU32</f>
        <v>0</v>
      </c>
      <c r="EP33" s="161">
        <f>'6. Առաջին կիսամյակի հաշվետվ.'!AV32</f>
        <v>0</v>
      </c>
      <c r="EQ33" s="216" t="str">
        <f>IF(EP33&lt;EN33, "Ավարտվել է ելակետային ժամկետից շուտ", IF(EP33&gt;EN33,"Չի ավարտվել ելակետային ժամկետում", "Ավարտվել է ելակետային ժամկետում"))</f>
        <v>Ավարտվել է ելակետային ժամկետում</v>
      </c>
      <c r="ER33" s="220" t="str">
        <f>IF(EP33&lt;EO33, "Ավարտվել է թիրախային ժամկետից շուտ", IF(EP33&gt;EO33,"Չի ավարտվել թիրախային ժամկետում", "Ավարտվել է թիրախային ժամկետում"))</f>
        <v>Ավարտվել է թիրախային ժամկետում</v>
      </c>
      <c r="ES33" s="178">
        <f>'7. Երկրորդ կիսամյակի հաշվետվ.'!AT32</f>
        <v>0</v>
      </c>
      <c r="ET33" s="25">
        <f>'7. Երկրորդ կիսամյակի հաշվետվ.'!AU32</f>
        <v>0</v>
      </c>
      <c r="EU33" s="161">
        <f>'7. Երկրորդ կիսամյակի հաշվետվ.'!AV32</f>
        <v>0</v>
      </c>
      <c r="EV33" s="216" t="str">
        <f>IF(EU33&lt;ES33, "Ավարտվել է ելակետային ժամկետից շուտ", IF(EU33&gt;ES33,"Չի ավարտվել ելակետային ժամկետում", "Ավարտվել է ելակետային ժամկետում"))</f>
        <v>Ավարտվել է ելակետային ժամկետում</v>
      </c>
      <c r="EW33" s="220" t="str">
        <f>IF(EU33&lt;ET33, "Ավարտվել է թիրախային ժամկետից շուտ", IF(EU33&gt;ET33,"Չի ավարտվել թիրախային ժամկետում", "Ավարտվել է թիրախային ժամկետում"))</f>
        <v>Ավարտվել է թիրախային ժամկետում</v>
      </c>
      <c r="EX33" s="178">
        <f>'6. Առաջին կիսամյակի հաշվետվ.'!AW32</f>
        <v>0</v>
      </c>
      <c r="EY33" s="25">
        <f>'6. Առաջին կիսամյակի հաշվետվ.'!AX32</f>
        <v>0</v>
      </c>
      <c r="EZ33" s="161">
        <f>'6. Առաջին կիսամյակի հաշվետվ.'!AY32</f>
        <v>0</v>
      </c>
      <c r="FA33" s="216" t="str">
        <f>IF(EZ33&lt;EX33, "Ավարտվել է ելակետային ժամկետից շուտ", IF(EZ33&gt;EX33,"Չի ավարտվել ելակետային ժամկետում", "Ավարտվել է ելակետային ժամկետում"))</f>
        <v>Ավարտվել է ելակետային ժամկետում</v>
      </c>
      <c r="FB33" s="220" t="str">
        <f>IF(EZ33&lt;EY33, "Ավարտվել է թիրախային ժամկետից շուտ", IF(EZ33&gt;EY33,"Չի ավարտվել թիրախային ժամկետում", "Ավարտվել է թիրախային ժամկետում"))</f>
        <v>Ավարտվել է թիրախային ժամկետում</v>
      </c>
      <c r="FC33" s="178">
        <f>'7. Երկրորդ կիսամյակի հաշվետվ.'!AW32</f>
        <v>0</v>
      </c>
      <c r="FD33" s="25">
        <f>'7. Երկրորդ կիսամյակի հաշվետվ.'!AX32</f>
        <v>0</v>
      </c>
      <c r="FE33" s="161">
        <f>'7. Երկրորդ կիսամյակի հաշվետվ.'!AY32</f>
        <v>0</v>
      </c>
      <c r="FF33" s="216" t="str">
        <f>IF(FE33&lt;FC33, "Ավարտվել է ելակետային ժամկետից շուտ", IF(FE33&gt;FC33,"Չի ավարտվել ելակետային ժամկետում", "Ավարտվել է ելակետային ժամկետում"))</f>
        <v>Ավարտվել է ելակետային ժամկետում</v>
      </c>
      <c r="FG33" s="220" t="str">
        <f>IF(FE33&lt;FD33, "Ավարտվել է թիրախային ժամկետից շուտ", IF(FE33&gt;FD33,"Չի ավարտվել թիրախային ժամկետում", "Ավարտվել է թիրախային ժամկետում"))</f>
        <v>Ավարտվել է թիրախային ժամկետում</v>
      </c>
      <c r="FH33" s="178">
        <f>'6. Առաջին կիսամյակի հաշվետվ.'!AZ32</f>
        <v>0</v>
      </c>
      <c r="FI33" s="25">
        <f>'6. Առաջին կիսամյակի հաշվետվ.'!BA32</f>
        <v>0</v>
      </c>
      <c r="FJ33" s="161">
        <f>'6. Առաջին կիսամյակի հաշվետվ.'!BB32</f>
        <v>0</v>
      </c>
      <c r="FK33" s="216" t="str">
        <f>IF(FJ33&lt;FH33, "Ավարտվել է ելակետային ժամկետից շուտ", IF(FJ33&gt;FH33,"Չի ավարտվել ելակետային ժամկետում", "Ավարտվել է ելակետային ժամկետում"))</f>
        <v>Ավարտվել է ելակետային ժամկետում</v>
      </c>
      <c r="FL33" s="220" t="str">
        <f>IF(FJ33&lt;FI33, "Ավարտվել է թիրախային ժամկետից շուտ", IF(FJ33&gt;FI33,"Չի ավարտվել թիրախային ժամկետում", "Ավարտվել է թիրախային ժամկետում"))</f>
        <v>Ավարտվել է թիրախային ժամկետում</v>
      </c>
      <c r="FM33" s="178">
        <f>'7. Երկրորդ կիսամյակի հաշվետվ.'!AZ32</f>
        <v>0</v>
      </c>
      <c r="FN33" s="25">
        <f>'7. Երկրորդ կիսամյակի հաշվետվ.'!BA32</f>
        <v>0</v>
      </c>
      <c r="FO33" s="161">
        <f>'7. Երկրորդ կիսամյակի հաշվետվ.'!BB32</f>
        <v>0</v>
      </c>
      <c r="FP33" s="216" t="str">
        <f>IF(FO33&lt;FM33, "Ավարտվել է ելակետային ժամկետից շուտ", IF(FO33&gt;FM33,"Չի ավարտվել ելակետային ժամկետում", "Ավարտվել է ելակետային ժամկետում"))</f>
        <v>Ավարտվել է ելակետային ժամկետում</v>
      </c>
      <c r="FQ33" s="220" t="str">
        <f>IF(FO33&lt;FN33, "Ավարտվել է թիրախային ժամկետից շուտ", IF(FO33&gt;FN33,"Չի ավարտվել թիրախային ժամկետում", "Ավարտվել է թիրախային ժամկետում"))</f>
        <v>Ավարտվել է թիրախային ժամկետում</v>
      </c>
      <c r="FR33" s="178">
        <f>'6. Առաջին կիսամյակի հաշվետվ.'!BC32</f>
        <v>0</v>
      </c>
      <c r="FS33" s="25">
        <f>'6. Առաջին կիսամյակի հաշվետվ.'!BD32</f>
        <v>0</v>
      </c>
      <c r="FT33" s="161">
        <f>'6. Առաջին կիսամյակի հաշվետվ.'!BE32</f>
        <v>0</v>
      </c>
      <c r="FU33" s="216" t="str">
        <f>IF(FT33&lt;FR33, "Ավարտվել է ելակետային ժամկետից շուտ", IF(FT33&gt;FR33,"Չի ավարտվել ելակետային ժամկետում", "Ավարտվել է ելակետային ժամկետում"))</f>
        <v>Ավարտվել է ելակետային ժամկետում</v>
      </c>
      <c r="FV33" s="220" t="str">
        <f>IF(FT33&lt;FS33, "Ավարտվել է թիրախային ժամկետից շուտ", IF(FT33&gt;FS33,"Չի ավարտվել թիրախային ժամկետում", "Ավարտվել է թիրախային ժամկետում"))</f>
        <v>Ավարտվել է թիրախային ժամկետում</v>
      </c>
      <c r="FW33" s="178">
        <f>'7. Երկրորդ կիսամյակի հաշվետվ.'!BC32</f>
        <v>0</v>
      </c>
      <c r="FX33" s="25">
        <f>'7. Երկրորդ կիսամյակի հաշվետվ.'!BD32</f>
        <v>0</v>
      </c>
      <c r="FY33" s="161">
        <f>'7. Երկրորդ կիսամյակի հաշվետվ.'!BE32</f>
        <v>0</v>
      </c>
      <c r="FZ33" s="216" t="str">
        <f>IF(FY33&lt;FW33, "Ավարտվել է ելակետային ժամկետից շուտ", IF(FY33&gt;FW33,"Չի ավարտվել ելակետային ժամկետում", "Ավարտվել է ելակետային ժամկետում"))</f>
        <v>Ավարտվել է ելակետային ժամկետում</v>
      </c>
      <c r="GA33" s="220" t="str">
        <f>IF(FY33&lt;FX33, "Ավարտվել է թիրախային ժամկետից շուտ", IF(FY33&gt;FX33,"Չի ավարտվել թիրախային ժամկետում", "Ավարտվել է թիրախային ժամկետում"))</f>
        <v>Ավարտվել է թիրախային ժամկետում</v>
      </c>
      <c r="GB33" s="178">
        <f>'6. Առաջին կիսամյակի հաշվետվ.'!BF32</f>
        <v>0</v>
      </c>
      <c r="GC33" s="25">
        <f>'6. Առաջին կիսամյակի հաշվետվ.'!BG32</f>
        <v>0</v>
      </c>
      <c r="GD33" s="161">
        <f>'6. Առաջին կիսամյակի հաշվետվ.'!BH32</f>
        <v>0</v>
      </c>
      <c r="GE33" s="216" t="str">
        <f>IF(GD33&lt;GB33, "Ավարտվել է ելակետային ժամկետից շուտ", IF(GD33&gt;GB33,"Չի ավարտվել ելակետային ժամկետում", "Ավարտվել է ելակետային ժամկետում"))</f>
        <v>Ավարտվել է ելակետային ժամկետում</v>
      </c>
      <c r="GF33" s="220" t="str">
        <f>IF(GD33&lt;GC33, "Ավարտվել է թիրախային ժամկետից շուտ", IF(GD33&gt;GC33,"Չի ավարտվել թիրախային ժամկետում", "Ավարտվել է թիրախային ժամկետում"))</f>
        <v>Ավարտվել է թիրախային ժամկետում</v>
      </c>
      <c r="GG33" s="178">
        <f>'7. Երկրորդ կիսամյակի հաշվետվ.'!BF32</f>
        <v>0</v>
      </c>
      <c r="GH33" s="25">
        <f>'7. Երկրորդ կիսամյակի հաշվետվ.'!BG32</f>
        <v>0</v>
      </c>
      <c r="GI33" s="161">
        <f>'7. Երկրորդ կիսամյակի հաշվետվ.'!BH32</f>
        <v>0</v>
      </c>
      <c r="GJ33" s="216" t="str">
        <f>IF(GI33&lt;GG33, "Ավարտվել է ելակետային ժամկետից շուտ", IF(GI33&gt;GG33,"Չի ավարտվել ելակետային ժամկետում", "Ավարտվել է ելակետային ժամկետում"))</f>
        <v>Ավարտվել է ելակետային ժամկետում</v>
      </c>
      <c r="GK33" s="220" t="str">
        <f>IF(GI33&lt;GH33, "Ավարտվել է թիրախային ժամկետից շուտ", IF(GI33&gt;GH33,"Չի ավարտվել թիրախային ժամկետում", "Ավարտվել է թիրախային ժամկետում"))</f>
        <v>Ավարտվել է թիրախային ժամկետում</v>
      </c>
      <c r="GL33" s="178">
        <f>'6. Առաջին կիսամյակի հաշվետվ.'!BI32</f>
        <v>0</v>
      </c>
      <c r="GM33" s="25">
        <f>'6. Առաջին կիսամյակի հաշվետվ.'!BJ32</f>
        <v>0</v>
      </c>
      <c r="GN33" s="161">
        <f>'6. Առաջին կիսամյակի հաշվետվ.'!BK32</f>
        <v>0</v>
      </c>
      <c r="GO33" s="216" t="str">
        <f>IF(GN33&lt;GL33, "Ավարտվել է ելակետային ժամկետից շուտ", IF(GN33&gt;GL33,"Չի ավարտվել ելակետային ժամկետում", "Ավարտվել է ելակետային ժամկետում"))</f>
        <v>Ավարտվել է ելակետային ժամկետում</v>
      </c>
      <c r="GP33" s="220" t="str">
        <f>IF(GN33&lt;GM33, "Ավարտվել է թիրախային ժամկետից շուտ", IF(GN33&gt;GM33,"Չի ավարտվել թիրախային ժամկետում", "Ավարտվել է թիրախային ժամկետում"))</f>
        <v>Ավարտվել է թիրախային ժամկետում</v>
      </c>
      <c r="GQ33" s="178">
        <f>'7. Երկրորդ կիսամյակի հաշվետվ.'!BI32</f>
        <v>0</v>
      </c>
      <c r="GR33" s="25">
        <f>'7. Երկրորդ կիսամյակի հաշվետվ.'!BJ32</f>
        <v>0</v>
      </c>
      <c r="GS33" s="161">
        <f>'7. Երկրորդ կիսամյակի հաշվետվ.'!BK32</f>
        <v>0</v>
      </c>
      <c r="GT33" s="216" t="str">
        <f>IF(GS33&lt;GQ33, "Ավարտվել է ելակետային ժամկետից շուտ", IF(GS33&gt;GQ33,"Չի ավարտվել ելակետային ժամկետում", "Ավարտվել է ելակետային ժամկետում"))</f>
        <v>Ավարտվել է ելակետային ժամկետում</v>
      </c>
      <c r="GU33" s="220" t="str">
        <f>IF(GS33&lt;GR33, "Ավարտվել է թիրախային ժամկետից շուտ", IF(GS33&gt;GR33,"Չի ավարտվել թիրախային ժամկետում", "Ավարտվել է թիրախային ժամկետում"))</f>
        <v>Ավարտվել է թիրախային ժամկետում</v>
      </c>
      <c r="GV33" s="178">
        <f>'6. Առաջին կիսամյակի հաշվետվ.'!BL32</f>
        <v>0</v>
      </c>
      <c r="GW33" s="25">
        <f>'6. Առաջին կիսամյակի հաշվետվ.'!BM32</f>
        <v>0</v>
      </c>
      <c r="GX33" s="161">
        <f>'6. Առաջին կիսամյակի հաշվետվ.'!BN32</f>
        <v>0</v>
      </c>
      <c r="GY33" s="216" t="str">
        <f>IF(GX33&lt;GV33, "Ավարտվել է ելակետային ժամկետից շուտ", IF(GX33&gt;GV33,"Չի ավարտվել ելակետային ժամկետում", "Ավարտվել է ելակետային ժամկետում"))</f>
        <v>Ավարտվել է ելակետային ժամկետում</v>
      </c>
      <c r="GZ33" s="220" t="str">
        <f>IF(GX33&lt;GW33, "Ավարտվել է թիրախային ժամկետից շուտ", IF(GX33&gt;GW33,"Չի ավարտվել թիրախային ժամկետում", "Ավարտվել է թիրախային ժամկետում"))</f>
        <v>Ավարտվել է թիրախային ժամկետում</v>
      </c>
      <c r="HA33" s="178">
        <f>'7. Երկրորդ կիսամյակի հաշվետվ.'!BL32</f>
        <v>0</v>
      </c>
      <c r="HB33" s="25">
        <f>'7. Երկրորդ կիսամյակի հաշվետվ.'!BM32</f>
        <v>0</v>
      </c>
      <c r="HC33" s="161">
        <f>'7. Երկրորդ կիսամյակի հաշվետվ.'!BN32</f>
        <v>0</v>
      </c>
      <c r="HD33" s="216" t="str">
        <f>IF(HC33&lt;HA33, "Ավարտվել է ելակետային ժամկետից շուտ", IF(HC33&gt;HA33,"Չի ավարտվել ելակետային ժամկետում", "Ավարտվել է ելակետային ժամկետում"))</f>
        <v>Ավարտվել է ելակետային ժամկետում</v>
      </c>
      <c r="HE33" s="220" t="str">
        <f>IF(HC33&lt;HB33, "Ավարտվել է թիրախային ժամկետից շուտ", IF(HC33&gt;HB33,"Չի ավարտվել թիրախային ժամկետում", "Ավարտվել է թիրախային ժամկետում"))</f>
        <v>Ավարտվել է թիրախային ժամկետում</v>
      </c>
      <c r="HF33" s="178">
        <f>'6. Առաջին կիսամյակի հաշվետվ.'!BO32</f>
        <v>0</v>
      </c>
      <c r="HG33" s="25">
        <f>'6. Առաջին կիսամյակի հաշվետվ.'!BP32</f>
        <v>0</v>
      </c>
      <c r="HH33" s="161">
        <f>'6. Առաջին կիսամյակի հաշվետվ.'!BQ32</f>
        <v>0</v>
      </c>
      <c r="HI33" s="216" t="str">
        <f>IF(HH33&lt;HF33, "Ավարտվել է ելակետային ժամկետից շուտ", IF(HH33&gt;HF33,"Չի ավարտվել ելակետային ժամկետում", "Ավարտվել է ելակետային ժամկետում"))</f>
        <v>Ավարտվել է ելակետային ժամկետում</v>
      </c>
      <c r="HJ33" s="220" t="str">
        <f>IF(HH33&lt;HG33, "Ավարտվել է թիրախային ժամկետից շուտ", IF(HH33&gt;HG33,"Չի ավարտվել թիրախային ժամկետում", "Ավարտվել է թիրախային ժամկետում"))</f>
        <v>Ավարտվել է թիրախային ժամկետում</v>
      </c>
      <c r="HK33" s="178">
        <f>'7. Երկրորդ կիսամյակի հաշվետվ.'!BO32</f>
        <v>0</v>
      </c>
      <c r="HL33" s="25">
        <f>'7. Երկրորդ կիսամյակի հաշվետվ.'!BP32</f>
        <v>0</v>
      </c>
      <c r="HM33" s="161">
        <f>'7. Երկրորդ կիսամյակի հաշվետվ.'!BQ32</f>
        <v>0</v>
      </c>
      <c r="HN33" s="216" t="str">
        <f>IF(HM33&lt;HK33, "Ավարտվել է ելակետային ժամկետից շուտ", IF(HM33&gt;HK33,"Չի ավարտվել ելակետային ժամկետում", "Ավարտվել է ելակետային ժամկետում"))</f>
        <v>Ավարտվել է ելակետային ժամկետում</v>
      </c>
      <c r="HO33" s="220" t="str">
        <f>IF(HM33&lt;HL33, "Ավարտվել է թիրախային ժամկետից շուտ", IF(HM33&gt;HL33,"Չի ավարտվել թիրախային ժամկետում", "Ավարտվել է թիրախային ժամկետում"))</f>
        <v>Ավարտվել է թիրախային ժամկետում</v>
      </c>
      <c r="HP33" s="178">
        <f>'6. Առաջին կիսամյակի հաշվետվ.'!BR32</f>
        <v>0</v>
      </c>
      <c r="HQ33" s="25">
        <f>'6. Առաջին կիսամյակի հաշվետվ.'!BS32</f>
        <v>0</v>
      </c>
      <c r="HR33" s="161">
        <f>'6. Առաջին կիսամյակի հաշվետվ.'!BT32</f>
        <v>0</v>
      </c>
      <c r="HS33" s="216" t="str">
        <f>IF(HR33&lt;HP33, "Ավարտվել է ելակետային ժամկետից շուտ", IF(HR33&gt;HP33,"Չի ավարտվել ելակետային ժամկետում", "Ավարտվել է ելակետային ժամկետում"))</f>
        <v>Ավարտվել է ելակետային ժամկետում</v>
      </c>
      <c r="HT33" s="220" t="str">
        <f>IF(HR33&lt;HQ33, "Ավարտվել է թիրախային ժամկետից շուտ", IF(HR33&gt;HQ33,"Չի ավարտվել թիրախային ժամկետում", "Ավարտվել է թիրախային ժամկետում"))</f>
        <v>Ավարտվել է թիրախային ժամկետում</v>
      </c>
      <c r="HU33" s="178">
        <f>'7. Երկրորդ կիսամյակի հաշվետվ.'!BR32</f>
        <v>0</v>
      </c>
      <c r="HV33" s="25">
        <f>'7. Երկրորդ կիսամյակի հաշվետվ.'!BS32</f>
        <v>0</v>
      </c>
      <c r="HW33" s="161">
        <f>'7. Երկրորդ կիսամյակի հաշվետվ.'!BT32</f>
        <v>0</v>
      </c>
      <c r="HX33" s="216" t="str">
        <f>IF(HW33&lt;HU33, "Ավարտվել է ելակետային ժամկետից շուտ", IF(HW33&gt;HU33,"Չի ավարտվել ելակետային ժամկետում", "Ավարտվել է ելակետային ժամկետում"))</f>
        <v>Ավարտվել է ելակետային ժամկետում</v>
      </c>
      <c r="HY33" s="220" t="str">
        <f>IF(HW33&lt;HV33, "Ավարտվել է թիրախային ժամկետից շուտ", IF(HW33&gt;HV33,"Չի ավարտվել թիրախային ժամկետում", "Ավարտվել է թիրախային ժամկետում"))</f>
        <v>Ավարտվել է թիրախային ժամկետում</v>
      </c>
      <c r="HZ33" s="178">
        <f>'6. Առաջին կիսամյակի հաշվետվ.'!BU32</f>
        <v>0</v>
      </c>
      <c r="IA33" s="25">
        <f>'6. Առաջին կիսամյակի հաշվետվ.'!BV32</f>
        <v>0</v>
      </c>
      <c r="IB33" s="161">
        <f>'6. Առաջին կիսամյակի հաշվետվ.'!BW32</f>
        <v>0</v>
      </c>
      <c r="IC33" s="216" t="str">
        <f>IF(IB33&lt;HZ33, "Ավարտվել է ելակետային ժամկետից շուտ", IF(IB33&gt;HZ33,"Չի ավարտվել ելակետային ժամկետում", "Ավարտվել է ելակետային ժամկետում"))</f>
        <v>Ավարտվել է ելակետային ժամկետում</v>
      </c>
      <c r="ID33" s="220" t="str">
        <f>IF(IB33&lt;IA33, "Ավարտվել է թիրախային ժամկետից շուտ", IF(IB33&gt;IA33,"Չի ավարտվել թիրախային ժամկետում", "Ավարտվել է թիրախային ժամկետում"))</f>
        <v>Ավարտվել է թիրախային ժամկետում</v>
      </c>
      <c r="IE33" s="178">
        <f>'7. Երկրորդ կիսամյակի հաշվետվ.'!BU32</f>
        <v>0</v>
      </c>
      <c r="IF33" s="25">
        <f>'7. Երկրորդ կիսամյակի հաշվետվ.'!BV32</f>
        <v>0</v>
      </c>
      <c r="IG33" s="161">
        <f>'7. Երկրորդ կիսամյակի հաշվետվ.'!BW32</f>
        <v>0</v>
      </c>
      <c r="IH33" s="216" t="str">
        <f>IF(IG33&lt;IE33, "Ավարտվել է ելակետային ժամկետից շուտ", IF(IG33&gt;IE33,"Չի ավարտվել ելակետային ժամկետում", "Ավարտվել է ելակետային ժամկետում"))</f>
        <v>Ավարտվել է ելակետային ժամկետում</v>
      </c>
      <c r="II33" s="220" t="str">
        <f>IF(IG33&lt;IF33, "Ավարտվել է թիրախային ժամկետից շուտ", IF(IG33&gt;IF33,"Չի ավարտվել թիրախային ժամկետում", "Ավարտվել է թիրախային ժամկետում"))</f>
        <v>Ավարտվել է թիրախային ժամկետում</v>
      </c>
      <c r="IJ33" s="178">
        <f>'6. Առաջին կիսամյակի հաշվետվ.'!BX32</f>
        <v>0</v>
      </c>
      <c r="IK33" s="25">
        <f>'6. Առաջին կիսամյակի հաշվետվ.'!BY32</f>
        <v>0</v>
      </c>
      <c r="IL33" s="161">
        <f>'6. Առաջին կիսամյակի հաշվետվ.'!BZ32</f>
        <v>0</v>
      </c>
      <c r="IM33" s="216" t="str">
        <f>IF(IL33&lt;IJ33, "Ավարտվել է ելակետային ժամկետից շուտ", IF(IL33&gt;IJ33,"Չի ավարտվել ելակետային ժամկետում", "Ավարտվել է ելակետային ժամկետում"))</f>
        <v>Ավարտվել է ելակետային ժամկետում</v>
      </c>
      <c r="IN33" s="220" t="str">
        <f>IF(IL33&lt;IK33, "Ավարտվել է թիրախային ժամկետից շուտ", IF(IL33&gt;IK33,"Չի ավարտվել թիրախային ժամկետում", "Ավարտվել է թիրախային ժամկետում"))</f>
        <v>Ավարտվել է թիրախային ժամկետում</v>
      </c>
      <c r="IO33" s="178">
        <f>'7. Երկրորդ կիսամյակի հաշվետվ.'!BX32</f>
        <v>0</v>
      </c>
      <c r="IP33" s="25">
        <f>'7. Երկրորդ կիսամյակի հաշվետվ.'!BY32</f>
        <v>0</v>
      </c>
      <c r="IQ33" s="161">
        <f>'7. Երկրորդ կիսամյակի հաշվետվ.'!BZ32</f>
        <v>0</v>
      </c>
      <c r="IR33" s="216" t="str">
        <f>IF(IQ33&lt;IO33, "Ավարտվել է ելակետային ժամկետից շուտ", IF(IQ33&gt;IO33,"Չի ավարտվել ելակետային ժամկետում", "Ավարտվել է ելակետային ժամկետում"))</f>
        <v>Ավարտվել է ելակետային ժամկետում</v>
      </c>
      <c r="IS33" s="220" t="str">
        <f>IF(IQ33&lt;IP33, "Ավարտվել է թիրախային ժամկետից շուտ", IF(IQ33&gt;IP33,"Չի ավարտվել թիրախային ժամկետում", "Ավարտվել է թիրախային ժամկետում"))</f>
        <v>Ավարտվել է թիրախային ժամկետում</v>
      </c>
    </row>
    <row r="34" spans="1:253" s="20" customFormat="1" ht="40.5" customHeight="1" x14ac:dyDescent="0.25">
      <c r="A34" s="1003" t="s">
        <v>63</v>
      </c>
      <c r="B34" s="1005" t="s">
        <v>168</v>
      </c>
      <c r="C34" s="30" t="s">
        <v>77</v>
      </c>
      <c r="D34" s="179">
        <f>'6. Առաջին կիսամյակի հաշվետվ.'!D33</f>
        <v>0</v>
      </c>
      <c r="E34" s="15">
        <f>'6. Առաջին կիսամյակի հաշվետվ.'!E33</f>
        <v>0</v>
      </c>
      <c r="F34" s="188">
        <f>'6. Առաջին կիսամյակի հաշվետվ.'!F33</f>
        <v>0</v>
      </c>
      <c r="G34" s="213">
        <f t="shared" ref="G34:G46" si="0">IF(F34=0,0,F34/D34*100%)</f>
        <v>0</v>
      </c>
      <c r="H34" s="208">
        <f t="shared" ref="H34:H46" si="1">IF(E34=0,0,F34/E34*100%)</f>
        <v>0</v>
      </c>
      <c r="I34" s="63">
        <f>'7. Երկրորդ կիսամյակի հաշվետվ.'!D33</f>
        <v>0</v>
      </c>
      <c r="J34" s="15">
        <f>'7. Երկրորդ կիսամյակի հաշվետվ.'!E33</f>
        <v>0</v>
      </c>
      <c r="K34" s="180">
        <f>'7. Երկրորդ կիսամյակի հաշվետվ.'!F33</f>
        <v>0</v>
      </c>
      <c r="L34" s="213">
        <f t="shared" ref="L34:L46" si="2">IF(K34=0,0,K34/I34*100%)</f>
        <v>0</v>
      </c>
      <c r="M34" s="208">
        <f t="shared" ref="M34:M46" si="3">IF(J34=0,0,K34/J34*100%)</f>
        <v>0</v>
      </c>
      <c r="N34" s="179">
        <f>'6. Առաջին կիսամյակի հաշվետվ.'!G33</f>
        <v>0</v>
      </c>
      <c r="O34" s="15">
        <f>'6. Առաջին կիսամյակի հաշվետվ.'!H33</f>
        <v>0</v>
      </c>
      <c r="P34" s="180">
        <f>'6. Առաջին կիսամյակի հաշվետվ.'!I33</f>
        <v>0</v>
      </c>
      <c r="Q34" s="213">
        <f t="shared" ref="Q34:Q46" si="4">IF(P34=0,0,P34/N34*100%)</f>
        <v>0</v>
      </c>
      <c r="R34" s="208">
        <f t="shared" ref="R34:R46" si="5">IF(O34=0,0,P34/O34*100%)</f>
        <v>0</v>
      </c>
      <c r="S34" s="179">
        <f>'7. Երկրորդ կիսամյակի հաշվետվ.'!G33</f>
        <v>0</v>
      </c>
      <c r="T34" s="15">
        <f>'7. Երկրորդ կիսամյակի հաշվետվ.'!H33</f>
        <v>0</v>
      </c>
      <c r="U34" s="180">
        <f>'7. Երկրորդ կիսամյակի հաշվետվ.'!I33</f>
        <v>0</v>
      </c>
      <c r="V34" s="213">
        <f t="shared" ref="V34:V46" si="6">IF(U34=0,0,U34/S34*100%)</f>
        <v>0</v>
      </c>
      <c r="W34" s="208">
        <f t="shared" ref="W34:W46" si="7">IF(T34=0,0,U34/T34*100%)</f>
        <v>0</v>
      </c>
      <c r="X34" s="179">
        <f>'6. Առաջին կիսամյակի հաշվետվ.'!J33</f>
        <v>0</v>
      </c>
      <c r="Y34" s="15">
        <f>'6. Առաջին կիսամյակի հաշվետվ.'!K33</f>
        <v>0</v>
      </c>
      <c r="Z34" s="180">
        <f>'6. Առաջին կիսամյակի հաշվետվ.'!L33</f>
        <v>0</v>
      </c>
      <c r="AA34" s="213">
        <f t="shared" ref="AA34:AA46" si="8">IF(Z34=0,0,Z34/X34*100%)</f>
        <v>0</v>
      </c>
      <c r="AB34" s="208">
        <f t="shared" ref="AB34:AB46" si="9">IF(Y34=0,0,Z34/Y34*100%)</f>
        <v>0</v>
      </c>
      <c r="AC34" s="179">
        <f>'7. Երկրորդ կիսամյակի հաշվետվ.'!J33</f>
        <v>0</v>
      </c>
      <c r="AD34" s="15">
        <f>'7. Երկրորդ կիսամյակի հաշվետվ.'!K33</f>
        <v>0</v>
      </c>
      <c r="AE34" s="180">
        <f>'7. Երկրորդ կիսամյակի հաշվետվ.'!L33</f>
        <v>0</v>
      </c>
      <c r="AF34" s="213">
        <f t="shared" ref="AF34:AF46" si="10">IF(AE34=0,0,AE34/AC34*100%)</f>
        <v>0</v>
      </c>
      <c r="AG34" s="208">
        <f t="shared" ref="AG34:AG46" si="11">IF(AD34=0,0,AE34/AD34*100%)</f>
        <v>0</v>
      </c>
      <c r="AH34" s="179">
        <f>'6. Առաջին կիսամյակի հաշվետվ.'!M33</f>
        <v>0</v>
      </c>
      <c r="AI34" s="15">
        <f>'6. Առաջին կիսամյակի հաշվետվ.'!N33</f>
        <v>0</v>
      </c>
      <c r="AJ34" s="180">
        <f>'6. Առաջին կիսամյակի հաշվետվ.'!O33</f>
        <v>0</v>
      </c>
      <c r="AK34" s="213">
        <f t="shared" ref="AK34:AK46" si="12">IF(AJ34=0,0,AJ34/AH34*100%)</f>
        <v>0</v>
      </c>
      <c r="AL34" s="208">
        <f t="shared" ref="AL34:AL46" si="13">IF(AI34=0,0,AJ34/AI34*100%)</f>
        <v>0</v>
      </c>
      <c r="AM34" s="179">
        <f>'7. Երկրորդ կիսամյակի հաշվետվ.'!M33</f>
        <v>0</v>
      </c>
      <c r="AN34" s="15">
        <f>'7. Երկրորդ կիսամյակի հաշվետվ.'!N33</f>
        <v>0</v>
      </c>
      <c r="AO34" s="180">
        <f>'7. Երկրորդ կիսամյակի հաշվետվ.'!O33</f>
        <v>0</v>
      </c>
      <c r="AP34" s="213">
        <f t="shared" ref="AP34:AP46" si="14">IF(AO34=0,0,AO34/AM34*100%)</f>
        <v>0</v>
      </c>
      <c r="AQ34" s="208">
        <f t="shared" ref="AQ34:AQ46" si="15">IF(AN34=0,0,AO34/AN34*100%)</f>
        <v>0</v>
      </c>
      <c r="AR34" s="179">
        <f>'6. Առաջին կիսամյակի հաշվետվ.'!P33</f>
        <v>0</v>
      </c>
      <c r="AS34" s="15">
        <f>'6. Առաջին կիսամյակի հաշվետվ.'!Q33</f>
        <v>0</v>
      </c>
      <c r="AT34" s="180">
        <f>'6. Առաջին կիսամյակի հաշվետվ.'!R33</f>
        <v>0</v>
      </c>
      <c r="AU34" s="213">
        <f t="shared" ref="AU34:AU46" si="16">IF(AT34=0,0,AT34/AR34*100%)</f>
        <v>0</v>
      </c>
      <c r="AV34" s="208">
        <f t="shared" ref="AV34:AV46" si="17">IF(AS34=0,0,AT34/AS34*100%)</f>
        <v>0</v>
      </c>
      <c r="AW34" s="179">
        <f>'7. Երկրորդ կիսամյակի հաշվետվ.'!P33</f>
        <v>0</v>
      </c>
      <c r="AX34" s="15">
        <f>'7. Երկրորդ կիսամյակի հաշվետվ.'!Q33</f>
        <v>0</v>
      </c>
      <c r="AY34" s="180">
        <f>'7. Երկրորդ կիսամյակի հաշվետվ.'!R33</f>
        <v>0</v>
      </c>
      <c r="AZ34" s="213">
        <f t="shared" ref="AZ34:AZ46" si="18">IF(AY34=0,0,AY34/AW34*100%)</f>
        <v>0</v>
      </c>
      <c r="BA34" s="208">
        <f t="shared" ref="BA34:BA46" si="19">IF(AX34=0,0,AY34/AX34*100%)</f>
        <v>0</v>
      </c>
      <c r="BB34" s="179">
        <f>'6. Առաջին կիսամյակի հաշվետվ.'!S33</f>
        <v>0</v>
      </c>
      <c r="BC34" s="15">
        <f>'6. Առաջին կիսամյակի հաշվետվ.'!T33</f>
        <v>0</v>
      </c>
      <c r="BD34" s="180">
        <f>'6. Առաջին կիսամյակի հաշվետվ.'!U33</f>
        <v>0</v>
      </c>
      <c r="BE34" s="213">
        <f t="shared" ref="BE34:BE46" si="20">IF(BD34=0,0,BD34/BB34*100%)</f>
        <v>0</v>
      </c>
      <c r="BF34" s="208">
        <f t="shared" ref="BF34:BF46" si="21">IF(BC34=0,0,BD34/BC34*100%)</f>
        <v>0</v>
      </c>
      <c r="BG34" s="179">
        <f>'7. Երկրորդ կիսամյակի հաշվետվ.'!S33</f>
        <v>0</v>
      </c>
      <c r="BH34" s="15">
        <f>'7. Երկրորդ կիսամյակի հաշվետվ.'!T33</f>
        <v>0</v>
      </c>
      <c r="BI34" s="180">
        <f>'7. Երկրորդ կիսամյակի հաշվետվ.'!U33</f>
        <v>0</v>
      </c>
      <c r="BJ34" s="213">
        <f t="shared" ref="BJ34:BJ46" si="22">IF(BI34=0,0,BI34/BG34*100%)</f>
        <v>0</v>
      </c>
      <c r="BK34" s="208">
        <f t="shared" ref="BK34:BK46" si="23">IF(BH34=0,0,BI34/BH34*100%)</f>
        <v>0</v>
      </c>
      <c r="BL34" s="179">
        <f>'6. Առաջին կիսամյակի հաշվետվ.'!V33</f>
        <v>0</v>
      </c>
      <c r="BM34" s="15">
        <f>'6. Առաջին կիսամյակի հաշվետվ.'!W33</f>
        <v>0</v>
      </c>
      <c r="BN34" s="180">
        <f>'6. Առաջին կիսամյակի հաշվետվ.'!X33</f>
        <v>0</v>
      </c>
      <c r="BO34" s="213">
        <f t="shared" ref="BO34:BO46" si="24">IF(BN34=0,0,BN34/BL34*100%)</f>
        <v>0</v>
      </c>
      <c r="BP34" s="208">
        <f t="shared" ref="BP34:BP46" si="25">IF(BM34=0,0,BN34/BM34*100%)</f>
        <v>0</v>
      </c>
      <c r="BQ34" s="179">
        <f>'7. Երկրորդ կիսամյակի հաշվետվ.'!V33</f>
        <v>0</v>
      </c>
      <c r="BR34" s="15">
        <f>'7. Երկրորդ կիսամյակի հաշվետվ.'!W33</f>
        <v>0</v>
      </c>
      <c r="BS34" s="180">
        <f>'7. Երկրորդ կիսամյակի հաշվետվ.'!X33</f>
        <v>0</v>
      </c>
      <c r="BT34" s="213">
        <f t="shared" ref="BT34:BT46" si="26">IF(BS34=0,0,BS34/BQ34*100%)</f>
        <v>0</v>
      </c>
      <c r="BU34" s="208">
        <f t="shared" ref="BU34:BU46" si="27">IF(BR34=0,0,BS34/BR34*100%)</f>
        <v>0</v>
      </c>
      <c r="BV34" s="179">
        <f>'6. Առաջին կիսամյակի հաշվետվ.'!Y33</f>
        <v>0</v>
      </c>
      <c r="BW34" s="15">
        <f>'6. Առաջին կիսամյակի հաշվետվ.'!Z33</f>
        <v>0</v>
      </c>
      <c r="BX34" s="180">
        <f>'6. Առաջին կիսամյակի հաշվետվ.'!AA33</f>
        <v>0</v>
      </c>
      <c r="BY34" s="213">
        <f t="shared" ref="BY34:BY46" si="28">IF(BX34=0,0,BX34/BV34*100%)</f>
        <v>0</v>
      </c>
      <c r="BZ34" s="208">
        <f t="shared" ref="BZ34:BZ46" si="29">IF(BW34=0,0,BX34/BW34*100%)</f>
        <v>0</v>
      </c>
      <c r="CA34" s="179">
        <f>'7. Երկրորդ կիսամյակի հաշվետվ.'!Y33</f>
        <v>0</v>
      </c>
      <c r="CB34" s="15">
        <f>'7. Երկրորդ կիսամյակի հաշվետվ.'!Z33</f>
        <v>0</v>
      </c>
      <c r="CC34" s="180">
        <f>'7. Երկրորդ կիսամյակի հաշվետվ.'!AA33</f>
        <v>0</v>
      </c>
      <c r="CD34" s="213">
        <f t="shared" ref="CD34:CD46" si="30">IF(CC34=0,0,CC34/CA34*100%)</f>
        <v>0</v>
      </c>
      <c r="CE34" s="208">
        <f t="shared" ref="CE34:CE46" si="31">IF(CB34=0,0,CC34/CB34*100%)</f>
        <v>0</v>
      </c>
      <c r="CF34" s="179">
        <f>'6. Առաջին կիսամյակի հաշվետվ.'!AB33</f>
        <v>0</v>
      </c>
      <c r="CG34" s="15">
        <f>'6. Առաջին կիսամյակի հաշվետվ.'!AC33</f>
        <v>0</v>
      </c>
      <c r="CH34" s="180">
        <f>'6. Առաջին կիսամյակի հաշվետվ.'!AD33</f>
        <v>0</v>
      </c>
      <c r="CI34" s="213">
        <f t="shared" ref="CI34:CI46" si="32">IF(CH34=0,0,CH34/CF34*100%)</f>
        <v>0</v>
      </c>
      <c r="CJ34" s="208">
        <f t="shared" ref="CJ34:CJ46" si="33">IF(CG34=0,0,CH34/CG34*100%)</f>
        <v>0</v>
      </c>
      <c r="CK34" s="179">
        <f>'7. Երկրորդ կիսամյակի հաշվետվ.'!AB33</f>
        <v>0</v>
      </c>
      <c r="CL34" s="15">
        <f>'7. Երկրորդ կիսամյակի հաշվետվ.'!AC33</f>
        <v>0</v>
      </c>
      <c r="CM34" s="180">
        <f>'7. Երկրորդ կիսամյակի հաշվետվ.'!AD33</f>
        <v>0</v>
      </c>
      <c r="CN34" s="213">
        <f t="shared" ref="CN34:CN46" si="34">IF(CM34=0,0,CM34/CK34*100%)</f>
        <v>0</v>
      </c>
      <c r="CO34" s="208">
        <f t="shared" ref="CO34:CO46" si="35">IF(CL34=0,0,CM34/CL34*100%)</f>
        <v>0</v>
      </c>
      <c r="CP34" s="179">
        <f>'6. Առաջին կիսամյակի հաշվետվ.'!AE33</f>
        <v>0</v>
      </c>
      <c r="CQ34" s="15">
        <f>'6. Առաջին կիսամյակի հաշվետվ.'!AF33</f>
        <v>0</v>
      </c>
      <c r="CR34" s="180">
        <f>'6. Առաջին կիսամյակի հաշվետվ.'!AG33</f>
        <v>0</v>
      </c>
      <c r="CS34" s="213">
        <f t="shared" ref="CS34:CS46" si="36">IF(CR34=0,0,CR34/CP34*100%)</f>
        <v>0</v>
      </c>
      <c r="CT34" s="208">
        <f t="shared" ref="CT34:CT46" si="37">IF(CQ34=0,0,CR34/CQ34*100%)</f>
        <v>0</v>
      </c>
      <c r="CU34" s="179">
        <f>'7. Երկրորդ կիսամյակի հաշվետվ.'!AE33</f>
        <v>0</v>
      </c>
      <c r="CV34" s="15">
        <f>'7. Երկրորդ կիսամյակի հաշվետվ.'!AF33</f>
        <v>0</v>
      </c>
      <c r="CW34" s="180">
        <f>'7. Երկրորդ կիսամյակի հաշվետվ.'!AG33</f>
        <v>0</v>
      </c>
      <c r="CX34" s="213">
        <f t="shared" ref="CX34:CX46" si="38">IF(CW34=0,0,CW34/CU34*100%)</f>
        <v>0</v>
      </c>
      <c r="CY34" s="208">
        <f t="shared" ref="CY34:CY46" si="39">IF(CV34=0,0,CW34/CV34*100%)</f>
        <v>0</v>
      </c>
      <c r="CZ34" s="179">
        <f>'6. Առաջին կիսամյակի հաշվետվ.'!AH33</f>
        <v>0</v>
      </c>
      <c r="DA34" s="15">
        <f>'6. Առաջին կիսամյակի հաշվետվ.'!AI33</f>
        <v>0</v>
      </c>
      <c r="DB34" s="180">
        <f>'6. Առաջին կիսամյակի հաշվետվ.'!AJ33</f>
        <v>0</v>
      </c>
      <c r="DC34" s="213">
        <f t="shared" ref="DC34:DC46" si="40">IF(DB34=0,0,DB34/CZ34*100%)</f>
        <v>0</v>
      </c>
      <c r="DD34" s="208">
        <f t="shared" ref="DD34:DD46" si="41">IF(DA34=0,0,DB34/DA34*100%)</f>
        <v>0</v>
      </c>
      <c r="DE34" s="179">
        <f>'7. Երկրորդ կիսամյակի հաշվետվ.'!AH33</f>
        <v>0</v>
      </c>
      <c r="DF34" s="15">
        <f>'7. Երկրորդ կիսամյակի հաշվետվ.'!AI33</f>
        <v>0</v>
      </c>
      <c r="DG34" s="180">
        <f>'7. Երկրորդ կիսամյակի հաշվետվ.'!AJ33</f>
        <v>0</v>
      </c>
      <c r="DH34" s="213">
        <f t="shared" ref="DH34:DH46" si="42">IF(DG34=0,0,DG34/DE34*100%)</f>
        <v>0</v>
      </c>
      <c r="DI34" s="208">
        <f t="shared" ref="DI34:DI46" si="43">IF(DF34=0,0,DG34/DF34*100%)</f>
        <v>0</v>
      </c>
      <c r="DJ34" s="179">
        <f>'6. Առաջին կիսամյակի հաշվետվ.'!AK33</f>
        <v>0</v>
      </c>
      <c r="DK34" s="15">
        <f>'6. Առաջին կիսամյակի հաշվետվ.'!AL33</f>
        <v>0</v>
      </c>
      <c r="DL34" s="180">
        <f>'6. Առաջին կիսամյակի հաշվետվ.'!AM33</f>
        <v>0</v>
      </c>
      <c r="DM34" s="213">
        <f t="shared" ref="DM34:DM46" si="44">IF(DL34=0,0,DL34/DJ34*100%)</f>
        <v>0</v>
      </c>
      <c r="DN34" s="208">
        <f t="shared" ref="DN34:DN46" si="45">IF(DK34=0,0,DL34/DK34*100%)</f>
        <v>0</v>
      </c>
      <c r="DO34" s="179">
        <f>'7. Երկրորդ կիսամյակի հաշվետվ.'!AK33</f>
        <v>0</v>
      </c>
      <c r="DP34" s="15">
        <f>'7. Երկրորդ կիսամյակի հաշվետվ.'!AL33</f>
        <v>0</v>
      </c>
      <c r="DQ34" s="180">
        <f>'7. Երկրորդ կիսամյակի հաշվետվ.'!AM33</f>
        <v>0</v>
      </c>
      <c r="DR34" s="213">
        <f t="shared" ref="DR34:DR46" si="46">IF(DQ34=0,0,DQ34/DO34*100%)</f>
        <v>0</v>
      </c>
      <c r="DS34" s="208">
        <f t="shared" ref="DS34:DS46" si="47">IF(DP34=0,0,DQ34/DP34*100%)</f>
        <v>0</v>
      </c>
      <c r="DT34" s="179">
        <f>'6. Առաջին կիսամյակի հաշվետվ.'!AN33</f>
        <v>0</v>
      </c>
      <c r="DU34" s="15">
        <f>'6. Առաջին կիսամյակի հաշվետվ.'!AO33</f>
        <v>0</v>
      </c>
      <c r="DV34" s="180">
        <f>'6. Առաջին կիսամյակի հաշվետվ.'!AP33</f>
        <v>0</v>
      </c>
      <c r="DW34" s="213">
        <f t="shared" ref="DW34:DW46" si="48">IF(DV34=0,0,DV34/DT34*100%)</f>
        <v>0</v>
      </c>
      <c r="DX34" s="208">
        <f t="shared" ref="DX34:DX46" si="49">IF(DU34=0,0,DV34/DU34*100%)</f>
        <v>0</v>
      </c>
      <c r="DY34" s="179">
        <f>'7. Երկրորդ կիսամյակի հաշվետվ.'!AN33</f>
        <v>0</v>
      </c>
      <c r="DZ34" s="15">
        <f>'7. Երկրորդ կիսամյակի հաշվետվ.'!AO33</f>
        <v>0</v>
      </c>
      <c r="EA34" s="180">
        <f>'7. Երկրորդ կիսամյակի հաշվետվ.'!AP33</f>
        <v>0</v>
      </c>
      <c r="EB34" s="213">
        <f t="shared" ref="EB34:EB46" si="50">IF(EA34=0,0,EA34/DY34*100%)</f>
        <v>0</v>
      </c>
      <c r="EC34" s="208">
        <f t="shared" ref="EC34:EC46" si="51">IF(DZ34=0,0,EA34/DZ34*100%)</f>
        <v>0</v>
      </c>
      <c r="ED34" s="179">
        <f>'6. Առաջին կիսամյակի հաշվետվ.'!AQ33</f>
        <v>0</v>
      </c>
      <c r="EE34" s="15">
        <f>'6. Առաջին կիսամյակի հաշվետվ.'!AR33</f>
        <v>0</v>
      </c>
      <c r="EF34" s="180">
        <f>'6. Առաջին կիսամյակի հաշվետվ.'!AS33</f>
        <v>0</v>
      </c>
      <c r="EG34" s="213">
        <f t="shared" ref="EG34:EG46" si="52">IF(EF34=0,0,EF34/ED34*100%)</f>
        <v>0</v>
      </c>
      <c r="EH34" s="208">
        <f t="shared" ref="EH34:EH46" si="53">IF(EE34=0,0,EF34/EE34*100%)</f>
        <v>0</v>
      </c>
      <c r="EI34" s="179">
        <f>'7. Երկրորդ կիսամյակի հաշվետվ.'!AQ33</f>
        <v>0</v>
      </c>
      <c r="EJ34" s="15">
        <f>'7. Երկրորդ կիսամյակի հաշվետվ.'!AR33</f>
        <v>0</v>
      </c>
      <c r="EK34" s="180">
        <f>'7. Երկրորդ կիսամյակի հաշվետվ.'!AS33</f>
        <v>0</v>
      </c>
      <c r="EL34" s="213">
        <f t="shared" ref="EL34:EL46" si="54">IF(EK34=0,0,EK34/EI34*100%)</f>
        <v>0</v>
      </c>
      <c r="EM34" s="208">
        <f t="shared" ref="EM34:EM46" si="55">IF(EJ34=0,0,EK34/EJ34*100%)</f>
        <v>0</v>
      </c>
      <c r="EN34" s="179">
        <f>'6. Առաջին կիսամյակի հաշվետվ.'!AT33</f>
        <v>0</v>
      </c>
      <c r="EO34" s="15">
        <f>'6. Առաջին կիսամյակի հաշվետվ.'!AU33</f>
        <v>0</v>
      </c>
      <c r="EP34" s="180">
        <f>'6. Առաջին կիսամյակի հաշվետվ.'!AV33</f>
        <v>0</v>
      </c>
      <c r="EQ34" s="213">
        <f t="shared" ref="EQ34:EQ46" si="56">IF(EP34=0,0,EP34/EN34*100%)</f>
        <v>0</v>
      </c>
      <c r="ER34" s="208">
        <f t="shared" ref="ER34:ER46" si="57">IF(EO34=0,0,EP34/EO34*100%)</f>
        <v>0</v>
      </c>
      <c r="ES34" s="179">
        <f>'7. Երկրորդ կիսամյակի հաշվետվ.'!AT33</f>
        <v>0</v>
      </c>
      <c r="ET34" s="15">
        <f>'7. Երկրորդ կիսամյակի հաշվետվ.'!AU33</f>
        <v>0</v>
      </c>
      <c r="EU34" s="180">
        <f>'7. Երկրորդ կիսամյակի հաշվետվ.'!AV33</f>
        <v>0</v>
      </c>
      <c r="EV34" s="213">
        <f t="shared" ref="EV34:EV46" si="58">IF(EU34=0,0,EU34/ES34*100%)</f>
        <v>0</v>
      </c>
      <c r="EW34" s="208">
        <f t="shared" ref="EW34:EW46" si="59">IF(ET34=0,0,EU34/ET34*100%)</f>
        <v>0</v>
      </c>
      <c r="EX34" s="179">
        <f>'6. Առաջին կիսամյակի հաշվետվ.'!AW33</f>
        <v>0</v>
      </c>
      <c r="EY34" s="15">
        <f>'6. Առաջին կիսամյակի հաշվետվ.'!AX33</f>
        <v>0</v>
      </c>
      <c r="EZ34" s="180">
        <f>'6. Առաջին կիսամյակի հաշվետվ.'!AY33</f>
        <v>0</v>
      </c>
      <c r="FA34" s="213">
        <f t="shared" ref="FA34:FA46" si="60">IF(EZ34=0,0,EZ34/EX34*100%)</f>
        <v>0</v>
      </c>
      <c r="FB34" s="208">
        <f t="shared" ref="FB34:FB46" si="61">IF(EY34=0,0,EZ34/EY34*100%)</f>
        <v>0</v>
      </c>
      <c r="FC34" s="179">
        <f>'7. Երկրորդ կիսամյակի հաշվետվ.'!AW33</f>
        <v>0</v>
      </c>
      <c r="FD34" s="15">
        <f>'7. Երկրորդ կիսամյակի հաշվետվ.'!AX33</f>
        <v>0</v>
      </c>
      <c r="FE34" s="180">
        <f>'7. Երկրորդ կիսամյակի հաշվետվ.'!AY33</f>
        <v>0</v>
      </c>
      <c r="FF34" s="213">
        <f t="shared" ref="FF34:FF46" si="62">IF(FE34=0,0,FE34/FC34*100%)</f>
        <v>0</v>
      </c>
      <c r="FG34" s="208">
        <f t="shared" ref="FG34:FG46" si="63">IF(FD34=0,0,FE34/FD34*100%)</f>
        <v>0</v>
      </c>
      <c r="FH34" s="179">
        <f>'6. Առաջին կիսամյակի հաշվետվ.'!AZ33</f>
        <v>0</v>
      </c>
      <c r="FI34" s="15">
        <f>'6. Առաջին կիսամյակի հաշվետվ.'!BA33</f>
        <v>0</v>
      </c>
      <c r="FJ34" s="180">
        <f>'6. Առաջին կիսամյակի հաշվետվ.'!BB33</f>
        <v>0</v>
      </c>
      <c r="FK34" s="213">
        <f t="shared" ref="FK34:FK46" si="64">IF(FJ34=0,0,FJ34/FH34*100%)</f>
        <v>0</v>
      </c>
      <c r="FL34" s="208">
        <f t="shared" ref="FL34:FL46" si="65">IF(FI34=0,0,FJ34/FI34*100%)</f>
        <v>0</v>
      </c>
      <c r="FM34" s="179">
        <f>'7. Երկրորդ կիսամյակի հաշվետվ.'!AZ33</f>
        <v>0</v>
      </c>
      <c r="FN34" s="15">
        <f>'7. Երկրորդ կիսամյակի հաշվետվ.'!BA33</f>
        <v>0</v>
      </c>
      <c r="FO34" s="180">
        <f>'7. Երկրորդ կիսամյակի հաշվետվ.'!BB33</f>
        <v>0</v>
      </c>
      <c r="FP34" s="213">
        <f t="shared" ref="FP34:FP46" si="66">IF(FO34=0,0,FO34/FM34*100%)</f>
        <v>0</v>
      </c>
      <c r="FQ34" s="208">
        <f t="shared" ref="FQ34:FQ46" si="67">IF(FN34=0,0,FO34/FN34*100%)</f>
        <v>0</v>
      </c>
      <c r="FR34" s="179">
        <f>'6. Առաջին կիսամյակի հաշվետվ.'!BC33</f>
        <v>0</v>
      </c>
      <c r="FS34" s="15">
        <f>'6. Առաջին կիսամյակի հաշվետվ.'!BD33</f>
        <v>0</v>
      </c>
      <c r="FT34" s="180">
        <f>'6. Առաջին կիսամյակի հաշվետվ.'!BE33</f>
        <v>0</v>
      </c>
      <c r="FU34" s="213">
        <f t="shared" ref="FU34:FU46" si="68">IF(FT34=0,0,FT34/FR34*100%)</f>
        <v>0</v>
      </c>
      <c r="FV34" s="208">
        <f t="shared" ref="FV34:FV46" si="69">IF(FS34=0,0,FT34/FS34*100%)</f>
        <v>0</v>
      </c>
      <c r="FW34" s="179">
        <f>'7. Երկրորդ կիսամյակի հաշվետվ.'!BC33</f>
        <v>0</v>
      </c>
      <c r="FX34" s="15">
        <f>'7. Երկրորդ կիսամյակի հաշվետվ.'!BD33</f>
        <v>0</v>
      </c>
      <c r="FY34" s="180">
        <f>'7. Երկրորդ կիսամյակի հաշվետվ.'!BE33</f>
        <v>0</v>
      </c>
      <c r="FZ34" s="213">
        <f t="shared" ref="FZ34:FZ46" si="70">IF(FY34=0,0,FY34/FW34*100%)</f>
        <v>0</v>
      </c>
      <c r="GA34" s="208">
        <f t="shared" ref="GA34:GA46" si="71">IF(FX34=0,0,FY34/FX34*100%)</f>
        <v>0</v>
      </c>
      <c r="GB34" s="179">
        <f>'6. Առաջին կիսամյակի հաշվետվ.'!BF33</f>
        <v>0</v>
      </c>
      <c r="GC34" s="15">
        <f>'6. Առաջին կիսամյակի հաշվետվ.'!BG33</f>
        <v>0</v>
      </c>
      <c r="GD34" s="180">
        <f>'6. Առաջին կիսամյակի հաշվետվ.'!BH33</f>
        <v>0</v>
      </c>
      <c r="GE34" s="213">
        <f t="shared" ref="GE34:GE46" si="72">IF(GD34=0,0,GD34/GB34*100%)</f>
        <v>0</v>
      </c>
      <c r="GF34" s="208">
        <f t="shared" ref="GF34:GF46" si="73">IF(GC34=0,0,GD34/GC34*100%)</f>
        <v>0</v>
      </c>
      <c r="GG34" s="179">
        <f>'7. Երկրորդ կիսամյակի հաշվետվ.'!BF33</f>
        <v>0</v>
      </c>
      <c r="GH34" s="15">
        <f>'7. Երկրորդ կիսամյակի հաշվետվ.'!BG33</f>
        <v>0</v>
      </c>
      <c r="GI34" s="180">
        <f>'7. Երկրորդ կիսամյակի հաշվետվ.'!BH33</f>
        <v>0</v>
      </c>
      <c r="GJ34" s="213">
        <f t="shared" ref="GJ34:GJ46" si="74">IF(GI34=0,0,GI34/GG34*100%)</f>
        <v>0</v>
      </c>
      <c r="GK34" s="208">
        <f t="shared" ref="GK34:GK46" si="75">IF(GH34=0,0,GI34/GH34*100%)</f>
        <v>0</v>
      </c>
      <c r="GL34" s="179">
        <f>'6. Առաջին կիսամյակի հաշվետվ.'!BI33</f>
        <v>0</v>
      </c>
      <c r="GM34" s="15">
        <f>'6. Առաջին կիսամյակի հաշվետվ.'!BJ33</f>
        <v>0</v>
      </c>
      <c r="GN34" s="180">
        <f>'6. Առաջին կիսամյակի հաշվետվ.'!BK33</f>
        <v>0</v>
      </c>
      <c r="GO34" s="213">
        <f t="shared" ref="GO34:GO46" si="76">IF(GN34=0,0,GN34/GL34*100%)</f>
        <v>0</v>
      </c>
      <c r="GP34" s="208">
        <f t="shared" ref="GP34:GP46" si="77">IF(GM34=0,0,GN34/GM34*100%)</f>
        <v>0</v>
      </c>
      <c r="GQ34" s="179">
        <f>'7. Երկրորդ կիսամյակի հաշվետվ.'!BI33</f>
        <v>0</v>
      </c>
      <c r="GR34" s="15">
        <f>'7. Երկրորդ կիսամյակի հաշվետվ.'!BJ33</f>
        <v>0</v>
      </c>
      <c r="GS34" s="180">
        <f>'7. Երկրորդ կիսամյակի հաշվետվ.'!BK33</f>
        <v>0</v>
      </c>
      <c r="GT34" s="213">
        <f t="shared" ref="GT34:GT46" si="78">IF(GS34=0,0,GS34/GQ34*100%)</f>
        <v>0</v>
      </c>
      <c r="GU34" s="208">
        <f t="shared" ref="GU34:GU46" si="79">IF(GR34=0,0,GS34/GR34*100%)</f>
        <v>0</v>
      </c>
      <c r="GV34" s="179">
        <f>'6. Առաջին կիսամյակի հաշվետվ.'!BL33</f>
        <v>0</v>
      </c>
      <c r="GW34" s="15">
        <f>'6. Առաջին կիսամյակի հաշվետվ.'!BM33</f>
        <v>0</v>
      </c>
      <c r="GX34" s="180">
        <f>'6. Առաջին կիսամյակի հաշվետվ.'!BN33</f>
        <v>0</v>
      </c>
      <c r="GY34" s="213">
        <f t="shared" ref="GY34:GY46" si="80">IF(GX34=0,0,GX34/GV34*100%)</f>
        <v>0</v>
      </c>
      <c r="GZ34" s="208">
        <f t="shared" ref="GZ34:GZ46" si="81">IF(GW34=0,0,GX34/GW34*100%)</f>
        <v>0</v>
      </c>
      <c r="HA34" s="179">
        <f>'7. Երկրորդ կիսամյակի հաշվետվ.'!BL33</f>
        <v>0</v>
      </c>
      <c r="HB34" s="15">
        <f>'7. Երկրորդ կիսամյակի հաշվետվ.'!BM33</f>
        <v>0</v>
      </c>
      <c r="HC34" s="180">
        <f>'7. Երկրորդ կիսամյակի հաշվետվ.'!BN33</f>
        <v>0</v>
      </c>
      <c r="HD34" s="213">
        <f t="shared" ref="HD34:HD46" si="82">IF(HC34=0,0,HC34/HA34*100%)</f>
        <v>0</v>
      </c>
      <c r="HE34" s="208">
        <f t="shared" ref="HE34:HE46" si="83">IF(HB34=0,0,HC34/HB34*100%)</f>
        <v>0</v>
      </c>
      <c r="HF34" s="179">
        <f>'6. Առաջին կիսամյակի հաշվետվ.'!BO33</f>
        <v>0</v>
      </c>
      <c r="HG34" s="15">
        <f>'6. Առաջին կիսամյակի հաշվետվ.'!BP33</f>
        <v>0</v>
      </c>
      <c r="HH34" s="180">
        <f>'6. Առաջին կիսամյակի հաշվետվ.'!BQ33</f>
        <v>0</v>
      </c>
      <c r="HI34" s="213">
        <f t="shared" ref="HI34:HI46" si="84">IF(HH34=0,0,HH34/HF34*100%)</f>
        <v>0</v>
      </c>
      <c r="HJ34" s="208">
        <f t="shared" ref="HJ34:HJ46" si="85">IF(HG34=0,0,HH34/HG34*100%)</f>
        <v>0</v>
      </c>
      <c r="HK34" s="179">
        <f>'7. Երկրորդ կիսամյակի հաշվետվ.'!BO33</f>
        <v>0</v>
      </c>
      <c r="HL34" s="15">
        <f>'7. Երկրորդ կիսամյակի հաշվետվ.'!BP33</f>
        <v>0</v>
      </c>
      <c r="HM34" s="180">
        <f>'7. Երկրորդ կիսամյակի հաշվետվ.'!BQ33</f>
        <v>0</v>
      </c>
      <c r="HN34" s="213">
        <f t="shared" ref="HN34:HN46" si="86">IF(HM34=0,0,HM34/HK34*100%)</f>
        <v>0</v>
      </c>
      <c r="HO34" s="208">
        <f t="shared" ref="HO34:HO46" si="87">IF(HL34=0,0,HM34/HL34*100%)</f>
        <v>0</v>
      </c>
      <c r="HP34" s="179">
        <f>'6. Առաջին կիսամյակի հաշվետվ.'!BR33</f>
        <v>0</v>
      </c>
      <c r="HQ34" s="15">
        <f>'6. Առաջին կիսամյակի հաշվետվ.'!BS33</f>
        <v>0</v>
      </c>
      <c r="HR34" s="180">
        <f>'6. Առաջին կիսամյակի հաշվետվ.'!BT33</f>
        <v>0</v>
      </c>
      <c r="HS34" s="213">
        <f t="shared" ref="HS34:HS46" si="88">IF(HR34=0,0,HR34/HP34*100%)</f>
        <v>0</v>
      </c>
      <c r="HT34" s="208">
        <f t="shared" ref="HT34:HT46" si="89">IF(HQ34=0,0,HR34/HQ34*100%)</f>
        <v>0</v>
      </c>
      <c r="HU34" s="179">
        <f>'7. Երկրորդ կիսամյակի հաշվետվ.'!BR33</f>
        <v>0</v>
      </c>
      <c r="HV34" s="15">
        <f>'7. Երկրորդ կիսամյակի հաշվետվ.'!BS33</f>
        <v>0</v>
      </c>
      <c r="HW34" s="180">
        <f>'7. Երկրորդ կիսամյակի հաշվետվ.'!BT33</f>
        <v>0</v>
      </c>
      <c r="HX34" s="213">
        <f t="shared" ref="HX34:HX46" si="90">IF(HW34=0,0,HW34/HU34*100%)</f>
        <v>0</v>
      </c>
      <c r="HY34" s="208">
        <f t="shared" ref="HY34:HY46" si="91">IF(HV34=0,0,HW34/HV34*100%)</f>
        <v>0</v>
      </c>
      <c r="HZ34" s="179">
        <f>'6. Առաջին կիսամյակի հաշվետվ.'!BU33</f>
        <v>0</v>
      </c>
      <c r="IA34" s="15">
        <f>'6. Առաջին կիսամյակի հաշվետվ.'!BV33</f>
        <v>0</v>
      </c>
      <c r="IB34" s="180">
        <f>'6. Առաջին կիսամյակի հաշվետվ.'!BW33</f>
        <v>0</v>
      </c>
      <c r="IC34" s="213">
        <f t="shared" ref="IC34:IC46" si="92">IF(IB34=0,0,IB34/HZ34*100%)</f>
        <v>0</v>
      </c>
      <c r="ID34" s="208">
        <f t="shared" ref="ID34:ID46" si="93">IF(IA34=0,0,IB34/IA34*100%)</f>
        <v>0</v>
      </c>
      <c r="IE34" s="179">
        <f>'7. Երկրորդ կիսամյակի հաշվետվ.'!BU33</f>
        <v>0</v>
      </c>
      <c r="IF34" s="15">
        <f>'7. Երկրորդ կիսամյակի հաշվետվ.'!BV33</f>
        <v>0</v>
      </c>
      <c r="IG34" s="180">
        <f>'7. Երկրորդ կիսամյակի հաշվետվ.'!BW33</f>
        <v>0</v>
      </c>
      <c r="IH34" s="213">
        <f t="shared" ref="IH34:IH46" si="94">IF(IG34=0,0,IG34/IE34*100%)</f>
        <v>0</v>
      </c>
      <c r="II34" s="208">
        <f t="shared" ref="II34:II46" si="95">IF(IF34=0,0,IG34/IF34*100%)</f>
        <v>0</v>
      </c>
      <c r="IJ34" s="179">
        <f>'6. Առաջին կիսամյակի հաշվետվ.'!BX33</f>
        <v>0</v>
      </c>
      <c r="IK34" s="15">
        <f>'6. Առաջին կիսամյակի հաշվետվ.'!BY33</f>
        <v>0</v>
      </c>
      <c r="IL34" s="180">
        <f>'6. Առաջին կիսամյակի հաշվետվ.'!BZ33</f>
        <v>0</v>
      </c>
      <c r="IM34" s="213">
        <f t="shared" ref="IM34:IM46" si="96">IF(IL34=0,0,IL34/IJ34*100%)</f>
        <v>0</v>
      </c>
      <c r="IN34" s="208">
        <f t="shared" ref="IN34:IN46" si="97">IF(IK34=0,0,IL34/IK34*100%)</f>
        <v>0</v>
      </c>
      <c r="IO34" s="179">
        <f>'7. Երկրորդ կիսամյակի հաշվետվ.'!BX33</f>
        <v>0</v>
      </c>
      <c r="IP34" s="15">
        <f>'7. Երկրորդ կիսամյակի հաշվետվ.'!BY33</f>
        <v>0</v>
      </c>
      <c r="IQ34" s="180">
        <f>'7. Երկրորդ կիսամյակի հաշվետվ.'!BZ33</f>
        <v>0</v>
      </c>
      <c r="IR34" s="213">
        <f t="shared" ref="IR34:IR46" si="98">IF(IQ34=0,0,IQ34/IO34*100%)</f>
        <v>0</v>
      </c>
      <c r="IS34" s="208">
        <f t="shared" ref="IS34:IS46" si="99">IF(IP34=0,0,IQ34/IP34*100%)</f>
        <v>0</v>
      </c>
    </row>
    <row r="35" spans="1:253" s="20" customFormat="1" ht="40.5" customHeight="1" x14ac:dyDescent="0.25">
      <c r="A35" s="1004"/>
      <c r="B35" s="1005"/>
      <c r="C35" s="30" t="s">
        <v>78</v>
      </c>
      <c r="D35" s="179">
        <f>'6. Առաջին կիսամյակի հաշվետվ.'!D34</f>
        <v>469962600</v>
      </c>
      <c r="E35" s="15">
        <f>'6. Առաջին կիսամյակի հաշվետվ.'!E34</f>
        <v>0</v>
      </c>
      <c r="F35" s="188">
        <f>'6. Առաջին կիսամյակի հաշվետվ.'!F34</f>
        <v>0</v>
      </c>
      <c r="G35" s="217">
        <f t="shared" si="0"/>
        <v>0</v>
      </c>
      <c r="H35" s="210">
        <f t="shared" si="1"/>
        <v>0</v>
      </c>
      <c r="I35" s="63">
        <f>'7. Երկրորդ կիսամյակի հաշվետվ.'!D34</f>
        <v>469962600</v>
      </c>
      <c r="J35" s="15">
        <f>'7. Երկրորդ կիսամյակի հաշվետվ.'!E34</f>
        <v>0</v>
      </c>
      <c r="K35" s="180">
        <f>'7. Երկրորդ կիսամյակի հաշվետվ.'!F34</f>
        <v>0</v>
      </c>
      <c r="L35" s="217">
        <f t="shared" si="2"/>
        <v>0</v>
      </c>
      <c r="M35" s="210">
        <f t="shared" si="3"/>
        <v>0</v>
      </c>
      <c r="N35" s="179">
        <f>'6. Առաջին կիսամյակի հաշվետվ.'!G34</f>
        <v>94804671</v>
      </c>
      <c r="O35" s="15">
        <f>'6. Առաջին կիսամյակի հաշվետվ.'!H34</f>
        <v>0</v>
      </c>
      <c r="P35" s="180">
        <f>'6. Առաջին կիսամյակի հաշվետվ.'!I34</f>
        <v>0</v>
      </c>
      <c r="Q35" s="217">
        <f t="shared" si="4"/>
        <v>0</v>
      </c>
      <c r="R35" s="210">
        <f t="shared" si="5"/>
        <v>0</v>
      </c>
      <c r="S35" s="179">
        <f>'7. Երկրորդ կիսամյակի հաշվետվ.'!G34</f>
        <v>94804671</v>
      </c>
      <c r="T35" s="15">
        <f>'7. Երկրորդ կիսամյակի հաշվետվ.'!H34</f>
        <v>0</v>
      </c>
      <c r="U35" s="180">
        <f>'7. Երկրորդ կիսամյակի հաշվետվ.'!I34</f>
        <v>0</v>
      </c>
      <c r="V35" s="217">
        <f t="shared" si="6"/>
        <v>0</v>
      </c>
      <c r="W35" s="210">
        <f t="shared" si="7"/>
        <v>0</v>
      </c>
      <c r="X35" s="179">
        <f>'6. Առաջին կիսամյակի հաշվետվ.'!J34</f>
        <v>159418868</v>
      </c>
      <c r="Y35" s="15">
        <f>'6. Առաջին կիսամյակի հաշվետվ.'!K34</f>
        <v>0</v>
      </c>
      <c r="Z35" s="180">
        <f>'6. Առաջին կիսամյակի հաշվետվ.'!L34</f>
        <v>0</v>
      </c>
      <c r="AA35" s="217">
        <f t="shared" si="8"/>
        <v>0</v>
      </c>
      <c r="AB35" s="210">
        <f t="shared" si="9"/>
        <v>0</v>
      </c>
      <c r="AC35" s="179">
        <f>'7. Երկրորդ կիսամյակի հաշվետվ.'!J34</f>
        <v>159418868</v>
      </c>
      <c r="AD35" s="15">
        <f>'7. Երկրորդ կիսամյակի հաշվետվ.'!K34</f>
        <v>0</v>
      </c>
      <c r="AE35" s="180">
        <f>'7. Երկրորդ կիսամյակի հաշվետվ.'!L34</f>
        <v>0</v>
      </c>
      <c r="AF35" s="217">
        <f t="shared" si="10"/>
        <v>0</v>
      </c>
      <c r="AG35" s="210">
        <f t="shared" si="11"/>
        <v>0</v>
      </c>
      <c r="AH35" s="179">
        <f>'6. Առաջին կիսամյակի հաշվետվ.'!M34</f>
        <v>15950000</v>
      </c>
      <c r="AI35" s="15">
        <f>'6. Առաջին կիսամյակի հաշվետվ.'!N34</f>
        <v>0</v>
      </c>
      <c r="AJ35" s="180">
        <f>'6. Առաջին կիսամյակի հաշվետվ.'!O34</f>
        <v>0</v>
      </c>
      <c r="AK35" s="217">
        <f t="shared" si="12"/>
        <v>0</v>
      </c>
      <c r="AL35" s="210">
        <f t="shared" si="13"/>
        <v>0</v>
      </c>
      <c r="AM35" s="179">
        <f>'7. Երկրորդ կիսամյակի հաշվետվ.'!M34</f>
        <v>15950000</v>
      </c>
      <c r="AN35" s="15">
        <f>'7. Երկրորդ կիսամյակի հաշվետվ.'!N34</f>
        <v>0</v>
      </c>
      <c r="AO35" s="180">
        <f>'7. Երկրորդ կիսամյակի հաշվետվ.'!O34</f>
        <v>0</v>
      </c>
      <c r="AP35" s="217">
        <f t="shared" si="14"/>
        <v>0</v>
      </c>
      <c r="AQ35" s="210">
        <f t="shared" si="15"/>
        <v>0</v>
      </c>
      <c r="AR35" s="179">
        <f>'6. Առաջին կիսամյակի հաշվետվ.'!P34</f>
        <v>2160000</v>
      </c>
      <c r="AS35" s="15">
        <f>'6. Առաջին կիսամյակի հաշվետվ.'!Q34</f>
        <v>0</v>
      </c>
      <c r="AT35" s="180">
        <f>'6. Առաջին կիսամյակի հաշվետվ.'!R34</f>
        <v>0</v>
      </c>
      <c r="AU35" s="217">
        <f t="shared" si="16"/>
        <v>0</v>
      </c>
      <c r="AV35" s="210">
        <f t="shared" si="17"/>
        <v>0</v>
      </c>
      <c r="AW35" s="179">
        <f>'7. Երկրորդ կիսամյակի հաշվետվ.'!P34</f>
        <v>2160000</v>
      </c>
      <c r="AX35" s="15">
        <f>'7. Երկրորդ կիսամյակի հաշվետվ.'!Q34</f>
        <v>0</v>
      </c>
      <c r="AY35" s="180">
        <f>'7. Երկրորդ կիսամյակի հաշվետվ.'!R34</f>
        <v>0</v>
      </c>
      <c r="AZ35" s="217">
        <f t="shared" si="18"/>
        <v>0</v>
      </c>
      <c r="BA35" s="210">
        <f t="shared" si="19"/>
        <v>0</v>
      </c>
      <c r="BB35" s="179">
        <f>'6. Առաջին կիսամյակի հաշվետվ.'!S34</f>
        <v>787500</v>
      </c>
      <c r="BC35" s="15">
        <f>'6. Առաջին կիսամյակի հաշվետվ.'!T34</f>
        <v>0</v>
      </c>
      <c r="BD35" s="180">
        <f>'6. Առաջին կիսամյակի հաշվետվ.'!U34</f>
        <v>0</v>
      </c>
      <c r="BE35" s="217">
        <f t="shared" si="20"/>
        <v>0</v>
      </c>
      <c r="BF35" s="210">
        <f t="shared" si="21"/>
        <v>0</v>
      </c>
      <c r="BG35" s="179">
        <f>'7. Երկրորդ կիսամյակի հաշվետվ.'!S34</f>
        <v>787500</v>
      </c>
      <c r="BH35" s="15">
        <f>'7. Երկրորդ կիսամյակի հաշվետվ.'!T34</f>
        <v>0</v>
      </c>
      <c r="BI35" s="180">
        <f>'7. Երկրորդ կիսամյակի հաշվետվ.'!U34</f>
        <v>0</v>
      </c>
      <c r="BJ35" s="217">
        <f t="shared" si="22"/>
        <v>0</v>
      </c>
      <c r="BK35" s="210">
        <f t="shared" si="23"/>
        <v>0</v>
      </c>
      <c r="BL35" s="179">
        <f>'6. Առաջին կիսամյակի հաշվետվ.'!V34</f>
        <v>2167200</v>
      </c>
      <c r="BM35" s="15">
        <f>'6. Առաջին կիսամյակի հաշվետվ.'!W34</f>
        <v>0</v>
      </c>
      <c r="BN35" s="180">
        <f>'6. Առաջին կիսամյակի հաշվետվ.'!X34</f>
        <v>0</v>
      </c>
      <c r="BO35" s="217">
        <f t="shared" si="24"/>
        <v>0</v>
      </c>
      <c r="BP35" s="210">
        <f t="shared" si="25"/>
        <v>0</v>
      </c>
      <c r="BQ35" s="179">
        <f>'7. Երկրորդ կիսամյակի հաշվետվ.'!V34</f>
        <v>2167200</v>
      </c>
      <c r="BR35" s="15">
        <f>'7. Երկրորդ կիսամյակի հաշվետվ.'!W34</f>
        <v>0</v>
      </c>
      <c r="BS35" s="180">
        <f>'7. Երկրորդ կիսամյակի հաշվետվ.'!X34</f>
        <v>0</v>
      </c>
      <c r="BT35" s="217">
        <f t="shared" si="26"/>
        <v>0</v>
      </c>
      <c r="BU35" s="210">
        <f t="shared" si="27"/>
        <v>0</v>
      </c>
      <c r="BV35" s="179">
        <f>'6. Առաջին կիսամյակի հաշվետվ.'!Y34</f>
        <v>1237500</v>
      </c>
      <c r="BW35" s="15">
        <f>'6. Առաջին կիսամյակի հաշվետվ.'!Z34</f>
        <v>0</v>
      </c>
      <c r="BX35" s="180">
        <f>'6. Առաջին կիսամյակի հաշվետվ.'!AA34</f>
        <v>0</v>
      </c>
      <c r="BY35" s="217">
        <f t="shared" si="28"/>
        <v>0</v>
      </c>
      <c r="BZ35" s="210">
        <f t="shared" si="29"/>
        <v>0</v>
      </c>
      <c r="CA35" s="179">
        <f>'7. Երկրորդ կիսամյակի հաշվետվ.'!Y34</f>
        <v>1237500</v>
      </c>
      <c r="CB35" s="15">
        <f>'7. Երկրորդ կիսամյակի հաշվետվ.'!Z34</f>
        <v>0</v>
      </c>
      <c r="CC35" s="180">
        <f>'7. Երկրորդ կիսամյակի հաշվետվ.'!AA34</f>
        <v>0</v>
      </c>
      <c r="CD35" s="217">
        <f t="shared" si="30"/>
        <v>0</v>
      </c>
      <c r="CE35" s="210">
        <f t="shared" si="31"/>
        <v>0</v>
      </c>
      <c r="CF35" s="179">
        <f>'6. Առաջին կիսամյակի հաշվետվ.'!AB34</f>
        <v>0</v>
      </c>
      <c r="CG35" s="15">
        <f>'6. Առաջին կիսամյակի հաշվետվ.'!AC34</f>
        <v>0</v>
      </c>
      <c r="CH35" s="180">
        <f>'6. Առաջին կիսամյակի հաշվետվ.'!AD34</f>
        <v>0</v>
      </c>
      <c r="CI35" s="217">
        <f t="shared" si="32"/>
        <v>0</v>
      </c>
      <c r="CJ35" s="210">
        <f t="shared" si="33"/>
        <v>0</v>
      </c>
      <c r="CK35" s="179">
        <f>'7. Երկրորդ կիսամյակի հաշվետվ.'!AB34</f>
        <v>0</v>
      </c>
      <c r="CL35" s="15">
        <f>'7. Երկրորդ կիսամյակի հաշվետվ.'!AC34</f>
        <v>0</v>
      </c>
      <c r="CM35" s="180">
        <f>'7. Երկրորդ կիսամյակի հաշվետվ.'!AD34</f>
        <v>0</v>
      </c>
      <c r="CN35" s="217">
        <f t="shared" si="34"/>
        <v>0</v>
      </c>
      <c r="CO35" s="210">
        <f t="shared" si="35"/>
        <v>0</v>
      </c>
      <c r="CP35" s="179">
        <f>'6. Առաջին կիսամյակի հաշվետվ.'!AE34</f>
        <v>0</v>
      </c>
      <c r="CQ35" s="15">
        <f>'6. Առաջին կիսամյակի հաշվետվ.'!AF34</f>
        <v>0</v>
      </c>
      <c r="CR35" s="180">
        <f>'6. Առաջին կիսամյակի հաշվետվ.'!AG34</f>
        <v>0</v>
      </c>
      <c r="CS35" s="217">
        <f t="shared" si="36"/>
        <v>0</v>
      </c>
      <c r="CT35" s="210">
        <f t="shared" si="37"/>
        <v>0</v>
      </c>
      <c r="CU35" s="179">
        <f>'7. Երկրորդ կիսամյակի հաշվետվ.'!AE34</f>
        <v>0</v>
      </c>
      <c r="CV35" s="15">
        <f>'7. Երկրորդ կիսամյակի հաշվետվ.'!AF34</f>
        <v>0</v>
      </c>
      <c r="CW35" s="180">
        <f>'7. Երկրորդ կիսամյակի հաշվետվ.'!AG34</f>
        <v>0</v>
      </c>
      <c r="CX35" s="217">
        <f t="shared" si="38"/>
        <v>0</v>
      </c>
      <c r="CY35" s="210">
        <f t="shared" si="39"/>
        <v>0</v>
      </c>
      <c r="CZ35" s="179">
        <f>'6. Առաջին կիսամյակի հաշվետվ.'!AH34</f>
        <v>0</v>
      </c>
      <c r="DA35" s="15">
        <f>'6. Առաջին կիսամյակի հաշվետվ.'!AI34</f>
        <v>0</v>
      </c>
      <c r="DB35" s="180">
        <f>'6. Առաջին կիսամյակի հաշվետվ.'!AJ34</f>
        <v>0</v>
      </c>
      <c r="DC35" s="217">
        <f t="shared" si="40"/>
        <v>0</v>
      </c>
      <c r="DD35" s="210">
        <f t="shared" si="41"/>
        <v>0</v>
      </c>
      <c r="DE35" s="179">
        <f>'7. Երկրորդ կիսամյակի հաշվետվ.'!AH34</f>
        <v>0</v>
      </c>
      <c r="DF35" s="15">
        <f>'7. Երկրորդ կիսամյակի հաշվետվ.'!AI34</f>
        <v>0</v>
      </c>
      <c r="DG35" s="180">
        <f>'7. Երկրորդ կիսամյակի հաշվետվ.'!AJ34</f>
        <v>0</v>
      </c>
      <c r="DH35" s="217">
        <f t="shared" si="42"/>
        <v>0</v>
      </c>
      <c r="DI35" s="210">
        <f t="shared" si="43"/>
        <v>0</v>
      </c>
      <c r="DJ35" s="179">
        <f>'6. Առաջին կիսամյակի հաշվետվ.'!AK34</f>
        <v>0</v>
      </c>
      <c r="DK35" s="15">
        <f>'6. Առաջին կիսամյակի հաշվետվ.'!AL34</f>
        <v>0</v>
      </c>
      <c r="DL35" s="180">
        <f>'6. Առաջին կիսամյակի հաշվետվ.'!AM34</f>
        <v>0</v>
      </c>
      <c r="DM35" s="217">
        <f t="shared" si="44"/>
        <v>0</v>
      </c>
      <c r="DN35" s="210">
        <f t="shared" si="45"/>
        <v>0</v>
      </c>
      <c r="DO35" s="179">
        <f>'7. Երկրորդ կիսամյակի հաշվետվ.'!AK34</f>
        <v>0</v>
      </c>
      <c r="DP35" s="15">
        <f>'7. Երկրորդ կիսամյակի հաշվետվ.'!AL34</f>
        <v>0</v>
      </c>
      <c r="DQ35" s="180">
        <f>'7. Երկրորդ կիսամյակի հաշվետվ.'!AM34</f>
        <v>0</v>
      </c>
      <c r="DR35" s="217">
        <f t="shared" si="46"/>
        <v>0</v>
      </c>
      <c r="DS35" s="210">
        <f t="shared" si="47"/>
        <v>0</v>
      </c>
      <c r="DT35" s="179">
        <f>'6. Առաջին կիսամյակի հաշվետվ.'!AN34</f>
        <v>0</v>
      </c>
      <c r="DU35" s="15">
        <f>'6. Առաջին կիսամյակի հաշվետվ.'!AO34</f>
        <v>0</v>
      </c>
      <c r="DV35" s="180">
        <f>'6. Առաջին կիսամյակի հաշվետվ.'!AP34</f>
        <v>0</v>
      </c>
      <c r="DW35" s="217">
        <f t="shared" si="48"/>
        <v>0</v>
      </c>
      <c r="DX35" s="210">
        <f t="shared" si="49"/>
        <v>0</v>
      </c>
      <c r="DY35" s="179">
        <f>'7. Երկրորդ կիսամյակի հաշվետվ.'!AN34</f>
        <v>0</v>
      </c>
      <c r="DZ35" s="15">
        <f>'7. Երկրորդ կիսամյակի հաշվետվ.'!AO34</f>
        <v>0</v>
      </c>
      <c r="EA35" s="180">
        <f>'7. Երկրորդ կիսամյակի հաշվետվ.'!AP34</f>
        <v>0</v>
      </c>
      <c r="EB35" s="217">
        <f t="shared" si="50"/>
        <v>0</v>
      </c>
      <c r="EC35" s="210">
        <f t="shared" si="51"/>
        <v>0</v>
      </c>
      <c r="ED35" s="179">
        <f>'6. Առաջին կիսամյակի հաշվետվ.'!AQ34</f>
        <v>0</v>
      </c>
      <c r="EE35" s="15">
        <f>'6. Առաջին կիսամյակի հաշվետվ.'!AR34</f>
        <v>0</v>
      </c>
      <c r="EF35" s="180">
        <f>'6. Առաջին կիսամյակի հաշվետվ.'!AS34</f>
        <v>0</v>
      </c>
      <c r="EG35" s="217">
        <f t="shared" si="52"/>
        <v>0</v>
      </c>
      <c r="EH35" s="210">
        <f t="shared" si="53"/>
        <v>0</v>
      </c>
      <c r="EI35" s="179">
        <f>'7. Երկրորդ կիսամյակի հաշվետվ.'!AQ34</f>
        <v>0</v>
      </c>
      <c r="EJ35" s="15">
        <f>'7. Երկրորդ կիսամյակի հաշվետվ.'!AR34</f>
        <v>0</v>
      </c>
      <c r="EK35" s="180">
        <f>'7. Երկրորդ կիսամյակի հաշվետվ.'!AS34</f>
        <v>0</v>
      </c>
      <c r="EL35" s="217">
        <f t="shared" si="54"/>
        <v>0</v>
      </c>
      <c r="EM35" s="210">
        <f t="shared" si="55"/>
        <v>0</v>
      </c>
      <c r="EN35" s="179">
        <f>'6. Առաջին կիսամյակի հաշվետվ.'!AT34</f>
        <v>0</v>
      </c>
      <c r="EO35" s="15">
        <f>'6. Առաջին կիսամյակի հաշվետվ.'!AU34</f>
        <v>0</v>
      </c>
      <c r="EP35" s="180">
        <f>'6. Առաջին կիսամյակի հաշվետվ.'!AV34</f>
        <v>0</v>
      </c>
      <c r="EQ35" s="217">
        <f t="shared" si="56"/>
        <v>0</v>
      </c>
      <c r="ER35" s="210">
        <f t="shared" si="57"/>
        <v>0</v>
      </c>
      <c r="ES35" s="179">
        <f>'7. Երկրորդ կիսամյակի հաշվետվ.'!AT34</f>
        <v>0</v>
      </c>
      <c r="ET35" s="15">
        <f>'7. Երկրորդ կիսամյակի հաշվետվ.'!AU34</f>
        <v>0</v>
      </c>
      <c r="EU35" s="180">
        <f>'7. Երկրորդ կիսամյակի հաշվետվ.'!AV34</f>
        <v>0</v>
      </c>
      <c r="EV35" s="217">
        <f t="shared" si="58"/>
        <v>0</v>
      </c>
      <c r="EW35" s="210">
        <f t="shared" si="59"/>
        <v>0</v>
      </c>
      <c r="EX35" s="179">
        <f>'6. Առաջին կիսամյակի հաշվետվ.'!AW34</f>
        <v>0</v>
      </c>
      <c r="EY35" s="15">
        <f>'6. Առաջին կիսամյակի հաշվետվ.'!AX34</f>
        <v>0</v>
      </c>
      <c r="EZ35" s="180">
        <f>'6. Առաջին կիսամյակի հաշվետվ.'!AY34</f>
        <v>0</v>
      </c>
      <c r="FA35" s="217">
        <f t="shared" si="60"/>
        <v>0</v>
      </c>
      <c r="FB35" s="210">
        <f t="shared" si="61"/>
        <v>0</v>
      </c>
      <c r="FC35" s="179">
        <f>'7. Երկրորդ կիսամյակի հաշվետվ.'!AW34</f>
        <v>0</v>
      </c>
      <c r="FD35" s="15">
        <f>'7. Երկրորդ կիսամյակի հաշվետվ.'!AX34</f>
        <v>0</v>
      </c>
      <c r="FE35" s="180">
        <f>'7. Երկրորդ կիսամյակի հաշվետվ.'!AY34</f>
        <v>0</v>
      </c>
      <c r="FF35" s="217">
        <f t="shared" si="62"/>
        <v>0</v>
      </c>
      <c r="FG35" s="210">
        <f t="shared" si="63"/>
        <v>0</v>
      </c>
      <c r="FH35" s="179">
        <f>'6. Առաջին կիսամյակի հաշվետվ.'!AZ34</f>
        <v>0</v>
      </c>
      <c r="FI35" s="15">
        <f>'6. Առաջին կիսամյակի հաշվետվ.'!BA34</f>
        <v>0</v>
      </c>
      <c r="FJ35" s="180">
        <f>'6. Առաջին կիսամյակի հաշվետվ.'!BB34</f>
        <v>0</v>
      </c>
      <c r="FK35" s="217">
        <f t="shared" si="64"/>
        <v>0</v>
      </c>
      <c r="FL35" s="210">
        <f t="shared" si="65"/>
        <v>0</v>
      </c>
      <c r="FM35" s="179">
        <f>'7. Երկրորդ կիսամյակի հաշվետվ.'!AZ34</f>
        <v>0</v>
      </c>
      <c r="FN35" s="15">
        <f>'7. Երկրորդ կիսամյակի հաշվետվ.'!BA34</f>
        <v>0</v>
      </c>
      <c r="FO35" s="180">
        <f>'7. Երկրորդ կիսամյակի հաշվետվ.'!BB34</f>
        <v>0</v>
      </c>
      <c r="FP35" s="217">
        <f t="shared" si="66"/>
        <v>0</v>
      </c>
      <c r="FQ35" s="210">
        <f t="shared" si="67"/>
        <v>0</v>
      </c>
      <c r="FR35" s="179">
        <f>'6. Առաջին կիսամյակի հաշվետվ.'!BC34</f>
        <v>0</v>
      </c>
      <c r="FS35" s="15">
        <f>'6. Առաջին կիսամյակի հաշվետվ.'!BD34</f>
        <v>0</v>
      </c>
      <c r="FT35" s="180">
        <f>'6. Առաջին կիսամյակի հաշվետվ.'!BE34</f>
        <v>0</v>
      </c>
      <c r="FU35" s="217">
        <f t="shared" si="68"/>
        <v>0</v>
      </c>
      <c r="FV35" s="210">
        <f t="shared" si="69"/>
        <v>0</v>
      </c>
      <c r="FW35" s="179">
        <f>'7. Երկրորդ կիսամյակի հաշվետվ.'!BC34</f>
        <v>0</v>
      </c>
      <c r="FX35" s="15">
        <f>'7. Երկրորդ կիսամյակի հաշվետվ.'!BD34</f>
        <v>0</v>
      </c>
      <c r="FY35" s="180">
        <f>'7. Երկրորդ կիսամյակի հաշվետվ.'!BE34</f>
        <v>0</v>
      </c>
      <c r="FZ35" s="217">
        <f t="shared" si="70"/>
        <v>0</v>
      </c>
      <c r="GA35" s="210">
        <f t="shared" si="71"/>
        <v>0</v>
      </c>
      <c r="GB35" s="179">
        <f>'6. Առաջին կիսամյակի հաշվետվ.'!BF34</f>
        <v>0</v>
      </c>
      <c r="GC35" s="15">
        <f>'6. Առաջին կիսամյակի հաշվետվ.'!BG34</f>
        <v>0</v>
      </c>
      <c r="GD35" s="180">
        <f>'6. Առաջին կիսամյակի հաշվետվ.'!BH34</f>
        <v>0</v>
      </c>
      <c r="GE35" s="217">
        <f t="shared" si="72"/>
        <v>0</v>
      </c>
      <c r="GF35" s="210">
        <f t="shared" si="73"/>
        <v>0</v>
      </c>
      <c r="GG35" s="179">
        <f>'7. Երկրորդ կիսամյակի հաշվետվ.'!BF34</f>
        <v>0</v>
      </c>
      <c r="GH35" s="15">
        <f>'7. Երկրորդ կիսամյակի հաշվետվ.'!BG34</f>
        <v>0</v>
      </c>
      <c r="GI35" s="180">
        <f>'7. Երկրորդ կիսամյակի հաշվետվ.'!BH34</f>
        <v>0</v>
      </c>
      <c r="GJ35" s="217">
        <f t="shared" si="74"/>
        <v>0</v>
      </c>
      <c r="GK35" s="210">
        <f t="shared" si="75"/>
        <v>0</v>
      </c>
      <c r="GL35" s="179">
        <f>'6. Առաջին կիսամյակի հաշվետվ.'!BI34</f>
        <v>0</v>
      </c>
      <c r="GM35" s="15">
        <f>'6. Առաջին կիսամյակի հաշվետվ.'!BJ34</f>
        <v>0</v>
      </c>
      <c r="GN35" s="180">
        <f>'6. Առաջին կիսամյակի հաշվետվ.'!BK34</f>
        <v>0</v>
      </c>
      <c r="GO35" s="217">
        <f t="shared" si="76"/>
        <v>0</v>
      </c>
      <c r="GP35" s="210">
        <f t="shared" si="77"/>
        <v>0</v>
      </c>
      <c r="GQ35" s="179">
        <f>'7. Երկրորդ կիսամյակի հաշվետվ.'!BI34</f>
        <v>0</v>
      </c>
      <c r="GR35" s="15">
        <f>'7. Երկրորդ կիսամյակի հաշվետվ.'!BJ34</f>
        <v>0</v>
      </c>
      <c r="GS35" s="180">
        <f>'7. Երկրորդ կիսամյակի հաշվետվ.'!BK34</f>
        <v>0</v>
      </c>
      <c r="GT35" s="217">
        <f t="shared" si="78"/>
        <v>0</v>
      </c>
      <c r="GU35" s="210">
        <f t="shared" si="79"/>
        <v>0</v>
      </c>
      <c r="GV35" s="179">
        <f>'6. Առաջին կիսամյակի հաշվետվ.'!BL34</f>
        <v>0</v>
      </c>
      <c r="GW35" s="15">
        <f>'6. Առաջին կիսամյակի հաշվետվ.'!BM34</f>
        <v>0</v>
      </c>
      <c r="GX35" s="180">
        <f>'6. Առաջին կիսամյակի հաշվետվ.'!BN34</f>
        <v>0</v>
      </c>
      <c r="GY35" s="217">
        <f t="shared" si="80"/>
        <v>0</v>
      </c>
      <c r="GZ35" s="210">
        <f t="shared" si="81"/>
        <v>0</v>
      </c>
      <c r="HA35" s="179">
        <f>'7. Երկրորդ կիսամյակի հաշվետվ.'!BL34</f>
        <v>0</v>
      </c>
      <c r="HB35" s="15">
        <f>'7. Երկրորդ կիսամյակի հաշվետվ.'!BM34</f>
        <v>0</v>
      </c>
      <c r="HC35" s="180">
        <f>'7. Երկրորդ կիսամյակի հաշվետվ.'!BN34</f>
        <v>0</v>
      </c>
      <c r="HD35" s="217">
        <f t="shared" si="82"/>
        <v>0</v>
      </c>
      <c r="HE35" s="210">
        <f t="shared" si="83"/>
        <v>0</v>
      </c>
      <c r="HF35" s="179">
        <f>'6. Առաջին կիսամյակի հաշվետվ.'!BO34</f>
        <v>0</v>
      </c>
      <c r="HG35" s="15">
        <f>'6. Առաջին կիսամյակի հաշվետվ.'!BP34</f>
        <v>0</v>
      </c>
      <c r="HH35" s="180">
        <f>'6. Առաջին կիսամյակի հաշվետվ.'!BQ34</f>
        <v>0</v>
      </c>
      <c r="HI35" s="217">
        <f t="shared" si="84"/>
        <v>0</v>
      </c>
      <c r="HJ35" s="210">
        <f t="shared" si="85"/>
        <v>0</v>
      </c>
      <c r="HK35" s="179">
        <f>'7. Երկրորդ կիսամյակի հաշվետվ.'!BO34</f>
        <v>0</v>
      </c>
      <c r="HL35" s="15">
        <f>'7. Երկրորդ կիսամյակի հաշվետվ.'!BP34</f>
        <v>0</v>
      </c>
      <c r="HM35" s="180">
        <f>'7. Երկրորդ կիսամյակի հաշվետվ.'!BQ34</f>
        <v>0</v>
      </c>
      <c r="HN35" s="217">
        <f t="shared" si="86"/>
        <v>0</v>
      </c>
      <c r="HO35" s="210">
        <f t="shared" si="87"/>
        <v>0</v>
      </c>
      <c r="HP35" s="179">
        <f>'6. Առաջին կիսամյակի հաշվետվ.'!BR34</f>
        <v>0</v>
      </c>
      <c r="HQ35" s="15">
        <f>'6. Առաջին կիսամյակի հաշվետվ.'!BS34</f>
        <v>0</v>
      </c>
      <c r="HR35" s="180">
        <f>'6. Առաջին կիսամյակի հաշվետվ.'!BT34</f>
        <v>0</v>
      </c>
      <c r="HS35" s="217">
        <f t="shared" si="88"/>
        <v>0</v>
      </c>
      <c r="HT35" s="210">
        <f t="shared" si="89"/>
        <v>0</v>
      </c>
      <c r="HU35" s="179">
        <f>'7. Երկրորդ կիսամյակի հաշվետվ.'!BR34</f>
        <v>0</v>
      </c>
      <c r="HV35" s="15">
        <f>'7. Երկրորդ կիսամյակի հաշվետվ.'!BS34</f>
        <v>0</v>
      </c>
      <c r="HW35" s="180">
        <f>'7. Երկրորդ կիսամյակի հաշվետվ.'!BT34</f>
        <v>0</v>
      </c>
      <c r="HX35" s="217">
        <f t="shared" si="90"/>
        <v>0</v>
      </c>
      <c r="HY35" s="210">
        <f t="shared" si="91"/>
        <v>0</v>
      </c>
      <c r="HZ35" s="179">
        <f>'6. Առաջին կիսամյակի հաշվետվ.'!BU34</f>
        <v>0</v>
      </c>
      <c r="IA35" s="15">
        <f>'6. Առաջին կիսամյակի հաշվետվ.'!BV34</f>
        <v>0</v>
      </c>
      <c r="IB35" s="180">
        <f>'6. Առաջին կիսամյակի հաշվետվ.'!BW34</f>
        <v>0</v>
      </c>
      <c r="IC35" s="217">
        <f t="shared" si="92"/>
        <v>0</v>
      </c>
      <c r="ID35" s="210">
        <f t="shared" si="93"/>
        <v>0</v>
      </c>
      <c r="IE35" s="179">
        <f>'7. Երկրորդ կիսամյակի հաշվետվ.'!BU34</f>
        <v>0</v>
      </c>
      <c r="IF35" s="15">
        <f>'7. Երկրորդ կիսամյակի հաշվետվ.'!BV34</f>
        <v>0</v>
      </c>
      <c r="IG35" s="180">
        <f>'7. Երկրորդ կիսամյակի հաշվետվ.'!BW34</f>
        <v>0</v>
      </c>
      <c r="IH35" s="217">
        <f t="shared" si="94"/>
        <v>0</v>
      </c>
      <c r="II35" s="210">
        <f t="shared" si="95"/>
        <v>0</v>
      </c>
      <c r="IJ35" s="179">
        <f>'6. Առաջին կիսամյակի հաշվետվ.'!BX34</f>
        <v>0</v>
      </c>
      <c r="IK35" s="15">
        <f>'6. Առաջին կիսամյակի հաշվետվ.'!BY34</f>
        <v>0</v>
      </c>
      <c r="IL35" s="180">
        <f>'6. Առաջին կիսամյակի հաշվետվ.'!BZ34</f>
        <v>0</v>
      </c>
      <c r="IM35" s="217">
        <f t="shared" si="96"/>
        <v>0</v>
      </c>
      <c r="IN35" s="210">
        <f t="shared" si="97"/>
        <v>0</v>
      </c>
      <c r="IO35" s="179">
        <f>'7. Երկրորդ կիսամյակի հաշվետվ.'!BX34</f>
        <v>0</v>
      </c>
      <c r="IP35" s="15">
        <f>'7. Երկրորդ կիսամյակի հաշվետվ.'!BY34</f>
        <v>0</v>
      </c>
      <c r="IQ35" s="180">
        <f>'7. Երկրորդ կիսամյակի հաշվետվ.'!BZ34</f>
        <v>0</v>
      </c>
      <c r="IR35" s="217">
        <f t="shared" si="98"/>
        <v>0</v>
      </c>
      <c r="IS35" s="210">
        <f t="shared" si="99"/>
        <v>0</v>
      </c>
    </row>
    <row r="36" spans="1:253" s="20" customFormat="1" ht="40.5" customHeight="1" x14ac:dyDescent="0.25">
      <c r="A36" s="1004"/>
      <c r="B36" s="1005"/>
      <c r="C36" s="30" t="s">
        <v>79</v>
      </c>
      <c r="D36" s="179">
        <f>'6. Առաջին կիսամյակի հաշվետվ.'!D35</f>
        <v>0</v>
      </c>
      <c r="E36" s="15">
        <f>'6. Առաջին կիսամյակի հաշվետվ.'!E35</f>
        <v>0</v>
      </c>
      <c r="F36" s="188">
        <f>'6. Առաջին կիսամյակի հաշվետվ.'!F35</f>
        <v>0</v>
      </c>
      <c r="G36" s="217">
        <f t="shared" si="0"/>
        <v>0</v>
      </c>
      <c r="H36" s="210">
        <f t="shared" si="1"/>
        <v>0</v>
      </c>
      <c r="I36" s="63">
        <f>'7. Երկրորդ կիսամյակի հաշվետվ.'!D35</f>
        <v>0</v>
      </c>
      <c r="J36" s="15">
        <f>'7. Երկրորդ կիսամյակի հաշվետվ.'!E35</f>
        <v>0</v>
      </c>
      <c r="K36" s="180">
        <f>'7. Երկրորդ կիսամյակի հաշվետվ.'!F35</f>
        <v>0</v>
      </c>
      <c r="L36" s="217">
        <f t="shared" si="2"/>
        <v>0</v>
      </c>
      <c r="M36" s="210">
        <f t="shared" si="3"/>
        <v>0</v>
      </c>
      <c r="N36" s="179">
        <f>'6. Առաջին կիսամյակի հաշվետվ.'!G35</f>
        <v>0</v>
      </c>
      <c r="O36" s="15">
        <f>'6. Առաջին կիսամյակի հաշվետվ.'!H35</f>
        <v>0</v>
      </c>
      <c r="P36" s="180">
        <f>'6. Առաջին կիսամյակի հաշվետվ.'!I35</f>
        <v>0</v>
      </c>
      <c r="Q36" s="217">
        <f t="shared" si="4"/>
        <v>0</v>
      </c>
      <c r="R36" s="210">
        <f t="shared" si="5"/>
        <v>0</v>
      </c>
      <c r="S36" s="179">
        <f>'7. Երկրորդ կիսամյակի հաշվետվ.'!G35</f>
        <v>0</v>
      </c>
      <c r="T36" s="15">
        <f>'7. Երկրորդ կիսամյակի հաշվետվ.'!H35</f>
        <v>0</v>
      </c>
      <c r="U36" s="180">
        <f>'7. Երկրորդ կիսամյակի հաշվետվ.'!I35</f>
        <v>0</v>
      </c>
      <c r="V36" s="217">
        <f t="shared" si="6"/>
        <v>0</v>
      </c>
      <c r="W36" s="210">
        <f t="shared" si="7"/>
        <v>0</v>
      </c>
      <c r="X36" s="179">
        <f>'6. Առաջին կիսամյակի հաշվետվ.'!J35</f>
        <v>0</v>
      </c>
      <c r="Y36" s="15">
        <f>'6. Առաջին կիսամյակի հաշվետվ.'!K35</f>
        <v>0</v>
      </c>
      <c r="Z36" s="180">
        <f>'6. Առաջին կիսամյակի հաշվետվ.'!L35</f>
        <v>0</v>
      </c>
      <c r="AA36" s="217">
        <f t="shared" si="8"/>
        <v>0</v>
      </c>
      <c r="AB36" s="210">
        <f t="shared" si="9"/>
        <v>0</v>
      </c>
      <c r="AC36" s="179">
        <f>'7. Երկրորդ կիսամյակի հաշվետվ.'!J35</f>
        <v>0</v>
      </c>
      <c r="AD36" s="15">
        <f>'7. Երկրորդ կիսամյակի հաշվետվ.'!K35</f>
        <v>0</v>
      </c>
      <c r="AE36" s="180">
        <f>'7. Երկրորդ կիսամյակի հաշվետվ.'!L35</f>
        <v>0</v>
      </c>
      <c r="AF36" s="217">
        <f t="shared" si="10"/>
        <v>0</v>
      </c>
      <c r="AG36" s="210">
        <f t="shared" si="11"/>
        <v>0</v>
      </c>
      <c r="AH36" s="179">
        <f>'6. Առաջին կիսամյակի հաշվետվ.'!M35</f>
        <v>0</v>
      </c>
      <c r="AI36" s="15">
        <f>'6. Առաջին կիսամյակի հաշվետվ.'!N35</f>
        <v>0</v>
      </c>
      <c r="AJ36" s="180">
        <f>'6. Առաջին կիսամյակի հաշվետվ.'!O35</f>
        <v>0</v>
      </c>
      <c r="AK36" s="217">
        <f t="shared" si="12"/>
        <v>0</v>
      </c>
      <c r="AL36" s="210">
        <f t="shared" si="13"/>
        <v>0</v>
      </c>
      <c r="AM36" s="179">
        <f>'7. Երկրորդ կիսամյակի հաշվետվ.'!M35</f>
        <v>0</v>
      </c>
      <c r="AN36" s="15">
        <f>'7. Երկրորդ կիսամյակի հաշվետվ.'!N35</f>
        <v>0</v>
      </c>
      <c r="AO36" s="180">
        <f>'7. Երկրորդ կիսամյակի հաշվետվ.'!O35</f>
        <v>0</v>
      </c>
      <c r="AP36" s="217">
        <f t="shared" si="14"/>
        <v>0</v>
      </c>
      <c r="AQ36" s="210">
        <f t="shared" si="15"/>
        <v>0</v>
      </c>
      <c r="AR36" s="179">
        <f>'6. Առաջին կիսամյակի հաշվետվ.'!P35</f>
        <v>0</v>
      </c>
      <c r="AS36" s="15">
        <f>'6. Առաջին կիսամյակի հաշվետվ.'!Q35</f>
        <v>0</v>
      </c>
      <c r="AT36" s="180">
        <f>'6. Առաջին կիսամյակի հաշվետվ.'!R35</f>
        <v>0</v>
      </c>
      <c r="AU36" s="217">
        <f t="shared" si="16"/>
        <v>0</v>
      </c>
      <c r="AV36" s="210">
        <f t="shared" si="17"/>
        <v>0</v>
      </c>
      <c r="AW36" s="179">
        <f>'7. Երկրորդ կիսամյակի հաշվետվ.'!P35</f>
        <v>0</v>
      </c>
      <c r="AX36" s="15">
        <f>'7. Երկրորդ կիսամյակի հաշվետվ.'!Q35</f>
        <v>0</v>
      </c>
      <c r="AY36" s="180">
        <f>'7. Երկրորդ կիսամյակի հաշվետվ.'!R35</f>
        <v>0</v>
      </c>
      <c r="AZ36" s="217">
        <f t="shared" si="18"/>
        <v>0</v>
      </c>
      <c r="BA36" s="210">
        <f t="shared" si="19"/>
        <v>0</v>
      </c>
      <c r="BB36" s="179">
        <f>'6. Առաջին կիսամյակի հաշվետվ.'!S35</f>
        <v>0</v>
      </c>
      <c r="BC36" s="15">
        <f>'6. Առաջին կիսամյակի հաշվետվ.'!T35</f>
        <v>0</v>
      </c>
      <c r="BD36" s="180">
        <f>'6. Առաջին կիսամյակի հաշվետվ.'!U35</f>
        <v>0</v>
      </c>
      <c r="BE36" s="217">
        <f t="shared" si="20"/>
        <v>0</v>
      </c>
      <c r="BF36" s="210">
        <f t="shared" si="21"/>
        <v>0</v>
      </c>
      <c r="BG36" s="179">
        <f>'7. Երկրորդ կիսամյակի հաշվետվ.'!S35</f>
        <v>0</v>
      </c>
      <c r="BH36" s="15">
        <f>'7. Երկրորդ կիսամյակի հաշվետվ.'!T35</f>
        <v>0</v>
      </c>
      <c r="BI36" s="180">
        <f>'7. Երկրորդ կիսամյակի հաշվետվ.'!U35</f>
        <v>0</v>
      </c>
      <c r="BJ36" s="217">
        <f t="shared" si="22"/>
        <v>0</v>
      </c>
      <c r="BK36" s="210">
        <f t="shared" si="23"/>
        <v>0</v>
      </c>
      <c r="BL36" s="179">
        <f>'6. Առաջին կիսամյակի հաշվետվ.'!V35</f>
        <v>0</v>
      </c>
      <c r="BM36" s="15">
        <f>'6. Առաջին կիսամյակի հաշվետվ.'!W35</f>
        <v>0</v>
      </c>
      <c r="BN36" s="180">
        <f>'6. Առաջին կիսամյակի հաշվետվ.'!X35</f>
        <v>0</v>
      </c>
      <c r="BO36" s="217">
        <f t="shared" si="24"/>
        <v>0</v>
      </c>
      <c r="BP36" s="210">
        <f t="shared" si="25"/>
        <v>0</v>
      </c>
      <c r="BQ36" s="179">
        <f>'7. Երկրորդ կիսամյակի հաշվետվ.'!V35</f>
        <v>0</v>
      </c>
      <c r="BR36" s="15">
        <f>'7. Երկրորդ կիսամյակի հաշվետվ.'!W35</f>
        <v>0</v>
      </c>
      <c r="BS36" s="180">
        <f>'7. Երկրորդ կիսամյակի հաշվետվ.'!X35</f>
        <v>0</v>
      </c>
      <c r="BT36" s="217">
        <f t="shared" si="26"/>
        <v>0</v>
      </c>
      <c r="BU36" s="210">
        <f t="shared" si="27"/>
        <v>0</v>
      </c>
      <c r="BV36" s="179">
        <f>'6. Առաջին կիսամյակի հաշվետվ.'!Y35</f>
        <v>0</v>
      </c>
      <c r="BW36" s="15">
        <f>'6. Առաջին կիսամյակի հաշվետվ.'!Z35</f>
        <v>0</v>
      </c>
      <c r="BX36" s="180">
        <f>'6. Առաջին կիսամյակի հաշվետվ.'!AA35</f>
        <v>0</v>
      </c>
      <c r="BY36" s="217">
        <f t="shared" si="28"/>
        <v>0</v>
      </c>
      <c r="BZ36" s="210">
        <f t="shared" si="29"/>
        <v>0</v>
      </c>
      <c r="CA36" s="179">
        <f>'7. Երկրորդ կիսամյակի հաշվետվ.'!Y35</f>
        <v>0</v>
      </c>
      <c r="CB36" s="15">
        <f>'7. Երկրորդ կիսամյակի հաշվետվ.'!Z35</f>
        <v>0</v>
      </c>
      <c r="CC36" s="180">
        <f>'7. Երկրորդ կիսամյակի հաշվետվ.'!AA35</f>
        <v>0</v>
      </c>
      <c r="CD36" s="217">
        <f t="shared" si="30"/>
        <v>0</v>
      </c>
      <c r="CE36" s="210">
        <f t="shared" si="31"/>
        <v>0</v>
      </c>
      <c r="CF36" s="179">
        <f>'6. Առաջին կիսամյակի հաշվետվ.'!AB35</f>
        <v>0</v>
      </c>
      <c r="CG36" s="15">
        <f>'6. Առաջին կիսամյակի հաշվետվ.'!AC35</f>
        <v>0</v>
      </c>
      <c r="CH36" s="180">
        <f>'6. Առաջին կիսամյակի հաշվետվ.'!AD35</f>
        <v>0</v>
      </c>
      <c r="CI36" s="217">
        <f t="shared" si="32"/>
        <v>0</v>
      </c>
      <c r="CJ36" s="210">
        <f t="shared" si="33"/>
        <v>0</v>
      </c>
      <c r="CK36" s="179">
        <f>'7. Երկրորդ կիսամյակի հաշվետվ.'!AB35</f>
        <v>0</v>
      </c>
      <c r="CL36" s="15">
        <f>'7. Երկրորդ կիսամյակի հաշվետվ.'!AC35</f>
        <v>0</v>
      </c>
      <c r="CM36" s="180">
        <f>'7. Երկրորդ կիսամյակի հաշվետվ.'!AD35</f>
        <v>0</v>
      </c>
      <c r="CN36" s="217">
        <f t="shared" si="34"/>
        <v>0</v>
      </c>
      <c r="CO36" s="210">
        <f t="shared" si="35"/>
        <v>0</v>
      </c>
      <c r="CP36" s="179">
        <f>'6. Առաջին կիսամյակի հաշվետվ.'!AE35</f>
        <v>0</v>
      </c>
      <c r="CQ36" s="15">
        <f>'6. Առաջին կիսամյակի հաշվետվ.'!AF35</f>
        <v>0</v>
      </c>
      <c r="CR36" s="180">
        <f>'6. Առաջին կիսամյակի հաշվետվ.'!AG35</f>
        <v>0</v>
      </c>
      <c r="CS36" s="217">
        <f t="shared" si="36"/>
        <v>0</v>
      </c>
      <c r="CT36" s="210">
        <f t="shared" si="37"/>
        <v>0</v>
      </c>
      <c r="CU36" s="179">
        <f>'7. Երկրորդ կիսամյակի հաշվետվ.'!AE35</f>
        <v>0</v>
      </c>
      <c r="CV36" s="15">
        <f>'7. Երկրորդ կիսամյակի հաշվետվ.'!AF35</f>
        <v>0</v>
      </c>
      <c r="CW36" s="180">
        <f>'7. Երկրորդ կիսամյակի հաշվետվ.'!AG35</f>
        <v>0</v>
      </c>
      <c r="CX36" s="217">
        <f t="shared" si="38"/>
        <v>0</v>
      </c>
      <c r="CY36" s="210">
        <f t="shared" si="39"/>
        <v>0</v>
      </c>
      <c r="CZ36" s="179">
        <f>'6. Առաջին կիսամյակի հաշվետվ.'!AH35</f>
        <v>0</v>
      </c>
      <c r="DA36" s="15">
        <f>'6. Առաջին կիսամյակի հաշվետվ.'!AI35</f>
        <v>0</v>
      </c>
      <c r="DB36" s="180">
        <f>'6. Առաջին կիսամյակի հաշվետվ.'!AJ35</f>
        <v>0</v>
      </c>
      <c r="DC36" s="217">
        <f t="shared" si="40"/>
        <v>0</v>
      </c>
      <c r="DD36" s="210">
        <f t="shared" si="41"/>
        <v>0</v>
      </c>
      <c r="DE36" s="179">
        <f>'7. Երկրորդ կիսամյակի հաշվետվ.'!AH35</f>
        <v>0</v>
      </c>
      <c r="DF36" s="15">
        <f>'7. Երկրորդ կիսամյակի հաշվետվ.'!AI35</f>
        <v>0</v>
      </c>
      <c r="DG36" s="180">
        <f>'7. Երկրորդ կիսամյակի հաշվետվ.'!AJ35</f>
        <v>0</v>
      </c>
      <c r="DH36" s="217">
        <f t="shared" si="42"/>
        <v>0</v>
      </c>
      <c r="DI36" s="210">
        <f t="shared" si="43"/>
        <v>0</v>
      </c>
      <c r="DJ36" s="179">
        <f>'6. Առաջին կիսամյակի հաշվետվ.'!AK35</f>
        <v>0</v>
      </c>
      <c r="DK36" s="15">
        <f>'6. Առաջին կիսամյակի հաշվետվ.'!AL35</f>
        <v>0</v>
      </c>
      <c r="DL36" s="180">
        <f>'6. Առաջին կիսամյակի հաշվետվ.'!AM35</f>
        <v>0</v>
      </c>
      <c r="DM36" s="217">
        <f t="shared" si="44"/>
        <v>0</v>
      </c>
      <c r="DN36" s="210">
        <f t="shared" si="45"/>
        <v>0</v>
      </c>
      <c r="DO36" s="179">
        <f>'7. Երկրորդ կիսամյակի հաշվետվ.'!AK35</f>
        <v>0</v>
      </c>
      <c r="DP36" s="15">
        <f>'7. Երկրորդ կիսամյակի հաշվետվ.'!AL35</f>
        <v>0</v>
      </c>
      <c r="DQ36" s="180">
        <f>'7. Երկրորդ կիսամյակի հաշվետվ.'!AM35</f>
        <v>0</v>
      </c>
      <c r="DR36" s="217">
        <f t="shared" si="46"/>
        <v>0</v>
      </c>
      <c r="DS36" s="210">
        <f t="shared" si="47"/>
        <v>0</v>
      </c>
      <c r="DT36" s="179">
        <f>'6. Առաջին կիսամյակի հաշվետվ.'!AN35</f>
        <v>0</v>
      </c>
      <c r="DU36" s="15">
        <f>'6. Առաջին կիսամյակի հաշվետվ.'!AO35</f>
        <v>0</v>
      </c>
      <c r="DV36" s="180">
        <f>'6. Առաջին կիսամյակի հաշվետվ.'!AP35</f>
        <v>0</v>
      </c>
      <c r="DW36" s="217">
        <f t="shared" si="48"/>
        <v>0</v>
      </c>
      <c r="DX36" s="210">
        <f t="shared" si="49"/>
        <v>0</v>
      </c>
      <c r="DY36" s="179">
        <f>'7. Երկրորդ կիսամյակի հաշվետվ.'!AN35</f>
        <v>0</v>
      </c>
      <c r="DZ36" s="15">
        <f>'7. Երկրորդ կիսամյակի հաշվետվ.'!AO35</f>
        <v>0</v>
      </c>
      <c r="EA36" s="180">
        <f>'7. Երկրորդ կիսամյակի հաշվետվ.'!AP35</f>
        <v>0</v>
      </c>
      <c r="EB36" s="217">
        <f t="shared" si="50"/>
        <v>0</v>
      </c>
      <c r="EC36" s="210">
        <f t="shared" si="51"/>
        <v>0</v>
      </c>
      <c r="ED36" s="179">
        <f>'6. Առաջին կիսամյակի հաշվետվ.'!AQ35</f>
        <v>0</v>
      </c>
      <c r="EE36" s="15">
        <f>'6. Առաջին կիսամյակի հաշվետվ.'!AR35</f>
        <v>0</v>
      </c>
      <c r="EF36" s="180">
        <f>'6. Առաջին կիսամյակի հաշվետվ.'!AS35</f>
        <v>0</v>
      </c>
      <c r="EG36" s="217">
        <f t="shared" si="52"/>
        <v>0</v>
      </c>
      <c r="EH36" s="210">
        <f t="shared" si="53"/>
        <v>0</v>
      </c>
      <c r="EI36" s="179">
        <f>'7. Երկրորդ կիսամյակի հաշվետվ.'!AQ35</f>
        <v>0</v>
      </c>
      <c r="EJ36" s="15">
        <f>'7. Երկրորդ կիսամյակի հաշվետվ.'!AR35</f>
        <v>0</v>
      </c>
      <c r="EK36" s="180">
        <f>'7. Երկրորդ կիսամյակի հաշվետվ.'!AS35</f>
        <v>0</v>
      </c>
      <c r="EL36" s="217">
        <f t="shared" si="54"/>
        <v>0</v>
      </c>
      <c r="EM36" s="210">
        <f t="shared" si="55"/>
        <v>0</v>
      </c>
      <c r="EN36" s="179">
        <f>'6. Առաջին կիսամյակի հաշվետվ.'!AT35</f>
        <v>0</v>
      </c>
      <c r="EO36" s="15">
        <f>'6. Առաջին կիսամյակի հաշվետվ.'!AU35</f>
        <v>0</v>
      </c>
      <c r="EP36" s="180">
        <f>'6. Առաջին կիսամյակի հաշվետվ.'!AV35</f>
        <v>0</v>
      </c>
      <c r="EQ36" s="217">
        <f t="shared" si="56"/>
        <v>0</v>
      </c>
      <c r="ER36" s="210">
        <f t="shared" si="57"/>
        <v>0</v>
      </c>
      <c r="ES36" s="179">
        <f>'7. Երկրորդ կիսամյակի հաշվետվ.'!AT35</f>
        <v>0</v>
      </c>
      <c r="ET36" s="15">
        <f>'7. Երկրորդ կիսամյակի հաշվետվ.'!AU35</f>
        <v>0</v>
      </c>
      <c r="EU36" s="180">
        <f>'7. Երկրորդ կիսամյակի հաշվետվ.'!AV35</f>
        <v>0</v>
      </c>
      <c r="EV36" s="217">
        <f t="shared" si="58"/>
        <v>0</v>
      </c>
      <c r="EW36" s="210">
        <f t="shared" si="59"/>
        <v>0</v>
      </c>
      <c r="EX36" s="179">
        <f>'6. Առաջին կիսամյակի հաշվետվ.'!AW35</f>
        <v>0</v>
      </c>
      <c r="EY36" s="15">
        <f>'6. Առաջին կիսամյակի հաշվետվ.'!AX35</f>
        <v>0</v>
      </c>
      <c r="EZ36" s="180">
        <f>'6. Առաջին կիսամյակի հաշվետվ.'!AY35</f>
        <v>0</v>
      </c>
      <c r="FA36" s="217">
        <f t="shared" si="60"/>
        <v>0</v>
      </c>
      <c r="FB36" s="210">
        <f t="shared" si="61"/>
        <v>0</v>
      </c>
      <c r="FC36" s="179">
        <f>'7. Երկրորդ կիսամյակի հաշվետվ.'!AW35</f>
        <v>0</v>
      </c>
      <c r="FD36" s="15">
        <f>'7. Երկրորդ կիսամյակի հաշվետվ.'!AX35</f>
        <v>0</v>
      </c>
      <c r="FE36" s="180">
        <f>'7. Երկրորդ կիսամյակի հաշվետվ.'!AY35</f>
        <v>0</v>
      </c>
      <c r="FF36" s="217">
        <f t="shared" si="62"/>
        <v>0</v>
      </c>
      <c r="FG36" s="210">
        <f t="shared" si="63"/>
        <v>0</v>
      </c>
      <c r="FH36" s="179">
        <f>'6. Առաջին կիսամյակի հաշվետվ.'!AZ35</f>
        <v>0</v>
      </c>
      <c r="FI36" s="15">
        <f>'6. Առաջին կիսամյակի հաշվետվ.'!BA35</f>
        <v>0</v>
      </c>
      <c r="FJ36" s="180">
        <f>'6. Առաջին կիսամյակի հաշվետվ.'!BB35</f>
        <v>0</v>
      </c>
      <c r="FK36" s="217">
        <f t="shared" si="64"/>
        <v>0</v>
      </c>
      <c r="FL36" s="210">
        <f t="shared" si="65"/>
        <v>0</v>
      </c>
      <c r="FM36" s="179">
        <f>'7. Երկրորդ կիսամյակի հաշվետվ.'!AZ35</f>
        <v>0</v>
      </c>
      <c r="FN36" s="15">
        <f>'7. Երկրորդ կիսամյակի հաշվետվ.'!BA35</f>
        <v>0</v>
      </c>
      <c r="FO36" s="180">
        <f>'7. Երկրորդ կիսամյակի հաշվետվ.'!BB35</f>
        <v>0</v>
      </c>
      <c r="FP36" s="217">
        <f t="shared" si="66"/>
        <v>0</v>
      </c>
      <c r="FQ36" s="210">
        <f t="shared" si="67"/>
        <v>0</v>
      </c>
      <c r="FR36" s="179">
        <f>'6. Առաջին կիսամյակի հաշվետվ.'!BC35</f>
        <v>0</v>
      </c>
      <c r="FS36" s="15">
        <f>'6. Առաջին կիսամյակի հաշվետվ.'!BD35</f>
        <v>0</v>
      </c>
      <c r="FT36" s="180">
        <f>'6. Առաջին կիսամյակի հաշվետվ.'!BE35</f>
        <v>0</v>
      </c>
      <c r="FU36" s="217">
        <f t="shared" si="68"/>
        <v>0</v>
      </c>
      <c r="FV36" s="210">
        <f t="shared" si="69"/>
        <v>0</v>
      </c>
      <c r="FW36" s="179">
        <f>'7. Երկրորդ կիսամյակի հաշվետվ.'!BC35</f>
        <v>0</v>
      </c>
      <c r="FX36" s="15">
        <f>'7. Երկրորդ կիսամյակի հաշվետվ.'!BD35</f>
        <v>0</v>
      </c>
      <c r="FY36" s="180">
        <f>'7. Երկրորդ կիսամյակի հաշվետվ.'!BE35</f>
        <v>0</v>
      </c>
      <c r="FZ36" s="217">
        <f t="shared" si="70"/>
        <v>0</v>
      </c>
      <c r="GA36" s="210">
        <f t="shared" si="71"/>
        <v>0</v>
      </c>
      <c r="GB36" s="179">
        <f>'6. Առաջին կիսամյակի հաշվետվ.'!BF35</f>
        <v>0</v>
      </c>
      <c r="GC36" s="15">
        <f>'6. Առաջին կիսամյակի հաշվետվ.'!BG35</f>
        <v>0</v>
      </c>
      <c r="GD36" s="180">
        <f>'6. Առաջին կիսամյակի հաշվետվ.'!BH35</f>
        <v>0</v>
      </c>
      <c r="GE36" s="217">
        <f t="shared" si="72"/>
        <v>0</v>
      </c>
      <c r="GF36" s="210">
        <f t="shared" si="73"/>
        <v>0</v>
      </c>
      <c r="GG36" s="179">
        <f>'7. Երկրորդ կիսամյակի հաշվետվ.'!BF35</f>
        <v>0</v>
      </c>
      <c r="GH36" s="15">
        <f>'7. Երկրորդ կիսամյակի հաշվետվ.'!BG35</f>
        <v>0</v>
      </c>
      <c r="GI36" s="180">
        <f>'7. Երկրորդ կիսամյակի հաշվետվ.'!BH35</f>
        <v>0</v>
      </c>
      <c r="GJ36" s="217">
        <f t="shared" si="74"/>
        <v>0</v>
      </c>
      <c r="GK36" s="210">
        <f t="shared" si="75"/>
        <v>0</v>
      </c>
      <c r="GL36" s="179">
        <f>'6. Առաջին կիսամյակի հաշվետվ.'!BI35</f>
        <v>0</v>
      </c>
      <c r="GM36" s="15">
        <f>'6. Առաջին կիսամյակի հաշվետվ.'!BJ35</f>
        <v>0</v>
      </c>
      <c r="GN36" s="180">
        <f>'6. Առաջին կիսամյակի հաշվետվ.'!BK35</f>
        <v>0</v>
      </c>
      <c r="GO36" s="217">
        <f t="shared" si="76"/>
        <v>0</v>
      </c>
      <c r="GP36" s="210">
        <f t="shared" si="77"/>
        <v>0</v>
      </c>
      <c r="GQ36" s="179">
        <f>'7. Երկրորդ կիսամյակի հաշվետվ.'!BI35</f>
        <v>0</v>
      </c>
      <c r="GR36" s="15">
        <f>'7. Երկրորդ կիսամյակի հաշվետվ.'!BJ35</f>
        <v>0</v>
      </c>
      <c r="GS36" s="180">
        <f>'7. Երկրորդ կիսամյակի հաշվետվ.'!BK35</f>
        <v>0</v>
      </c>
      <c r="GT36" s="217">
        <f t="shared" si="78"/>
        <v>0</v>
      </c>
      <c r="GU36" s="210">
        <f t="shared" si="79"/>
        <v>0</v>
      </c>
      <c r="GV36" s="179">
        <f>'6. Առաջին կիսամյակի հաշվետվ.'!BL35</f>
        <v>0</v>
      </c>
      <c r="GW36" s="15">
        <f>'6. Առաջին կիսամյակի հաշվետվ.'!BM35</f>
        <v>0</v>
      </c>
      <c r="GX36" s="180">
        <f>'6. Առաջին կիսամյակի հաշվետվ.'!BN35</f>
        <v>0</v>
      </c>
      <c r="GY36" s="217">
        <f t="shared" si="80"/>
        <v>0</v>
      </c>
      <c r="GZ36" s="210">
        <f t="shared" si="81"/>
        <v>0</v>
      </c>
      <c r="HA36" s="179">
        <f>'7. Երկրորդ կիսամյակի հաշվետվ.'!BL35</f>
        <v>0</v>
      </c>
      <c r="HB36" s="15">
        <f>'7. Երկրորդ կիսամյակի հաշվետվ.'!BM35</f>
        <v>0</v>
      </c>
      <c r="HC36" s="180">
        <f>'7. Երկրորդ կիսամյակի հաշվետվ.'!BN35</f>
        <v>0</v>
      </c>
      <c r="HD36" s="217">
        <f t="shared" si="82"/>
        <v>0</v>
      </c>
      <c r="HE36" s="210">
        <f t="shared" si="83"/>
        <v>0</v>
      </c>
      <c r="HF36" s="179">
        <f>'6. Առաջին կիսամյակի հաշվետվ.'!BO35</f>
        <v>0</v>
      </c>
      <c r="HG36" s="15">
        <f>'6. Առաջին կիսամյակի հաշվետվ.'!BP35</f>
        <v>0</v>
      </c>
      <c r="HH36" s="180">
        <f>'6. Առաջին կիսամյակի հաշվետվ.'!BQ35</f>
        <v>0</v>
      </c>
      <c r="HI36" s="217">
        <f t="shared" si="84"/>
        <v>0</v>
      </c>
      <c r="HJ36" s="210">
        <f t="shared" si="85"/>
        <v>0</v>
      </c>
      <c r="HK36" s="179">
        <f>'7. Երկրորդ կիսամյակի հաշվետվ.'!BO35</f>
        <v>0</v>
      </c>
      <c r="HL36" s="15">
        <f>'7. Երկրորդ կիսամյակի հաշվետվ.'!BP35</f>
        <v>0</v>
      </c>
      <c r="HM36" s="180">
        <f>'7. Երկրորդ կիսամյակի հաշվետվ.'!BQ35</f>
        <v>0</v>
      </c>
      <c r="HN36" s="217">
        <f t="shared" si="86"/>
        <v>0</v>
      </c>
      <c r="HO36" s="210">
        <f t="shared" si="87"/>
        <v>0</v>
      </c>
      <c r="HP36" s="179">
        <f>'6. Առաջին կիսամյակի հաշվետվ.'!BR35</f>
        <v>0</v>
      </c>
      <c r="HQ36" s="15">
        <f>'6. Առաջին կիսամյակի հաշվետվ.'!BS35</f>
        <v>0</v>
      </c>
      <c r="HR36" s="180">
        <f>'6. Առաջին կիսամյակի հաշվետվ.'!BT35</f>
        <v>0</v>
      </c>
      <c r="HS36" s="217">
        <f t="shared" si="88"/>
        <v>0</v>
      </c>
      <c r="HT36" s="210">
        <f t="shared" si="89"/>
        <v>0</v>
      </c>
      <c r="HU36" s="179">
        <f>'7. Երկրորդ կիսամյակի հաշվետվ.'!BR35</f>
        <v>0</v>
      </c>
      <c r="HV36" s="15">
        <f>'7. Երկրորդ կիսամյակի հաշվետվ.'!BS35</f>
        <v>0</v>
      </c>
      <c r="HW36" s="180">
        <f>'7. Երկրորդ կիսամյակի հաշվետվ.'!BT35</f>
        <v>0</v>
      </c>
      <c r="HX36" s="217">
        <f t="shared" si="90"/>
        <v>0</v>
      </c>
      <c r="HY36" s="210">
        <f t="shared" si="91"/>
        <v>0</v>
      </c>
      <c r="HZ36" s="179">
        <f>'6. Առաջին կիսամյակի հաշվետվ.'!BU35</f>
        <v>0</v>
      </c>
      <c r="IA36" s="15">
        <f>'6. Առաջին կիսամյակի հաշվետվ.'!BV35</f>
        <v>0</v>
      </c>
      <c r="IB36" s="180">
        <f>'6. Առաջին կիսամյակի հաշվետվ.'!BW35</f>
        <v>0</v>
      </c>
      <c r="IC36" s="217">
        <f t="shared" si="92"/>
        <v>0</v>
      </c>
      <c r="ID36" s="210">
        <f t="shared" si="93"/>
        <v>0</v>
      </c>
      <c r="IE36" s="179">
        <f>'7. Երկրորդ կիսամյակի հաշվետվ.'!BU35</f>
        <v>0</v>
      </c>
      <c r="IF36" s="15">
        <f>'7. Երկրորդ կիսամյակի հաշվետվ.'!BV35</f>
        <v>0</v>
      </c>
      <c r="IG36" s="180">
        <f>'7. Երկրորդ կիսամյակի հաշվետվ.'!BW35</f>
        <v>0</v>
      </c>
      <c r="IH36" s="217">
        <f t="shared" si="94"/>
        <v>0</v>
      </c>
      <c r="II36" s="210">
        <f t="shared" si="95"/>
        <v>0</v>
      </c>
      <c r="IJ36" s="179">
        <f>'6. Առաջին կիսամյակի հաշվետվ.'!BX35</f>
        <v>0</v>
      </c>
      <c r="IK36" s="15">
        <f>'6. Առաջին կիսամյակի հաշվետվ.'!BY35</f>
        <v>0</v>
      </c>
      <c r="IL36" s="180">
        <f>'6. Առաջին կիսամյակի հաշվետվ.'!BZ35</f>
        <v>0</v>
      </c>
      <c r="IM36" s="217">
        <f t="shared" si="96"/>
        <v>0</v>
      </c>
      <c r="IN36" s="210">
        <f t="shared" si="97"/>
        <v>0</v>
      </c>
      <c r="IO36" s="179">
        <f>'7. Երկրորդ կիսամյակի հաշվետվ.'!BX35</f>
        <v>0</v>
      </c>
      <c r="IP36" s="15">
        <f>'7. Երկրորդ կիսամյակի հաշվետվ.'!BY35</f>
        <v>0</v>
      </c>
      <c r="IQ36" s="180">
        <f>'7. Երկրորդ կիսամյակի հաշվետվ.'!BZ35</f>
        <v>0</v>
      </c>
      <c r="IR36" s="217">
        <f t="shared" si="98"/>
        <v>0</v>
      </c>
      <c r="IS36" s="210">
        <f t="shared" si="99"/>
        <v>0</v>
      </c>
    </row>
    <row r="37" spans="1:253" s="20" customFormat="1" ht="42.75" x14ac:dyDescent="0.25">
      <c r="A37" s="1004"/>
      <c r="B37" s="1005"/>
      <c r="C37" s="30" t="str">
        <f>'4.   4․1 ԾՐԱԳՐԵՐ 1-14'!F146</f>
        <v>Համայնքի բյուջեին տրամադրվող այլ դոտացիաներ (չի վերաբերում համահարթեցման դոտացիաներին)</v>
      </c>
      <c r="D37" s="179">
        <f>'6. Առաջին կիսամյակի հաշվետվ.'!D36</f>
        <v>0</v>
      </c>
      <c r="E37" s="15">
        <f>'6. Առաջին կիսամյակի հաշվետվ.'!E36</f>
        <v>0</v>
      </c>
      <c r="F37" s="188">
        <f>'6. Առաջին կիսամյակի հաշվետվ.'!F36</f>
        <v>0</v>
      </c>
      <c r="G37" s="218">
        <f t="shared" si="0"/>
        <v>0</v>
      </c>
      <c r="H37" s="210">
        <f t="shared" si="1"/>
        <v>0</v>
      </c>
      <c r="I37" s="63">
        <f>'7. Երկրորդ կիսամյակի հաշվետվ.'!D36</f>
        <v>0</v>
      </c>
      <c r="J37" s="15">
        <f>'7. Երկրորդ կիսամյակի հաշվետվ.'!E36</f>
        <v>0</v>
      </c>
      <c r="K37" s="180">
        <f>'7. Երկրորդ կիսամյակի հաշվետվ.'!F36</f>
        <v>0</v>
      </c>
      <c r="L37" s="218">
        <f t="shared" si="2"/>
        <v>0</v>
      </c>
      <c r="M37" s="210">
        <f t="shared" si="3"/>
        <v>0</v>
      </c>
      <c r="N37" s="179">
        <f>'6. Առաջին կիսամյակի հաշվետվ.'!G36</f>
        <v>0</v>
      </c>
      <c r="O37" s="15">
        <f>'6. Առաջին կիսամյակի հաշվետվ.'!H36</f>
        <v>0</v>
      </c>
      <c r="P37" s="180">
        <f>'6. Առաջին կիսամյակի հաշվետվ.'!I36</f>
        <v>0</v>
      </c>
      <c r="Q37" s="218">
        <f t="shared" si="4"/>
        <v>0</v>
      </c>
      <c r="R37" s="210">
        <f t="shared" si="5"/>
        <v>0</v>
      </c>
      <c r="S37" s="179">
        <f>'7. Երկրորդ կիսամյակի հաշվետվ.'!G36</f>
        <v>0</v>
      </c>
      <c r="T37" s="15">
        <f>'7. Երկրորդ կիսամյակի հաշվետվ.'!H36</f>
        <v>0</v>
      </c>
      <c r="U37" s="180">
        <f>'7. Երկրորդ կիսամյակի հաշվետվ.'!I36</f>
        <v>0</v>
      </c>
      <c r="V37" s="218">
        <f t="shared" si="6"/>
        <v>0</v>
      </c>
      <c r="W37" s="210">
        <f t="shared" si="7"/>
        <v>0</v>
      </c>
      <c r="X37" s="179">
        <f>'6. Առաջին կիսամյակի հաշվետվ.'!J36</f>
        <v>0</v>
      </c>
      <c r="Y37" s="15">
        <f>'6. Առաջին կիսամյակի հաշվետվ.'!K36</f>
        <v>0</v>
      </c>
      <c r="Z37" s="180">
        <f>'6. Առաջին կիսամյակի հաշվետվ.'!L36</f>
        <v>0</v>
      </c>
      <c r="AA37" s="218">
        <f t="shared" si="8"/>
        <v>0</v>
      </c>
      <c r="AB37" s="210">
        <f t="shared" si="9"/>
        <v>0</v>
      </c>
      <c r="AC37" s="179">
        <f>'7. Երկրորդ կիսամյակի հաշվետվ.'!J36</f>
        <v>0</v>
      </c>
      <c r="AD37" s="15">
        <f>'7. Երկրորդ կիսամյակի հաշվետվ.'!K36</f>
        <v>0</v>
      </c>
      <c r="AE37" s="180">
        <f>'7. Երկրորդ կիսամյակի հաշվետվ.'!L36</f>
        <v>0</v>
      </c>
      <c r="AF37" s="218">
        <f t="shared" si="10"/>
        <v>0</v>
      </c>
      <c r="AG37" s="210">
        <f t="shared" si="11"/>
        <v>0</v>
      </c>
      <c r="AH37" s="179">
        <f>'6. Առաջին կիսամյակի հաշվետվ.'!M36</f>
        <v>13050000</v>
      </c>
      <c r="AI37" s="15">
        <f>'6. Առաջին կիսամյակի հաշվետվ.'!N36</f>
        <v>0</v>
      </c>
      <c r="AJ37" s="180">
        <f>'6. Առաջին կիսամյակի հաշվետվ.'!O36</f>
        <v>0</v>
      </c>
      <c r="AK37" s="218">
        <f t="shared" si="12"/>
        <v>0</v>
      </c>
      <c r="AL37" s="210">
        <f t="shared" si="13"/>
        <v>0</v>
      </c>
      <c r="AM37" s="179">
        <f>'7. Երկրորդ կիսամյակի հաշվետվ.'!M36</f>
        <v>13050000</v>
      </c>
      <c r="AN37" s="15">
        <f>'7. Երկրորդ կիսամյակի հաշվետվ.'!N36</f>
        <v>0</v>
      </c>
      <c r="AO37" s="180">
        <f>'7. Երկրորդ կիսամյակի հաշվետվ.'!O36</f>
        <v>0</v>
      </c>
      <c r="AP37" s="218">
        <f t="shared" si="14"/>
        <v>0</v>
      </c>
      <c r="AQ37" s="210">
        <f t="shared" si="15"/>
        <v>0</v>
      </c>
      <c r="AR37" s="179">
        <f>'6. Առաջին կիսամյակի հաշվետվ.'!P36</f>
        <v>0</v>
      </c>
      <c r="AS37" s="15">
        <f>'6. Առաջին կիսամյակի հաշվետվ.'!Q36</f>
        <v>0</v>
      </c>
      <c r="AT37" s="180">
        <f>'6. Առաջին կիսամյակի հաշվետվ.'!R36</f>
        <v>0</v>
      </c>
      <c r="AU37" s="218">
        <f t="shared" si="16"/>
        <v>0</v>
      </c>
      <c r="AV37" s="210">
        <f t="shared" si="17"/>
        <v>0</v>
      </c>
      <c r="AW37" s="179">
        <f>'7. Երկրորդ կիսամյակի հաշվետվ.'!P36</f>
        <v>0</v>
      </c>
      <c r="AX37" s="15">
        <f>'7. Երկրորդ կիսամյակի հաշվետվ.'!Q36</f>
        <v>0</v>
      </c>
      <c r="AY37" s="180">
        <f>'7. Երկրորդ կիսամյակի հաշվետվ.'!R36</f>
        <v>0</v>
      </c>
      <c r="AZ37" s="218">
        <f t="shared" si="18"/>
        <v>0</v>
      </c>
      <c r="BA37" s="210">
        <f t="shared" si="19"/>
        <v>0</v>
      </c>
      <c r="BB37" s="179">
        <f>'6. Առաջին կիսամյակի հաշվետվ.'!S36</f>
        <v>0</v>
      </c>
      <c r="BC37" s="15">
        <f>'6. Առաջին կիսամյակի հաշվետվ.'!T36</f>
        <v>0</v>
      </c>
      <c r="BD37" s="180">
        <f>'6. Առաջին կիսամյակի հաշվետվ.'!U36</f>
        <v>0</v>
      </c>
      <c r="BE37" s="218">
        <f t="shared" si="20"/>
        <v>0</v>
      </c>
      <c r="BF37" s="210">
        <f t="shared" si="21"/>
        <v>0</v>
      </c>
      <c r="BG37" s="179">
        <f>'7. Երկրորդ կիսամյակի հաշվետվ.'!S36</f>
        <v>0</v>
      </c>
      <c r="BH37" s="15">
        <f>'7. Երկրորդ կիսամյակի հաշվետվ.'!T36</f>
        <v>0</v>
      </c>
      <c r="BI37" s="180">
        <f>'7. Երկրորդ կիսամյակի հաշվետվ.'!U36</f>
        <v>0</v>
      </c>
      <c r="BJ37" s="218">
        <f t="shared" si="22"/>
        <v>0</v>
      </c>
      <c r="BK37" s="210">
        <f t="shared" si="23"/>
        <v>0</v>
      </c>
      <c r="BL37" s="179">
        <f>'6. Առաջին կիսամյակի հաշվետվ.'!V36</f>
        <v>0</v>
      </c>
      <c r="BM37" s="15">
        <f>'6. Առաջին կիսամյակի հաշվետվ.'!W36</f>
        <v>0</v>
      </c>
      <c r="BN37" s="180">
        <f>'6. Առաջին կիսամյակի հաշվետվ.'!X36</f>
        <v>0</v>
      </c>
      <c r="BO37" s="218">
        <f t="shared" si="24"/>
        <v>0</v>
      </c>
      <c r="BP37" s="210">
        <f t="shared" si="25"/>
        <v>0</v>
      </c>
      <c r="BQ37" s="179">
        <f>'7. Երկրորդ կիսամյակի հաշվետվ.'!V36</f>
        <v>0</v>
      </c>
      <c r="BR37" s="15">
        <f>'7. Երկրորդ կիսամյակի հաշվետվ.'!W36</f>
        <v>0</v>
      </c>
      <c r="BS37" s="180">
        <f>'7. Երկրորդ կիսամյակի հաշվետվ.'!X36</f>
        <v>0</v>
      </c>
      <c r="BT37" s="218">
        <f t="shared" si="26"/>
        <v>0</v>
      </c>
      <c r="BU37" s="210">
        <f t="shared" si="27"/>
        <v>0</v>
      </c>
      <c r="BV37" s="179">
        <f>'6. Առաջին կիսամյակի հաշվետվ.'!Y36</f>
        <v>0</v>
      </c>
      <c r="BW37" s="15">
        <f>'6. Առաջին կիսամյակի հաշվետվ.'!Z36</f>
        <v>0</v>
      </c>
      <c r="BX37" s="180">
        <f>'6. Առաջին կիսամյակի հաշվետվ.'!AA36</f>
        <v>0</v>
      </c>
      <c r="BY37" s="218">
        <f t="shared" si="28"/>
        <v>0</v>
      </c>
      <c r="BZ37" s="210">
        <f t="shared" si="29"/>
        <v>0</v>
      </c>
      <c r="CA37" s="179">
        <f>'7. Երկրորդ կիսամյակի հաշվետվ.'!Y36</f>
        <v>0</v>
      </c>
      <c r="CB37" s="15">
        <f>'7. Երկրորդ կիսամյակի հաշվետվ.'!Z36</f>
        <v>0</v>
      </c>
      <c r="CC37" s="180">
        <f>'7. Երկրորդ կիսամյակի հաշվետվ.'!AA36</f>
        <v>0</v>
      </c>
      <c r="CD37" s="218">
        <f t="shared" si="30"/>
        <v>0</v>
      </c>
      <c r="CE37" s="210">
        <f t="shared" si="31"/>
        <v>0</v>
      </c>
      <c r="CF37" s="179">
        <f>'6. Առաջին կիսամյակի հաշվետվ.'!AB36</f>
        <v>0</v>
      </c>
      <c r="CG37" s="15">
        <f>'6. Առաջին կիսամյակի հաշվետվ.'!AC36</f>
        <v>0</v>
      </c>
      <c r="CH37" s="180">
        <f>'6. Առաջին կիսամյակի հաշվետվ.'!AD36</f>
        <v>0</v>
      </c>
      <c r="CI37" s="218">
        <f t="shared" si="32"/>
        <v>0</v>
      </c>
      <c r="CJ37" s="210">
        <f t="shared" si="33"/>
        <v>0</v>
      </c>
      <c r="CK37" s="179">
        <f>'7. Երկրորդ կիսամյակի հաշվետվ.'!AB36</f>
        <v>0</v>
      </c>
      <c r="CL37" s="15">
        <f>'7. Երկրորդ կիսամյակի հաշվետվ.'!AC36</f>
        <v>0</v>
      </c>
      <c r="CM37" s="180">
        <f>'7. Երկրորդ կիսամյակի հաշվետվ.'!AD36</f>
        <v>0</v>
      </c>
      <c r="CN37" s="218">
        <f t="shared" si="34"/>
        <v>0</v>
      </c>
      <c r="CO37" s="210">
        <f t="shared" si="35"/>
        <v>0</v>
      </c>
      <c r="CP37" s="179">
        <f>'6. Առաջին կիսամյակի հաշվետվ.'!AE36</f>
        <v>0</v>
      </c>
      <c r="CQ37" s="15">
        <f>'6. Առաջին կիսամյակի հաշվետվ.'!AF36</f>
        <v>0</v>
      </c>
      <c r="CR37" s="180">
        <f>'6. Առաջին կիսամյակի հաշվետվ.'!AG36</f>
        <v>0</v>
      </c>
      <c r="CS37" s="218">
        <f t="shared" si="36"/>
        <v>0</v>
      </c>
      <c r="CT37" s="210">
        <f t="shared" si="37"/>
        <v>0</v>
      </c>
      <c r="CU37" s="179">
        <f>'7. Երկրորդ կիսամյակի հաշվետվ.'!AE36</f>
        <v>0</v>
      </c>
      <c r="CV37" s="15">
        <f>'7. Երկրորդ կիսամյակի հաշվետվ.'!AF36</f>
        <v>0</v>
      </c>
      <c r="CW37" s="180">
        <f>'7. Երկրորդ կիսամյակի հաշվետվ.'!AG36</f>
        <v>0</v>
      </c>
      <c r="CX37" s="218">
        <f t="shared" si="38"/>
        <v>0</v>
      </c>
      <c r="CY37" s="210">
        <f t="shared" si="39"/>
        <v>0</v>
      </c>
      <c r="CZ37" s="179">
        <f>'6. Առաջին կիսամյակի հաշվետվ.'!AH36</f>
        <v>0</v>
      </c>
      <c r="DA37" s="15">
        <f>'6. Առաջին կիսամյակի հաշվետվ.'!AI36</f>
        <v>0</v>
      </c>
      <c r="DB37" s="180">
        <f>'6. Առաջին կիսամյակի հաշվետվ.'!AJ36</f>
        <v>0</v>
      </c>
      <c r="DC37" s="218">
        <f t="shared" si="40"/>
        <v>0</v>
      </c>
      <c r="DD37" s="210">
        <f t="shared" si="41"/>
        <v>0</v>
      </c>
      <c r="DE37" s="179">
        <f>'7. Երկրորդ կիսամյակի հաշվետվ.'!AH36</f>
        <v>0</v>
      </c>
      <c r="DF37" s="15">
        <f>'7. Երկրորդ կիսամյակի հաշվետվ.'!AI36</f>
        <v>0</v>
      </c>
      <c r="DG37" s="180">
        <f>'7. Երկրորդ կիսամյակի հաշվետվ.'!AJ36</f>
        <v>0</v>
      </c>
      <c r="DH37" s="218">
        <f t="shared" si="42"/>
        <v>0</v>
      </c>
      <c r="DI37" s="210">
        <f t="shared" si="43"/>
        <v>0</v>
      </c>
      <c r="DJ37" s="179">
        <f>'6. Առաջին կիսամյակի հաշվետվ.'!AK36</f>
        <v>0</v>
      </c>
      <c r="DK37" s="15">
        <f>'6. Առաջին կիսամյակի հաշվետվ.'!AL36</f>
        <v>0</v>
      </c>
      <c r="DL37" s="180">
        <f>'6. Առաջին կիսամյակի հաշվետվ.'!AM36</f>
        <v>0</v>
      </c>
      <c r="DM37" s="218">
        <f t="shared" si="44"/>
        <v>0</v>
      </c>
      <c r="DN37" s="210">
        <f t="shared" si="45"/>
        <v>0</v>
      </c>
      <c r="DO37" s="179">
        <f>'7. Երկրորդ կիսամյակի հաշվետվ.'!AK36</f>
        <v>0</v>
      </c>
      <c r="DP37" s="15">
        <f>'7. Երկրորդ կիսամյակի հաշվետվ.'!AL36</f>
        <v>0</v>
      </c>
      <c r="DQ37" s="180">
        <f>'7. Երկրորդ կիսամյակի հաշվետվ.'!AM36</f>
        <v>0</v>
      </c>
      <c r="DR37" s="218">
        <f t="shared" si="46"/>
        <v>0</v>
      </c>
      <c r="DS37" s="210">
        <f t="shared" si="47"/>
        <v>0</v>
      </c>
      <c r="DT37" s="179">
        <f>'6. Առաջին կիսամյակի հաշվետվ.'!AN36</f>
        <v>0</v>
      </c>
      <c r="DU37" s="15">
        <f>'6. Առաջին կիսամյակի հաշվետվ.'!AO36</f>
        <v>0</v>
      </c>
      <c r="DV37" s="180">
        <f>'6. Առաջին կիսամյակի հաշվետվ.'!AP36</f>
        <v>0</v>
      </c>
      <c r="DW37" s="218">
        <f t="shared" si="48"/>
        <v>0</v>
      </c>
      <c r="DX37" s="210">
        <f t="shared" si="49"/>
        <v>0</v>
      </c>
      <c r="DY37" s="179">
        <f>'7. Երկրորդ կիսամյակի հաշվետվ.'!AN36</f>
        <v>0</v>
      </c>
      <c r="DZ37" s="15">
        <f>'7. Երկրորդ կիսամյակի հաշվետվ.'!AO36</f>
        <v>0</v>
      </c>
      <c r="EA37" s="180">
        <f>'7. Երկրորդ կիսամյակի հաշվետվ.'!AP36</f>
        <v>0</v>
      </c>
      <c r="EB37" s="218">
        <f t="shared" si="50"/>
        <v>0</v>
      </c>
      <c r="EC37" s="210">
        <f t="shared" si="51"/>
        <v>0</v>
      </c>
      <c r="ED37" s="179">
        <f>'6. Առաջին կիսամյակի հաշվետվ.'!AQ36</f>
        <v>0</v>
      </c>
      <c r="EE37" s="15">
        <f>'6. Առաջին կիսամյակի հաշվետվ.'!AR36</f>
        <v>0</v>
      </c>
      <c r="EF37" s="180">
        <f>'6. Առաջին կիսամյակի հաշվետվ.'!AS36</f>
        <v>0</v>
      </c>
      <c r="EG37" s="218">
        <f t="shared" si="52"/>
        <v>0</v>
      </c>
      <c r="EH37" s="210">
        <f t="shared" si="53"/>
        <v>0</v>
      </c>
      <c r="EI37" s="179">
        <f>'7. Երկրորդ կիսամյակի հաշվետվ.'!AQ36</f>
        <v>0</v>
      </c>
      <c r="EJ37" s="15">
        <f>'7. Երկրորդ կիսամյակի հաշվետվ.'!AR36</f>
        <v>0</v>
      </c>
      <c r="EK37" s="180">
        <f>'7. Երկրորդ կիսամյակի հաշվետվ.'!AS36</f>
        <v>0</v>
      </c>
      <c r="EL37" s="218">
        <f t="shared" si="54"/>
        <v>0</v>
      </c>
      <c r="EM37" s="210">
        <f t="shared" si="55"/>
        <v>0</v>
      </c>
      <c r="EN37" s="179">
        <f>'6. Առաջին կիսամյակի հաշվետվ.'!AT36</f>
        <v>0</v>
      </c>
      <c r="EO37" s="15">
        <f>'6. Առաջին կիսամյակի հաշվետվ.'!AU36</f>
        <v>0</v>
      </c>
      <c r="EP37" s="180">
        <f>'6. Առաջին կիսամյակի հաշվետվ.'!AV36</f>
        <v>0</v>
      </c>
      <c r="EQ37" s="218">
        <f t="shared" si="56"/>
        <v>0</v>
      </c>
      <c r="ER37" s="210">
        <f t="shared" si="57"/>
        <v>0</v>
      </c>
      <c r="ES37" s="179">
        <f>'7. Երկրորդ կիսամյակի հաշվետվ.'!AT36</f>
        <v>0</v>
      </c>
      <c r="ET37" s="15">
        <f>'7. Երկրորդ կիսամյակի հաշվետվ.'!AU36</f>
        <v>0</v>
      </c>
      <c r="EU37" s="180">
        <f>'7. Երկրորդ կիսամյակի հաշվետվ.'!AV36</f>
        <v>0</v>
      </c>
      <c r="EV37" s="218">
        <f t="shared" si="58"/>
        <v>0</v>
      </c>
      <c r="EW37" s="210">
        <f t="shared" si="59"/>
        <v>0</v>
      </c>
      <c r="EX37" s="179">
        <f>'6. Առաջին կիսամյակի հաշվետվ.'!AW36</f>
        <v>0</v>
      </c>
      <c r="EY37" s="15">
        <f>'6. Առաջին կիսամյակի հաշվետվ.'!AX36</f>
        <v>0</v>
      </c>
      <c r="EZ37" s="180">
        <f>'6. Առաջին կիսամյակի հաշվետվ.'!AY36</f>
        <v>0</v>
      </c>
      <c r="FA37" s="218">
        <f t="shared" si="60"/>
        <v>0</v>
      </c>
      <c r="FB37" s="210">
        <f t="shared" si="61"/>
        <v>0</v>
      </c>
      <c r="FC37" s="179">
        <f>'7. Երկրորդ կիսամյակի հաշվետվ.'!AW36</f>
        <v>0</v>
      </c>
      <c r="FD37" s="15">
        <f>'7. Երկրորդ կիսամյակի հաշվետվ.'!AX36</f>
        <v>0</v>
      </c>
      <c r="FE37" s="180">
        <f>'7. Երկրորդ կիսամյակի հաշվետվ.'!AY36</f>
        <v>0</v>
      </c>
      <c r="FF37" s="218">
        <f t="shared" si="62"/>
        <v>0</v>
      </c>
      <c r="FG37" s="210">
        <f t="shared" si="63"/>
        <v>0</v>
      </c>
      <c r="FH37" s="179">
        <f>'6. Առաջին կիսամյակի հաշվետվ.'!AZ36</f>
        <v>0</v>
      </c>
      <c r="FI37" s="15">
        <f>'6. Առաջին կիսամյակի հաշվետվ.'!BA36</f>
        <v>0</v>
      </c>
      <c r="FJ37" s="180">
        <f>'6. Առաջին կիսամյակի հաշվետվ.'!BB36</f>
        <v>0</v>
      </c>
      <c r="FK37" s="218">
        <f t="shared" si="64"/>
        <v>0</v>
      </c>
      <c r="FL37" s="210">
        <f t="shared" si="65"/>
        <v>0</v>
      </c>
      <c r="FM37" s="179">
        <f>'7. Երկրորդ կիսամյակի հաշվետվ.'!AZ36</f>
        <v>0</v>
      </c>
      <c r="FN37" s="15">
        <f>'7. Երկրորդ կիսամյակի հաշվետվ.'!BA36</f>
        <v>0</v>
      </c>
      <c r="FO37" s="180">
        <f>'7. Երկրորդ կիսամյակի հաշվետվ.'!BB36</f>
        <v>0</v>
      </c>
      <c r="FP37" s="218">
        <f t="shared" si="66"/>
        <v>0</v>
      </c>
      <c r="FQ37" s="210">
        <f t="shared" si="67"/>
        <v>0</v>
      </c>
      <c r="FR37" s="179">
        <f>'6. Առաջին կիսամյակի հաշվետվ.'!BC36</f>
        <v>0</v>
      </c>
      <c r="FS37" s="15">
        <f>'6. Առաջին կիսամյակի հաշվետվ.'!BD36</f>
        <v>0</v>
      </c>
      <c r="FT37" s="180">
        <f>'6. Առաջին կիսամյակի հաշվետվ.'!BE36</f>
        <v>0</v>
      </c>
      <c r="FU37" s="218">
        <f t="shared" si="68"/>
        <v>0</v>
      </c>
      <c r="FV37" s="210">
        <f t="shared" si="69"/>
        <v>0</v>
      </c>
      <c r="FW37" s="179">
        <f>'7. Երկրորդ կիսամյակի հաշվետվ.'!BC36</f>
        <v>0</v>
      </c>
      <c r="FX37" s="15">
        <f>'7. Երկրորդ կիսամյակի հաշվետվ.'!BD36</f>
        <v>0</v>
      </c>
      <c r="FY37" s="180">
        <f>'7. Երկրորդ կիսամյակի հաշվետվ.'!BE36</f>
        <v>0</v>
      </c>
      <c r="FZ37" s="218">
        <f t="shared" si="70"/>
        <v>0</v>
      </c>
      <c r="GA37" s="210">
        <f t="shared" si="71"/>
        <v>0</v>
      </c>
      <c r="GB37" s="179">
        <f>'6. Առաջին կիսամյակի հաշվետվ.'!BF36</f>
        <v>0</v>
      </c>
      <c r="GC37" s="15">
        <f>'6. Առաջին կիսամյակի հաշվետվ.'!BG36</f>
        <v>0</v>
      </c>
      <c r="GD37" s="180">
        <f>'6. Առաջին կիսամյակի հաշվետվ.'!BH36</f>
        <v>0</v>
      </c>
      <c r="GE37" s="218">
        <f t="shared" si="72"/>
        <v>0</v>
      </c>
      <c r="GF37" s="210">
        <f t="shared" si="73"/>
        <v>0</v>
      </c>
      <c r="GG37" s="179">
        <f>'7. Երկրորդ կիսամյակի հաշվետվ.'!BF36</f>
        <v>0</v>
      </c>
      <c r="GH37" s="15">
        <f>'7. Երկրորդ կիսամյակի հաշվետվ.'!BG36</f>
        <v>0</v>
      </c>
      <c r="GI37" s="180">
        <f>'7. Երկրորդ կիսամյակի հաշվետվ.'!BH36</f>
        <v>0</v>
      </c>
      <c r="GJ37" s="218">
        <f t="shared" si="74"/>
        <v>0</v>
      </c>
      <c r="GK37" s="210">
        <f t="shared" si="75"/>
        <v>0</v>
      </c>
      <c r="GL37" s="179">
        <f>'6. Առաջին կիսամյակի հաշվետվ.'!BI36</f>
        <v>0</v>
      </c>
      <c r="GM37" s="15">
        <f>'6. Առաջին կիսամյակի հաշվետվ.'!BJ36</f>
        <v>0</v>
      </c>
      <c r="GN37" s="180">
        <f>'6. Առաջին կիսամյակի հաշվետվ.'!BK36</f>
        <v>0</v>
      </c>
      <c r="GO37" s="218">
        <f t="shared" si="76"/>
        <v>0</v>
      </c>
      <c r="GP37" s="210">
        <f t="shared" si="77"/>
        <v>0</v>
      </c>
      <c r="GQ37" s="179">
        <f>'7. Երկրորդ կիսամյակի հաշվետվ.'!BI36</f>
        <v>0</v>
      </c>
      <c r="GR37" s="15">
        <f>'7. Երկրորդ կիսամյակի հաշվետվ.'!BJ36</f>
        <v>0</v>
      </c>
      <c r="GS37" s="180">
        <f>'7. Երկրորդ կիսամյակի հաշվետվ.'!BK36</f>
        <v>0</v>
      </c>
      <c r="GT37" s="218">
        <f t="shared" si="78"/>
        <v>0</v>
      </c>
      <c r="GU37" s="210">
        <f t="shared" si="79"/>
        <v>0</v>
      </c>
      <c r="GV37" s="179">
        <f>'6. Առաջին կիսամյակի հաշվետվ.'!BL36</f>
        <v>0</v>
      </c>
      <c r="GW37" s="15">
        <f>'6. Առաջին կիսամյակի հաշվետվ.'!BM36</f>
        <v>0</v>
      </c>
      <c r="GX37" s="180">
        <f>'6. Առաջին կիսամյակի հաշվետվ.'!BN36</f>
        <v>0</v>
      </c>
      <c r="GY37" s="218">
        <f t="shared" si="80"/>
        <v>0</v>
      </c>
      <c r="GZ37" s="210">
        <f t="shared" si="81"/>
        <v>0</v>
      </c>
      <c r="HA37" s="179">
        <f>'7. Երկրորդ կիսամյակի հաշվետվ.'!BL36</f>
        <v>0</v>
      </c>
      <c r="HB37" s="15">
        <f>'7. Երկրորդ կիսամյակի հաշվետվ.'!BM36</f>
        <v>0</v>
      </c>
      <c r="HC37" s="180">
        <f>'7. Երկրորդ կիսամյակի հաշվետվ.'!BN36</f>
        <v>0</v>
      </c>
      <c r="HD37" s="218">
        <f t="shared" si="82"/>
        <v>0</v>
      </c>
      <c r="HE37" s="210">
        <f t="shared" si="83"/>
        <v>0</v>
      </c>
      <c r="HF37" s="179">
        <f>'6. Առաջին կիսամյակի հաշվետվ.'!BO36</f>
        <v>0</v>
      </c>
      <c r="HG37" s="15">
        <f>'6. Առաջին կիսամյակի հաշվետվ.'!BP36</f>
        <v>0</v>
      </c>
      <c r="HH37" s="180">
        <f>'6. Առաջին կիսամյակի հաշվետվ.'!BQ36</f>
        <v>0</v>
      </c>
      <c r="HI37" s="218">
        <f t="shared" si="84"/>
        <v>0</v>
      </c>
      <c r="HJ37" s="210">
        <f t="shared" si="85"/>
        <v>0</v>
      </c>
      <c r="HK37" s="179">
        <f>'7. Երկրորդ կիսամյակի հաշվետվ.'!BO36</f>
        <v>0</v>
      </c>
      <c r="HL37" s="15">
        <f>'7. Երկրորդ կիսամյակի հաշվետվ.'!BP36</f>
        <v>0</v>
      </c>
      <c r="HM37" s="180">
        <f>'7. Երկրորդ կիսամյակի հաշվետվ.'!BQ36</f>
        <v>0</v>
      </c>
      <c r="HN37" s="218">
        <f t="shared" si="86"/>
        <v>0</v>
      </c>
      <c r="HO37" s="210">
        <f t="shared" si="87"/>
        <v>0</v>
      </c>
      <c r="HP37" s="179">
        <f>'6. Առաջին կիսամյակի հաշվետվ.'!BR36</f>
        <v>0</v>
      </c>
      <c r="HQ37" s="15">
        <f>'6. Առաջին կիսամյակի հաշվետվ.'!BS36</f>
        <v>0</v>
      </c>
      <c r="HR37" s="180">
        <f>'6. Առաջին կիսամյակի հաշվետվ.'!BT36</f>
        <v>0</v>
      </c>
      <c r="HS37" s="218">
        <f t="shared" si="88"/>
        <v>0</v>
      </c>
      <c r="HT37" s="210">
        <f t="shared" si="89"/>
        <v>0</v>
      </c>
      <c r="HU37" s="179">
        <f>'7. Երկրորդ կիսամյակի հաշվետվ.'!BR36</f>
        <v>0</v>
      </c>
      <c r="HV37" s="15">
        <f>'7. Երկրորդ կիսամյակի հաշվետվ.'!BS36</f>
        <v>0</v>
      </c>
      <c r="HW37" s="180">
        <f>'7. Երկրորդ կիսամյակի հաշվետվ.'!BT36</f>
        <v>0</v>
      </c>
      <c r="HX37" s="218">
        <f t="shared" si="90"/>
        <v>0</v>
      </c>
      <c r="HY37" s="210">
        <f t="shared" si="91"/>
        <v>0</v>
      </c>
      <c r="HZ37" s="179">
        <f>'6. Առաջին կիսամյակի հաշվետվ.'!BU36</f>
        <v>0</v>
      </c>
      <c r="IA37" s="15">
        <f>'6. Առաջին կիսամյակի հաշվետվ.'!BV36</f>
        <v>0</v>
      </c>
      <c r="IB37" s="180">
        <f>'6. Առաջին կիսամյակի հաշվետվ.'!BW36</f>
        <v>0</v>
      </c>
      <c r="IC37" s="218">
        <f t="shared" si="92"/>
        <v>0</v>
      </c>
      <c r="ID37" s="210">
        <f t="shared" si="93"/>
        <v>0</v>
      </c>
      <c r="IE37" s="179">
        <f>'7. Երկրորդ կիսամյակի հաշվետվ.'!BU36</f>
        <v>0</v>
      </c>
      <c r="IF37" s="15">
        <f>'7. Երկրորդ կիսամյակի հաշվետվ.'!BV36</f>
        <v>0</v>
      </c>
      <c r="IG37" s="180">
        <f>'7. Երկրորդ կիսամյակի հաշվետվ.'!BW36</f>
        <v>0</v>
      </c>
      <c r="IH37" s="218">
        <f t="shared" si="94"/>
        <v>0</v>
      </c>
      <c r="II37" s="210">
        <f t="shared" si="95"/>
        <v>0</v>
      </c>
      <c r="IJ37" s="179">
        <f>'6. Առաջին կիսամյակի հաշվետվ.'!BX36</f>
        <v>0</v>
      </c>
      <c r="IK37" s="15">
        <f>'6. Առաջին կիսամյակի հաշվետվ.'!BY36</f>
        <v>0</v>
      </c>
      <c r="IL37" s="180">
        <f>'6. Առաջին կիսամյակի հաշվետվ.'!BZ36</f>
        <v>0</v>
      </c>
      <c r="IM37" s="218">
        <f t="shared" si="96"/>
        <v>0</v>
      </c>
      <c r="IN37" s="210">
        <f t="shared" si="97"/>
        <v>0</v>
      </c>
      <c r="IO37" s="179">
        <f>'7. Երկրորդ կիսամյակի հաշվետվ.'!BX36</f>
        <v>0</v>
      </c>
      <c r="IP37" s="15">
        <f>'7. Երկրորդ կիսամյակի հաշվետվ.'!BY36</f>
        <v>0</v>
      </c>
      <c r="IQ37" s="180">
        <f>'7. Երկրորդ կիսամյակի հաշվետվ.'!BZ36</f>
        <v>0</v>
      </c>
      <c r="IR37" s="218">
        <f t="shared" si="98"/>
        <v>0</v>
      </c>
      <c r="IS37" s="210">
        <f t="shared" si="99"/>
        <v>0</v>
      </c>
    </row>
    <row r="38" spans="1:253" s="20" customFormat="1" ht="56.1" customHeight="1" thickBot="1" x14ac:dyDescent="0.3">
      <c r="A38" s="1004"/>
      <c r="B38" s="1006"/>
      <c r="C38" s="33" t="s">
        <v>80</v>
      </c>
      <c r="D38" s="179">
        <f>'6. Առաջին կիսամյակի հաշվետվ.'!D37</f>
        <v>0</v>
      </c>
      <c r="E38" s="15">
        <f>'6. Առաջին կիսամյակի հաշվետվ.'!E37</f>
        <v>0</v>
      </c>
      <c r="F38" s="188">
        <f>'6. Առաջին կիսամյակի հաշվետվ.'!F37</f>
        <v>0</v>
      </c>
      <c r="G38" s="214">
        <f t="shared" si="0"/>
        <v>0</v>
      </c>
      <c r="H38" s="209">
        <f t="shared" si="1"/>
        <v>0</v>
      </c>
      <c r="I38" s="63">
        <f>'7. Երկրորդ կիսամյակի հաշվետվ.'!D37</f>
        <v>0</v>
      </c>
      <c r="J38" s="15">
        <f>'7. Երկրորդ կիսամյակի հաշվետվ.'!E37</f>
        <v>0</v>
      </c>
      <c r="K38" s="180">
        <f>'7. Երկրորդ կիսամյակի հաշվետվ.'!F37</f>
        <v>0</v>
      </c>
      <c r="L38" s="214">
        <f t="shared" si="2"/>
        <v>0</v>
      </c>
      <c r="M38" s="209">
        <f t="shared" si="3"/>
        <v>0</v>
      </c>
      <c r="N38" s="179">
        <f>'6. Առաջին կիսամյակի հաշվետվ.'!G37</f>
        <v>0</v>
      </c>
      <c r="O38" s="15">
        <f>'6. Առաջին կիսամյակի հաշվետվ.'!H37</f>
        <v>0</v>
      </c>
      <c r="P38" s="180">
        <f>'6. Առաջին կիսամյակի հաշվետվ.'!I37</f>
        <v>0</v>
      </c>
      <c r="Q38" s="214">
        <f t="shared" si="4"/>
        <v>0</v>
      </c>
      <c r="R38" s="209">
        <f t="shared" si="5"/>
        <v>0</v>
      </c>
      <c r="S38" s="179">
        <f>'7. Երկրորդ կիսամյակի հաշվետվ.'!G37</f>
        <v>0</v>
      </c>
      <c r="T38" s="15">
        <f>'7. Երկրորդ կիսամյակի հաշվետվ.'!H37</f>
        <v>0</v>
      </c>
      <c r="U38" s="180">
        <f>'7. Երկրորդ կիսամյակի հաշվետվ.'!I37</f>
        <v>0</v>
      </c>
      <c r="V38" s="214">
        <f t="shared" si="6"/>
        <v>0</v>
      </c>
      <c r="W38" s="209">
        <f t="shared" si="7"/>
        <v>0</v>
      </c>
      <c r="X38" s="179">
        <f>'6. Առաջին կիսամյակի հաշվետվ.'!J37</f>
        <v>0</v>
      </c>
      <c r="Y38" s="15">
        <f>'6. Առաջին կիսամյակի հաշվետվ.'!K37</f>
        <v>0</v>
      </c>
      <c r="Z38" s="180">
        <f>'6. Առաջին կիսամյակի հաշվետվ.'!L37</f>
        <v>0</v>
      </c>
      <c r="AA38" s="214">
        <f t="shared" si="8"/>
        <v>0</v>
      </c>
      <c r="AB38" s="209">
        <f t="shared" si="9"/>
        <v>0</v>
      </c>
      <c r="AC38" s="179">
        <f>'7. Երկրորդ կիսամյակի հաշվետվ.'!J37</f>
        <v>0</v>
      </c>
      <c r="AD38" s="15">
        <f>'7. Երկրորդ կիսամյակի հաշվետվ.'!K37</f>
        <v>0</v>
      </c>
      <c r="AE38" s="180">
        <f>'7. Երկրորդ կիսամյակի հաշվետվ.'!L37</f>
        <v>0</v>
      </c>
      <c r="AF38" s="214">
        <f t="shared" si="10"/>
        <v>0</v>
      </c>
      <c r="AG38" s="209">
        <f t="shared" si="11"/>
        <v>0</v>
      </c>
      <c r="AH38" s="179">
        <f>'6. Առաջին կիսամյակի հաշվետվ.'!M37</f>
        <v>0</v>
      </c>
      <c r="AI38" s="15">
        <f>'6. Առաջին կիսամյակի հաշվետվ.'!N37</f>
        <v>0</v>
      </c>
      <c r="AJ38" s="180">
        <f>'6. Առաջին կիսամյակի հաշվետվ.'!O37</f>
        <v>0</v>
      </c>
      <c r="AK38" s="214">
        <f t="shared" si="12"/>
        <v>0</v>
      </c>
      <c r="AL38" s="209">
        <f t="shared" si="13"/>
        <v>0</v>
      </c>
      <c r="AM38" s="179">
        <f>'7. Երկրորդ կիսամյակի հաշվետվ.'!M37</f>
        <v>0</v>
      </c>
      <c r="AN38" s="15">
        <f>'7. Երկրորդ կիսամյակի հաշվետվ.'!N37</f>
        <v>0</v>
      </c>
      <c r="AO38" s="180">
        <f>'7. Երկրորդ կիսամյակի հաշվետվ.'!O37</f>
        <v>0</v>
      </c>
      <c r="AP38" s="214">
        <f t="shared" si="14"/>
        <v>0</v>
      </c>
      <c r="AQ38" s="209">
        <f t="shared" si="15"/>
        <v>0</v>
      </c>
      <c r="AR38" s="179">
        <f>'6. Առաջին կիսամյակի հաշվետվ.'!P37</f>
        <v>0</v>
      </c>
      <c r="AS38" s="15">
        <f>'6. Առաջին կիսամյակի հաշվետվ.'!Q37</f>
        <v>0</v>
      </c>
      <c r="AT38" s="180">
        <f>'6. Առաջին կիսամյակի հաշվետվ.'!R37</f>
        <v>0</v>
      </c>
      <c r="AU38" s="214">
        <f t="shared" si="16"/>
        <v>0</v>
      </c>
      <c r="AV38" s="209">
        <f t="shared" si="17"/>
        <v>0</v>
      </c>
      <c r="AW38" s="179">
        <f>'7. Երկրորդ կիսամյակի հաշվետվ.'!P37</f>
        <v>0</v>
      </c>
      <c r="AX38" s="15">
        <f>'7. Երկրորդ կիսամյակի հաշվետվ.'!Q37</f>
        <v>0</v>
      </c>
      <c r="AY38" s="180">
        <f>'7. Երկրորդ կիսամյակի հաշվետվ.'!R37</f>
        <v>0</v>
      </c>
      <c r="AZ38" s="214">
        <f t="shared" si="18"/>
        <v>0</v>
      </c>
      <c r="BA38" s="209">
        <f t="shared" si="19"/>
        <v>0</v>
      </c>
      <c r="BB38" s="179">
        <f>'6. Առաջին կիսամյակի հաշվետվ.'!S37</f>
        <v>0</v>
      </c>
      <c r="BC38" s="15">
        <f>'6. Առաջին կիսամյակի հաշվետվ.'!T37</f>
        <v>0</v>
      </c>
      <c r="BD38" s="180">
        <f>'6. Առաջին կիսամյակի հաշվետվ.'!U37</f>
        <v>0</v>
      </c>
      <c r="BE38" s="214">
        <f t="shared" si="20"/>
        <v>0</v>
      </c>
      <c r="BF38" s="209">
        <f t="shared" si="21"/>
        <v>0</v>
      </c>
      <c r="BG38" s="179">
        <f>'7. Երկրորդ կիսամյակի հաշվետվ.'!S37</f>
        <v>0</v>
      </c>
      <c r="BH38" s="15">
        <f>'7. Երկրորդ կիսամյակի հաշվետվ.'!T37</f>
        <v>0</v>
      </c>
      <c r="BI38" s="180">
        <f>'7. Երկրորդ կիսամյակի հաշվետվ.'!U37</f>
        <v>0</v>
      </c>
      <c r="BJ38" s="214">
        <f t="shared" si="22"/>
        <v>0</v>
      </c>
      <c r="BK38" s="209">
        <f t="shared" si="23"/>
        <v>0</v>
      </c>
      <c r="BL38" s="179">
        <f>'6. Առաջին կիսամյակի հաշվետվ.'!V37</f>
        <v>0</v>
      </c>
      <c r="BM38" s="15">
        <f>'6. Առաջին կիսամյակի հաշվետվ.'!W37</f>
        <v>0</v>
      </c>
      <c r="BN38" s="180">
        <f>'6. Առաջին կիսամյակի հաշվետվ.'!X37</f>
        <v>0</v>
      </c>
      <c r="BO38" s="214">
        <f t="shared" si="24"/>
        <v>0</v>
      </c>
      <c r="BP38" s="209">
        <f t="shared" si="25"/>
        <v>0</v>
      </c>
      <c r="BQ38" s="179">
        <f>'7. Երկրորդ կիսամյակի հաշվետվ.'!V37</f>
        <v>0</v>
      </c>
      <c r="BR38" s="15">
        <f>'7. Երկրորդ կիսամյակի հաշվետվ.'!W37</f>
        <v>0</v>
      </c>
      <c r="BS38" s="180">
        <f>'7. Երկրորդ կիսամյակի հաշվետվ.'!X37</f>
        <v>0</v>
      </c>
      <c r="BT38" s="214">
        <f t="shared" si="26"/>
        <v>0</v>
      </c>
      <c r="BU38" s="209">
        <f t="shared" si="27"/>
        <v>0</v>
      </c>
      <c r="BV38" s="179">
        <f>'6. Առաջին կիսամյակի հաշվետվ.'!Y37</f>
        <v>0</v>
      </c>
      <c r="BW38" s="15">
        <f>'6. Առաջին կիսամյակի հաշվետվ.'!Z37</f>
        <v>0</v>
      </c>
      <c r="BX38" s="180">
        <f>'6. Առաջին կիսամյակի հաշվետվ.'!AA37</f>
        <v>0</v>
      </c>
      <c r="BY38" s="214">
        <f t="shared" si="28"/>
        <v>0</v>
      </c>
      <c r="BZ38" s="209">
        <f t="shared" si="29"/>
        <v>0</v>
      </c>
      <c r="CA38" s="179">
        <f>'7. Երկրորդ կիսամյակի հաշվետվ.'!Y37</f>
        <v>0</v>
      </c>
      <c r="CB38" s="15">
        <f>'7. Երկրորդ կիսամյակի հաշվետվ.'!Z37</f>
        <v>0</v>
      </c>
      <c r="CC38" s="180">
        <f>'7. Երկրորդ կիսամյակի հաշվետվ.'!AA37</f>
        <v>0</v>
      </c>
      <c r="CD38" s="214">
        <f t="shared" si="30"/>
        <v>0</v>
      </c>
      <c r="CE38" s="209">
        <f t="shared" si="31"/>
        <v>0</v>
      </c>
      <c r="CF38" s="179">
        <f>'6. Առաջին կիսամյակի հաշվետվ.'!AB37</f>
        <v>0</v>
      </c>
      <c r="CG38" s="15">
        <f>'6. Առաջին կիսամյակի հաշվետվ.'!AC37</f>
        <v>0</v>
      </c>
      <c r="CH38" s="180">
        <f>'6. Առաջին կիսամյակի հաշվետվ.'!AD37</f>
        <v>0</v>
      </c>
      <c r="CI38" s="214">
        <f t="shared" si="32"/>
        <v>0</v>
      </c>
      <c r="CJ38" s="209">
        <f t="shared" si="33"/>
        <v>0</v>
      </c>
      <c r="CK38" s="179">
        <f>'7. Երկրորդ կիսամյակի հաշվետվ.'!AB37</f>
        <v>0</v>
      </c>
      <c r="CL38" s="15">
        <f>'7. Երկրորդ կիսամյակի հաշվետվ.'!AC37</f>
        <v>0</v>
      </c>
      <c r="CM38" s="180">
        <f>'7. Երկրորդ կիսամյակի հաշվետվ.'!AD37</f>
        <v>0</v>
      </c>
      <c r="CN38" s="214">
        <f t="shared" si="34"/>
        <v>0</v>
      </c>
      <c r="CO38" s="209">
        <f t="shared" si="35"/>
        <v>0</v>
      </c>
      <c r="CP38" s="179">
        <f>'6. Առաջին կիսամյակի հաշվետվ.'!AE37</f>
        <v>0</v>
      </c>
      <c r="CQ38" s="15">
        <f>'6. Առաջին կիսամյակի հաշվետվ.'!AF37</f>
        <v>0</v>
      </c>
      <c r="CR38" s="180">
        <f>'6. Առաջին կիսամյակի հաշվետվ.'!AG37</f>
        <v>0</v>
      </c>
      <c r="CS38" s="214">
        <f t="shared" si="36"/>
        <v>0</v>
      </c>
      <c r="CT38" s="209">
        <f t="shared" si="37"/>
        <v>0</v>
      </c>
      <c r="CU38" s="179">
        <f>'7. Երկրորդ կիսամյակի հաշվետվ.'!AE37</f>
        <v>0</v>
      </c>
      <c r="CV38" s="15">
        <f>'7. Երկրորդ կիսամյակի հաշվետվ.'!AF37</f>
        <v>0</v>
      </c>
      <c r="CW38" s="180">
        <f>'7. Երկրորդ կիսամյակի հաշվետվ.'!AG37</f>
        <v>0</v>
      </c>
      <c r="CX38" s="214">
        <f t="shared" si="38"/>
        <v>0</v>
      </c>
      <c r="CY38" s="209">
        <f t="shared" si="39"/>
        <v>0</v>
      </c>
      <c r="CZ38" s="179">
        <f>'6. Առաջին կիսամյակի հաշվետվ.'!AH37</f>
        <v>0</v>
      </c>
      <c r="DA38" s="15">
        <f>'6. Առաջին կիսամյակի հաշվետվ.'!AI37</f>
        <v>0</v>
      </c>
      <c r="DB38" s="180">
        <f>'6. Առաջին կիսամյակի հաշվետվ.'!AJ37</f>
        <v>0</v>
      </c>
      <c r="DC38" s="214">
        <f t="shared" si="40"/>
        <v>0</v>
      </c>
      <c r="DD38" s="209">
        <f t="shared" si="41"/>
        <v>0</v>
      </c>
      <c r="DE38" s="179">
        <f>'7. Երկրորդ կիսամյակի հաշվետվ.'!AH37</f>
        <v>0</v>
      </c>
      <c r="DF38" s="15">
        <f>'7. Երկրորդ կիսամյակի հաշվետվ.'!AI37</f>
        <v>0</v>
      </c>
      <c r="DG38" s="180">
        <f>'7. Երկրորդ կիսամյակի հաշվետվ.'!AJ37</f>
        <v>0</v>
      </c>
      <c r="DH38" s="214">
        <f t="shared" si="42"/>
        <v>0</v>
      </c>
      <c r="DI38" s="209">
        <f t="shared" si="43"/>
        <v>0</v>
      </c>
      <c r="DJ38" s="179">
        <f>'6. Առաջին կիսամյակի հաշվետվ.'!AK37</f>
        <v>0</v>
      </c>
      <c r="DK38" s="15">
        <f>'6. Առաջին կիսամյակի հաշվետվ.'!AL37</f>
        <v>0</v>
      </c>
      <c r="DL38" s="180">
        <f>'6. Առաջին կիսամյակի հաշվետվ.'!AM37</f>
        <v>0</v>
      </c>
      <c r="DM38" s="214">
        <f t="shared" si="44"/>
        <v>0</v>
      </c>
      <c r="DN38" s="209">
        <f t="shared" si="45"/>
        <v>0</v>
      </c>
      <c r="DO38" s="179">
        <f>'7. Երկրորդ կիսամյակի հաշվետվ.'!AK37</f>
        <v>0</v>
      </c>
      <c r="DP38" s="15">
        <f>'7. Երկրորդ կիսամյակի հաշվետվ.'!AL37</f>
        <v>0</v>
      </c>
      <c r="DQ38" s="180">
        <f>'7. Երկրորդ կիսամյակի հաշվետվ.'!AM37</f>
        <v>0</v>
      </c>
      <c r="DR38" s="214">
        <f t="shared" si="46"/>
        <v>0</v>
      </c>
      <c r="DS38" s="209">
        <f t="shared" si="47"/>
        <v>0</v>
      </c>
      <c r="DT38" s="179">
        <f>'6. Առաջին կիսամյակի հաշվետվ.'!AN37</f>
        <v>0</v>
      </c>
      <c r="DU38" s="15">
        <f>'6. Առաջին կիսամյակի հաշվետվ.'!AO37</f>
        <v>0</v>
      </c>
      <c r="DV38" s="180">
        <f>'6. Առաջին կիսամյակի հաշվետվ.'!AP37</f>
        <v>0</v>
      </c>
      <c r="DW38" s="214">
        <f t="shared" si="48"/>
        <v>0</v>
      </c>
      <c r="DX38" s="209">
        <f t="shared" si="49"/>
        <v>0</v>
      </c>
      <c r="DY38" s="179">
        <f>'7. Երկրորդ կիսամյակի հաշվետվ.'!AN37</f>
        <v>0</v>
      </c>
      <c r="DZ38" s="15">
        <f>'7. Երկրորդ կիսամյակի հաշվետվ.'!AO37</f>
        <v>0</v>
      </c>
      <c r="EA38" s="180">
        <f>'7. Երկրորդ կիսամյակի հաշվետվ.'!AP37</f>
        <v>0</v>
      </c>
      <c r="EB38" s="214">
        <f t="shared" si="50"/>
        <v>0</v>
      </c>
      <c r="EC38" s="209">
        <f t="shared" si="51"/>
        <v>0</v>
      </c>
      <c r="ED38" s="179">
        <f>'6. Առաջին կիսամյակի հաշվետվ.'!AQ37</f>
        <v>0</v>
      </c>
      <c r="EE38" s="15">
        <f>'6. Առաջին կիսամյակի հաշվետվ.'!AR37</f>
        <v>0</v>
      </c>
      <c r="EF38" s="180">
        <f>'6. Առաջին կիսամյակի հաշվետվ.'!AS37</f>
        <v>0</v>
      </c>
      <c r="EG38" s="214">
        <f t="shared" si="52"/>
        <v>0</v>
      </c>
      <c r="EH38" s="209">
        <f t="shared" si="53"/>
        <v>0</v>
      </c>
      <c r="EI38" s="179">
        <f>'7. Երկրորդ կիսամյակի հաշվետվ.'!AQ37</f>
        <v>0</v>
      </c>
      <c r="EJ38" s="15">
        <f>'7. Երկրորդ կիսամյակի հաշվետվ.'!AR37</f>
        <v>0</v>
      </c>
      <c r="EK38" s="180">
        <f>'7. Երկրորդ կիսամյակի հաշվետվ.'!AS37</f>
        <v>0</v>
      </c>
      <c r="EL38" s="214">
        <f t="shared" si="54"/>
        <v>0</v>
      </c>
      <c r="EM38" s="209">
        <f t="shared" si="55"/>
        <v>0</v>
      </c>
      <c r="EN38" s="179">
        <f>'6. Առաջին կիսամյակի հաշվետվ.'!AT37</f>
        <v>0</v>
      </c>
      <c r="EO38" s="15">
        <f>'6. Առաջին կիսամյակի հաշվետվ.'!AU37</f>
        <v>0</v>
      </c>
      <c r="EP38" s="180">
        <f>'6. Առաջին կիսամյակի հաշվետվ.'!AV37</f>
        <v>0</v>
      </c>
      <c r="EQ38" s="214">
        <f t="shared" si="56"/>
        <v>0</v>
      </c>
      <c r="ER38" s="209">
        <f t="shared" si="57"/>
        <v>0</v>
      </c>
      <c r="ES38" s="179">
        <f>'7. Երկրորդ կիսամյակի հաշվետվ.'!AT37</f>
        <v>0</v>
      </c>
      <c r="ET38" s="15">
        <f>'7. Երկրորդ կիսամյակի հաշվետվ.'!AU37</f>
        <v>0</v>
      </c>
      <c r="EU38" s="180">
        <f>'7. Երկրորդ կիսամյակի հաշվետվ.'!AV37</f>
        <v>0</v>
      </c>
      <c r="EV38" s="214">
        <f t="shared" si="58"/>
        <v>0</v>
      </c>
      <c r="EW38" s="209">
        <f t="shared" si="59"/>
        <v>0</v>
      </c>
      <c r="EX38" s="179">
        <f>'6. Առաջին կիսամյակի հաշվետվ.'!AW37</f>
        <v>0</v>
      </c>
      <c r="EY38" s="15">
        <f>'6. Առաջին կիսամյակի հաշվետվ.'!AX37</f>
        <v>0</v>
      </c>
      <c r="EZ38" s="180">
        <f>'6. Առաջին կիսամյակի հաշվետվ.'!AY37</f>
        <v>0</v>
      </c>
      <c r="FA38" s="214">
        <f t="shared" si="60"/>
        <v>0</v>
      </c>
      <c r="FB38" s="209">
        <f t="shared" si="61"/>
        <v>0</v>
      </c>
      <c r="FC38" s="179">
        <f>'7. Երկրորդ կիսամյակի հաշվետվ.'!AW37</f>
        <v>0</v>
      </c>
      <c r="FD38" s="15">
        <f>'7. Երկրորդ կիսամյակի հաշվետվ.'!AX37</f>
        <v>0</v>
      </c>
      <c r="FE38" s="180">
        <f>'7. Երկրորդ կիսամյակի հաշվետվ.'!AY37</f>
        <v>0</v>
      </c>
      <c r="FF38" s="214">
        <f t="shared" si="62"/>
        <v>0</v>
      </c>
      <c r="FG38" s="209">
        <f t="shared" si="63"/>
        <v>0</v>
      </c>
      <c r="FH38" s="179">
        <f>'6. Առաջին կիսամյակի հաշվետվ.'!AZ37</f>
        <v>0</v>
      </c>
      <c r="FI38" s="15">
        <f>'6. Առաջին կիսամյակի հաշվետվ.'!BA37</f>
        <v>0</v>
      </c>
      <c r="FJ38" s="180">
        <f>'6. Առաջին կիսամյակի հաշվետվ.'!BB37</f>
        <v>0</v>
      </c>
      <c r="FK38" s="214">
        <f t="shared" si="64"/>
        <v>0</v>
      </c>
      <c r="FL38" s="209">
        <f t="shared" si="65"/>
        <v>0</v>
      </c>
      <c r="FM38" s="179">
        <f>'7. Երկրորդ կիսամյակի հաշվետվ.'!AZ37</f>
        <v>0</v>
      </c>
      <c r="FN38" s="15">
        <f>'7. Երկրորդ կիսամյակի հաշվետվ.'!BA37</f>
        <v>0</v>
      </c>
      <c r="FO38" s="180">
        <f>'7. Երկրորդ կիսամյակի հաշվետվ.'!BB37</f>
        <v>0</v>
      </c>
      <c r="FP38" s="214">
        <f t="shared" si="66"/>
        <v>0</v>
      </c>
      <c r="FQ38" s="209">
        <f t="shared" si="67"/>
        <v>0</v>
      </c>
      <c r="FR38" s="179">
        <f>'6. Առաջին կիսամյակի հաշվետվ.'!BC37</f>
        <v>0</v>
      </c>
      <c r="FS38" s="15">
        <f>'6. Առաջին կիսամյակի հաշվետվ.'!BD37</f>
        <v>0</v>
      </c>
      <c r="FT38" s="180">
        <f>'6. Առաջին կիսամյակի հաշվետվ.'!BE37</f>
        <v>0</v>
      </c>
      <c r="FU38" s="214">
        <f t="shared" si="68"/>
        <v>0</v>
      </c>
      <c r="FV38" s="209">
        <f t="shared" si="69"/>
        <v>0</v>
      </c>
      <c r="FW38" s="179">
        <f>'7. Երկրորդ կիսամյակի հաշվետվ.'!BC37</f>
        <v>0</v>
      </c>
      <c r="FX38" s="15">
        <f>'7. Երկրորդ կիսամյակի հաշվետվ.'!BD37</f>
        <v>0</v>
      </c>
      <c r="FY38" s="180">
        <f>'7. Երկրորդ կիսամյակի հաշվետվ.'!BE37</f>
        <v>0</v>
      </c>
      <c r="FZ38" s="214">
        <f t="shared" si="70"/>
        <v>0</v>
      </c>
      <c r="GA38" s="209">
        <f t="shared" si="71"/>
        <v>0</v>
      </c>
      <c r="GB38" s="179">
        <f>'6. Առաջին կիսամյակի հաշվետվ.'!BF37</f>
        <v>0</v>
      </c>
      <c r="GC38" s="15">
        <f>'6. Առաջին կիսամյակի հաշվետվ.'!BG37</f>
        <v>0</v>
      </c>
      <c r="GD38" s="180">
        <f>'6. Առաջին կիսամյակի հաշվետվ.'!BH37</f>
        <v>0</v>
      </c>
      <c r="GE38" s="214">
        <f t="shared" si="72"/>
        <v>0</v>
      </c>
      <c r="GF38" s="209">
        <f t="shared" si="73"/>
        <v>0</v>
      </c>
      <c r="GG38" s="179">
        <f>'7. Երկրորդ կիսամյակի հաշվետվ.'!BF37</f>
        <v>0</v>
      </c>
      <c r="GH38" s="15">
        <f>'7. Երկրորդ կիսամյակի հաշվետվ.'!BG37</f>
        <v>0</v>
      </c>
      <c r="GI38" s="180">
        <f>'7. Երկրորդ կիսամյակի հաշվետվ.'!BH37</f>
        <v>0</v>
      </c>
      <c r="GJ38" s="214">
        <f t="shared" si="74"/>
        <v>0</v>
      </c>
      <c r="GK38" s="209">
        <f t="shared" si="75"/>
        <v>0</v>
      </c>
      <c r="GL38" s="179">
        <f>'6. Առաջին կիսամյակի հաշվետվ.'!BI37</f>
        <v>0</v>
      </c>
      <c r="GM38" s="15">
        <f>'6. Առաջին կիսամյակի հաշվետվ.'!BJ37</f>
        <v>0</v>
      </c>
      <c r="GN38" s="180">
        <f>'6. Առաջին կիսամյակի հաշվետվ.'!BK37</f>
        <v>0</v>
      </c>
      <c r="GO38" s="214">
        <f t="shared" si="76"/>
        <v>0</v>
      </c>
      <c r="GP38" s="209">
        <f t="shared" si="77"/>
        <v>0</v>
      </c>
      <c r="GQ38" s="179">
        <f>'7. Երկրորդ կիսամյակի հաշվետվ.'!BI37</f>
        <v>0</v>
      </c>
      <c r="GR38" s="15">
        <f>'7. Երկրորդ կիսամյակի հաշվետվ.'!BJ37</f>
        <v>0</v>
      </c>
      <c r="GS38" s="180">
        <f>'7. Երկրորդ կիսամյակի հաշվետվ.'!BK37</f>
        <v>0</v>
      </c>
      <c r="GT38" s="214">
        <f t="shared" si="78"/>
        <v>0</v>
      </c>
      <c r="GU38" s="209">
        <f t="shared" si="79"/>
        <v>0</v>
      </c>
      <c r="GV38" s="179">
        <f>'6. Առաջին կիսամյակի հաշվետվ.'!BL37</f>
        <v>0</v>
      </c>
      <c r="GW38" s="15">
        <f>'6. Առաջին կիսամյակի հաշվետվ.'!BM37</f>
        <v>0</v>
      </c>
      <c r="GX38" s="180">
        <f>'6. Առաջին կիսամյակի հաշվետվ.'!BN37</f>
        <v>0</v>
      </c>
      <c r="GY38" s="214">
        <f t="shared" si="80"/>
        <v>0</v>
      </c>
      <c r="GZ38" s="209">
        <f t="shared" si="81"/>
        <v>0</v>
      </c>
      <c r="HA38" s="179">
        <f>'7. Երկրորդ կիսամյակի հաշվետվ.'!BL37</f>
        <v>0</v>
      </c>
      <c r="HB38" s="15">
        <f>'7. Երկրորդ կիսամյակի հաշվետվ.'!BM37</f>
        <v>0</v>
      </c>
      <c r="HC38" s="180">
        <f>'7. Երկրորդ կիսամյակի հաշվետվ.'!BN37</f>
        <v>0</v>
      </c>
      <c r="HD38" s="214">
        <f t="shared" si="82"/>
        <v>0</v>
      </c>
      <c r="HE38" s="209">
        <f t="shared" si="83"/>
        <v>0</v>
      </c>
      <c r="HF38" s="179">
        <f>'6. Առաջին կիսամյակի հաշվետվ.'!BO37</f>
        <v>0</v>
      </c>
      <c r="HG38" s="15">
        <f>'6. Առաջին կիսամյակի հաշվետվ.'!BP37</f>
        <v>0</v>
      </c>
      <c r="HH38" s="180">
        <f>'6. Առաջին կիսամյակի հաշվետվ.'!BQ37</f>
        <v>0</v>
      </c>
      <c r="HI38" s="214">
        <f t="shared" si="84"/>
        <v>0</v>
      </c>
      <c r="HJ38" s="209">
        <f t="shared" si="85"/>
        <v>0</v>
      </c>
      <c r="HK38" s="179">
        <f>'7. Երկրորդ կիսամյակի հաշվետվ.'!BO37</f>
        <v>0</v>
      </c>
      <c r="HL38" s="15">
        <f>'7. Երկրորդ կիսամյակի հաշվետվ.'!BP37</f>
        <v>0</v>
      </c>
      <c r="HM38" s="180">
        <f>'7. Երկրորդ կիսամյակի հաշվետվ.'!BQ37</f>
        <v>0</v>
      </c>
      <c r="HN38" s="214">
        <f t="shared" si="86"/>
        <v>0</v>
      </c>
      <c r="HO38" s="209">
        <f t="shared" si="87"/>
        <v>0</v>
      </c>
      <c r="HP38" s="179">
        <f>'6. Առաջին կիսամյակի հաշվետվ.'!BR37</f>
        <v>0</v>
      </c>
      <c r="HQ38" s="15">
        <f>'6. Առաջին կիսամյակի հաշվետվ.'!BS37</f>
        <v>0</v>
      </c>
      <c r="HR38" s="180">
        <f>'6. Առաջին կիսամյակի հաշվետվ.'!BT37</f>
        <v>0</v>
      </c>
      <c r="HS38" s="214">
        <f t="shared" si="88"/>
        <v>0</v>
      </c>
      <c r="HT38" s="209">
        <f t="shared" si="89"/>
        <v>0</v>
      </c>
      <c r="HU38" s="179">
        <f>'7. Երկրորդ կիսամյակի հաշվետվ.'!BR37</f>
        <v>0</v>
      </c>
      <c r="HV38" s="15">
        <f>'7. Երկրորդ կիսամյակի հաշվետվ.'!BS37</f>
        <v>0</v>
      </c>
      <c r="HW38" s="180">
        <f>'7. Երկրորդ կիսամյակի հաշվետվ.'!BT37</f>
        <v>0</v>
      </c>
      <c r="HX38" s="214">
        <f t="shared" si="90"/>
        <v>0</v>
      </c>
      <c r="HY38" s="209">
        <f t="shared" si="91"/>
        <v>0</v>
      </c>
      <c r="HZ38" s="179">
        <f>'6. Առաջին կիսամյակի հաշվետվ.'!BU37</f>
        <v>0</v>
      </c>
      <c r="IA38" s="15">
        <f>'6. Առաջին կիսամյակի հաշվետվ.'!BV37</f>
        <v>0</v>
      </c>
      <c r="IB38" s="180">
        <f>'6. Առաջին կիսամյակի հաշվետվ.'!BW37</f>
        <v>0</v>
      </c>
      <c r="IC38" s="214">
        <f t="shared" si="92"/>
        <v>0</v>
      </c>
      <c r="ID38" s="209">
        <f t="shared" si="93"/>
        <v>0</v>
      </c>
      <c r="IE38" s="179">
        <f>'7. Երկրորդ կիսամյակի հաշվետվ.'!BU37</f>
        <v>0</v>
      </c>
      <c r="IF38" s="15">
        <f>'7. Երկրորդ կիսամյակի հաշվետվ.'!BV37</f>
        <v>0</v>
      </c>
      <c r="IG38" s="180">
        <f>'7. Երկրորդ կիսամյակի հաշվետվ.'!BW37</f>
        <v>0</v>
      </c>
      <c r="IH38" s="214">
        <f t="shared" si="94"/>
        <v>0</v>
      </c>
      <c r="II38" s="209">
        <f t="shared" si="95"/>
        <v>0</v>
      </c>
      <c r="IJ38" s="179">
        <f>'6. Առաջին կիսամյակի հաշվետվ.'!BX37</f>
        <v>0</v>
      </c>
      <c r="IK38" s="15">
        <f>'6. Առաջին կիսամյակի հաշվետվ.'!BY37</f>
        <v>0</v>
      </c>
      <c r="IL38" s="180">
        <f>'6. Առաջին կիսամյակի հաշվետվ.'!BZ37</f>
        <v>0</v>
      </c>
      <c r="IM38" s="214">
        <f t="shared" si="96"/>
        <v>0</v>
      </c>
      <c r="IN38" s="209">
        <f t="shared" si="97"/>
        <v>0</v>
      </c>
      <c r="IO38" s="179">
        <f>'7. Երկրորդ կիսամյակի հաշվետվ.'!BX37</f>
        <v>0</v>
      </c>
      <c r="IP38" s="15">
        <f>'7. Երկրորդ կիսամյակի հաշվետվ.'!BY37</f>
        <v>0</v>
      </c>
      <c r="IQ38" s="180">
        <f>'7. Երկրորդ կիսամյակի հաշվետվ.'!BZ37</f>
        <v>0</v>
      </c>
      <c r="IR38" s="214">
        <f t="shared" si="98"/>
        <v>0</v>
      </c>
      <c r="IS38" s="209">
        <f t="shared" si="99"/>
        <v>0</v>
      </c>
    </row>
    <row r="39" spans="1:253" s="20" customFormat="1" ht="57.75" thickBot="1" x14ac:dyDescent="0.3">
      <c r="A39" s="514" t="str">
        <f>'6. Առաջին կիսամյակի հաշվետվ.'!A38</f>
        <v>Ա17</v>
      </c>
      <c r="B39" s="518" t="str">
        <f>'5. ԾՐԱԳՐԵՐԻ ԱՄՓՈՓԱԹԵՐԹ'!B35</f>
        <v xml:space="preserve">Ծրագրի միջոցառումների ֆինանսավորումը համայնքի բյուջեի (այդ թվում՝ համահարթեցման դոտացիաները) և սեփական եկամուտների միջոցներից  (ելակետային ցուցանիշ) </v>
      </c>
      <c r="C39" s="33" t="s">
        <v>6</v>
      </c>
      <c r="D39" s="179">
        <f>'6. Առաջին կիսամյակի հաշվետվ.'!D38</f>
        <v>469962600</v>
      </c>
      <c r="E39" s="15">
        <f>'6. Առաջին կիսամյակի հաշվետվ.'!E38</f>
        <v>0</v>
      </c>
      <c r="F39" s="188">
        <f>'6. Առաջին կիսամյակի հաշվետվ.'!F38</f>
        <v>0</v>
      </c>
      <c r="G39" s="212">
        <f t="shared" si="0"/>
        <v>0</v>
      </c>
      <c r="H39" s="207">
        <f t="shared" si="1"/>
        <v>0</v>
      </c>
      <c r="I39" s="63">
        <f>'7. Երկրորդ կիսամյակի հաշվետվ.'!D38</f>
        <v>469962600</v>
      </c>
      <c r="J39" s="15">
        <f>'7. Երկրորդ կիսամյակի հաշվետվ.'!E38</f>
        <v>0</v>
      </c>
      <c r="K39" s="180">
        <f>'7. Երկրորդ կիսամյակի հաշվետվ.'!F38</f>
        <v>0</v>
      </c>
      <c r="L39" s="212">
        <f t="shared" si="2"/>
        <v>0</v>
      </c>
      <c r="M39" s="207">
        <f t="shared" si="3"/>
        <v>0</v>
      </c>
      <c r="N39" s="179">
        <f>'6. Առաջին կիսամյակի հաշվետվ.'!G38</f>
        <v>50929939</v>
      </c>
      <c r="O39" s="15">
        <f>'6. Առաջին կիսամյակի հաշվետվ.'!H38</f>
        <v>0</v>
      </c>
      <c r="P39" s="180">
        <f>'6. Առաջին կիսամյակի հաշվետվ.'!I38</f>
        <v>0</v>
      </c>
      <c r="Q39" s="212">
        <f t="shared" si="4"/>
        <v>0</v>
      </c>
      <c r="R39" s="207">
        <f t="shared" si="5"/>
        <v>0</v>
      </c>
      <c r="S39" s="179">
        <f>'7. Երկրորդ կիսամյակի հաշվետվ.'!G38</f>
        <v>50929939</v>
      </c>
      <c r="T39" s="15">
        <f>'7. Երկրորդ կիսամյակի հաշվետվ.'!H38</f>
        <v>0</v>
      </c>
      <c r="U39" s="180">
        <f>'7. Երկրորդ կիսամյակի հաշվետվ.'!I38</f>
        <v>0</v>
      </c>
      <c r="V39" s="212">
        <f t="shared" si="6"/>
        <v>0</v>
      </c>
      <c r="W39" s="207">
        <f t="shared" si="7"/>
        <v>0</v>
      </c>
      <c r="X39" s="179">
        <f>'6. Առաջին կիսամյակի հաշվետվ.'!J38</f>
        <v>68322372</v>
      </c>
      <c r="Y39" s="15">
        <f>'6. Առաջին կիսամյակի հաշվետվ.'!K38</f>
        <v>0</v>
      </c>
      <c r="Z39" s="180">
        <f>'6. Առաջին կիսամյակի հաշվետվ.'!L38</f>
        <v>0</v>
      </c>
      <c r="AA39" s="212">
        <f t="shared" si="8"/>
        <v>0</v>
      </c>
      <c r="AB39" s="207">
        <f t="shared" si="9"/>
        <v>0</v>
      </c>
      <c r="AC39" s="179">
        <f>'7. Երկրորդ կիսամյակի հաշվետվ.'!J38</f>
        <v>68322372</v>
      </c>
      <c r="AD39" s="15">
        <f>'7. Երկրորդ կիսամյակի հաշվետվ.'!K38</f>
        <v>0</v>
      </c>
      <c r="AE39" s="180">
        <f>'7. Երկրորդ կիսամյակի հաշվետվ.'!L38</f>
        <v>0</v>
      </c>
      <c r="AF39" s="212">
        <f t="shared" si="10"/>
        <v>0</v>
      </c>
      <c r="AG39" s="207">
        <f t="shared" si="11"/>
        <v>0</v>
      </c>
      <c r="AH39" s="179">
        <f>'6. Առաջին կիսամյակի հաշվետվ.'!M38</f>
        <v>0</v>
      </c>
      <c r="AI39" s="15">
        <f>'6. Առաջին կիսամյակի հաշվետվ.'!N38</f>
        <v>0</v>
      </c>
      <c r="AJ39" s="180">
        <f>'6. Առաջին կիսամյակի հաշվետվ.'!O38</f>
        <v>0</v>
      </c>
      <c r="AK39" s="212">
        <f t="shared" si="12"/>
        <v>0</v>
      </c>
      <c r="AL39" s="207">
        <f t="shared" si="13"/>
        <v>0</v>
      </c>
      <c r="AM39" s="179">
        <f>'7. Երկրորդ կիսամյակի հաշվետվ.'!M38</f>
        <v>0</v>
      </c>
      <c r="AN39" s="15">
        <f>'7. Երկրորդ կիսամյակի հաշվետվ.'!N38</f>
        <v>0</v>
      </c>
      <c r="AO39" s="180">
        <f>'7. Երկրորդ կիսամյակի հաշվետվ.'!O38</f>
        <v>0</v>
      </c>
      <c r="AP39" s="212">
        <f t="shared" si="14"/>
        <v>0</v>
      </c>
      <c r="AQ39" s="207">
        <f t="shared" si="15"/>
        <v>0</v>
      </c>
      <c r="AR39" s="179">
        <f>'6. Առաջին կիսամյակի հաշվետվ.'!P38</f>
        <v>720000</v>
      </c>
      <c r="AS39" s="15">
        <f>'6. Առաջին կիսամյակի հաշվետվ.'!Q38</f>
        <v>0</v>
      </c>
      <c r="AT39" s="180">
        <f>'6. Առաջին կիսամյակի հաշվետվ.'!R38</f>
        <v>0</v>
      </c>
      <c r="AU39" s="212">
        <f t="shared" si="16"/>
        <v>0</v>
      </c>
      <c r="AV39" s="207">
        <f t="shared" si="17"/>
        <v>0</v>
      </c>
      <c r="AW39" s="179">
        <f>'7. Երկրորդ կիսամյակի հաշվետվ.'!P38</f>
        <v>720000</v>
      </c>
      <c r="AX39" s="15">
        <f>'7. Երկրորդ կիսամյակի հաշվետվ.'!Q38</f>
        <v>0</v>
      </c>
      <c r="AY39" s="180">
        <f>'7. Երկրորդ կիսամյակի հաշվետվ.'!R38</f>
        <v>0</v>
      </c>
      <c r="AZ39" s="212">
        <f t="shared" si="18"/>
        <v>0</v>
      </c>
      <c r="BA39" s="207">
        <f t="shared" si="19"/>
        <v>0</v>
      </c>
      <c r="BB39" s="179">
        <f>'6. Առաջին կիսամյակի հաշվետվ.'!S38</f>
        <v>337500</v>
      </c>
      <c r="BC39" s="15">
        <f>'6. Առաջին կիսամյակի հաշվետվ.'!T38</f>
        <v>0</v>
      </c>
      <c r="BD39" s="180">
        <f>'6. Առաջին կիսամյակի հաշվետվ.'!U38</f>
        <v>0</v>
      </c>
      <c r="BE39" s="212">
        <f t="shared" si="20"/>
        <v>0</v>
      </c>
      <c r="BF39" s="207">
        <f t="shared" si="21"/>
        <v>0</v>
      </c>
      <c r="BG39" s="179">
        <f>'7. Երկրորդ կիսամյակի հաշվետվ.'!S38</f>
        <v>337500</v>
      </c>
      <c r="BH39" s="15">
        <f>'7. Երկրորդ կիսամյակի հաշվետվ.'!T38</f>
        <v>0</v>
      </c>
      <c r="BI39" s="180">
        <f>'7. Երկրորդ կիսամյակի հաշվետվ.'!U38</f>
        <v>0</v>
      </c>
      <c r="BJ39" s="212">
        <f t="shared" si="22"/>
        <v>0</v>
      </c>
      <c r="BK39" s="207">
        <f t="shared" si="23"/>
        <v>0</v>
      </c>
      <c r="BL39" s="179">
        <f>'6. Առաջին կիսամյակի հաշվետվ.'!V38</f>
        <v>928800</v>
      </c>
      <c r="BM39" s="15">
        <f>'6. Առաջին կիսամյակի հաշվետվ.'!W38</f>
        <v>0</v>
      </c>
      <c r="BN39" s="180">
        <f>'6. Առաջին կիսամյակի հաշվետվ.'!X38</f>
        <v>0</v>
      </c>
      <c r="BO39" s="212">
        <f t="shared" si="24"/>
        <v>0</v>
      </c>
      <c r="BP39" s="207">
        <f t="shared" si="25"/>
        <v>0</v>
      </c>
      <c r="BQ39" s="179">
        <f>'7. Երկրորդ կիսամյակի հաշվետվ.'!V38</f>
        <v>928800</v>
      </c>
      <c r="BR39" s="15">
        <f>'7. Երկրորդ կիսամյակի հաշվետվ.'!W38</f>
        <v>0</v>
      </c>
      <c r="BS39" s="180">
        <f>'7. Երկրորդ կիսամյակի հաշվետվ.'!X38</f>
        <v>0</v>
      </c>
      <c r="BT39" s="212">
        <f t="shared" si="26"/>
        <v>0</v>
      </c>
      <c r="BU39" s="207">
        <f t="shared" si="27"/>
        <v>0</v>
      </c>
      <c r="BV39" s="179">
        <f>'6. Առաջին կիսամյակի հաշվետվ.'!Y38</f>
        <v>1012500</v>
      </c>
      <c r="BW39" s="15">
        <f>'6. Առաջին կիսամյակի հաշվետվ.'!Z38</f>
        <v>0</v>
      </c>
      <c r="BX39" s="180">
        <f>'6. Առաջին կիսամյակի հաշվետվ.'!AA38</f>
        <v>0</v>
      </c>
      <c r="BY39" s="212">
        <f t="shared" si="28"/>
        <v>0</v>
      </c>
      <c r="BZ39" s="207">
        <f t="shared" si="29"/>
        <v>0</v>
      </c>
      <c r="CA39" s="179">
        <f>'7. Երկրորդ կիսամյակի հաշվետվ.'!Y38</f>
        <v>1012500</v>
      </c>
      <c r="CB39" s="15">
        <f>'7. Երկրորդ կիսամյակի հաշվետվ.'!Z38</f>
        <v>0</v>
      </c>
      <c r="CC39" s="180">
        <f>'7. Երկրորդ կիսամյակի հաշվետվ.'!AA38</f>
        <v>0</v>
      </c>
      <c r="CD39" s="212">
        <f t="shared" si="30"/>
        <v>0</v>
      </c>
      <c r="CE39" s="207">
        <f t="shared" si="31"/>
        <v>0</v>
      </c>
      <c r="CF39" s="179">
        <f>'6. Առաջին կիսամյակի հաշվետվ.'!AB38</f>
        <v>0</v>
      </c>
      <c r="CG39" s="15">
        <f>'6. Առաջին կիսամյակի հաշվետվ.'!AC38</f>
        <v>0</v>
      </c>
      <c r="CH39" s="180">
        <f>'6. Առաջին կիսամյակի հաշվետվ.'!AD38</f>
        <v>0</v>
      </c>
      <c r="CI39" s="212">
        <f t="shared" si="32"/>
        <v>0</v>
      </c>
      <c r="CJ39" s="207">
        <f t="shared" si="33"/>
        <v>0</v>
      </c>
      <c r="CK39" s="179">
        <f>'7. Երկրորդ կիսամյակի հաշվետվ.'!AB38</f>
        <v>0</v>
      </c>
      <c r="CL39" s="15">
        <f>'7. Երկրորդ կիսամյակի հաշվետվ.'!AC38</f>
        <v>0</v>
      </c>
      <c r="CM39" s="180">
        <f>'7. Երկրորդ կիսամյակի հաշվետվ.'!AD38</f>
        <v>0</v>
      </c>
      <c r="CN39" s="212">
        <f t="shared" si="34"/>
        <v>0</v>
      </c>
      <c r="CO39" s="207">
        <f t="shared" si="35"/>
        <v>0</v>
      </c>
      <c r="CP39" s="179">
        <f>'6. Առաջին կիսամյակի հաշվետվ.'!AE38</f>
        <v>0</v>
      </c>
      <c r="CQ39" s="15">
        <f>'6. Առաջին կիսամյակի հաշվետվ.'!AF38</f>
        <v>0</v>
      </c>
      <c r="CR39" s="180">
        <f>'6. Առաջին կիսամյակի հաշվետվ.'!AG38</f>
        <v>0</v>
      </c>
      <c r="CS39" s="212">
        <f t="shared" si="36"/>
        <v>0</v>
      </c>
      <c r="CT39" s="207">
        <f t="shared" si="37"/>
        <v>0</v>
      </c>
      <c r="CU39" s="179">
        <f>'7. Երկրորդ կիսամյակի հաշվետվ.'!AE38</f>
        <v>0</v>
      </c>
      <c r="CV39" s="15">
        <f>'7. Երկրորդ կիսամյակի հաշվետվ.'!AF38</f>
        <v>0</v>
      </c>
      <c r="CW39" s="180">
        <f>'7. Երկրորդ կիսամյակի հաշվետվ.'!AG38</f>
        <v>0</v>
      </c>
      <c r="CX39" s="212">
        <f t="shared" si="38"/>
        <v>0</v>
      </c>
      <c r="CY39" s="207">
        <f t="shared" si="39"/>
        <v>0</v>
      </c>
      <c r="CZ39" s="179">
        <f>'6. Առաջին կիսամյակի հաշվետվ.'!AH38</f>
        <v>0</v>
      </c>
      <c r="DA39" s="15">
        <f>'6. Առաջին կիսամյակի հաշվետվ.'!AI38</f>
        <v>0</v>
      </c>
      <c r="DB39" s="180">
        <f>'6. Առաջին կիսամյակի հաշվետվ.'!AJ38</f>
        <v>0</v>
      </c>
      <c r="DC39" s="212">
        <f t="shared" si="40"/>
        <v>0</v>
      </c>
      <c r="DD39" s="207">
        <f t="shared" si="41"/>
        <v>0</v>
      </c>
      <c r="DE39" s="179">
        <f>'7. Երկրորդ կիսամյակի հաշվետվ.'!AH38</f>
        <v>0</v>
      </c>
      <c r="DF39" s="15">
        <f>'7. Երկրորդ կիսամյակի հաշվետվ.'!AI38</f>
        <v>0</v>
      </c>
      <c r="DG39" s="180">
        <f>'7. Երկրորդ կիսամյակի հաշվետվ.'!AJ38</f>
        <v>0</v>
      </c>
      <c r="DH39" s="212">
        <f t="shared" si="42"/>
        <v>0</v>
      </c>
      <c r="DI39" s="207">
        <f t="shared" si="43"/>
        <v>0</v>
      </c>
      <c r="DJ39" s="179">
        <f>'6. Առաջին կիսամյակի հաշվետվ.'!AK38</f>
        <v>0</v>
      </c>
      <c r="DK39" s="15">
        <f>'6. Առաջին կիսամյակի հաշվետվ.'!AL38</f>
        <v>0</v>
      </c>
      <c r="DL39" s="180">
        <f>'6. Առաջին կիսամյակի հաշվետվ.'!AM38</f>
        <v>0</v>
      </c>
      <c r="DM39" s="212">
        <f t="shared" si="44"/>
        <v>0</v>
      </c>
      <c r="DN39" s="207">
        <f t="shared" si="45"/>
        <v>0</v>
      </c>
      <c r="DO39" s="179">
        <f>'7. Երկրորդ կիսամյակի հաշվետվ.'!AK38</f>
        <v>0</v>
      </c>
      <c r="DP39" s="15">
        <f>'7. Երկրորդ կիսամյակի հաշվետվ.'!AL38</f>
        <v>0</v>
      </c>
      <c r="DQ39" s="180">
        <f>'7. Երկրորդ կիսամյակի հաշվետվ.'!AM38</f>
        <v>0</v>
      </c>
      <c r="DR39" s="212">
        <f t="shared" si="46"/>
        <v>0</v>
      </c>
      <c r="DS39" s="207">
        <f t="shared" si="47"/>
        <v>0</v>
      </c>
      <c r="DT39" s="179">
        <f>'6. Առաջին կիսամյակի հաշվետվ.'!AN38</f>
        <v>0</v>
      </c>
      <c r="DU39" s="15">
        <f>'6. Առաջին կիսամյակի հաշվետվ.'!AO38</f>
        <v>0</v>
      </c>
      <c r="DV39" s="180">
        <f>'6. Առաջին կիսամյակի հաշվետվ.'!AP38</f>
        <v>0</v>
      </c>
      <c r="DW39" s="212">
        <f t="shared" si="48"/>
        <v>0</v>
      </c>
      <c r="DX39" s="207">
        <f t="shared" si="49"/>
        <v>0</v>
      </c>
      <c r="DY39" s="179">
        <f>'7. Երկրորդ կիսամյակի հաշվետվ.'!AN38</f>
        <v>0</v>
      </c>
      <c r="DZ39" s="15">
        <f>'7. Երկրորդ կիսամյակի հաշվետվ.'!AO38</f>
        <v>0</v>
      </c>
      <c r="EA39" s="180">
        <f>'7. Երկրորդ կիսամյակի հաշվետվ.'!AP38</f>
        <v>0</v>
      </c>
      <c r="EB39" s="212">
        <f t="shared" si="50"/>
        <v>0</v>
      </c>
      <c r="EC39" s="207">
        <f t="shared" si="51"/>
        <v>0</v>
      </c>
      <c r="ED39" s="179">
        <f>'6. Առաջին կիսամյակի հաշվետվ.'!AQ38</f>
        <v>0</v>
      </c>
      <c r="EE39" s="15">
        <f>'6. Առաջին կիսամյակի հաշվետվ.'!AR38</f>
        <v>0</v>
      </c>
      <c r="EF39" s="180">
        <f>'6. Առաջին կիսամյակի հաշվետվ.'!AS38</f>
        <v>0</v>
      </c>
      <c r="EG39" s="212">
        <f t="shared" si="52"/>
        <v>0</v>
      </c>
      <c r="EH39" s="207">
        <f t="shared" si="53"/>
        <v>0</v>
      </c>
      <c r="EI39" s="179">
        <f>'7. Երկրորդ կիսամյակի հաշվետվ.'!AQ38</f>
        <v>0</v>
      </c>
      <c r="EJ39" s="15">
        <f>'7. Երկրորդ կիսամյակի հաշվետվ.'!AR38</f>
        <v>0</v>
      </c>
      <c r="EK39" s="180">
        <f>'7. Երկրորդ կիսամյակի հաշվետվ.'!AS38</f>
        <v>0</v>
      </c>
      <c r="EL39" s="212">
        <f t="shared" si="54"/>
        <v>0</v>
      </c>
      <c r="EM39" s="207">
        <f t="shared" si="55"/>
        <v>0</v>
      </c>
      <c r="EN39" s="179">
        <f>'6. Առաջին կիսամյակի հաշվետվ.'!AT38</f>
        <v>0</v>
      </c>
      <c r="EO39" s="15">
        <f>'6. Առաջին կիսամյակի հաշվետվ.'!AU38</f>
        <v>0</v>
      </c>
      <c r="EP39" s="180">
        <f>'6. Առաջին կիսամյակի հաշվետվ.'!AV38</f>
        <v>0</v>
      </c>
      <c r="EQ39" s="212">
        <f t="shared" si="56"/>
        <v>0</v>
      </c>
      <c r="ER39" s="207">
        <f t="shared" si="57"/>
        <v>0</v>
      </c>
      <c r="ES39" s="179">
        <f>'7. Երկրորդ կիսամյակի հաշվետվ.'!AT38</f>
        <v>0</v>
      </c>
      <c r="ET39" s="15">
        <f>'7. Երկրորդ կիսամյակի հաշվետվ.'!AU38</f>
        <v>0</v>
      </c>
      <c r="EU39" s="180">
        <f>'7. Երկրորդ կիսամյակի հաշվետվ.'!AV38</f>
        <v>0</v>
      </c>
      <c r="EV39" s="212">
        <f t="shared" si="58"/>
        <v>0</v>
      </c>
      <c r="EW39" s="207">
        <f t="shared" si="59"/>
        <v>0</v>
      </c>
      <c r="EX39" s="179">
        <f>'6. Առաջին կիսամյակի հաշվետվ.'!AW38</f>
        <v>0</v>
      </c>
      <c r="EY39" s="15">
        <f>'6. Առաջին կիսամյակի հաշվետվ.'!AX38</f>
        <v>0</v>
      </c>
      <c r="EZ39" s="180">
        <f>'6. Առաջին կիսամյակի հաշվետվ.'!AY38</f>
        <v>0</v>
      </c>
      <c r="FA39" s="212">
        <f t="shared" si="60"/>
        <v>0</v>
      </c>
      <c r="FB39" s="207">
        <f t="shared" si="61"/>
        <v>0</v>
      </c>
      <c r="FC39" s="179">
        <f>'7. Երկրորդ կիսամյակի հաշվետվ.'!AW38</f>
        <v>0</v>
      </c>
      <c r="FD39" s="15">
        <f>'7. Երկրորդ կիսամյակի հաշվետվ.'!AX38</f>
        <v>0</v>
      </c>
      <c r="FE39" s="180">
        <f>'7. Երկրորդ կիսամյակի հաշվետվ.'!AY38</f>
        <v>0</v>
      </c>
      <c r="FF39" s="212">
        <f t="shared" si="62"/>
        <v>0</v>
      </c>
      <c r="FG39" s="207">
        <f t="shared" si="63"/>
        <v>0</v>
      </c>
      <c r="FH39" s="179">
        <f>'6. Առաջին կիսամյակի հաշվետվ.'!AZ38</f>
        <v>0</v>
      </c>
      <c r="FI39" s="15">
        <f>'6. Առաջին կիսամյակի հաշվետվ.'!BA38</f>
        <v>0</v>
      </c>
      <c r="FJ39" s="180">
        <f>'6. Առաջին կիսամյակի հաշվետվ.'!BB38</f>
        <v>0</v>
      </c>
      <c r="FK39" s="212">
        <f t="shared" si="64"/>
        <v>0</v>
      </c>
      <c r="FL39" s="207">
        <f t="shared" si="65"/>
        <v>0</v>
      </c>
      <c r="FM39" s="179">
        <f>'7. Երկրորդ կիսամյակի հաշվետվ.'!AZ38</f>
        <v>0</v>
      </c>
      <c r="FN39" s="15">
        <f>'7. Երկրորդ կիսամյակի հաշվետվ.'!BA38</f>
        <v>0</v>
      </c>
      <c r="FO39" s="180">
        <f>'7. Երկրորդ կիսամյակի հաշվետվ.'!BB38</f>
        <v>0</v>
      </c>
      <c r="FP39" s="212">
        <f t="shared" si="66"/>
        <v>0</v>
      </c>
      <c r="FQ39" s="207">
        <f t="shared" si="67"/>
        <v>0</v>
      </c>
      <c r="FR39" s="179">
        <f>'6. Առաջին կիսամյակի հաշվետվ.'!BC38</f>
        <v>0</v>
      </c>
      <c r="FS39" s="15">
        <f>'6. Առաջին կիսամյակի հաշվետվ.'!BD38</f>
        <v>0</v>
      </c>
      <c r="FT39" s="180">
        <f>'6. Առաջին կիսամյակի հաշվետվ.'!BE38</f>
        <v>0</v>
      </c>
      <c r="FU39" s="212">
        <f t="shared" si="68"/>
        <v>0</v>
      </c>
      <c r="FV39" s="207">
        <f t="shared" si="69"/>
        <v>0</v>
      </c>
      <c r="FW39" s="179">
        <f>'7. Երկրորդ կիսամյակի հաշվետվ.'!BC38</f>
        <v>0</v>
      </c>
      <c r="FX39" s="15">
        <f>'7. Երկրորդ կիսամյակի հաշվետվ.'!BD38</f>
        <v>0</v>
      </c>
      <c r="FY39" s="180">
        <f>'7. Երկրորդ կիսամյակի հաշվետվ.'!BE38</f>
        <v>0</v>
      </c>
      <c r="FZ39" s="212">
        <f t="shared" si="70"/>
        <v>0</v>
      </c>
      <c r="GA39" s="207">
        <f t="shared" si="71"/>
        <v>0</v>
      </c>
      <c r="GB39" s="179">
        <f>'6. Առաջին կիսամյակի հաշվետվ.'!BF38</f>
        <v>0</v>
      </c>
      <c r="GC39" s="15">
        <f>'6. Առաջին կիսամյակի հաշվետվ.'!BG38</f>
        <v>0</v>
      </c>
      <c r="GD39" s="180">
        <f>'6. Առաջին կիսամյակի հաշվետվ.'!BH38</f>
        <v>0</v>
      </c>
      <c r="GE39" s="212">
        <f t="shared" si="72"/>
        <v>0</v>
      </c>
      <c r="GF39" s="207">
        <f t="shared" si="73"/>
        <v>0</v>
      </c>
      <c r="GG39" s="179">
        <f>'7. Երկրորդ կիսամյակի հաշվետվ.'!BF38</f>
        <v>0</v>
      </c>
      <c r="GH39" s="15">
        <f>'7. Երկրորդ կիսամյակի հաշվետվ.'!BG38</f>
        <v>0</v>
      </c>
      <c r="GI39" s="180">
        <f>'7. Երկրորդ կիսամյակի հաշվետվ.'!BH38</f>
        <v>0</v>
      </c>
      <c r="GJ39" s="212">
        <f t="shared" si="74"/>
        <v>0</v>
      </c>
      <c r="GK39" s="207">
        <f t="shared" si="75"/>
        <v>0</v>
      </c>
      <c r="GL39" s="179">
        <f>'6. Առաջին կիսամյակի հաշվետվ.'!BI38</f>
        <v>0</v>
      </c>
      <c r="GM39" s="15">
        <f>'6. Առաջին կիսամյակի հաշվետվ.'!BJ38</f>
        <v>0</v>
      </c>
      <c r="GN39" s="180">
        <f>'6. Առաջին կիսամյակի հաշվետվ.'!BK38</f>
        <v>0</v>
      </c>
      <c r="GO39" s="212">
        <f t="shared" si="76"/>
        <v>0</v>
      </c>
      <c r="GP39" s="207">
        <f t="shared" si="77"/>
        <v>0</v>
      </c>
      <c r="GQ39" s="179">
        <f>'7. Երկրորդ կիսամյակի հաշվետվ.'!BI38</f>
        <v>0</v>
      </c>
      <c r="GR39" s="15">
        <f>'7. Երկրորդ կիսամյակի հաշվետվ.'!BJ38</f>
        <v>0</v>
      </c>
      <c r="GS39" s="180">
        <f>'7. Երկրորդ կիսամյակի հաշվետվ.'!BK38</f>
        <v>0</v>
      </c>
      <c r="GT39" s="212">
        <f t="shared" si="78"/>
        <v>0</v>
      </c>
      <c r="GU39" s="207">
        <f t="shared" si="79"/>
        <v>0</v>
      </c>
      <c r="GV39" s="179">
        <f>'6. Առաջին կիսամյակի հաշվետվ.'!BL38</f>
        <v>0</v>
      </c>
      <c r="GW39" s="15">
        <f>'6. Առաջին կիսամյակի հաշվետվ.'!BM38</f>
        <v>0</v>
      </c>
      <c r="GX39" s="180">
        <f>'6. Առաջին կիսամյակի հաշվետվ.'!BN38</f>
        <v>0</v>
      </c>
      <c r="GY39" s="212">
        <f t="shared" si="80"/>
        <v>0</v>
      </c>
      <c r="GZ39" s="207">
        <f t="shared" si="81"/>
        <v>0</v>
      </c>
      <c r="HA39" s="179">
        <f>'7. Երկրորդ կիսամյակի հաշվետվ.'!BL38</f>
        <v>0</v>
      </c>
      <c r="HB39" s="15">
        <f>'7. Երկրորդ կիսամյակի հաշվետվ.'!BM38</f>
        <v>0</v>
      </c>
      <c r="HC39" s="180">
        <f>'7. Երկրորդ կիսամյակի հաշվետվ.'!BN38</f>
        <v>0</v>
      </c>
      <c r="HD39" s="212">
        <f t="shared" si="82"/>
        <v>0</v>
      </c>
      <c r="HE39" s="207">
        <f t="shared" si="83"/>
        <v>0</v>
      </c>
      <c r="HF39" s="179">
        <f>'6. Առաջին կիսամյակի հաշվետվ.'!BO38</f>
        <v>0</v>
      </c>
      <c r="HG39" s="15">
        <f>'6. Առաջին կիսամյակի հաշվետվ.'!BP38</f>
        <v>0</v>
      </c>
      <c r="HH39" s="180">
        <f>'6. Առաջին կիսամյակի հաշվետվ.'!BQ38</f>
        <v>0</v>
      </c>
      <c r="HI39" s="212">
        <f t="shared" si="84"/>
        <v>0</v>
      </c>
      <c r="HJ39" s="207">
        <f t="shared" si="85"/>
        <v>0</v>
      </c>
      <c r="HK39" s="179">
        <f>'7. Երկրորդ կիսամյակի հաշվետվ.'!BO38</f>
        <v>0</v>
      </c>
      <c r="HL39" s="15">
        <f>'7. Երկրորդ կիսամյակի հաշվետվ.'!BP38</f>
        <v>0</v>
      </c>
      <c r="HM39" s="180">
        <f>'7. Երկրորդ կիսամյակի հաշվետվ.'!BQ38</f>
        <v>0</v>
      </c>
      <c r="HN39" s="212">
        <f t="shared" si="86"/>
        <v>0</v>
      </c>
      <c r="HO39" s="207">
        <f t="shared" si="87"/>
        <v>0</v>
      </c>
      <c r="HP39" s="179">
        <f>'6. Առաջին կիսամյակի հաշվետվ.'!BR38</f>
        <v>0</v>
      </c>
      <c r="HQ39" s="15">
        <f>'6. Առաջին կիսամյակի հաշվետվ.'!BS38</f>
        <v>0</v>
      </c>
      <c r="HR39" s="180">
        <f>'6. Առաջին կիսամյակի հաշվետվ.'!BT38</f>
        <v>0</v>
      </c>
      <c r="HS39" s="212">
        <f t="shared" si="88"/>
        <v>0</v>
      </c>
      <c r="HT39" s="207">
        <f t="shared" si="89"/>
        <v>0</v>
      </c>
      <c r="HU39" s="179">
        <f>'7. Երկրորդ կիսամյակի հաշվետվ.'!BR38</f>
        <v>0</v>
      </c>
      <c r="HV39" s="15">
        <f>'7. Երկրորդ կիսամյակի հաշվետվ.'!BS38</f>
        <v>0</v>
      </c>
      <c r="HW39" s="180">
        <f>'7. Երկրորդ կիսամյակի հաշվետվ.'!BT38</f>
        <v>0</v>
      </c>
      <c r="HX39" s="212">
        <f t="shared" si="90"/>
        <v>0</v>
      </c>
      <c r="HY39" s="207">
        <f t="shared" si="91"/>
        <v>0</v>
      </c>
      <c r="HZ39" s="179">
        <f>'6. Առաջին կիսամյակի հաշվետվ.'!BU38</f>
        <v>0</v>
      </c>
      <c r="IA39" s="15">
        <f>'6. Առաջին կիսամյակի հաշվետվ.'!BV38</f>
        <v>0</v>
      </c>
      <c r="IB39" s="180">
        <f>'6. Առաջին կիսամյակի հաշվետվ.'!BW38</f>
        <v>0</v>
      </c>
      <c r="IC39" s="212">
        <f t="shared" si="92"/>
        <v>0</v>
      </c>
      <c r="ID39" s="207">
        <f t="shared" si="93"/>
        <v>0</v>
      </c>
      <c r="IE39" s="179">
        <f>'7. Երկրորդ կիսամյակի հաշվետվ.'!BU38</f>
        <v>0</v>
      </c>
      <c r="IF39" s="15">
        <f>'7. Երկրորդ կիսամյակի հաշվետվ.'!BV38</f>
        <v>0</v>
      </c>
      <c r="IG39" s="180">
        <f>'7. Երկրորդ կիսամյակի հաշվետվ.'!BW38</f>
        <v>0</v>
      </c>
      <c r="IH39" s="212">
        <f t="shared" si="94"/>
        <v>0</v>
      </c>
      <c r="II39" s="207">
        <f t="shared" si="95"/>
        <v>0</v>
      </c>
      <c r="IJ39" s="179">
        <f>'6. Առաջին կիսամյակի հաշվետվ.'!BX38</f>
        <v>0</v>
      </c>
      <c r="IK39" s="15">
        <f>'6. Առաջին կիսամյակի հաշվետվ.'!BY38</f>
        <v>0</v>
      </c>
      <c r="IL39" s="180">
        <f>'6. Առաջին կիսամյակի հաշվետվ.'!BZ38</f>
        <v>0</v>
      </c>
      <c r="IM39" s="212">
        <f t="shared" si="96"/>
        <v>0</v>
      </c>
      <c r="IN39" s="207">
        <f t="shared" si="97"/>
        <v>0</v>
      </c>
      <c r="IO39" s="179">
        <f>'7. Երկրորդ կիսամյակի հաշվետվ.'!BX38</f>
        <v>0</v>
      </c>
      <c r="IP39" s="15">
        <f>'7. Երկրորդ կիսամյակի հաշվետվ.'!BY38</f>
        <v>0</v>
      </c>
      <c r="IQ39" s="180">
        <f>'7. Երկրորդ կիսամյակի հաշվետվ.'!BZ38</f>
        <v>0</v>
      </c>
      <c r="IR39" s="212">
        <f t="shared" si="98"/>
        <v>0</v>
      </c>
      <c r="IS39" s="207">
        <f t="shared" si="99"/>
        <v>0</v>
      </c>
    </row>
    <row r="40" spans="1:253" s="20" customFormat="1" ht="57.75" thickBot="1" x14ac:dyDescent="0.3">
      <c r="A40" s="514" t="str">
        <f>'6. Առաջին կիսամյակի հաշվետվ.'!A39</f>
        <v>Ա18</v>
      </c>
      <c r="B40" s="518" t="str">
        <f>'5. ԾՐԱԳՐԵՐԻ ԱՄՓՈՓԱԹԵՐԹ'!B36</f>
        <v>Ծրագրի միջոցառումների ֆինանսավորումը մասնավոր ներդրողի կամ նվիրատուի, դոնոր կամ միջազգային կազմակերպության կողմից կամ այլ աղբյուրից</v>
      </c>
      <c r="C40" s="33" t="s">
        <v>6</v>
      </c>
      <c r="D40" s="182">
        <f>'6. Առաջին կիսամյակի հաշվետվ.'!D39</f>
        <v>0</v>
      </c>
      <c r="E40" s="16">
        <f>'6. Առաջին կիսամյակի հաշվետվ.'!E39</f>
        <v>0</v>
      </c>
      <c r="F40" s="189">
        <f>'6. Առաջին կիսամյակի հաշվետվ.'!F39</f>
        <v>0</v>
      </c>
      <c r="G40" s="212">
        <f t="shared" si="0"/>
        <v>0</v>
      </c>
      <c r="H40" s="207">
        <f t="shared" si="1"/>
        <v>0</v>
      </c>
      <c r="I40" s="71">
        <f>'7. Երկրորդ կիսամյակի հաշվետվ.'!D39</f>
        <v>0</v>
      </c>
      <c r="J40" s="16">
        <f>'7. Երկրորդ կիսամյակի հաշվետվ.'!E39</f>
        <v>0</v>
      </c>
      <c r="K40" s="181">
        <f>'7. Երկրորդ կիսամյակի հաշվետվ.'!F39</f>
        <v>0</v>
      </c>
      <c r="L40" s="212">
        <f t="shared" si="2"/>
        <v>0</v>
      </c>
      <c r="M40" s="207">
        <f t="shared" si="3"/>
        <v>0</v>
      </c>
      <c r="N40" s="182">
        <f>'6. Առաջին կիսամյակի հաշվետվ.'!G39</f>
        <v>0</v>
      </c>
      <c r="O40" s="16">
        <f>'6. Առաջին կիսամյակի հաշվետվ.'!H39</f>
        <v>0</v>
      </c>
      <c r="P40" s="181">
        <f>'6. Առաջին կիսամյակի հաշվետվ.'!I39</f>
        <v>0</v>
      </c>
      <c r="Q40" s="212">
        <f t="shared" si="4"/>
        <v>0</v>
      </c>
      <c r="R40" s="207">
        <f t="shared" si="5"/>
        <v>0</v>
      </c>
      <c r="S40" s="182">
        <f>'7. Երկրորդ կիսամյակի հաշվետվ.'!G39</f>
        <v>0</v>
      </c>
      <c r="T40" s="16">
        <f>'7. Երկրորդ կիսամյակի հաշվետվ.'!H39</f>
        <v>0</v>
      </c>
      <c r="U40" s="181">
        <f>'7. Երկրորդ կիսամյակի հաշվետվ.'!I39</f>
        <v>0</v>
      </c>
      <c r="V40" s="212">
        <f t="shared" si="6"/>
        <v>0</v>
      </c>
      <c r="W40" s="207">
        <f t="shared" si="7"/>
        <v>0</v>
      </c>
      <c r="X40" s="182">
        <f>'6. Առաջին կիսամյակի հաշվետվ.'!J39</f>
        <v>0</v>
      </c>
      <c r="Y40" s="16">
        <f>'6. Առաջին կիսամյակի հաշվետվ.'!K39</f>
        <v>0</v>
      </c>
      <c r="Z40" s="181">
        <f>'6. Առաջին կիսամյակի հաշվետվ.'!L39</f>
        <v>0</v>
      </c>
      <c r="AA40" s="212">
        <f t="shared" si="8"/>
        <v>0</v>
      </c>
      <c r="AB40" s="207">
        <f t="shared" si="9"/>
        <v>0</v>
      </c>
      <c r="AC40" s="182">
        <f>'7. Երկրորդ կիսամյակի հաշվետվ.'!J39</f>
        <v>0</v>
      </c>
      <c r="AD40" s="16">
        <f>'7. Երկրորդ կիսամյակի հաշվետվ.'!K39</f>
        <v>0</v>
      </c>
      <c r="AE40" s="181">
        <f>'7. Երկրորդ կիսամյակի հաշվետվ.'!L39</f>
        <v>0</v>
      </c>
      <c r="AF40" s="212">
        <f t="shared" si="10"/>
        <v>0</v>
      </c>
      <c r="AG40" s="207">
        <f t="shared" si="11"/>
        <v>0</v>
      </c>
      <c r="AH40" s="182">
        <f>'6. Առաջին կիսամյակի հաշվետվ.'!M39</f>
        <v>0</v>
      </c>
      <c r="AI40" s="16">
        <f>'6. Առաջին կիսամյակի հաշվետվ.'!N39</f>
        <v>0</v>
      </c>
      <c r="AJ40" s="181">
        <f>'6. Առաջին կիսամյակի հաշվետվ.'!O39</f>
        <v>0</v>
      </c>
      <c r="AK40" s="212">
        <f t="shared" si="12"/>
        <v>0</v>
      </c>
      <c r="AL40" s="207">
        <f t="shared" si="13"/>
        <v>0</v>
      </c>
      <c r="AM40" s="182">
        <f>'7. Երկրորդ կիսամյակի հաշվետվ.'!M39</f>
        <v>0</v>
      </c>
      <c r="AN40" s="16">
        <f>'7. Երկրորդ կիսամյակի հաշվետվ.'!N39</f>
        <v>0</v>
      </c>
      <c r="AO40" s="181">
        <f>'7. Երկրորդ կիսամյակի հաշվետվ.'!O39</f>
        <v>0</v>
      </c>
      <c r="AP40" s="212">
        <f t="shared" si="14"/>
        <v>0</v>
      </c>
      <c r="AQ40" s="207">
        <f t="shared" si="15"/>
        <v>0</v>
      </c>
      <c r="AR40" s="182">
        <f>'6. Առաջին կիսամյակի հաշվետվ.'!P39</f>
        <v>0</v>
      </c>
      <c r="AS40" s="16">
        <f>'6. Առաջին կիսամյակի հաշվետվ.'!Q39</f>
        <v>0</v>
      </c>
      <c r="AT40" s="181">
        <f>'6. Առաջին կիսամյակի հաշվետվ.'!R39</f>
        <v>0</v>
      </c>
      <c r="AU40" s="212">
        <f t="shared" si="16"/>
        <v>0</v>
      </c>
      <c r="AV40" s="207">
        <f t="shared" si="17"/>
        <v>0</v>
      </c>
      <c r="AW40" s="182">
        <f>'7. Երկրորդ կիսամյակի հաշվետվ.'!P39</f>
        <v>0</v>
      </c>
      <c r="AX40" s="16">
        <f>'7. Երկրորդ կիսամյակի հաշվետվ.'!Q39</f>
        <v>0</v>
      </c>
      <c r="AY40" s="181">
        <f>'7. Երկրորդ կիսամյակի հաշվետվ.'!R39</f>
        <v>0</v>
      </c>
      <c r="AZ40" s="212">
        <f t="shared" si="18"/>
        <v>0</v>
      </c>
      <c r="BA40" s="207">
        <f t="shared" si="19"/>
        <v>0</v>
      </c>
      <c r="BB40" s="182">
        <f>'6. Առաջին կիսամյակի հաշվետվ.'!S39</f>
        <v>0</v>
      </c>
      <c r="BC40" s="16">
        <f>'6. Առաջին կիսամյակի հաշվետվ.'!T39</f>
        <v>0</v>
      </c>
      <c r="BD40" s="181">
        <f>'6. Առաջին կիսամյակի հաշվետվ.'!U39</f>
        <v>0</v>
      </c>
      <c r="BE40" s="212">
        <f t="shared" si="20"/>
        <v>0</v>
      </c>
      <c r="BF40" s="207">
        <f t="shared" si="21"/>
        <v>0</v>
      </c>
      <c r="BG40" s="182">
        <f>'7. Երկրորդ կիսամյակի հաշվետվ.'!S39</f>
        <v>0</v>
      </c>
      <c r="BH40" s="16">
        <f>'7. Երկրորդ կիսամյակի հաշվետվ.'!T39</f>
        <v>0</v>
      </c>
      <c r="BI40" s="181">
        <f>'7. Երկրորդ կիսամյակի հաշվետվ.'!U39</f>
        <v>0</v>
      </c>
      <c r="BJ40" s="212">
        <f t="shared" si="22"/>
        <v>0</v>
      </c>
      <c r="BK40" s="207">
        <f t="shared" si="23"/>
        <v>0</v>
      </c>
      <c r="BL40" s="182">
        <f>'6. Առաջին կիսամյակի հաշվետվ.'!V39</f>
        <v>0</v>
      </c>
      <c r="BM40" s="16">
        <f>'6. Առաջին կիսամյակի հաշվետվ.'!W39</f>
        <v>0</v>
      </c>
      <c r="BN40" s="181">
        <f>'6. Առաջին կիսամյակի հաշվետվ.'!X39</f>
        <v>0</v>
      </c>
      <c r="BO40" s="212">
        <f t="shared" si="24"/>
        <v>0</v>
      </c>
      <c r="BP40" s="207">
        <f t="shared" si="25"/>
        <v>0</v>
      </c>
      <c r="BQ40" s="182">
        <f>'7. Երկրորդ կիսամյակի հաշվետվ.'!V39</f>
        <v>0</v>
      </c>
      <c r="BR40" s="16">
        <f>'7. Երկրորդ կիսամյակի հաշվետվ.'!W39</f>
        <v>0</v>
      </c>
      <c r="BS40" s="181">
        <f>'7. Երկրորդ կիսամյակի հաշվետվ.'!X39</f>
        <v>0</v>
      </c>
      <c r="BT40" s="212">
        <f t="shared" si="26"/>
        <v>0</v>
      </c>
      <c r="BU40" s="207">
        <f t="shared" si="27"/>
        <v>0</v>
      </c>
      <c r="BV40" s="182">
        <f>'6. Առաջին կիսամյակի հաշվետվ.'!Y39</f>
        <v>0</v>
      </c>
      <c r="BW40" s="16">
        <f>'6. Առաջին կիսամյակի հաշվետվ.'!Z39</f>
        <v>0</v>
      </c>
      <c r="BX40" s="181">
        <f>'6. Առաջին կիսամյակի հաշվետվ.'!AA39</f>
        <v>0</v>
      </c>
      <c r="BY40" s="212">
        <f t="shared" si="28"/>
        <v>0</v>
      </c>
      <c r="BZ40" s="207">
        <f t="shared" si="29"/>
        <v>0</v>
      </c>
      <c r="CA40" s="182">
        <f>'7. Երկրորդ կիսամյակի հաշվետվ.'!Y39</f>
        <v>0</v>
      </c>
      <c r="CB40" s="16">
        <f>'7. Երկրորդ կիսամյակի հաշվետվ.'!Z39</f>
        <v>0</v>
      </c>
      <c r="CC40" s="181">
        <f>'7. Երկրորդ կիսամյակի հաշվետվ.'!AA39</f>
        <v>0</v>
      </c>
      <c r="CD40" s="212">
        <f t="shared" si="30"/>
        <v>0</v>
      </c>
      <c r="CE40" s="207">
        <f t="shared" si="31"/>
        <v>0</v>
      </c>
      <c r="CF40" s="182">
        <f>'6. Առաջին կիսամյակի հաշվետվ.'!AB39</f>
        <v>0</v>
      </c>
      <c r="CG40" s="16">
        <f>'6. Առաջին կիսամյակի հաշվետվ.'!AC39</f>
        <v>0</v>
      </c>
      <c r="CH40" s="181">
        <f>'6. Առաջին կիսամյակի հաշվետվ.'!AD39</f>
        <v>0</v>
      </c>
      <c r="CI40" s="212">
        <f t="shared" si="32"/>
        <v>0</v>
      </c>
      <c r="CJ40" s="207">
        <f t="shared" si="33"/>
        <v>0</v>
      </c>
      <c r="CK40" s="182">
        <f>'7. Երկրորդ կիսամյակի հաշվետվ.'!AB39</f>
        <v>0</v>
      </c>
      <c r="CL40" s="16">
        <f>'7. Երկրորդ կիսամյակի հաշվետվ.'!AC39</f>
        <v>0</v>
      </c>
      <c r="CM40" s="181">
        <f>'7. Երկրորդ կիսամյակի հաշվետվ.'!AD39</f>
        <v>0</v>
      </c>
      <c r="CN40" s="212">
        <f t="shared" si="34"/>
        <v>0</v>
      </c>
      <c r="CO40" s="207">
        <f t="shared" si="35"/>
        <v>0</v>
      </c>
      <c r="CP40" s="182">
        <f>'6. Առաջին կիսամյակի հաշվետվ.'!AE39</f>
        <v>0</v>
      </c>
      <c r="CQ40" s="16">
        <f>'6. Առաջին կիսամյակի հաշվետվ.'!AF39</f>
        <v>0</v>
      </c>
      <c r="CR40" s="181">
        <f>'6. Առաջին կիսամյակի հաշվետվ.'!AG39</f>
        <v>0</v>
      </c>
      <c r="CS40" s="212">
        <f t="shared" si="36"/>
        <v>0</v>
      </c>
      <c r="CT40" s="207">
        <f t="shared" si="37"/>
        <v>0</v>
      </c>
      <c r="CU40" s="182">
        <f>'7. Երկրորդ կիսամյակի հաշվետվ.'!AE39</f>
        <v>0</v>
      </c>
      <c r="CV40" s="16">
        <f>'7. Երկրորդ կիսամյակի հաշվետվ.'!AF39</f>
        <v>0</v>
      </c>
      <c r="CW40" s="181">
        <f>'7. Երկրորդ կիսամյակի հաշվետվ.'!AG39</f>
        <v>0</v>
      </c>
      <c r="CX40" s="212">
        <f t="shared" si="38"/>
        <v>0</v>
      </c>
      <c r="CY40" s="207">
        <f t="shared" si="39"/>
        <v>0</v>
      </c>
      <c r="CZ40" s="182">
        <f>'6. Առաջին կիսամյակի հաշվետվ.'!AH39</f>
        <v>0</v>
      </c>
      <c r="DA40" s="16">
        <f>'6. Առաջին կիսամյակի հաշվետվ.'!AI39</f>
        <v>0</v>
      </c>
      <c r="DB40" s="181">
        <f>'6. Առաջին կիսամյակի հաշվետվ.'!AJ39</f>
        <v>0</v>
      </c>
      <c r="DC40" s="212">
        <f t="shared" si="40"/>
        <v>0</v>
      </c>
      <c r="DD40" s="207">
        <f t="shared" si="41"/>
        <v>0</v>
      </c>
      <c r="DE40" s="182">
        <f>'7. Երկրորդ կիսամյակի հաշվետվ.'!AH39</f>
        <v>0</v>
      </c>
      <c r="DF40" s="16">
        <f>'7. Երկրորդ կիսամյակի հաշվետվ.'!AI39</f>
        <v>0</v>
      </c>
      <c r="DG40" s="181">
        <f>'7. Երկրորդ կիսամյակի հաշվետվ.'!AJ39</f>
        <v>0</v>
      </c>
      <c r="DH40" s="212">
        <f t="shared" si="42"/>
        <v>0</v>
      </c>
      <c r="DI40" s="207">
        <f t="shared" si="43"/>
        <v>0</v>
      </c>
      <c r="DJ40" s="182">
        <f>'6. Առաջին կիսամյակի հաշվետվ.'!AK39</f>
        <v>0</v>
      </c>
      <c r="DK40" s="16">
        <f>'6. Առաջին կիսամյակի հաշվետվ.'!AL39</f>
        <v>0</v>
      </c>
      <c r="DL40" s="181">
        <f>'6. Առաջին կիսամյակի հաշվետվ.'!AM39</f>
        <v>0</v>
      </c>
      <c r="DM40" s="212">
        <f t="shared" si="44"/>
        <v>0</v>
      </c>
      <c r="DN40" s="207">
        <f t="shared" si="45"/>
        <v>0</v>
      </c>
      <c r="DO40" s="182">
        <f>'7. Երկրորդ կիսամյակի հաշվետվ.'!AK39</f>
        <v>0</v>
      </c>
      <c r="DP40" s="16">
        <f>'7. Երկրորդ կիսամյակի հաշվետվ.'!AL39</f>
        <v>0</v>
      </c>
      <c r="DQ40" s="181">
        <f>'7. Երկրորդ կիսամյակի հաշվետվ.'!AM39</f>
        <v>0</v>
      </c>
      <c r="DR40" s="212">
        <f t="shared" si="46"/>
        <v>0</v>
      </c>
      <c r="DS40" s="207">
        <f t="shared" si="47"/>
        <v>0</v>
      </c>
      <c r="DT40" s="182">
        <f>'6. Առաջին կիսամյակի հաշվետվ.'!AN39</f>
        <v>0</v>
      </c>
      <c r="DU40" s="16">
        <f>'6. Առաջին կիսամյակի հաշվետվ.'!AO39</f>
        <v>0</v>
      </c>
      <c r="DV40" s="181">
        <f>'6. Առաջին կիսամյակի հաշվետվ.'!AP39</f>
        <v>0</v>
      </c>
      <c r="DW40" s="212">
        <f t="shared" si="48"/>
        <v>0</v>
      </c>
      <c r="DX40" s="207">
        <f t="shared" si="49"/>
        <v>0</v>
      </c>
      <c r="DY40" s="182">
        <f>'7. Երկրորդ կիսամյակի հաշվետվ.'!AN39</f>
        <v>0</v>
      </c>
      <c r="DZ40" s="16">
        <f>'7. Երկրորդ կիսամյակի հաշվետվ.'!AO39</f>
        <v>0</v>
      </c>
      <c r="EA40" s="181">
        <f>'7. Երկրորդ կիսամյակի հաշվետվ.'!AP39</f>
        <v>0</v>
      </c>
      <c r="EB40" s="212">
        <f t="shared" si="50"/>
        <v>0</v>
      </c>
      <c r="EC40" s="207">
        <f t="shared" si="51"/>
        <v>0</v>
      </c>
      <c r="ED40" s="182">
        <f>'6. Առաջին կիսամյակի հաշվետվ.'!AQ39</f>
        <v>0</v>
      </c>
      <c r="EE40" s="16">
        <f>'6. Առաջին կիսամյակի հաշվետվ.'!AR39</f>
        <v>0</v>
      </c>
      <c r="EF40" s="181">
        <f>'6. Առաջին կիսամյակի հաշվետվ.'!AS39</f>
        <v>0</v>
      </c>
      <c r="EG40" s="212">
        <f t="shared" si="52"/>
        <v>0</v>
      </c>
      <c r="EH40" s="207">
        <f t="shared" si="53"/>
        <v>0</v>
      </c>
      <c r="EI40" s="182">
        <f>'7. Երկրորդ կիսամյակի հաշվետվ.'!AQ39</f>
        <v>0</v>
      </c>
      <c r="EJ40" s="16">
        <f>'7. Երկրորդ կիսամյակի հաշվետվ.'!AR39</f>
        <v>0</v>
      </c>
      <c r="EK40" s="181">
        <f>'7. Երկրորդ կիսամյակի հաշվետվ.'!AS39</f>
        <v>0</v>
      </c>
      <c r="EL40" s="212">
        <f t="shared" si="54"/>
        <v>0</v>
      </c>
      <c r="EM40" s="207">
        <f t="shared" si="55"/>
        <v>0</v>
      </c>
      <c r="EN40" s="182">
        <f>'6. Առաջին կիսամյակի հաշվետվ.'!AT39</f>
        <v>0</v>
      </c>
      <c r="EO40" s="16">
        <f>'6. Առաջին կիսամյակի հաշվետվ.'!AU39</f>
        <v>0</v>
      </c>
      <c r="EP40" s="181">
        <f>'6. Առաջին կիսամյակի հաշվետվ.'!AV39</f>
        <v>0</v>
      </c>
      <c r="EQ40" s="212">
        <f t="shared" si="56"/>
        <v>0</v>
      </c>
      <c r="ER40" s="207">
        <f t="shared" si="57"/>
        <v>0</v>
      </c>
      <c r="ES40" s="182">
        <f>'7. Երկրորդ կիսամյակի հաշվետվ.'!AT39</f>
        <v>0</v>
      </c>
      <c r="ET40" s="16">
        <f>'7. Երկրորդ կիսամյակի հաշվետվ.'!AU39</f>
        <v>0</v>
      </c>
      <c r="EU40" s="181">
        <f>'7. Երկրորդ կիսամյակի հաշվետվ.'!AV39</f>
        <v>0</v>
      </c>
      <c r="EV40" s="212">
        <f t="shared" si="58"/>
        <v>0</v>
      </c>
      <c r="EW40" s="207">
        <f t="shared" si="59"/>
        <v>0</v>
      </c>
      <c r="EX40" s="182">
        <f>'6. Առաջին կիսամյակի հաշվետվ.'!AW39</f>
        <v>0</v>
      </c>
      <c r="EY40" s="16">
        <f>'6. Առաջին կիսամյակի հաշվետվ.'!AX39</f>
        <v>0</v>
      </c>
      <c r="EZ40" s="181">
        <f>'6. Առաջին կիսամյակի հաշվետվ.'!AY39</f>
        <v>0</v>
      </c>
      <c r="FA40" s="212">
        <f t="shared" si="60"/>
        <v>0</v>
      </c>
      <c r="FB40" s="207">
        <f t="shared" si="61"/>
        <v>0</v>
      </c>
      <c r="FC40" s="182">
        <f>'7. Երկրորդ կիսամյակի հաշվետվ.'!AW39</f>
        <v>0</v>
      </c>
      <c r="FD40" s="16">
        <f>'7. Երկրորդ կիսամյակի հաշվետվ.'!AX39</f>
        <v>0</v>
      </c>
      <c r="FE40" s="181">
        <f>'7. Երկրորդ կիսամյակի հաշվետվ.'!AY39</f>
        <v>0</v>
      </c>
      <c r="FF40" s="212">
        <f t="shared" si="62"/>
        <v>0</v>
      </c>
      <c r="FG40" s="207">
        <f t="shared" si="63"/>
        <v>0</v>
      </c>
      <c r="FH40" s="182">
        <f>'6. Առաջին կիսամյակի հաշվետվ.'!AZ39</f>
        <v>0</v>
      </c>
      <c r="FI40" s="16">
        <f>'6. Առաջին կիսամյակի հաշվետվ.'!BA39</f>
        <v>0</v>
      </c>
      <c r="FJ40" s="181">
        <f>'6. Առաջին կիսամյակի հաշվետվ.'!BB39</f>
        <v>0</v>
      </c>
      <c r="FK40" s="212">
        <f t="shared" si="64"/>
        <v>0</v>
      </c>
      <c r="FL40" s="207">
        <f t="shared" si="65"/>
        <v>0</v>
      </c>
      <c r="FM40" s="182">
        <f>'7. Երկրորդ կիսամյակի հաշվետվ.'!AZ39</f>
        <v>0</v>
      </c>
      <c r="FN40" s="16">
        <f>'7. Երկրորդ կիսամյակի հաշվետվ.'!BA39</f>
        <v>0</v>
      </c>
      <c r="FO40" s="181">
        <f>'7. Երկրորդ կիսամյակի հաշվետվ.'!BB39</f>
        <v>0</v>
      </c>
      <c r="FP40" s="212">
        <f t="shared" si="66"/>
        <v>0</v>
      </c>
      <c r="FQ40" s="207">
        <f t="shared" si="67"/>
        <v>0</v>
      </c>
      <c r="FR40" s="182">
        <f>'6. Առաջին կիսամյակի հաշվետվ.'!BC39</f>
        <v>0</v>
      </c>
      <c r="FS40" s="16">
        <f>'6. Առաջին կիսամյակի հաշվետվ.'!BD39</f>
        <v>0</v>
      </c>
      <c r="FT40" s="181">
        <f>'6. Առաջին կիսամյակի հաշվետվ.'!BE39</f>
        <v>0</v>
      </c>
      <c r="FU40" s="212">
        <f t="shared" si="68"/>
        <v>0</v>
      </c>
      <c r="FV40" s="207">
        <f t="shared" si="69"/>
        <v>0</v>
      </c>
      <c r="FW40" s="182">
        <f>'7. Երկրորդ կիսամյակի հաշվետվ.'!BC39</f>
        <v>0</v>
      </c>
      <c r="FX40" s="16">
        <f>'7. Երկրորդ կիսամյակի հաշվետվ.'!BD39</f>
        <v>0</v>
      </c>
      <c r="FY40" s="181">
        <f>'7. Երկրորդ կիսամյակի հաշվետվ.'!BE39</f>
        <v>0</v>
      </c>
      <c r="FZ40" s="212">
        <f t="shared" si="70"/>
        <v>0</v>
      </c>
      <c r="GA40" s="207">
        <f t="shared" si="71"/>
        <v>0</v>
      </c>
      <c r="GB40" s="182">
        <f>'6. Առաջին կիսամյակի հաշվետվ.'!BF39</f>
        <v>0</v>
      </c>
      <c r="GC40" s="16">
        <f>'6. Առաջին կիսամյակի հաշվետվ.'!BG39</f>
        <v>0</v>
      </c>
      <c r="GD40" s="181">
        <f>'6. Առաջին կիսամյակի հաշվետվ.'!BH39</f>
        <v>0</v>
      </c>
      <c r="GE40" s="212">
        <f t="shared" si="72"/>
        <v>0</v>
      </c>
      <c r="GF40" s="207">
        <f t="shared" si="73"/>
        <v>0</v>
      </c>
      <c r="GG40" s="182">
        <f>'7. Երկրորդ կիսամյակի հաշվետվ.'!BF39</f>
        <v>0</v>
      </c>
      <c r="GH40" s="16">
        <f>'7. Երկրորդ կիսամյակի հաշվետվ.'!BG39</f>
        <v>0</v>
      </c>
      <c r="GI40" s="181">
        <f>'7. Երկրորդ կիսամյակի հաշվետվ.'!BH39</f>
        <v>0</v>
      </c>
      <c r="GJ40" s="212">
        <f t="shared" si="74"/>
        <v>0</v>
      </c>
      <c r="GK40" s="207">
        <f t="shared" si="75"/>
        <v>0</v>
      </c>
      <c r="GL40" s="182">
        <f>'6. Առաջին կիսամյակի հաշվետվ.'!BI39</f>
        <v>0</v>
      </c>
      <c r="GM40" s="16">
        <f>'6. Առաջին կիսամյակի հաշվետվ.'!BJ39</f>
        <v>0</v>
      </c>
      <c r="GN40" s="181">
        <f>'6. Առաջին կիսամյակի հաշվետվ.'!BK39</f>
        <v>0</v>
      </c>
      <c r="GO40" s="212">
        <f t="shared" si="76"/>
        <v>0</v>
      </c>
      <c r="GP40" s="207">
        <f t="shared" si="77"/>
        <v>0</v>
      </c>
      <c r="GQ40" s="182">
        <f>'7. Երկրորդ կիսամյակի հաշվետվ.'!BI39</f>
        <v>0</v>
      </c>
      <c r="GR40" s="16">
        <f>'7. Երկրորդ կիսամյակի հաշվետվ.'!BJ39</f>
        <v>0</v>
      </c>
      <c r="GS40" s="181">
        <f>'7. Երկրորդ կիսամյակի հաշվետվ.'!BK39</f>
        <v>0</v>
      </c>
      <c r="GT40" s="212">
        <f t="shared" si="78"/>
        <v>0</v>
      </c>
      <c r="GU40" s="207">
        <f t="shared" si="79"/>
        <v>0</v>
      </c>
      <c r="GV40" s="182">
        <f>'6. Առաջին կիսամյակի հաշվետվ.'!BL39</f>
        <v>0</v>
      </c>
      <c r="GW40" s="16">
        <f>'6. Առաջին կիսամյակի հաշվետվ.'!BM39</f>
        <v>0</v>
      </c>
      <c r="GX40" s="181">
        <f>'6. Առաջին կիսամյակի հաշվետվ.'!BN39</f>
        <v>0</v>
      </c>
      <c r="GY40" s="212">
        <f t="shared" si="80"/>
        <v>0</v>
      </c>
      <c r="GZ40" s="207">
        <f t="shared" si="81"/>
        <v>0</v>
      </c>
      <c r="HA40" s="182">
        <f>'7. Երկրորդ կիսամյակի հաշվետվ.'!BL39</f>
        <v>0</v>
      </c>
      <c r="HB40" s="16">
        <f>'7. Երկրորդ կիսամյակի հաշվետվ.'!BM39</f>
        <v>0</v>
      </c>
      <c r="HC40" s="181">
        <f>'7. Երկրորդ կիսամյակի հաշվետվ.'!BN39</f>
        <v>0</v>
      </c>
      <c r="HD40" s="212">
        <f t="shared" si="82"/>
        <v>0</v>
      </c>
      <c r="HE40" s="207">
        <f t="shared" si="83"/>
        <v>0</v>
      </c>
      <c r="HF40" s="182">
        <f>'6. Առաջին կիսամյակի հաշվետվ.'!BO39</f>
        <v>0</v>
      </c>
      <c r="HG40" s="16">
        <f>'6. Առաջին կիսամյակի հաշվետվ.'!BP39</f>
        <v>0</v>
      </c>
      <c r="HH40" s="181">
        <f>'6. Առաջին կիսամյակի հաշվետվ.'!BQ39</f>
        <v>0</v>
      </c>
      <c r="HI40" s="212">
        <f t="shared" si="84"/>
        <v>0</v>
      </c>
      <c r="HJ40" s="207">
        <f t="shared" si="85"/>
        <v>0</v>
      </c>
      <c r="HK40" s="182">
        <f>'7. Երկրորդ կիսամյակի հաշվետվ.'!BO39</f>
        <v>0</v>
      </c>
      <c r="HL40" s="16">
        <f>'7. Երկրորդ կիսամյակի հաշվետվ.'!BP39</f>
        <v>0</v>
      </c>
      <c r="HM40" s="181">
        <f>'7. Երկրորդ կիսամյակի հաշվետվ.'!BQ39</f>
        <v>0</v>
      </c>
      <c r="HN40" s="212">
        <f t="shared" si="86"/>
        <v>0</v>
      </c>
      <c r="HO40" s="207">
        <f t="shared" si="87"/>
        <v>0</v>
      </c>
      <c r="HP40" s="182">
        <f>'6. Առաջին կիսամյակի հաշվետվ.'!BR39</f>
        <v>0</v>
      </c>
      <c r="HQ40" s="16">
        <f>'6. Առաջին կիսամյակի հաշվետվ.'!BS39</f>
        <v>0</v>
      </c>
      <c r="HR40" s="181">
        <f>'6. Առաջին կիսամյակի հաշվետվ.'!BT39</f>
        <v>0</v>
      </c>
      <c r="HS40" s="212">
        <f t="shared" si="88"/>
        <v>0</v>
      </c>
      <c r="HT40" s="207">
        <f t="shared" si="89"/>
        <v>0</v>
      </c>
      <c r="HU40" s="182">
        <f>'7. Երկրորդ կիսամյակի հաշվետվ.'!BR39</f>
        <v>0</v>
      </c>
      <c r="HV40" s="16">
        <f>'7. Երկրորդ կիսամյակի հաշվետվ.'!BS39</f>
        <v>0</v>
      </c>
      <c r="HW40" s="181">
        <f>'7. Երկրորդ կիսամյակի հաշվետվ.'!BT39</f>
        <v>0</v>
      </c>
      <c r="HX40" s="212">
        <f t="shared" si="90"/>
        <v>0</v>
      </c>
      <c r="HY40" s="207">
        <f t="shared" si="91"/>
        <v>0</v>
      </c>
      <c r="HZ40" s="182">
        <f>'6. Առաջին կիսամյակի հաշվետվ.'!BU39</f>
        <v>0</v>
      </c>
      <c r="IA40" s="16">
        <f>'6. Առաջին կիսամյակի հաշվետվ.'!BV39</f>
        <v>0</v>
      </c>
      <c r="IB40" s="181">
        <f>'6. Առաջին կիսամյակի հաշվետվ.'!BW39</f>
        <v>0</v>
      </c>
      <c r="IC40" s="212">
        <f t="shared" si="92"/>
        <v>0</v>
      </c>
      <c r="ID40" s="207">
        <f t="shared" si="93"/>
        <v>0</v>
      </c>
      <c r="IE40" s="182">
        <f>'7. Երկրորդ կիսամյակի հաշվետվ.'!BU39</f>
        <v>0</v>
      </c>
      <c r="IF40" s="16">
        <f>'7. Երկրորդ կիսամյակի հաշվետվ.'!BV39</f>
        <v>0</v>
      </c>
      <c r="IG40" s="181">
        <f>'7. Երկրորդ կիսամյակի հաշվետվ.'!BW39</f>
        <v>0</v>
      </c>
      <c r="IH40" s="212">
        <f t="shared" si="94"/>
        <v>0</v>
      </c>
      <c r="II40" s="207">
        <f t="shared" si="95"/>
        <v>0</v>
      </c>
      <c r="IJ40" s="182">
        <f>'6. Առաջին կիսամյակի հաշվետվ.'!BX39</f>
        <v>0</v>
      </c>
      <c r="IK40" s="16">
        <f>'6. Առաջին կիսամյակի հաշվետվ.'!BY39</f>
        <v>0</v>
      </c>
      <c r="IL40" s="181">
        <f>'6. Առաջին կիսամյակի հաշվետվ.'!BZ39</f>
        <v>0</v>
      </c>
      <c r="IM40" s="212">
        <f t="shared" si="96"/>
        <v>0</v>
      </c>
      <c r="IN40" s="207">
        <f t="shared" si="97"/>
        <v>0</v>
      </c>
      <c r="IO40" s="182">
        <f>'7. Երկրորդ կիսամյակի հաշվետվ.'!BX39</f>
        <v>0</v>
      </c>
      <c r="IP40" s="16">
        <f>'7. Երկրորդ կիսամյակի հաշվետվ.'!BY39</f>
        <v>0</v>
      </c>
      <c r="IQ40" s="181">
        <f>'7. Երկրորդ կիսամյակի հաշվետվ.'!BZ39</f>
        <v>0</v>
      </c>
      <c r="IR40" s="212">
        <f t="shared" si="98"/>
        <v>0</v>
      </c>
      <c r="IS40" s="207">
        <f t="shared" si="99"/>
        <v>0</v>
      </c>
    </row>
    <row r="41" spans="1:253" s="20" customFormat="1" ht="39.950000000000003" customHeight="1" thickBot="1" x14ac:dyDescent="0.3">
      <c r="A41" s="514" t="str">
        <f>'6. Առաջին կիսամյակի հաշվետվ.'!A40</f>
        <v>Ա19</v>
      </c>
      <c r="B41" s="518" t="str">
        <f>'5. ԾՐԱԳՐԵՐԻ ԱՄՓՈՓԱԹԵՐԹ'!B37</f>
        <v>Ծրագրի միջոցառումների ֆինանսավորման հանրագումարը</v>
      </c>
      <c r="C41" s="33" t="str">
        <f>C40</f>
        <v>(ՀՀ դրամ)</v>
      </c>
      <c r="D41" s="183">
        <f>'6. Առաջին կիսամյակի հաշվետվ.'!D40</f>
        <v>939925200</v>
      </c>
      <c r="E41" s="11">
        <f>'6. Առաջին կիսամյակի հաշվետվ.'!E40</f>
        <v>0</v>
      </c>
      <c r="F41" s="184">
        <f>'6. Առաջին կիսամյակի հաշվետվ.'!F40</f>
        <v>0</v>
      </c>
      <c r="G41" s="19">
        <f t="shared" si="0"/>
        <v>0</v>
      </c>
      <c r="H41" s="207">
        <f t="shared" si="1"/>
        <v>0</v>
      </c>
      <c r="I41" s="21">
        <f>'7. Երկրորդ կիսամյակի հաշվետվ.'!D40</f>
        <v>939925200</v>
      </c>
      <c r="J41" s="11">
        <f>'7. Երկրորդ կիսամյակի հաշվետվ.'!E40</f>
        <v>0</v>
      </c>
      <c r="K41" s="184">
        <f>'7. Երկրորդ կիսամյակի հաշվետվ.'!F40</f>
        <v>0</v>
      </c>
      <c r="L41" s="19">
        <f t="shared" si="2"/>
        <v>0</v>
      </c>
      <c r="M41" s="207">
        <f t="shared" si="3"/>
        <v>0</v>
      </c>
      <c r="N41" s="183">
        <f>'6. Առաջին կիսամյակի հաշվետվ.'!G40</f>
        <v>145734610</v>
      </c>
      <c r="O41" s="11">
        <f>'6. Առաջին կիսամյակի հաշվետվ.'!H40</f>
        <v>0</v>
      </c>
      <c r="P41" s="184">
        <f>'6. Առաջին կիսամյակի հաշվետվ.'!I40</f>
        <v>0</v>
      </c>
      <c r="Q41" s="19">
        <f t="shared" si="4"/>
        <v>0</v>
      </c>
      <c r="R41" s="207">
        <f t="shared" si="5"/>
        <v>0</v>
      </c>
      <c r="S41" s="183">
        <f>'7. Երկրորդ կիսամյակի հաշվետվ.'!G40</f>
        <v>145734610</v>
      </c>
      <c r="T41" s="11">
        <f>'7. Երկրորդ կիսամյակի հաշվետվ.'!H40</f>
        <v>0</v>
      </c>
      <c r="U41" s="184">
        <f>'7. Երկրորդ կիսամյակի հաշվետվ.'!I40</f>
        <v>0</v>
      </c>
      <c r="V41" s="19">
        <f t="shared" si="6"/>
        <v>0</v>
      </c>
      <c r="W41" s="207">
        <f t="shared" si="7"/>
        <v>0</v>
      </c>
      <c r="X41" s="183">
        <f>'6. Առաջին կիսամյակի հաշվետվ.'!J40</f>
        <v>227741240</v>
      </c>
      <c r="Y41" s="11">
        <f>'6. Առաջին կիսամյակի հաշվետվ.'!K40</f>
        <v>0</v>
      </c>
      <c r="Z41" s="184">
        <f>'6. Առաջին կիսամյակի հաշվետվ.'!L40</f>
        <v>0</v>
      </c>
      <c r="AA41" s="19">
        <f t="shared" si="8"/>
        <v>0</v>
      </c>
      <c r="AB41" s="207">
        <f t="shared" si="9"/>
        <v>0</v>
      </c>
      <c r="AC41" s="183">
        <f>'7. Երկրորդ կիսամյակի հաշվետվ.'!J40</f>
        <v>227741240</v>
      </c>
      <c r="AD41" s="11">
        <f>'7. Երկրորդ կիսամյակի հաշվետվ.'!K40</f>
        <v>0</v>
      </c>
      <c r="AE41" s="184">
        <f>'7. Երկրորդ կիսամյակի հաշվետվ.'!L40</f>
        <v>0</v>
      </c>
      <c r="AF41" s="19">
        <f t="shared" si="10"/>
        <v>0</v>
      </c>
      <c r="AG41" s="207">
        <f t="shared" si="11"/>
        <v>0</v>
      </c>
      <c r="AH41" s="183">
        <f>'6. Առաջին կիսամյակի հաշվետվ.'!M40</f>
        <v>29000000</v>
      </c>
      <c r="AI41" s="11">
        <f>'6. Առաջին կիսամյակի հաշվետվ.'!N40</f>
        <v>0</v>
      </c>
      <c r="AJ41" s="184">
        <f>'6. Առաջին կիսամյակի հաշվետվ.'!O40</f>
        <v>0</v>
      </c>
      <c r="AK41" s="19">
        <f t="shared" si="12"/>
        <v>0</v>
      </c>
      <c r="AL41" s="207">
        <f t="shared" si="13"/>
        <v>0</v>
      </c>
      <c r="AM41" s="183">
        <f>'7. Երկրորդ կիսամյակի հաշվետվ.'!M40</f>
        <v>29000000</v>
      </c>
      <c r="AN41" s="11">
        <f>'7. Երկրորդ կիսամյակի հաշվետվ.'!N40</f>
        <v>0</v>
      </c>
      <c r="AO41" s="184">
        <f>'7. Երկրորդ կիսամյակի հաշվետվ.'!O40</f>
        <v>0</v>
      </c>
      <c r="AP41" s="19">
        <f t="shared" si="14"/>
        <v>0</v>
      </c>
      <c r="AQ41" s="207">
        <f t="shared" si="15"/>
        <v>0</v>
      </c>
      <c r="AR41" s="183">
        <f>'6. Առաջին կիսամյակի հաշվետվ.'!P40</f>
        <v>2880000</v>
      </c>
      <c r="AS41" s="11">
        <f>'6. Առաջին կիսամյակի հաշվետվ.'!Q40</f>
        <v>0</v>
      </c>
      <c r="AT41" s="184">
        <f>'6. Առաջին կիսամյակի հաշվետվ.'!R40</f>
        <v>0</v>
      </c>
      <c r="AU41" s="19">
        <f t="shared" si="16"/>
        <v>0</v>
      </c>
      <c r="AV41" s="207">
        <f t="shared" si="17"/>
        <v>0</v>
      </c>
      <c r="AW41" s="183">
        <f>'7. Երկրորդ կիսամյակի հաշվետվ.'!P40</f>
        <v>2880000</v>
      </c>
      <c r="AX41" s="11">
        <f>'7. Երկրորդ կիսամյակի հաշվետվ.'!Q40</f>
        <v>0</v>
      </c>
      <c r="AY41" s="184">
        <f>'7. Երկրորդ կիսամյակի հաշվետվ.'!R40</f>
        <v>0</v>
      </c>
      <c r="AZ41" s="19">
        <f t="shared" si="18"/>
        <v>0</v>
      </c>
      <c r="BA41" s="207">
        <f t="shared" si="19"/>
        <v>0</v>
      </c>
      <c r="BB41" s="183">
        <f>'6. Առաջին կիսամյակի հաշվետվ.'!S40</f>
        <v>1125000</v>
      </c>
      <c r="BC41" s="11">
        <f>'6. Առաջին կիսամյակի հաշվետվ.'!T40</f>
        <v>0</v>
      </c>
      <c r="BD41" s="184">
        <f>'6. Առաջին կիսամյակի հաշվետվ.'!U40</f>
        <v>0</v>
      </c>
      <c r="BE41" s="19">
        <f t="shared" si="20"/>
        <v>0</v>
      </c>
      <c r="BF41" s="207">
        <f t="shared" si="21"/>
        <v>0</v>
      </c>
      <c r="BG41" s="183">
        <f>'7. Երկրորդ կիսամյակի հաշվետվ.'!S40</f>
        <v>1125000</v>
      </c>
      <c r="BH41" s="11">
        <f>'7. Երկրորդ կիսամյակի հաշվետվ.'!T40</f>
        <v>0</v>
      </c>
      <c r="BI41" s="184">
        <f>'7. Երկրորդ կիսամյակի հաշվետվ.'!U40</f>
        <v>0</v>
      </c>
      <c r="BJ41" s="19">
        <f t="shared" si="22"/>
        <v>0</v>
      </c>
      <c r="BK41" s="207">
        <f t="shared" si="23"/>
        <v>0</v>
      </c>
      <c r="BL41" s="183">
        <f>'6. Առաջին կիսամյակի հաշվետվ.'!V40</f>
        <v>3096000</v>
      </c>
      <c r="BM41" s="11">
        <f>'6. Առաջին կիսամյակի հաշվետվ.'!W40</f>
        <v>0</v>
      </c>
      <c r="BN41" s="184">
        <f>'6. Առաջին կիսամյակի հաշվետվ.'!X40</f>
        <v>0</v>
      </c>
      <c r="BO41" s="19">
        <f t="shared" si="24"/>
        <v>0</v>
      </c>
      <c r="BP41" s="207">
        <f t="shared" si="25"/>
        <v>0</v>
      </c>
      <c r="BQ41" s="183">
        <f>'7. Երկրորդ կիսամյակի հաշվետվ.'!V40</f>
        <v>3096000</v>
      </c>
      <c r="BR41" s="11">
        <f>'7. Երկրորդ կիսամյակի հաշվետվ.'!W40</f>
        <v>0</v>
      </c>
      <c r="BS41" s="184">
        <f>'7. Երկրորդ կիսամյակի հաշվետվ.'!X40</f>
        <v>0</v>
      </c>
      <c r="BT41" s="19">
        <f t="shared" si="26"/>
        <v>0</v>
      </c>
      <c r="BU41" s="207">
        <f t="shared" si="27"/>
        <v>0</v>
      </c>
      <c r="BV41" s="183">
        <f>'6. Առաջին կիսամյակի հաշվետվ.'!Y40</f>
        <v>2250000</v>
      </c>
      <c r="BW41" s="11">
        <f>'6. Առաջին կիսամյակի հաշվետվ.'!Z40</f>
        <v>0</v>
      </c>
      <c r="BX41" s="184">
        <f>'6. Առաջին կիսամյակի հաշվետվ.'!AA40</f>
        <v>0</v>
      </c>
      <c r="BY41" s="19">
        <f t="shared" si="28"/>
        <v>0</v>
      </c>
      <c r="BZ41" s="207">
        <f t="shared" si="29"/>
        <v>0</v>
      </c>
      <c r="CA41" s="183">
        <f>'7. Երկրորդ կիսամյակի հաշվետվ.'!Y40</f>
        <v>2250000</v>
      </c>
      <c r="CB41" s="11">
        <f>'7. Երկրորդ կիսամյակի հաշվետվ.'!Z40</f>
        <v>0</v>
      </c>
      <c r="CC41" s="184">
        <f>'7. Երկրորդ կիսամյակի հաշվետվ.'!AA40</f>
        <v>0</v>
      </c>
      <c r="CD41" s="19">
        <f t="shared" si="30"/>
        <v>0</v>
      </c>
      <c r="CE41" s="207">
        <f t="shared" si="31"/>
        <v>0</v>
      </c>
      <c r="CF41" s="183">
        <f>'6. Առաջին կիսամյակի հաշվետվ.'!AB40</f>
        <v>0</v>
      </c>
      <c r="CG41" s="11">
        <f>'6. Առաջին կիսամյակի հաշվետվ.'!AC40</f>
        <v>0</v>
      </c>
      <c r="CH41" s="184">
        <f>'6. Առաջին կիսամյակի հաշվետվ.'!AD40</f>
        <v>0</v>
      </c>
      <c r="CI41" s="19">
        <f t="shared" si="32"/>
        <v>0</v>
      </c>
      <c r="CJ41" s="207">
        <f t="shared" si="33"/>
        <v>0</v>
      </c>
      <c r="CK41" s="183">
        <f>'7. Երկրորդ կիսամյակի հաշվետվ.'!AB40</f>
        <v>0</v>
      </c>
      <c r="CL41" s="11">
        <f>'7. Երկրորդ կիսամյակի հաշվետվ.'!AC40</f>
        <v>0</v>
      </c>
      <c r="CM41" s="184">
        <f>'7. Երկրորդ կիսամյակի հաշվետվ.'!AD40</f>
        <v>0</v>
      </c>
      <c r="CN41" s="19">
        <f t="shared" si="34"/>
        <v>0</v>
      </c>
      <c r="CO41" s="207">
        <f t="shared" si="35"/>
        <v>0</v>
      </c>
      <c r="CP41" s="183">
        <f>'6. Առաջին կիսամյակի հաշվետվ.'!AE40</f>
        <v>0</v>
      </c>
      <c r="CQ41" s="11">
        <f>'6. Առաջին կիսամյակի հաշվետվ.'!AF40</f>
        <v>0</v>
      </c>
      <c r="CR41" s="184">
        <f>'6. Առաջին կիսամյակի հաշվետվ.'!AG40</f>
        <v>0</v>
      </c>
      <c r="CS41" s="19">
        <f t="shared" si="36"/>
        <v>0</v>
      </c>
      <c r="CT41" s="207">
        <f t="shared" si="37"/>
        <v>0</v>
      </c>
      <c r="CU41" s="183">
        <f>'7. Երկրորդ կիսամյակի հաշվետվ.'!AE40</f>
        <v>0</v>
      </c>
      <c r="CV41" s="11">
        <f>'7. Երկրորդ կիսամյակի հաշվետվ.'!AF40</f>
        <v>0</v>
      </c>
      <c r="CW41" s="184">
        <f>'7. Երկրորդ կիսամյակի հաշվետվ.'!AG40</f>
        <v>0</v>
      </c>
      <c r="CX41" s="19">
        <f t="shared" si="38"/>
        <v>0</v>
      </c>
      <c r="CY41" s="207">
        <f t="shared" si="39"/>
        <v>0</v>
      </c>
      <c r="CZ41" s="183">
        <f>'6. Առաջին կիսամյակի հաշվետվ.'!AH40</f>
        <v>0</v>
      </c>
      <c r="DA41" s="11">
        <f>'6. Առաջին կիսամյակի հաշվետվ.'!AI40</f>
        <v>0</v>
      </c>
      <c r="DB41" s="184">
        <f>'6. Առաջին կիսամյակի հաշվետվ.'!AJ40</f>
        <v>0</v>
      </c>
      <c r="DC41" s="19">
        <f t="shared" si="40"/>
        <v>0</v>
      </c>
      <c r="DD41" s="207">
        <f t="shared" si="41"/>
        <v>0</v>
      </c>
      <c r="DE41" s="183">
        <f>'7. Երկրորդ կիսամյակի հաշվետվ.'!AH40</f>
        <v>0</v>
      </c>
      <c r="DF41" s="11">
        <f>'7. Երկրորդ կիսամյակի հաշվետվ.'!AI40</f>
        <v>0</v>
      </c>
      <c r="DG41" s="184">
        <f>'7. Երկրորդ կիսամյակի հաշվետվ.'!AJ40</f>
        <v>0</v>
      </c>
      <c r="DH41" s="19">
        <f t="shared" si="42"/>
        <v>0</v>
      </c>
      <c r="DI41" s="207">
        <f t="shared" si="43"/>
        <v>0</v>
      </c>
      <c r="DJ41" s="183">
        <f>'6. Առաջին կիսամյակի հաշվետվ.'!AK40</f>
        <v>0</v>
      </c>
      <c r="DK41" s="11">
        <f>'6. Առաջին կիսամյակի հաշվետվ.'!AL40</f>
        <v>0</v>
      </c>
      <c r="DL41" s="184">
        <f>'6. Առաջին կիսամյակի հաշվետվ.'!AM40</f>
        <v>0</v>
      </c>
      <c r="DM41" s="19">
        <f t="shared" si="44"/>
        <v>0</v>
      </c>
      <c r="DN41" s="207">
        <f t="shared" si="45"/>
        <v>0</v>
      </c>
      <c r="DO41" s="183">
        <f>'7. Երկրորդ կիսամյակի հաշվետվ.'!AK40</f>
        <v>0</v>
      </c>
      <c r="DP41" s="11">
        <f>'7. Երկրորդ կիսամյակի հաշվետվ.'!AL40</f>
        <v>0</v>
      </c>
      <c r="DQ41" s="184">
        <f>'7. Երկրորդ կիսամյակի հաշվետվ.'!AM40</f>
        <v>0</v>
      </c>
      <c r="DR41" s="19">
        <f t="shared" si="46"/>
        <v>0</v>
      </c>
      <c r="DS41" s="207">
        <f t="shared" si="47"/>
        <v>0</v>
      </c>
      <c r="DT41" s="183">
        <f>'6. Առաջին կիսամյակի հաշվետվ.'!AN40</f>
        <v>0</v>
      </c>
      <c r="DU41" s="11">
        <f>'6. Առաջին կիսամյակի հաշվետվ.'!AO40</f>
        <v>0</v>
      </c>
      <c r="DV41" s="184">
        <f>'6. Առաջին կիսամյակի հաշվետվ.'!AP40</f>
        <v>0</v>
      </c>
      <c r="DW41" s="19">
        <f t="shared" si="48"/>
        <v>0</v>
      </c>
      <c r="DX41" s="207">
        <f t="shared" si="49"/>
        <v>0</v>
      </c>
      <c r="DY41" s="183">
        <f>'7. Երկրորդ կիսամյակի հաշվետվ.'!AN40</f>
        <v>0</v>
      </c>
      <c r="DZ41" s="11">
        <f>'7. Երկրորդ կիսամյակի հաշվետվ.'!AO40</f>
        <v>0</v>
      </c>
      <c r="EA41" s="184">
        <f>'7. Երկրորդ կիսամյակի հաշվետվ.'!AP40</f>
        <v>0</v>
      </c>
      <c r="EB41" s="19">
        <f t="shared" si="50"/>
        <v>0</v>
      </c>
      <c r="EC41" s="207">
        <f t="shared" si="51"/>
        <v>0</v>
      </c>
      <c r="ED41" s="183">
        <f>'6. Առաջին կիսամյակի հաշվետվ.'!AQ40</f>
        <v>0</v>
      </c>
      <c r="EE41" s="11">
        <f>'6. Առաջին կիսամյակի հաշվետվ.'!AR40</f>
        <v>0</v>
      </c>
      <c r="EF41" s="184">
        <f>'6. Առաջին կիսամյակի հաշվետվ.'!AS40</f>
        <v>0</v>
      </c>
      <c r="EG41" s="19">
        <f t="shared" si="52"/>
        <v>0</v>
      </c>
      <c r="EH41" s="207">
        <f t="shared" si="53"/>
        <v>0</v>
      </c>
      <c r="EI41" s="183">
        <f>'7. Երկրորդ կիսամյակի հաշվետվ.'!AQ40</f>
        <v>0</v>
      </c>
      <c r="EJ41" s="11">
        <f>'7. Երկրորդ կիսամյակի հաշվետվ.'!AR40</f>
        <v>0</v>
      </c>
      <c r="EK41" s="184">
        <f>'7. Երկրորդ կիսամյակի հաշվետվ.'!AS40</f>
        <v>0</v>
      </c>
      <c r="EL41" s="19">
        <f t="shared" si="54"/>
        <v>0</v>
      </c>
      <c r="EM41" s="207">
        <f t="shared" si="55"/>
        <v>0</v>
      </c>
      <c r="EN41" s="183">
        <f>'6. Առաջին կիսամյակի հաշվետվ.'!AT40</f>
        <v>0</v>
      </c>
      <c r="EO41" s="11">
        <f>'6. Առաջին կիսամյակի հաշվետվ.'!AU40</f>
        <v>0</v>
      </c>
      <c r="EP41" s="184">
        <f>'6. Առաջին կիսամյակի հաշվետվ.'!AV40</f>
        <v>0</v>
      </c>
      <c r="EQ41" s="19">
        <f t="shared" si="56"/>
        <v>0</v>
      </c>
      <c r="ER41" s="207">
        <f t="shared" si="57"/>
        <v>0</v>
      </c>
      <c r="ES41" s="183">
        <f>'7. Երկրորդ կիսամյակի հաշվետվ.'!AT40</f>
        <v>0</v>
      </c>
      <c r="ET41" s="11">
        <f>'7. Երկրորդ կիսամյակի հաշվետվ.'!AU40</f>
        <v>0</v>
      </c>
      <c r="EU41" s="184">
        <f>'7. Երկրորդ կիսամյակի հաշվետվ.'!AV40</f>
        <v>0</v>
      </c>
      <c r="EV41" s="19">
        <f t="shared" si="58"/>
        <v>0</v>
      </c>
      <c r="EW41" s="207">
        <f t="shared" si="59"/>
        <v>0</v>
      </c>
      <c r="EX41" s="183">
        <f>'6. Առաջին կիսամյակի հաշվետվ.'!AW40</f>
        <v>0</v>
      </c>
      <c r="EY41" s="11">
        <f>'6. Առաջին կիսամյակի հաշվետվ.'!AX40</f>
        <v>0</v>
      </c>
      <c r="EZ41" s="184">
        <f>'6. Առաջին կիսամյակի հաշվետվ.'!AY40</f>
        <v>0</v>
      </c>
      <c r="FA41" s="19">
        <f t="shared" si="60"/>
        <v>0</v>
      </c>
      <c r="FB41" s="207">
        <f t="shared" si="61"/>
        <v>0</v>
      </c>
      <c r="FC41" s="183">
        <f>'7. Երկրորդ կիսամյակի հաշվետվ.'!AW40</f>
        <v>0</v>
      </c>
      <c r="FD41" s="11">
        <f>'7. Երկրորդ կիսամյակի հաշվետվ.'!AX40</f>
        <v>0</v>
      </c>
      <c r="FE41" s="184">
        <f>'7. Երկրորդ կիսամյակի հաշվետվ.'!AY40</f>
        <v>0</v>
      </c>
      <c r="FF41" s="19">
        <f t="shared" si="62"/>
        <v>0</v>
      </c>
      <c r="FG41" s="207">
        <f t="shared" si="63"/>
        <v>0</v>
      </c>
      <c r="FH41" s="183">
        <f>'6. Առաջին կիսամյակի հաշվետվ.'!AZ40</f>
        <v>0</v>
      </c>
      <c r="FI41" s="11">
        <f>'6. Առաջին կիսամյակի հաշվետվ.'!BA40</f>
        <v>0</v>
      </c>
      <c r="FJ41" s="184">
        <f>'6. Առաջին կիսամյակի հաշվետվ.'!BB40</f>
        <v>0</v>
      </c>
      <c r="FK41" s="19">
        <f t="shared" si="64"/>
        <v>0</v>
      </c>
      <c r="FL41" s="207">
        <f t="shared" si="65"/>
        <v>0</v>
      </c>
      <c r="FM41" s="183">
        <f>'7. Երկրորդ կիսամյակի հաշվետվ.'!AZ40</f>
        <v>0</v>
      </c>
      <c r="FN41" s="11">
        <f>'7. Երկրորդ կիսամյակի հաշվետվ.'!BA40</f>
        <v>0</v>
      </c>
      <c r="FO41" s="184">
        <f>'7. Երկրորդ կիսամյակի հաշվետվ.'!BB40</f>
        <v>0</v>
      </c>
      <c r="FP41" s="19">
        <f t="shared" si="66"/>
        <v>0</v>
      </c>
      <c r="FQ41" s="207">
        <f t="shared" si="67"/>
        <v>0</v>
      </c>
      <c r="FR41" s="183">
        <f>'6. Առաջին կիսամյակի հաշվետվ.'!BC40</f>
        <v>0</v>
      </c>
      <c r="FS41" s="11">
        <f>'6. Առաջին կիսամյակի հաշվետվ.'!BD40</f>
        <v>0</v>
      </c>
      <c r="FT41" s="184">
        <f>'6. Առաջին կիսամյակի հաշվետվ.'!BE40</f>
        <v>0</v>
      </c>
      <c r="FU41" s="19">
        <f t="shared" si="68"/>
        <v>0</v>
      </c>
      <c r="FV41" s="207">
        <f t="shared" si="69"/>
        <v>0</v>
      </c>
      <c r="FW41" s="183">
        <f>'7. Երկրորդ կիսամյակի հաշվետվ.'!BC40</f>
        <v>0</v>
      </c>
      <c r="FX41" s="11">
        <f>'7. Երկրորդ կիսամյակի հաշվետվ.'!BD40</f>
        <v>0</v>
      </c>
      <c r="FY41" s="184">
        <f>'7. Երկրորդ կիսամյակի հաշվետվ.'!BE40</f>
        <v>0</v>
      </c>
      <c r="FZ41" s="19">
        <f t="shared" si="70"/>
        <v>0</v>
      </c>
      <c r="GA41" s="207">
        <f t="shared" si="71"/>
        <v>0</v>
      </c>
      <c r="GB41" s="183">
        <f>'6. Առաջին կիսամյակի հաշվետվ.'!BF40</f>
        <v>0</v>
      </c>
      <c r="GC41" s="11">
        <f>'6. Առաջին կիսամյակի հաշվետվ.'!BG40</f>
        <v>0</v>
      </c>
      <c r="GD41" s="184">
        <f>'6. Առաջին կիսամյակի հաշվետվ.'!BH40</f>
        <v>0</v>
      </c>
      <c r="GE41" s="19">
        <f t="shared" si="72"/>
        <v>0</v>
      </c>
      <c r="GF41" s="207">
        <f t="shared" si="73"/>
        <v>0</v>
      </c>
      <c r="GG41" s="183">
        <f>'7. Երկրորդ կիսամյակի հաշվետվ.'!BF40</f>
        <v>0</v>
      </c>
      <c r="GH41" s="11">
        <f>'7. Երկրորդ կիսամյակի հաշվետվ.'!BG40</f>
        <v>0</v>
      </c>
      <c r="GI41" s="184">
        <f>'7. Երկրորդ կիսամյակի հաշվետվ.'!BH40</f>
        <v>0</v>
      </c>
      <c r="GJ41" s="19">
        <f t="shared" si="74"/>
        <v>0</v>
      </c>
      <c r="GK41" s="207">
        <f t="shared" si="75"/>
        <v>0</v>
      </c>
      <c r="GL41" s="183">
        <f>'6. Առաջին կիսամյակի հաշվետվ.'!BI40</f>
        <v>0</v>
      </c>
      <c r="GM41" s="11">
        <f>'6. Առաջին կիսամյակի հաշվետվ.'!BJ40</f>
        <v>0</v>
      </c>
      <c r="GN41" s="184">
        <f>'6. Առաջին կիսամյակի հաշվետվ.'!BK40</f>
        <v>0</v>
      </c>
      <c r="GO41" s="19">
        <f t="shared" si="76"/>
        <v>0</v>
      </c>
      <c r="GP41" s="207">
        <f t="shared" si="77"/>
        <v>0</v>
      </c>
      <c r="GQ41" s="183">
        <f>'7. Երկրորդ կիսամյակի հաշվետվ.'!BI40</f>
        <v>0</v>
      </c>
      <c r="GR41" s="11">
        <f>'7. Երկրորդ կիսամյակի հաշվետվ.'!BJ40</f>
        <v>0</v>
      </c>
      <c r="GS41" s="184">
        <f>'7. Երկրորդ կիսամյակի հաշվետվ.'!BK40</f>
        <v>0</v>
      </c>
      <c r="GT41" s="19">
        <f t="shared" si="78"/>
        <v>0</v>
      </c>
      <c r="GU41" s="207">
        <f t="shared" si="79"/>
        <v>0</v>
      </c>
      <c r="GV41" s="183">
        <f>'6. Առաջին կիսամյակի հաշվետվ.'!BL40</f>
        <v>0</v>
      </c>
      <c r="GW41" s="11">
        <f>'6. Առաջին կիսամյակի հաշվետվ.'!BM40</f>
        <v>0</v>
      </c>
      <c r="GX41" s="184">
        <f>'6. Առաջին կիսամյակի հաշվետվ.'!BN40</f>
        <v>0</v>
      </c>
      <c r="GY41" s="19">
        <f t="shared" si="80"/>
        <v>0</v>
      </c>
      <c r="GZ41" s="207">
        <f t="shared" si="81"/>
        <v>0</v>
      </c>
      <c r="HA41" s="183">
        <f>'7. Երկրորդ կիսամյակի հաշվետվ.'!BL40</f>
        <v>0</v>
      </c>
      <c r="HB41" s="11">
        <f>'7. Երկրորդ կիսամյակի հաշվետվ.'!BM40</f>
        <v>0</v>
      </c>
      <c r="HC41" s="184">
        <f>'7. Երկրորդ կիսամյակի հաշվետվ.'!BN40</f>
        <v>0</v>
      </c>
      <c r="HD41" s="19">
        <f t="shared" si="82"/>
        <v>0</v>
      </c>
      <c r="HE41" s="207">
        <f t="shared" si="83"/>
        <v>0</v>
      </c>
      <c r="HF41" s="183">
        <f>'6. Առաջին կիսամյակի հաշվետվ.'!BO40</f>
        <v>0</v>
      </c>
      <c r="HG41" s="11">
        <f>'6. Առաջին կիսամյակի հաշվետվ.'!BP40</f>
        <v>0</v>
      </c>
      <c r="HH41" s="184">
        <f>'6. Առաջին կիսամյակի հաշվետվ.'!BQ40</f>
        <v>0</v>
      </c>
      <c r="HI41" s="19">
        <f t="shared" si="84"/>
        <v>0</v>
      </c>
      <c r="HJ41" s="207">
        <f t="shared" si="85"/>
        <v>0</v>
      </c>
      <c r="HK41" s="183">
        <f>'7. Երկրորդ կիսամյակի հաշվետվ.'!BO40</f>
        <v>0</v>
      </c>
      <c r="HL41" s="11">
        <f>'7. Երկրորդ կիսամյակի հաշվետվ.'!BP40</f>
        <v>0</v>
      </c>
      <c r="HM41" s="184">
        <f>'7. Երկրորդ կիսամյակի հաշվետվ.'!BQ40</f>
        <v>0</v>
      </c>
      <c r="HN41" s="19">
        <f t="shared" si="86"/>
        <v>0</v>
      </c>
      <c r="HO41" s="207">
        <f t="shared" si="87"/>
        <v>0</v>
      </c>
      <c r="HP41" s="183">
        <f>'6. Առաջին կիսամյակի հաշվետվ.'!BR40</f>
        <v>0</v>
      </c>
      <c r="HQ41" s="11">
        <f>'6. Առաջին կիսամյակի հաշվետվ.'!BS40</f>
        <v>0</v>
      </c>
      <c r="HR41" s="184">
        <f>'6. Առաջին կիսամյակի հաշվետվ.'!BT40</f>
        <v>0</v>
      </c>
      <c r="HS41" s="19">
        <f t="shared" si="88"/>
        <v>0</v>
      </c>
      <c r="HT41" s="207">
        <f t="shared" si="89"/>
        <v>0</v>
      </c>
      <c r="HU41" s="183">
        <f>'7. Երկրորդ կիսամյակի հաշվետվ.'!BR40</f>
        <v>0</v>
      </c>
      <c r="HV41" s="11">
        <f>'7. Երկրորդ կիսամյակի հաշվետվ.'!BS40</f>
        <v>0</v>
      </c>
      <c r="HW41" s="184">
        <f>'7. Երկրորդ կիսամյակի հաշվետվ.'!BT40</f>
        <v>0</v>
      </c>
      <c r="HX41" s="19">
        <f t="shared" si="90"/>
        <v>0</v>
      </c>
      <c r="HY41" s="207">
        <f t="shared" si="91"/>
        <v>0</v>
      </c>
      <c r="HZ41" s="183">
        <f>'6. Առաջին կիսամյակի հաշվետվ.'!BU40</f>
        <v>0</v>
      </c>
      <c r="IA41" s="11">
        <f>'6. Առաջին կիսամյակի հաշվետվ.'!BV40</f>
        <v>0</v>
      </c>
      <c r="IB41" s="184">
        <f>'6. Առաջին կիսամյակի հաշվետվ.'!BW40</f>
        <v>0</v>
      </c>
      <c r="IC41" s="19">
        <f t="shared" si="92"/>
        <v>0</v>
      </c>
      <c r="ID41" s="207">
        <f t="shared" si="93"/>
        <v>0</v>
      </c>
      <c r="IE41" s="183">
        <f>'7. Երկրորդ կիսամյակի հաշվետվ.'!BU40</f>
        <v>0</v>
      </c>
      <c r="IF41" s="11">
        <f>'7. Երկրորդ կիսամյակի հաշվետվ.'!BV40</f>
        <v>0</v>
      </c>
      <c r="IG41" s="184">
        <f>'7. Երկրորդ կիսամյակի հաշվետվ.'!BW40</f>
        <v>0</v>
      </c>
      <c r="IH41" s="19">
        <f t="shared" si="94"/>
        <v>0</v>
      </c>
      <c r="II41" s="207">
        <f t="shared" si="95"/>
        <v>0</v>
      </c>
      <c r="IJ41" s="183">
        <f>'6. Առաջին կիսամյակի հաշվետվ.'!BX40</f>
        <v>0</v>
      </c>
      <c r="IK41" s="11">
        <f>'6. Առաջին կիսամյակի հաշվետվ.'!BY40</f>
        <v>0</v>
      </c>
      <c r="IL41" s="184">
        <f>'6. Առաջին կիսամյակի հաշվետվ.'!BZ40</f>
        <v>0</v>
      </c>
      <c r="IM41" s="19">
        <f t="shared" si="96"/>
        <v>0</v>
      </c>
      <c r="IN41" s="207">
        <f t="shared" si="97"/>
        <v>0</v>
      </c>
      <c r="IO41" s="183">
        <f>'7. Երկրորդ կիսամյակի հաշվետվ.'!BX40</f>
        <v>0</v>
      </c>
      <c r="IP41" s="11">
        <f>'7. Երկրորդ կիսամյակի հաշվետվ.'!BY40</f>
        <v>0</v>
      </c>
      <c r="IQ41" s="184">
        <f>'7. Երկրորդ կիսամյակի հաշվետվ.'!BZ40</f>
        <v>0</v>
      </c>
      <c r="IR41" s="19">
        <f t="shared" si="98"/>
        <v>0</v>
      </c>
      <c r="IS41" s="207">
        <f t="shared" si="99"/>
        <v>0</v>
      </c>
    </row>
    <row r="42" spans="1:253" s="20" customFormat="1" ht="40.15" customHeight="1" x14ac:dyDescent="0.25">
      <c r="A42" s="1003" t="s">
        <v>171</v>
      </c>
      <c r="B42" s="1005" t="s">
        <v>65</v>
      </c>
      <c r="C42" s="30" t="s">
        <v>66</v>
      </c>
      <c r="D42" s="179">
        <f>'6. Առաջին կիսամյակի հաշվետվ.'!D41</f>
        <v>0</v>
      </c>
      <c r="E42" s="17">
        <f>'6. Առաջին կիսամյակի հաշվետվ.'!E41</f>
        <v>0</v>
      </c>
      <c r="F42" s="190">
        <f>'6. Առաջին կիսամյակի հաշվետվ.'!F41</f>
        <v>0</v>
      </c>
      <c r="G42" s="213">
        <f t="shared" si="0"/>
        <v>0</v>
      </c>
      <c r="H42" s="208">
        <f t="shared" si="1"/>
        <v>0</v>
      </c>
      <c r="I42" s="63">
        <f>'7. Երկրորդ կիսամյակի հաշվետվ.'!D41</f>
        <v>0</v>
      </c>
      <c r="J42" s="17">
        <f>'7. Երկրորդ կիսամյակի հաշվետվ.'!E41</f>
        <v>0</v>
      </c>
      <c r="K42" s="185">
        <f>'7. Երկրորդ կիսամյակի հաշվետվ.'!F41</f>
        <v>0</v>
      </c>
      <c r="L42" s="213">
        <f t="shared" si="2"/>
        <v>0</v>
      </c>
      <c r="M42" s="208">
        <f t="shared" si="3"/>
        <v>0</v>
      </c>
      <c r="N42" s="179">
        <f>'6. Առաջին կիսամյակի հաշվետվ.'!G41</f>
        <v>0</v>
      </c>
      <c r="O42" s="17">
        <f>'6. Առաջին կիսամյակի հաշվետվ.'!H41</f>
        <v>0</v>
      </c>
      <c r="P42" s="185">
        <f>'6. Առաջին կիսամյակի հաշվետվ.'!I41</f>
        <v>0</v>
      </c>
      <c r="Q42" s="213">
        <f t="shared" si="4"/>
        <v>0</v>
      </c>
      <c r="R42" s="208">
        <f t="shared" si="5"/>
        <v>0</v>
      </c>
      <c r="S42" s="179">
        <f>'7. Երկրորդ կիսամյակի հաշվետվ.'!G41</f>
        <v>0</v>
      </c>
      <c r="T42" s="17">
        <f>'7. Երկրորդ կիսամյակի հաշվետվ.'!H41</f>
        <v>0</v>
      </c>
      <c r="U42" s="185">
        <f>'7. Երկրորդ կիսամյակի հաշվետվ.'!I41</f>
        <v>0</v>
      </c>
      <c r="V42" s="213">
        <f t="shared" si="6"/>
        <v>0</v>
      </c>
      <c r="W42" s="208">
        <f t="shared" si="7"/>
        <v>0</v>
      </c>
      <c r="X42" s="179">
        <f>'6. Առաջին կիսամյակի հաշվետվ.'!J41</f>
        <v>0</v>
      </c>
      <c r="Y42" s="17">
        <f>'6. Առաջին կիսամյակի հաշվետվ.'!K41</f>
        <v>0</v>
      </c>
      <c r="Z42" s="185">
        <f>'6. Առաջին կիսամյակի հաշվետվ.'!L41</f>
        <v>0</v>
      </c>
      <c r="AA42" s="213">
        <f t="shared" si="8"/>
        <v>0</v>
      </c>
      <c r="AB42" s="208">
        <f t="shared" si="9"/>
        <v>0</v>
      </c>
      <c r="AC42" s="179">
        <f>'7. Երկրորդ կիսամյակի հաշվետվ.'!J41</f>
        <v>0</v>
      </c>
      <c r="AD42" s="17">
        <f>'7. Երկրորդ կիսամյակի հաշվետվ.'!K41</f>
        <v>0</v>
      </c>
      <c r="AE42" s="185">
        <f>'7. Երկրորդ կիսամյակի հաշվետվ.'!L41</f>
        <v>0</v>
      </c>
      <c r="AF42" s="213">
        <f t="shared" si="10"/>
        <v>0</v>
      </c>
      <c r="AG42" s="208">
        <f t="shared" si="11"/>
        <v>0</v>
      </c>
      <c r="AH42" s="179">
        <f>'6. Առաջին կիսամյակի հաշվետվ.'!M41</f>
        <v>1</v>
      </c>
      <c r="AI42" s="17">
        <f>'6. Առաջին կիսամյակի հաշվետվ.'!N41</f>
        <v>0</v>
      </c>
      <c r="AJ42" s="185">
        <f>'6. Առաջին կիսամյակի հաշվետվ.'!O41</f>
        <v>0</v>
      </c>
      <c r="AK42" s="213">
        <f t="shared" si="12"/>
        <v>0</v>
      </c>
      <c r="AL42" s="208">
        <f t="shared" si="13"/>
        <v>0</v>
      </c>
      <c r="AM42" s="179">
        <f>'7. Երկրորդ կիսամյակի հաշվետվ.'!M41</f>
        <v>1</v>
      </c>
      <c r="AN42" s="17">
        <f>'7. Երկրորդ կիսամյակի հաշվետվ.'!N41</f>
        <v>0</v>
      </c>
      <c r="AO42" s="185">
        <f>'7. Երկրորդ կիսամյակի հաշվետվ.'!O41</f>
        <v>0</v>
      </c>
      <c r="AP42" s="213">
        <f t="shared" si="14"/>
        <v>0</v>
      </c>
      <c r="AQ42" s="208">
        <f t="shared" si="15"/>
        <v>0</v>
      </c>
      <c r="AR42" s="179">
        <f>'6. Առաջին կիսամյակի հաշվետվ.'!P41</f>
        <v>0</v>
      </c>
      <c r="AS42" s="17">
        <f>'6. Առաջին կիսամյակի հաշվետվ.'!Q41</f>
        <v>0</v>
      </c>
      <c r="AT42" s="185">
        <f>'6. Առաջին կիսամյակի հաշվետվ.'!R41</f>
        <v>0</v>
      </c>
      <c r="AU42" s="213">
        <f t="shared" si="16"/>
        <v>0</v>
      </c>
      <c r="AV42" s="208">
        <f t="shared" si="17"/>
        <v>0</v>
      </c>
      <c r="AW42" s="179">
        <f>'7. Երկրորդ կիսամյակի հաշվետվ.'!P41</f>
        <v>0</v>
      </c>
      <c r="AX42" s="17">
        <f>'7. Երկրորդ կիսամյակի հաշվետվ.'!Q41</f>
        <v>0</v>
      </c>
      <c r="AY42" s="185">
        <f>'7. Երկրորդ կիսամյակի հաշվետվ.'!R41</f>
        <v>0</v>
      </c>
      <c r="AZ42" s="213">
        <f t="shared" si="18"/>
        <v>0</v>
      </c>
      <c r="BA42" s="208">
        <f t="shared" si="19"/>
        <v>0</v>
      </c>
      <c r="BB42" s="179">
        <f>'6. Առաջին կիսամյակի հաշվետվ.'!S41</f>
        <v>0</v>
      </c>
      <c r="BC42" s="17">
        <f>'6. Առաջին կիսամյակի հաշվետվ.'!T41</f>
        <v>0</v>
      </c>
      <c r="BD42" s="185">
        <f>'6. Առաջին կիսամյակի հաշվետվ.'!U41</f>
        <v>0</v>
      </c>
      <c r="BE42" s="213">
        <f t="shared" si="20"/>
        <v>0</v>
      </c>
      <c r="BF42" s="208">
        <f t="shared" si="21"/>
        <v>0</v>
      </c>
      <c r="BG42" s="179">
        <f>'7. Երկրորդ կիսամյակի հաշվետվ.'!S41</f>
        <v>0</v>
      </c>
      <c r="BH42" s="17">
        <f>'7. Երկրորդ կիսամյակի հաշվետվ.'!T41</f>
        <v>0</v>
      </c>
      <c r="BI42" s="185">
        <f>'7. Երկրորդ կիսամյակի հաշվետվ.'!U41</f>
        <v>0</v>
      </c>
      <c r="BJ42" s="213">
        <f t="shared" si="22"/>
        <v>0</v>
      </c>
      <c r="BK42" s="208">
        <f t="shared" si="23"/>
        <v>0</v>
      </c>
      <c r="BL42" s="179">
        <f>'6. Առաջին կիսամյակի հաշվետվ.'!V41</f>
        <v>1</v>
      </c>
      <c r="BM42" s="17">
        <f>'6. Առաջին կիսամյակի հաշվետվ.'!W41</f>
        <v>0</v>
      </c>
      <c r="BN42" s="185">
        <f>'6. Առաջին կիսամյակի հաշվետվ.'!X41</f>
        <v>0</v>
      </c>
      <c r="BO42" s="213">
        <f t="shared" si="24"/>
        <v>0</v>
      </c>
      <c r="BP42" s="208">
        <f t="shared" si="25"/>
        <v>0</v>
      </c>
      <c r="BQ42" s="179">
        <f>'7. Երկրորդ կիսամյակի հաշվետվ.'!V41</f>
        <v>1</v>
      </c>
      <c r="BR42" s="17">
        <f>'7. Երկրորդ կիսամյակի հաշվետվ.'!W41</f>
        <v>0</v>
      </c>
      <c r="BS42" s="185">
        <f>'7. Երկրորդ կիսամյակի հաշվետվ.'!X41</f>
        <v>0</v>
      </c>
      <c r="BT42" s="213">
        <f t="shared" si="26"/>
        <v>0</v>
      </c>
      <c r="BU42" s="208">
        <f t="shared" si="27"/>
        <v>0</v>
      </c>
      <c r="BV42" s="179">
        <f>'6. Առաջին կիսամյակի հաշվետվ.'!Y41</f>
        <v>2</v>
      </c>
      <c r="BW42" s="17">
        <f>'6. Առաջին կիսամյակի հաշվետվ.'!Z41</f>
        <v>0</v>
      </c>
      <c r="BX42" s="185">
        <f>'6. Առաջին կիսամյակի հաշվետվ.'!AA41</f>
        <v>0</v>
      </c>
      <c r="BY42" s="213">
        <f t="shared" si="28"/>
        <v>0</v>
      </c>
      <c r="BZ42" s="208">
        <f t="shared" si="29"/>
        <v>0</v>
      </c>
      <c r="CA42" s="179">
        <f>'7. Երկրորդ կիսամյակի հաշվետվ.'!Y41</f>
        <v>2</v>
      </c>
      <c r="CB42" s="17">
        <f>'7. Երկրորդ կիսամյակի հաշվետվ.'!Z41</f>
        <v>0</v>
      </c>
      <c r="CC42" s="185">
        <f>'7. Երկրորդ կիսամյակի հաշվետվ.'!AA41</f>
        <v>0</v>
      </c>
      <c r="CD42" s="213">
        <f t="shared" si="30"/>
        <v>0</v>
      </c>
      <c r="CE42" s="208">
        <f t="shared" si="31"/>
        <v>0</v>
      </c>
      <c r="CF42" s="179">
        <f>'6. Առաջին կիսամյակի հաշվետվ.'!AB41</f>
        <v>0</v>
      </c>
      <c r="CG42" s="17">
        <f>'6. Առաջին կիսամյակի հաշվետվ.'!AC41</f>
        <v>0</v>
      </c>
      <c r="CH42" s="185">
        <f>'6. Առաջին կիսամյակի հաշվետվ.'!AD41</f>
        <v>0</v>
      </c>
      <c r="CI42" s="213">
        <f t="shared" si="32"/>
        <v>0</v>
      </c>
      <c r="CJ42" s="208">
        <f t="shared" si="33"/>
        <v>0</v>
      </c>
      <c r="CK42" s="179">
        <f>'7. Երկրորդ կիսամյակի հաշվետվ.'!AB41</f>
        <v>0</v>
      </c>
      <c r="CL42" s="17">
        <f>'7. Երկրորդ կիսամյակի հաշվետվ.'!AC41</f>
        <v>0</v>
      </c>
      <c r="CM42" s="185">
        <f>'7. Երկրորդ կիսամյակի հաշվետվ.'!AD41</f>
        <v>0</v>
      </c>
      <c r="CN42" s="213">
        <f t="shared" si="34"/>
        <v>0</v>
      </c>
      <c r="CO42" s="208">
        <f t="shared" si="35"/>
        <v>0</v>
      </c>
      <c r="CP42" s="179">
        <f>'6. Առաջին կիսամյակի հաշվետվ.'!AE41</f>
        <v>0</v>
      </c>
      <c r="CQ42" s="17">
        <f>'6. Առաջին կիսամյակի հաշվետվ.'!AF41</f>
        <v>0</v>
      </c>
      <c r="CR42" s="185">
        <f>'6. Առաջին կիսամյակի հաշվետվ.'!AG41</f>
        <v>0</v>
      </c>
      <c r="CS42" s="213">
        <f t="shared" si="36"/>
        <v>0</v>
      </c>
      <c r="CT42" s="208">
        <f t="shared" si="37"/>
        <v>0</v>
      </c>
      <c r="CU42" s="179">
        <f>'7. Երկրորդ կիսամյակի հաշվետվ.'!AE41</f>
        <v>0</v>
      </c>
      <c r="CV42" s="17">
        <f>'7. Երկրորդ կիսամյակի հաշվետվ.'!AF41</f>
        <v>0</v>
      </c>
      <c r="CW42" s="185">
        <f>'7. Երկրորդ կիսամյակի հաշվետվ.'!AG41</f>
        <v>0</v>
      </c>
      <c r="CX42" s="213">
        <f t="shared" si="38"/>
        <v>0</v>
      </c>
      <c r="CY42" s="208">
        <f t="shared" si="39"/>
        <v>0</v>
      </c>
      <c r="CZ42" s="179">
        <f>'6. Առաջին կիսամյակի հաշվետվ.'!AH41</f>
        <v>0</v>
      </c>
      <c r="DA42" s="17">
        <f>'6. Առաջին կիսամյակի հաշվետվ.'!AI41</f>
        <v>0</v>
      </c>
      <c r="DB42" s="185">
        <f>'6. Առաջին կիսամյակի հաշվետվ.'!AJ41</f>
        <v>0</v>
      </c>
      <c r="DC42" s="213">
        <f t="shared" si="40"/>
        <v>0</v>
      </c>
      <c r="DD42" s="208">
        <f t="shared" si="41"/>
        <v>0</v>
      </c>
      <c r="DE42" s="179">
        <f>'7. Երկրորդ կիսամյակի հաշվետվ.'!AH41</f>
        <v>0</v>
      </c>
      <c r="DF42" s="17">
        <f>'7. Երկրորդ կիսամյակի հաշվետվ.'!AI41</f>
        <v>0</v>
      </c>
      <c r="DG42" s="185">
        <f>'7. Երկրորդ կիսամյակի հաշվետվ.'!AJ41</f>
        <v>0</v>
      </c>
      <c r="DH42" s="213">
        <f t="shared" si="42"/>
        <v>0</v>
      </c>
      <c r="DI42" s="208">
        <f t="shared" si="43"/>
        <v>0</v>
      </c>
      <c r="DJ42" s="179">
        <f>'6. Առաջին կիսամյակի հաշվետվ.'!AK41</f>
        <v>0</v>
      </c>
      <c r="DK42" s="17">
        <f>'6. Առաջին կիսամյակի հաշվետվ.'!AL41</f>
        <v>0</v>
      </c>
      <c r="DL42" s="185">
        <f>'6. Առաջին կիսամյակի հաշվետվ.'!AM41</f>
        <v>0</v>
      </c>
      <c r="DM42" s="213">
        <f t="shared" si="44"/>
        <v>0</v>
      </c>
      <c r="DN42" s="208">
        <f t="shared" si="45"/>
        <v>0</v>
      </c>
      <c r="DO42" s="179">
        <f>'7. Երկրորդ կիսամյակի հաշվետվ.'!AK41</f>
        <v>0</v>
      </c>
      <c r="DP42" s="17">
        <f>'7. Երկրորդ կիսամյակի հաշվետվ.'!AL41</f>
        <v>0</v>
      </c>
      <c r="DQ42" s="185">
        <f>'7. Երկրորդ կիսամյակի հաշվետվ.'!AM41</f>
        <v>0</v>
      </c>
      <c r="DR42" s="213">
        <f t="shared" si="46"/>
        <v>0</v>
      </c>
      <c r="DS42" s="208">
        <f t="shared" si="47"/>
        <v>0</v>
      </c>
      <c r="DT42" s="179">
        <f>'6. Առաջին կիսամյակի հաշվետվ.'!AN41</f>
        <v>0</v>
      </c>
      <c r="DU42" s="17">
        <f>'6. Առաջին կիսամյակի հաշվետվ.'!AO41</f>
        <v>0</v>
      </c>
      <c r="DV42" s="185">
        <f>'6. Առաջին կիսամյակի հաշվետվ.'!AP41</f>
        <v>0</v>
      </c>
      <c r="DW42" s="213">
        <f t="shared" si="48"/>
        <v>0</v>
      </c>
      <c r="DX42" s="208">
        <f t="shared" si="49"/>
        <v>0</v>
      </c>
      <c r="DY42" s="179">
        <f>'7. Երկրորդ կիսամյակի հաշվետվ.'!AN41</f>
        <v>0</v>
      </c>
      <c r="DZ42" s="17">
        <f>'7. Երկրորդ կիսամյակի հաշվետվ.'!AO41</f>
        <v>0</v>
      </c>
      <c r="EA42" s="185">
        <f>'7. Երկրորդ կիսամյակի հաշվետվ.'!AP41</f>
        <v>0</v>
      </c>
      <c r="EB42" s="213">
        <f t="shared" si="50"/>
        <v>0</v>
      </c>
      <c r="EC42" s="208">
        <f t="shared" si="51"/>
        <v>0</v>
      </c>
      <c r="ED42" s="179">
        <f>'6. Առաջին կիսամյակի հաշվետվ.'!AQ41</f>
        <v>0</v>
      </c>
      <c r="EE42" s="17">
        <f>'6. Առաջին կիսամյակի հաշվետվ.'!AR41</f>
        <v>0</v>
      </c>
      <c r="EF42" s="185">
        <f>'6. Առաջին կիսամյակի հաշվետվ.'!AS41</f>
        <v>0</v>
      </c>
      <c r="EG42" s="213">
        <f t="shared" si="52"/>
        <v>0</v>
      </c>
      <c r="EH42" s="208">
        <f t="shared" si="53"/>
        <v>0</v>
      </c>
      <c r="EI42" s="179">
        <f>'7. Երկրորդ կիսամյակի հաշվետվ.'!AQ41</f>
        <v>0</v>
      </c>
      <c r="EJ42" s="17">
        <f>'7. Երկրորդ կիսամյակի հաշվետվ.'!AR41</f>
        <v>0</v>
      </c>
      <c r="EK42" s="185">
        <f>'7. Երկրորդ կիսամյակի հաշվետվ.'!AS41</f>
        <v>0</v>
      </c>
      <c r="EL42" s="213">
        <f t="shared" si="54"/>
        <v>0</v>
      </c>
      <c r="EM42" s="208">
        <f t="shared" si="55"/>
        <v>0</v>
      </c>
      <c r="EN42" s="179">
        <f>'6. Առաջին կիսամյակի հաշվետվ.'!AT41</f>
        <v>0</v>
      </c>
      <c r="EO42" s="17">
        <f>'6. Առաջին կիսամյակի հաշվետվ.'!AU41</f>
        <v>0</v>
      </c>
      <c r="EP42" s="185">
        <f>'6. Առաջին կիսամյակի հաշվետվ.'!AV41</f>
        <v>0</v>
      </c>
      <c r="EQ42" s="213">
        <f t="shared" si="56"/>
        <v>0</v>
      </c>
      <c r="ER42" s="208">
        <f t="shared" si="57"/>
        <v>0</v>
      </c>
      <c r="ES42" s="179">
        <f>'7. Երկրորդ կիսամյակի հաշվետվ.'!AT41</f>
        <v>0</v>
      </c>
      <c r="ET42" s="17">
        <f>'7. Երկրորդ կիսամյակի հաշվետվ.'!AU41</f>
        <v>0</v>
      </c>
      <c r="EU42" s="185">
        <f>'7. Երկրորդ կիսամյակի հաշվետվ.'!AV41</f>
        <v>0</v>
      </c>
      <c r="EV42" s="213">
        <f t="shared" si="58"/>
        <v>0</v>
      </c>
      <c r="EW42" s="208">
        <f t="shared" si="59"/>
        <v>0</v>
      </c>
      <c r="EX42" s="179">
        <f>'6. Առաջին կիսամյակի հաշվետվ.'!AW41</f>
        <v>0</v>
      </c>
      <c r="EY42" s="17">
        <f>'6. Առաջին կիսամյակի հաշվետվ.'!AX41</f>
        <v>0</v>
      </c>
      <c r="EZ42" s="185">
        <f>'6. Առաջին կիսամյակի հաշվետվ.'!AY41</f>
        <v>0</v>
      </c>
      <c r="FA42" s="213">
        <f t="shared" si="60"/>
        <v>0</v>
      </c>
      <c r="FB42" s="208">
        <f t="shared" si="61"/>
        <v>0</v>
      </c>
      <c r="FC42" s="179">
        <f>'7. Երկրորդ կիսամյակի հաշվետվ.'!AW41</f>
        <v>0</v>
      </c>
      <c r="FD42" s="17">
        <f>'7. Երկրորդ կիսամյակի հաշվետվ.'!AX41</f>
        <v>0</v>
      </c>
      <c r="FE42" s="185">
        <f>'7. Երկրորդ կիսամյակի հաշվետվ.'!AY41</f>
        <v>0</v>
      </c>
      <c r="FF42" s="213">
        <f t="shared" si="62"/>
        <v>0</v>
      </c>
      <c r="FG42" s="208">
        <f t="shared" si="63"/>
        <v>0</v>
      </c>
      <c r="FH42" s="179">
        <f>'6. Առաջին կիսամյակի հաշվետվ.'!AZ41</f>
        <v>0</v>
      </c>
      <c r="FI42" s="17">
        <f>'6. Առաջին կիսամյակի հաշվետվ.'!BA41</f>
        <v>0</v>
      </c>
      <c r="FJ42" s="185">
        <f>'6. Առաջին կիսամյակի հաշվետվ.'!BB41</f>
        <v>0</v>
      </c>
      <c r="FK42" s="213">
        <f t="shared" si="64"/>
        <v>0</v>
      </c>
      <c r="FL42" s="208">
        <f t="shared" si="65"/>
        <v>0</v>
      </c>
      <c r="FM42" s="179">
        <f>'7. Երկրորդ կիսամյակի հաշվետվ.'!AZ41</f>
        <v>0</v>
      </c>
      <c r="FN42" s="17">
        <f>'7. Երկրորդ կիսամյակի հաշվետվ.'!BA41</f>
        <v>0</v>
      </c>
      <c r="FO42" s="185">
        <f>'7. Երկրորդ կիսամյակի հաշվետվ.'!BB41</f>
        <v>0</v>
      </c>
      <c r="FP42" s="213">
        <f t="shared" si="66"/>
        <v>0</v>
      </c>
      <c r="FQ42" s="208">
        <f t="shared" si="67"/>
        <v>0</v>
      </c>
      <c r="FR42" s="179">
        <f>'6. Առաջին կիսամյակի հաշվետվ.'!BC41</f>
        <v>0</v>
      </c>
      <c r="FS42" s="17">
        <f>'6. Առաջին կիսամյակի հաշվետվ.'!BD41</f>
        <v>0</v>
      </c>
      <c r="FT42" s="185">
        <f>'6. Առաջին կիսամյակի հաշվետվ.'!BE41</f>
        <v>0</v>
      </c>
      <c r="FU42" s="213">
        <f t="shared" si="68"/>
        <v>0</v>
      </c>
      <c r="FV42" s="208">
        <f t="shared" si="69"/>
        <v>0</v>
      </c>
      <c r="FW42" s="179">
        <f>'7. Երկրորդ կիսամյակի հաշվետվ.'!BC41</f>
        <v>0</v>
      </c>
      <c r="FX42" s="17">
        <f>'7. Երկրորդ կիսամյակի հաշվետվ.'!BD41</f>
        <v>0</v>
      </c>
      <c r="FY42" s="185">
        <f>'7. Երկրորդ կիսամյակի հաշվետվ.'!BE41</f>
        <v>0</v>
      </c>
      <c r="FZ42" s="213">
        <f t="shared" si="70"/>
        <v>0</v>
      </c>
      <c r="GA42" s="208">
        <f t="shared" si="71"/>
        <v>0</v>
      </c>
      <c r="GB42" s="179">
        <f>'6. Առաջին կիսամյակի հաշվետվ.'!BF41</f>
        <v>0</v>
      </c>
      <c r="GC42" s="17">
        <f>'6. Առաջին կիսամյակի հաշվետվ.'!BG41</f>
        <v>0</v>
      </c>
      <c r="GD42" s="185">
        <f>'6. Առաջին կիսամյակի հաշվետվ.'!BH41</f>
        <v>0</v>
      </c>
      <c r="GE42" s="213">
        <f t="shared" si="72"/>
        <v>0</v>
      </c>
      <c r="GF42" s="208">
        <f t="shared" si="73"/>
        <v>0</v>
      </c>
      <c r="GG42" s="179">
        <f>'7. Երկրորդ կիսամյակի հաշվետվ.'!BF41</f>
        <v>0</v>
      </c>
      <c r="GH42" s="17">
        <f>'7. Երկրորդ կիսամյակի հաշվետվ.'!BG41</f>
        <v>0</v>
      </c>
      <c r="GI42" s="185">
        <f>'7. Երկրորդ կիսամյակի հաշվետվ.'!BH41</f>
        <v>0</v>
      </c>
      <c r="GJ42" s="213">
        <f t="shared" si="74"/>
        <v>0</v>
      </c>
      <c r="GK42" s="208">
        <f t="shared" si="75"/>
        <v>0</v>
      </c>
      <c r="GL42" s="179">
        <f>'6. Առաջին կիսամյակի հաշվետվ.'!BI41</f>
        <v>0</v>
      </c>
      <c r="GM42" s="17">
        <f>'6. Առաջին կիսամյակի հաշվետվ.'!BJ41</f>
        <v>0</v>
      </c>
      <c r="GN42" s="185">
        <f>'6. Առաջին կիսամյակի հաշվետվ.'!BK41</f>
        <v>0</v>
      </c>
      <c r="GO42" s="213">
        <f t="shared" si="76"/>
        <v>0</v>
      </c>
      <c r="GP42" s="208">
        <f t="shared" si="77"/>
        <v>0</v>
      </c>
      <c r="GQ42" s="179">
        <f>'7. Երկրորդ կիսամյակի հաշվետվ.'!BI41</f>
        <v>0</v>
      </c>
      <c r="GR42" s="17">
        <f>'7. Երկրորդ կիսամյակի հաշվետվ.'!BJ41</f>
        <v>0</v>
      </c>
      <c r="GS42" s="185">
        <f>'7. Երկրորդ կիսամյակի հաշվետվ.'!BK41</f>
        <v>0</v>
      </c>
      <c r="GT42" s="213">
        <f t="shared" si="78"/>
        <v>0</v>
      </c>
      <c r="GU42" s="208">
        <f t="shared" si="79"/>
        <v>0</v>
      </c>
      <c r="GV42" s="179">
        <f>'6. Առաջին կիսամյակի հաշվետվ.'!BL41</f>
        <v>0</v>
      </c>
      <c r="GW42" s="17">
        <f>'6. Առաջին կիսամյակի հաշվետվ.'!BM41</f>
        <v>0</v>
      </c>
      <c r="GX42" s="185">
        <f>'6. Առաջին կիսամյակի հաշվետվ.'!BN41</f>
        <v>0</v>
      </c>
      <c r="GY42" s="213">
        <f t="shared" si="80"/>
        <v>0</v>
      </c>
      <c r="GZ42" s="208">
        <f t="shared" si="81"/>
        <v>0</v>
      </c>
      <c r="HA42" s="179">
        <f>'7. Երկրորդ կիսամյակի հաշվետվ.'!BL41</f>
        <v>0</v>
      </c>
      <c r="HB42" s="17">
        <f>'7. Երկրորդ կիսամյակի հաշվետվ.'!BM41</f>
        <v>0</v>
      </c>
      <c r="HC42" s="185">
        <f>'7. Երկրորդ կիսամյակի հաշվետվ.'!BN41</f>
        <v>0</v>
      </c>
      <c r="HD42" s="213">
        <f t="shared" si="82"/>
        <v>0</v>
      </c>
      <c r="HE42" s="208">
        <f t="shared" si="83"/>
        <v>0</v>
      </c>
      <c r="HF42" s="179">
        <f>'6. Առաջին կիսամյակի հաշվետվ.'!BO41</f>
        <v>0</v>
      </c>
      <c r="HG42" s="17">
        <f>'6. Առաջին կիսամյակի հաշվետվ.'!BP41</f>
        <v>0</v>
      </c>
      <c r="HH42" s="185">
        <f>'6. Առաջին կիսամյակի հաշվետվ.'!BQ41</f>
        <v>0</v>
      </c>
      <c r="HI42" s="213">
        <f t="shared" si="84"/>
        <v>0</v>
      </c>
      <c r="HJ42" s="208">
        <f t="shared" si="85"/>
        <v>0</v>
      </c>
      <c r="HK42" s="179">
        <f>'7. Երկրորդ կիսամյակի հաշվետվ.'!BO41</f>
        <v>0</v>
      </c>
      <c r="HL42" s="17">
        <f>'7. Երկրորդ կիսամյակի հաշվետվ.'!BP41</f>
        <v>0</v>
      </c>
      <c r="HM42" s="185">
        <f>'7. Երկրորդ կիսամյակի հաշվետվ.'!BQ41</f>
        <v>0</v>
      </c>
      <c r="HN42" s="213">
        <f t="shared" si="86"/>
        <v>0</v>
      </c>
      <c r="HO42" s="208">
        <f t="shared" si="87"/>
        <v>0</v>
      </c>
      <c r="HP42" s="179">
        <f>'6. Առաջին կիսամյակի հաշվետվ.'!BR41</f>
        <v>0</v>
      </c>
      <c r="HQ42" s="17">
        <f>'6. Առաջին կիսամյակի հաշվետվ.'!BS41</f>
        <v>0</v>
      </c>
      <c r="HR42" s="185">
        <f>'6. Առաջին կիսամյակի հաշվետվ.'!BT41</f>
        <v>0</v>
      </c>
      <c r="HS42" s="213">
        <f t="shared" si="88"/>
        <v>0</v>
      </c>
      <c r="HT42" s="208">
        <f t="shared" si="89"/>
        <v>0</v>
      </c>
      <c r="HU42" s="179">
        <f>'7. Երկրորդ կիսամյակի հաշվետվ.'!BR41</f>
        <v>0</v>
      </c>
      <c r="HV42" s="17">
        <f>'7. Երկրորդ կիսամյակի հաշվետվ.'!BS41</f>
        <v>0</v>
      </c>
      <c r="HW42" s="185">
        <f>'7. Երկրորդ կիսամյակի հաշվետվ.'!BT41</f>
        <v>0</v>
      </c>
      <c r="HX42" s="213">
        <f t="shared" si="90"/>
        <v>0</v>
      </c>
      <c r="HY42" s="208">
        <f t="shared" si="91"/>
        <v>0</v>
      </c>
      <c r="HZ42" s="179">
        <f>'6. Առաջին կիսամյակի հաշվետվ.'!BU41</f>
        <v>0</v>
      </c>
      <c r="IA42" s="17">
        <f>'6. Առաջին կիսամյակի հաշվետվ.'!BV41</f>
        <v>0</v>
      </c>
      <c r="IB42" s="185">
        <f>'6. Առաջին կիսամյակի հաշվետվ.'!BW41</f>
        <v>0</v>
      </c>
      <c r="IC42" s="213">
        <f t="shared" si="92"/>
        <v>0</v>
      </c>
      <c r="ID42" s="208">
        <f t="shared" si="93"/>
        <v>0</v>
      </c>
      <c r="IE42" s="179">
        <f>'7. Երկրորդ կիսամյակի հաշվետվ.'!BU41</f>
        <v>0</v>
      </c>
      <c r="IF42" s="17">
        <f>'7. Երկրորդ կիսամյակի հաշվետվ.'!BV41</f>
        <v>0</v>
      </c>
      <c r="IG42" s="185">
        <f>'7. Երկրորդ կիսամյակի հաշվետվ.'!BW41</f>
        <v>0</v>
      </c>
      <c r="IH42" s="213">
        <f t="shared" si="94"/>
        <v>0</v>
      </c>
      <c r="II42" s="208">
        <f t="shared" si="95"/>
        <v>0</v>
      </c>
      <c r="IJ42" s="179">
        <f>'6. Առաջին կիսամյակի հաշվետվ.'!BX41</f>
        <v>0</v>
      </c>
      <c r="IK42" s="17">
        <f>'6. Առաջին կիսամյակի հաշվետվ.'!BY41</f>
        <v>0</v>
      </c>
      <c r="IL42" s="185">
        <f>'6. Առաջին կիսամյակի հաշվետվ.'!BZ41</f>
        <v>0</v>
      </c>
      <c r="IM42" s="213">
        <f t="shared" si="96"/>
        <v>0</v>
      </c>
      <c r="IN42" s="208">
        <f t="shared" si="97"/>
        <v>0</v>
      </c>
      <c r="IO42" s="179">
        <f>'7. Երկրորդ կիսամյակի հաշվետվ.'!BX41</f>
        <v>0</v>
      </c>
      <c r="IP42" s="17">
        <f>'7. Երկրորդ կիսամյակի հաշվետվ.'!BY41</f>
        <v>0</v>
      </c>
      <c r="IQ42" s="185">
        <f>'7. Երկրորդ կիսամյակի հաշվետվ.'!BZ41</f>
        <v>0</v>
      </c>
      <c r="IR42" s="213">
        <f t="shared" si="98"/>
        <v>0</v>
      </c>
      <c r="IS42" s="208">
        <f t="shared" si="99"/>
        <v>0</v>
      </c>
    </row>
    <row r="43" spans="1:253" s="20" customFormat="1" ht="40.15" customHeight="1" x14ac:dyDescent="0.25">
      <c r="A43" s="1004"/>
      <c r="B43" s="1005"/>
      <c r="C43" s="30" t="s">
        <v>103</v>
      </c>
      <c r="D43" s="179">
        <f>'6. Առաջին կիսամյակի հաշվետվ.'!D42</f>
        <v>0</v>
      </c>
      <c r="E43" s="15">
        <f>'6. Առաջին կիսամյակի հաշվետվ.'!E42</f>
        <v>0</v>
      </c>
      <c r="F43" s="188">
        <f>'6. Առաջին կիսամյակի հաշվետվ.'!F42</f>
        <v>0</v>
      </c>
      <c r="G43" s="218">
        <f t="shared" si="0"/>
        <v>0</v>
      </c>
      <c r="H43" s="211">
        <f t="shared" si="1"/>
        <v>0</v>
      </c>
      <c r="I43" s="63">
        <f>'7. Երկրորդ կիսամյակի հաշվետվ.'!D42</f>
        <v>0</v>
      </c>
      <c r="J43" s="15">
        <f>'7. Երկրորդ կիսամյակի հաշվետվ.'!E42</f>
        <v>0</v>
      </c>
      <c r="K43" s="180">
        <f>'7. Երկրորդ կիսամյակի հաշվետվ.'!F42</f>
        <v>0</v>
      </c>
      <c r="L43" s="218">
        <f t="shared" si="2"/>
        <v>0</v>
      </c>
      <c r="M43" s="211">
        <f t="shared" si="3"/>
        <v>0</v>
      </c>
      <c r="N43" s="179">
        <f>'6. Առաջին կիսամյակի հաշվետվ.'!G42</f>
        <v>0</v>
      </c>
      <c r="O43" s="15">
        <f>'6. Առաջին կիսամյակի հաշվետվ.'!H42</f>
        <v>0</v>
      </c>
      <c r="P43" s="180">
        <f>'6. Առաջին կիսամյակի հաշվետվ.'!I42</f>
        <v>0</v>
      </c>
      <c r="Q43" s="218">
        <f t="shared" si="4"/>
        <v>0</v>
      </c>
      <c r="R43" s="211">
        <f t="shared" si="5"/>
        <v>0</v>
      </c>
      <c r="S43" s="179">
        <f>'7. Երկրորդ կիսամյակի հաշվետվ.'!G42</f>
        <v>0</v>
      </c>
      <c r="T43" s="15">
        <f>'7. Երկրորդ կիսամյակի հաշվետվ.'!H42</f>
        <v>0</v>
      </c>
      <c r="U43" s="180">
        <f>'7. Երկրորդ կիսամյակի հաշվետվ.'!I42</f>
        <v>0</v>
      </c>
      <c r="V43" s="218">
        <f t="shared" si="6"/>
        <v>0</v>
      </c>
      <c r="W43" s="211">
        <f t="shared" si="7"/>
        <v>0</v>
      </c>
      <c r="X43" s="179">
        <f>'6. Առաջին կիսամյակի հաշվետվ.'!J42</f>
        <v>0</v>
      </c>
      <c r="Y43" s="15">
        <f>'6. Առաջին կիսամյակի հաշվետվ.'!K42</f>
        <v>0</v>
      </c>
      <c r="Z43" s="180">
        <f>'6. Առաջին կիսամյակի հաշվետվ.'!L42</f>
        <v>0</v>
      </c>
      <c r="AA43" s="218">
        <f t="shared" si="8"/>
        <v>0</v>
      </c>
      <c r="AB43" s="211">
        <f t="shared" si="9"/>
        <v>0</v>
      </c>
      <c r="AC43" s="179">
        <f>'7. Երկրորդ կիսամյակի հաշվետվ.'!J42</f>
        <v>0</v>
      </c>
      <c r="AD43" s="15">
        <f>'7. Երկրորդ կիսամյակի հաշվետվ.'!K42</f>
        <v>0</v>
      </c>
      <c r="AE43" s="180">
        <f>'7. Երկրորդ կիսամյակի հաշվետվ.'!L42</f>
        <v>0</v>
      </c>
      <c r="AF43" s="218">
        <f t="shared" si="10"/>
        <v>0</v>
      </c>
      <c r="AG43" s="211">
        <f t="shared" si="11"/>
        <v>0</v>
      </c>
      <c r="AH43" s="179">
        <f>'6. Առաջին կիսամյակի հաշվետվ.'!M42</f>
        <v>0</v>
      </c>
      <c r="AI43" s="15">
        <f>'6. Առաջին կիսամյակի հաշվետվ.'!N42</f>
        <v>0</v>
      </c>
      <c r="AJ43" s="180">
        <f>'6. Առաջին կիսամյակի հաշվետվ.'!O42</f>
        <v>0</v>
      </c>
      <c r="AK43" s="218">
        <f t="shared" si="12"/>
        <v>0</v>
      </c>
      <c r="AL43" s="211">
        <f t="shared" si="13"/>
        <v>0</v>
      </c>
      <c r="AM43" s="179">
        <f>'7. Երկրորդ կիսամյակի հաշվետվ.'!M42</f>
        <v>0</v>
      </c>
      <c r="AN43" s="15">
        <f>'7. Երկրորդ կիսամյակի հաշվետվ.'!N42</f>
        <v>0</v>
      </c>
      <c r="AO43" s="180">
        <f>'7. Երկրորդ կիսամյակի հաշվետվ.'!O42</f>
        <v>0</v>
      </c>
      <c r="AP43" s="218">
        <f t="shared" si="14"/>
        <v>0</v>
      </c>
      <c r="AQ43" s="211">
        <f t="shared" si="15"/>
        <v>0</v>
      </c>
      <c r="AR43" s="179">
        <f>'6. Առաջին կիսամյակի հաշվետվ.'!P42</f>
        <v>0</v>
      </c>
      <c r="AS43" s="15">
        <f>'6. Առաջին կիսամյակի հաշվետվ.'!Q42</f>
        <v>0</v>
      </c>
      <c r="AT43" s="180">
        <f>'6. Առաջին կիսամյակի հաշվետվ.'!R42</f>
        <v>0</v>
      </c>
      <c r="AU43" s="218">
        <f t="shared" si="16"/>
        <v>0</v>
      </c>
      <c r="AV43" s="211">
        <f t="shared" si="17"/>
        <v>0</v>
      </c>
      <c r="AW43" s="179">
        <f>'7. Երկրորդ կիսամյակի հաշվետվ.'!P42</f>
        <v>0</v>
      </c>
      <c r="AX43" s="15">
        <f>'7. Երկրորդ կիսամյակի հաշվետվ.'!Q42</f>
        <v>0</v>
      </c>
      <c r="AY43" s="180">
        <f>'7. Երկրորդ կիսամյակի հաշվետվ.'!R42</f>
        <v>0</v>
      </c>
      <c r="AZ43" s="218">
        <f t="shared" si="18"/>
        <v>0</v>
      </c>
      <c r="BA43" s="211">
        <f t="shared" si="19"/>
        <v>0</v>
      </c>
      <c r="BB43" s="179">
        <f>'6. Առաջին կիսամյակի հաշվետվ.'!S42</f>
        <v>0</v>
      </c>
      <c r="BC43" s="15">
        <f>'6. Առաջին կիսամյակի հաշվետվ.'!T42</f>
        <v>0</v>
      </c>
      <c r="BD43" s="180">
        <f>'6. Առաջին կիսամյակի հաշվետվ.'!U42</f>
        <v>0</v>
      </c>
      <c r="BE43" s="218">
        <f t="shared" si="20"/>
        <v>0</v>
      </c>
      <c r="BF43" s="211">
        <f t="shared" si="21"/>
        <v>0</v>
      </c>
      <c r="BG43" s="179">
        <f>'7. Երկրորդ կիսամյակի հաշվետվ.'!S42</f>
        <v>0</v>
      </c>
      <c r="BH43" s="15">
        <f>'7. Երկրորդ կիսամյակի հաշվետվ.'!T42</f>
        <v>0</v>
      </c>
      <c r="BI43" s="180">
        <f>'7. Երկրորդ կիսամյակի հաշվետվ.'!U42</f>
        <v>0</v>
      </c>
      <c r="BJ43" s="218">
        <f t="shared" si="22"/>
        <v>0</v>
      </c>
      <c r="BK43" s="211">
        <f t="shared" si="23"/>
        <v>0</v>
      </c>
      <c r="BL43" s="179">
        <f>'6. Առաջին կիսամյակի հաշվետվ.'!V42</f>
        <v>0</v>
      </c>
      <c r="BM43" s="15">
        <f>'6. Առաջին կիսամյակի հաշվետվ.'!W42</f>
        <v>0</v>
      </c>
      <c r="BN43" s="180">
        <f>'6. Առաջին կիսամյակի հաշվետվ.'!X42</f>
        <v>0</v>
      </c>
      <c r="BO43" s="218">
        <f t="shared" si="24"/>
        <v>0</v>
      </c>
      <c r="BP43" s="211">
        <f t="shared" si="25"/>
        <v>0</v>
      </c>
      <c r="BQ43" s="179">
        <f>'7. Երկրորդ կիսամյակի հաշվետվ.'!V42</f>
        <v>0</v>
      </c>
      <c r="BR43" s="15">
        <f>'7. Երկրորդ կիսամյակի հաշվետվ.'!W42</f>
        <v>0</v>
      </c>
      <c r="BS43" s="180">
        <f>'7. Երկրորդ կիսամյակի հաշվետվ.'!X42</f>
        <v>0</v>
      </c>
      <c r="BT43" s="218">
        <f t="shared" si="26"/>
        <v>0</v>
      </c>
      <c r="BU43" s="211">
        <f t="shared" si="27"/>
        <v>0</v>
      </c>
      <c r="BV43" s="179">
        <f>'6. Առաջին կիսամյակի հաշվետվ.'!Y42</f>
        <v>0</v>
      </c>
      <c r="BW43" s="15">
        <f>'6. Առաջին կիսամյակի հաշվետվ.'!Z42</f>
        <v>0</v>
      </c>
      <c r="BX43" s="180">
        <f>'6. Առաջին կիսամյակի հաշվետվ.'!AA42</f>
        <v>0</v>
      </c>
      <c r="BY43" s="218">
        <f t="shared" si="28"/>
        <v>0</v>
      </c>
      <c r="BZ43" s="211">
        <f t="shared" si="29"/>
        <v>0</v>
      </c>
      <c r="CA43" s="179">
        <f>'7. Երկրորդ կիսամյակի հաշվետվ.'!Y42</f>
        <v>0</v>
      </c>
      <c r="CB43" s="15">
        <f>'7. Երկրորդ կիսամյակի հաշվետվ.'!Z42</f>
        <v>0</v>
      </c>
      <c r="CC43" s="180">
        <f>'7. Երկրորդ կիսամյակի հաշվետվ.'!AA42</f>
        <v>0</v>
      </c>
      <c r="CD43" s="218">
        <f t="shared" si="30"/>
        <v>0</v>
      </c>
      <c r="CE43" s="211">
        <f t="shared" si="31"/>
        <v>0</v>
      </c>
      <c r="CF43" s="179">
        <f>'6. Առաջին կիսամյակի հաշվետվ.'!AB42</f>
        <v>0</v>
      </c>
      <c r="CG43" s="15">
        <f>'6. Առաջին կիսամյակի հաշվետվ.'!AC42</f>
        <v>0</v>
      </c>
      <c r="CH43" s="180">
        <f>'6. Առաջին կիսամյակի հաշվետվ.'!AD42</f>
        <v>0</v>
      </c>
      <c r="CI43" s="218">
        <f t="shared" si="32"/>
        <v>0</v>
      </c>
      <c r="CJ43" s="211">
        <f t="shared" si="33"/>
        <v>0</v>
      </c>
      <c r="CK43" s="179">
        <f>'7. Երկրորդ կիսամյակի հաշվետվ.'!AB42</f>
        <v>0</v>
      </c>
      <c r="CL43" s="15">
        <f>'7. Երկրորդ կիսամյակի հաշվետվ.'!AC42</f>
        <v>0</v>
      </c>
      <c r="CM43" s="180">
        <f>'7. Երկրորդ կիսամյակի հաշվետվ.'!AD42</f>
        <v>0</v>
      </c>
      <c r="CN43" s="218">
        <f t="shared" si="34"/>
        <v>0</v>
      </c>
      <c r="CO43" s="211">
        <f t="shared" si="35"/>
        <v>0</v>
      </c>
      <c r="CP43" s="179">
        <f>'6. Առաջին կիսամյակի հաշվետվ.'!AE42</f>
        <v>0</v>
      </c>
      <c r="CQ43" s="15">
        <f>'6. Առաջին կիսամյակի հաշվետվ.'!AF42</f>
        <v>0</v>
      </c>
      <c r="CR43" s="180">
        <f>'6. Առաջին կիսամյակի հաշվետվ.'!AG42</f>
        <v>0</v>
      </c>
      <c r="CS43" s="218">
        <f t="shared" si="36"/>
        <v>0</v>
      </c>
      <c r="CT43" s="211">
        <f t="shared" si="37"/>
        <v>0</v>
      </c>
      <c r="CU43" s="179">
        <f>'7. Երկրորդ կիսամյակի հաշվետվ.'!AE42</f>
        <v>0</v>
      </c>
      <c r="CV43" s="15">
        <f>'7. Երկրորդ կիսամյակի հաշվետվ.'!AF42</f>
        <v>0</v>
      </c>
      <c r="CW43" s="180">
        <f>'7. Երկրորդ կիսամյակի հաշվետվ.'!AG42</f>
        <v>0</v>
      </c>
      <c r="CX43" s="218">
        <f t="shared" si="38"/>
        <v>0</v>
      </c>
      <c r="CY43" s="211">
        <f t="shared" si="39"/>
        <v>0</v>
      </c>
      <c r="CZ43" s="179">
        <f>'6. Առաջին կիսամյակի հաշվետվ.'!AH42</f>
        <v>0</v>
      </c>
      <c r="DA43" s="15">
        <f>'6. Առաջին կիսամյակի հաշվետվ.'!AI42</f>
        <v>0</v>
      </c>
      <c r="DB43" s="180">
        <f>'6. Առաջին կիսամյակի հաշվետվ.'!AJ42</f>
        <v>0</v>
      </c>
      <c r="DC43" s="218">
        <f t="shared" si="40"/>
        <v>0</v>
      </c>
      <c r="DD43" s="211">
        <f t="shared" si="41"/>
        <v>0</v>
      </c>
      <c r="DE43" s="179">
        <f>'7. Երկրորդ կիսամյակի հաշվետվ.'!AH42</f>
        <v>0</v>
      </c>
      <c r="DF43" s="15">
        <f>'7. Երկրորդ կիսամյակի հաշվետվ.'!AI42</f>
        <v>0</v>
      </c>
      <c r="DG43" s="180">
        <f>'7. Երկրորդ կիսամյակի հաշվետվ.'!AJ42</f>
        <v>0</v>
      </c>
      <c r="DH43" s="218">
        <f t="shared" si="42"/>
        <v>0</v>
      </c>
      <c r="DI43" s="211">
        <f t="shared" si="43"/>
        <v>0</v>
      </c>
      <c r="DJ43" s="179">
        <f>'6. Առաջին կիսամյակի հաշվետվ.'!AK42</f>
        <v>0</v>
      </c>
      <c r="DK43" s="15">
        <f>'6. Առաջին կիսամյակի հաշվետվ.'!AL42</f>
        <v>0</v>
      </c>
      <c r="DL43" s="180">
        <f>'6. Առաջին կիսամյակի հաշվետվ.'!AM42</f>
        <v>0</v>
      </c>
      <c r="DM43" s="218">
        <f t="shared" si="44"/>
        <v>0</v>
      </c>
      <c r="DN43" s="211">
        <f t="shared" si="45"/>
        <v>0</v>
      </c>
      <c r="DO43" s="179">
        <f>'7. Երկրորդ կիսամյակի հաշվետվ.'!AK42</f>
        <v>0</v>
      </c>
      <c r="DP43" s="15">
        <f>'7. Երկրորդ կիսամյակի հաշվետվ.'!AL42</f>
        <v>0</v>
      </c>
      <c r="DQ43" s="180">
        <f>'7. Երկրորդ կիսամյակի հաշվետվ.'!AM42</f>
        <v>0</v>
      </c>
      <c r="DR43" s="218">
        <f t="shared" si="46"/>
        <v>0</v>
      </c>
      <c r="DS43" s="211">
        <f t="shared" si="47"/>
        <v>0</v>
      </c>
      <c r="DT43" s="179">
        <f>'6. Առաջին կիսամյակի հաշվետվ.'!AN42</f>
        <v>0</v>
      </c>
      <c r="DU43" s="15">
        <f>'6. Առաջին կիսամյակի հաշվետվ.'!AO42</f>
        <v>0</v>
      </c>
      <c r="DV43" s="180">
        <f>'6. Առաջին կիսամյակի հաշվետվ.'!AP42</f>
        <v>0</v>
      </c>
      <c r="DW43" s="218">
        <f t="shared" si="48"/>
        <v>0</v>
      </c>
      <c r="DX43" s="211">
        <f t="shared" si="49"/>
        <v>0</v>
      </c>
      <c r="DY43" s="179">
        <f>'7. Երկրորդ կիսամյակի հաշվետվ.'!AN42</f>
        <v>0</v>
      </c>
      <c r="DZ43" s="15">
        <f>'7. Երկրորդ կիսամյակի հաշվետվ.'!AO42</f>
        <v>0</v>
      </c>
      <c r="EA43" s="180">
        <f>'7. Երկրորդ կիսամյակի հաշվետվ.'!AP42</f>
        <v>0</v>
      </c>
      <c r="EB43" s="218">
        <f t="shared" si="50"/>
        <v>0</v>
      </c>
      <c r="EC43" s="211">
        <f t="shared" si="51"/>
        <v>0</v>
      </c>
      <c r="ED43" s="179">
        <f>'6. Առաջին կիսամյակի հաշվետվ.'!AQ42</f>
        <v>0</v>
      </c>
      <c r="EE43" s="15">
        <f>'6. Առաջին կիսամյակի հաշվետվ.'!AR42</f>
        <v>0</v>
      </c>
      <c r="EF43" s="180">
        <f>'6. Առաջին կիսամյակի հաշվետվ.'!AS42</f>
        <v>0</v>
      </c>
      <c r="EG43" s="218">
        <f t="shared" si="52"/>
        <v>0</v>
      </c>
      <c r="EH43" s="211">
        <f t="shared" si="53"/>
        <v>0</v>
      </c>
      <c r="EI43" s="179">
        <f>'7. Երկրորդ կիսամյակի հաշվետվ.'!AQ42</f>
        <v>0</v>
      </c>
      <c r="EJ43" s="15">
        <f>'7. Երկրորդ կիսամյակի հաշվետվ.'!AR42</f>
        <v>0</v>
      </c>
      <c r="EK43" s="180">
        <f>'7. Երկրորդ կիսամյակի հաշվետվ.'!AS42</f>
        <v>0</v>
      </c>
      <c r="EL43" s="218">
        <f t="shared" si="54"/>
        <v>0</v>
      </c>
      <c r="EM43" s="211">
        <f t="shared" si="55"/>
        <v>0</v>
      </c>
      <c r="EN43" s="179">
        <f>'6. Առաջին կիսամյակի հաշվետվ.'!AT42</f>
        <v>0</v>
      </c>
      <c r="EO43" s="15">
        <f>'6. Առաջին կիսամյակի հաշվետվ.'!AU42</f>
        <v>0</v>
      </c>
      <c r="EP43" s="180">
        <f>'6. Առաջին կիսամյակի հաշվետվ.'!AV42</f>
        <v>0</v>
      </c>
      <c r="EQ43" s="218">
        <f t="shared" si="56"/>
        <v>0</v>
      </c>
      <c r="ER43" s="211">
        <f t="shared" si="57"/>
        <v>0</v>
      </c>
      <c r="ES43" s="179">
        <f>'7. Երկրորդ կիսամյակի հաշվետվ.'!AT42</f>
        <v>0</v>
      </c>
      <c r="ET43" s="15">
        <f>'7. Երկրորդ կիսամյակի հաշվետվ.'!AU42</f>
        <v>0</v>
      </c>
      <c r="EU43" s="180">
        <f>'7. Երկրորդ կիսամյակի հաշվետվ.'!AV42</f>
        <v>0</v>
      </c>
      <c r="EV43" s="218">
        <f t="shared" si="58"/>
        <v>0</v>
      </c>
      <c r="EW43" s="211">
        <f t="shared" si="59"/>
        <v>0</v>
      </c>
      <c r="EX43" s="179">
        <f>'6. Առաջին կիսամյակի հաշվետվ.'!AW42</f>
        <v>0</v>
      </c>
      <c r="EY43" s="15">
        <f>'6. Առաջին կիսամյակի հաշվետվ.'!AX42</f>
        <v>0</v>
      </c>
      <c r="EZ43" s="180">
        <f>'6. Առաջին կիսամյակի հաշվետվ.'!AY42</f>
        <v>0</v>
      </c>
      <c r="FA43" s="218">
        <f t="shared" si="60"/>
        <v>0</v>
      </c>
      <c r="FB43" s="211">
        <f t="shared" si="61"/>
        <v>0</v>
      </c>
      <c r="FC43" s="179">
        <f>'7. Երկրորդ կիսամյակի հաշվետվ.'!AW42</f>
        <v>0</v>
      </c>
      <c r="FD43" s="15">
        <f>'7. Երկրորդ կիսամյակի հաշվետվ.'!AX42</f>
        <v>0</v>
      </c>
      <c r="FE43" s="180">
        <f>'7. Երկրորդ կիսամյակի հաշվետվ.'!AY42</f>
        <v>0</v>
      </c>
      <c r="FF43" s="218">
        <f t="shared" si="62"/>
        <v>0</v>
      </c>
      <c r="FG43" s="211">
        <f t="shared" si="63"/>
        <v>0</v>
      </c>
      <c r="FH43" s="179">
        <f>'6. Առաջին կիսամյակի հաշվետվ.'!AZ42</f>
        <v>0</v>
      </c>
      <c r="FI43" s="15">
        <f>'6. Առաջին կիսամյակի հաշվետվ.'!BA42</f>
        <v>0</v>
      </c>
      <c r="FJ43" s="180">
        <f>'6. Առաջին կիսամյակի հաշվետվ.'!BB42</f>
        <v>0</v>
      </c>
      <c r="FK43" s="218">
        <f t="shared" si="64"/>
        <v>0</v>
      </c>
      <c r="FL43" s="211">
        <f t="shared" si="65"/>
        <v>0</v>
      </c>
      <c r="FM43" s="179">
        <f>'7. Երկրորդ կիսամյակի հաշվետվ.'!AZ42</f>
        <v>0</v>
      </c>
      <c r="FN43" s="15">
        <f>'7. Երկրորդ կիսամյակի հաշվետվ.'!BA42</f>
        <v>0</v>
      </c>
      <c r="FO43" s="180">
        <f>'7. Երկրորդ կիսամյակի հաշվետվ.'!BB42</f>
        <v>0</v>
      </c>
      <c r="FP43" s="218">
        <f t="shared" si="66"/>
        <v>0</v>
      </c>
      <c r="FQ43" s="211">
        <f t="shared" si="67"/>
        <v>0</v>
      </c>
      <c r="FR43" s="179">
        <f>'6. Առաջին կիսամյակի հաշվետվ.'!BC42</f>
        <v>0</v>
      </c>
      <c r="FS43" s="15">
        <f>'6. Առաջին կիսամյակի հաշվետվ.'!BD42</f>
        <v>0</v>
      </c>
      <c r="FT43" s="180">
        <f>'6. Առաջին կիսամյակի հաշվետվ.'!BE42</f>
        <v>0</v>
      </c>
      <c r="FU43" s="218">
        <f t="shared" si="68"/>
        <v>0</v>
      </c>
      <c r="FV43" s="211">
        <f t="shared" si="69"/>
        <v>0</v>
      </c>
      <c r="FW43" s="179">
        <f>'7. Երկրորդ կիսամյակի հաշվետվ.'!BC42</f>
        <v>0</v>
      </c>
      <c r="FX43" s="15">
        <f>'7. Երկրորդ կիսամյակի հաշվետվ.'!BD42</f>
        <v>0</v>
      </c>
      <c r="FY43" s="180">
        <f>'7. Երկրորդ կիսամյակի հաշվետվ.'!BE42</f>
        <v>0</v>
      </c>
      <c r="FZ43" s="218">
        <f t="shared" si="70"/>
        <v>0</v>
      </c>
      <c r="GA43" s="211">
        <f t="shared" si="71"/>
        <v>0</v>
      </c>
      <c r="GB43" s="179">
        <f>'6. Առաջին կիսամյակի հաշվետվ.'!BF42</f>
        <v>0</v>
      </c>
      <c r="GC43" s="15">
        <f>'6. Առաջին կիսամյակի հաշվետվ.'!BG42</f>
        <v>0</v>
      </c>
      <c r="GD43" s="180">
        <f>'6. Առաջին կիսամյակի հաշվետվ.'!BH42</f>
        <v>0</v>
      </c>
      <c r="GE43" s="218">
        <f t="shared" si="72"/>
        <v>0</v>
      </c>
      <c r="GF43" s="211">
        <f t="shared" si="73"/>
        <v>0</v>
      </c>
      <c r="GG43" s="179">
        <f>'7. Երկրորդ կիսամյակի հաշվետվ.'!BF42</f>
        <v>0</v>
      </c>
      <c r="GH43" s="15">
        <f>'7. Երկրորդ կիսամյակի հաշվետվ.'!BG42</f>
        <v>0</v>
      </c>
      <c r="GI43" s="180">
        <f>'7. Երկրորդ կիսամյակի հաշվետվ.'!BH42</f>
        <v>0</v>
      </c>
      <c r="GJ43" s="218">
        <f t="shared" si="74"/>
        <v>0</v>
      </c>
      <c r="GK43" s="211">
        <f t="shared" si="75"/>
        <v>0</v>
      </c>
      <c r="GL43" s="179">
        <f>'6. Առաջին կիսամյակի հաշվետվ.'!BI42</f>
        <v>0</v>
      </c>
      <c r="GM43" s="15">
        <f>'6. Առաջին կիսամյակի հաշվետվ.'!BJ42</f>
        <v>0</v>
      </c>
      <c r="GN43" s="180">
        <f>'6. Առաջին կիսամյակի հաշվետվ.'!BK42</f>
        <v>0</v>
      </c>
      <c r="GO43" s="218">
        <f t="shared" si="76"/>
        <v>0</v>
      </c>
      <c r="GP43" s="211">
        <f t="shared" si="77"/>
        <v>0</v>
      </c>
      <c r="GQ43" s="179">
        <f>'7. Երկրորդ կիսամյակի հաշվետվ.'!BI42</f>
        <v>0</v>
      </c>
      <c r="GR43" s="15">
        <f>'7. Երկրորդ կիսամյակի հաշվետվ.'!BJ42</f>
        <v>0</v>
      </c>
      <c r="GS43" s="180">
        <f>'7. Երկրորդ կիսամյակի հաշվետվ.'!BK42</f>
        <v>0</v>
      </c>
      <c r="GT43" s="218">
        <f t="shared" si="78"/>
        <v>0</v>
      </c>
      <c r="GU43" s="211">
        <f t="shared" si="79"/>
        <v>0</v>
      </c>
      <c r="GV43" s="179">
        <f>'6. Առաջին կիսամյակի հաշվետվ.'!BL42</f>
        <v>0</v>
      </c>
      <c r="GW43" s="15">
        <f>'6. Առաջին կիսամյակի հաշվետվ.'!BM42</f>
        <v>0</v>
      </c>
      <c r="GX43" s="180">
        <f>'6. Առաջին կիսամյակի հաշվետվ.'!BN42</f>
        <v>0</v>
      </c>
      <c r="GY43" s="218">
        <f t="shared" si="80"/>
        <v>0</v>
      </c>
      <c r="GZ43" s="211">
        <f t="shared" si="81"/>
        <v>0</v>
      </c>
      <c r="HA43" s="179">
        <f>'7. Երկրորդ կիսամյակի հաշվետվ.'!BL42</f>
        <v>0</v>
      </c>
      <c r="HB43" s="15">
        <f>'7. Երկրորդ կիսամյակի հաշվետվ.'!BM42</f>
        <v>0</v>
      </c>
      <c r="HC43" s="180">
        <f>'7. Երկրորդ կիսամյակի հաշվետվ.'!BN42</f>
        <v>0</v>
      </c>
      <c r="HD43" s="218">
        <f t="shared" si="82"/>
        <v>0</v>
      </c>
      <c r="HE43" s="211">
        <f t="shared" si="83"/>
        <v>0</v>
      </c>
      <c r="HF43" s="179">
        <f>'6. Առաջին կիսամյակի հաշվետվ.'!BO42</f>
        <v>0</v>
      </c>
      <c r="HG43" s="15">
        <f>'6. Առաջին կիսամյակի հաշվետվ.'!BP42</f>
        <v>0</v>
      </c>
      <c r="HH43" s="180">
        <f>'6. Առաջին կիսամյակի հաշվետվ.'!BQ42</f>
        <v>0</v>
      </c>
      <c r="HI43" s="218">
        <f t="shared" si="84"/>
        <v>0</v>
      </c>
      <c r="HJ43" s="211">
        <f t="shared" si="85"/>
        <v>0</v>
      </c>
      <c r="HK43" s="179">
        <f>'7. Երկրորդ կիսամյակի հաշվետվ.'!BO42</f>
        <v>0</v>
      </c>
      <c r="HL43" s="15">
        <f>'7. Երկրորդ կիսամյակի հաշվետվ.'!BP42</f>
        <v>0</v>
      </c>
      <c r="HM43" s="180">
        <f>'7. Երկրորդ կիսամյակի հաշվետվ.'!BQ42</f>
        <v>0</v>
      </c>
      <c r="HN43" s="218">
        <f t="shared" si="86"/>
        <v>0</v>
      </c>
      <c r="HO43" s="211">
        <f t="shared" si="87"/>
        <v>0</v>
      </c>
      <c r="HP43" s="179">
        <f>'6. Առաջին կիսամյակի հաշվետվ.'!BR42</f>
        <v>0</v>
      </c>
      <c r="HQ43" s="15">
        <f>'6. Առաջին կիսամյակի հաշվետվ.'!BS42</f>
        <v>0</v>
      </c>
      <c r="HR43" s="180">
        <f>'6. Առաջին կիսամյակի հաշվետվ.'!BT42</f>
        <v>0</v>
      </c>
      <c r="HS43" s="218">
        <f t="shared" si="88"/>
        <v>0</v>
      </c>
      <c r="HT43" s="211">
        <f t="shared" si="89"/>
        <v>0</v>
      </c>
      <c r="HU43" s="179">
        <f>'7. Երկրորդ կիսամյակի հաշվետվ.'!BR42</f>
        <v>0</v>
      </c>
      <c r="HV43" s="15">
        <f>'7. Երկրորդ կիսամյակի հաշվետվ.'!BS42</f>
        <v>0</v>
      </c>
      <c r="HW43" s="180">
        <f>'7. Երկրորդ կիսամյակի հաշվետվ.'!BT42</f>
        <v>0</v>
      </c>
      <c r="HX43" s="218">
        <f t="shared" si="90"/>
        <v>0</v>
      </c>
      <c r="HY43" s="211">
        <f t="shared" si="91"/>
        <v>0</v>
      </c>
      <c r="HZ43" s="179">
        <f>'6. Առաջին կիսամյակի հաշվետվ.'!BU42</f>
        <v>0</v>
      </c>
      <c r="IA43" s="15">
        <f>'6. Առաջին կիսամյակի հաշվետվ.'!BV42</f>
        <v>0</v>
      </c>
      <c r="IB43" s="180">
        <f>'6. Առաջին կիսամյակի հաշվետվ.'!BW42</f>
        <v>0</v>
      </c>
      <c r="IC43" s="218">
        <f t="shared" si="92"/>
        <v>0</v>
      </c>
      <c r="ID43" s="211">
        <f t="shared" si="93"/>
        <v>0</v>
      </c>
      <c r="IE43" s="179">
        <f>'7. Երկրորդ կիսամյակի հաշվետվ.'!BU42</f>
        <v>0</v>
      </c>
      <c r="IF43" s="15">
        <f>'7. Երկրորդ կիսամյակի հաշվետվ.'!BV42</f>
        <v>0</v>
      </c>
      <c r="IG43" s="180">
        <f>'7. Երկրորդ կիսամյակի հաշվետվ.'!BW42</f>
        <v>0</v>
      </c>
      <c r="IH43" s="218">
        <f t="shared" si="94"/>
        <v>0</v>
      </c>
      <c r="II43" s="211">
        <f t="shared" si="95"/>
        <v>0</v>
      </c>
      <c r="IJ43" s="179">
        <f>'6. Առաջին կիսամյակի հաշվետվ.'!BX42</f>
        <v>0</v>
      </c>
      <c r="IK43" s="15">
        <f>'6. Առաջին կիսամյակի հաշվետվ.'!BY42</f>
        <v>0</v>
      </c>
      <c r="IL43" s="180">
        <f>'6. Առաջին կիսամյակի հաշվետվ.'!BZ42</f>
        <v>0</v>
      </c>
      <c r="IM43" s="218">
        <f t="shared" si="96"/>
        <v>0</v>
      </c>
      <c r="IN43" s="211">
        <f t="shared" si="97"/>
        <v>0</v>
      </c>
      <c r="IO43" s="179">
        <f>'7. Երկրորդ կիսամյակի հաշվետվ.'!BX42</f>
        <v>0</v>
      </c>
      <c r="IP43" s="15">
        <f>'7. Երկրորդ կիսամյակի հաշվետվ.'!BY42</f>
        <v>0</v>
      </c>
      <c r="IQ43" s="180">
        <f>'7. Երկրորդ կիսամյակի հաշվետվ.'!BZ42</f>
        <v>0</v>
      </c>
      <c r="IR43" s="218">
        <f t="shared" si="98"/>
        <v>0</v>
      </c>
      <c r="IS43" s="211">
        <f t="shared" si="99"/>
        <v>0</v>
      </c>
    </row>
    <row r="44" spans="1:253" s="20" customFormat="1" ht="40.15" customHeight="1" x14ac:dyDescent="0.25">
      <c r="A44" s="1004"/>
      <c r="B44" s="1005"/>
      <c r="C44" s="30" t="s">
        <v>106</v>
      </c>
      <c r="D44" s="179">
        <f>'6. Առաջին կիսամյակի հաշվետվ.'!D43</f>
        <v>0</v>
      </c>
      <c r="E44" s="15">
        <f>'6. Առաջին կիսամյակի հաշվետվ.'!E43</f>
        <v>0</v>
      </c>
      <c r="F44" s="188">
        <f>'6. Առաջին կիսամյակի հաշվետվ.'!F43</f>
        <v>0</v>
      </c>
      <c r="G44" s="218">
        <f t="shared" si="0"/>
        <v>0</v>
      </c>
      <c r="H44" s="211">
        <f t="shared" si="1"/>
        <v>0</v>
      </c>
      <c r="I44" s="63">
        <f>'7. Երկրորդ կիսամյակի հաշվետվ.'!D43</f>
        <v>0</v>
      </c>
      <c r="J44" s="15">
        <f>'7. Երկրորդ կիսամյակի հաշվետվ.'!E43</f>
        <v>0</v>
      </c>
      <c r="K44" s="180">
        <f>'7. Երկրորդ կիսամյակի հաշվետվ.'!F43</f>
        <v>0</v>
      </c>
      <c r="L44" s="218">
        <f t="shared" si="2"/>
        <v>0</v>
      </c>
      <c r="M44" s="211">
        <f t="shared" si="3"/>
        <v>0</v>
      </c>
      <c r="N44" s="179">
        <f>'6. Առաջին կիսամյակի հաշվետվ.'!G43</f>
        <v>0</v>
      </c>
      <c r="O44" s="15">
        <f>'6. Առաջին կիսամյակի հաշվետվ.'!H43</f>
        <v>0</v>
      </c>
      <c r="P44" s="180">
        <f>'6. Առաջին կիսամյակի հաշվետվ.'!I43</f>
        <v>0</v>
      </c>
      <c r="Q44" s="218">
        <f t="shared" si="4"/>
        <v>0</v>
      </c>
      <c r="R44" s="211">
        <f t="shared" si="5"/>
        <v>0</v>
      </c>
      <c r="S44" s="179">
        <f>'7. Երկրորդ կիսամյակի հաշվետվ.'!G43</f>
        <v>0</v>
      </c>
      <c r="T44" s="15">
        <f>'7. Երկրորդ կիսամյակի հաշվետվ.'!H43</f>
        <v>0</v>
      </c>
      <c r="U44" s="180">
        <f>'7. Երկրորդ կիսամյակի հաշվետվ.'!I43</f>
        <v>0</v>
      </c>
      <c r="V44" s="218">
        <f t="shared" si="6"/>
        <v>0</v>
      </c>
      <c r="W44" s="211">
        <f t="shared" si="7"/>
        <v>0</v>
      </c>
      <c r="X44" s="179">
        <f>'6. Առաջին կիսամյակի հաշվետվ.'!J43</f>
        <v>0</v>
      </c>
      <c r="Y44" s="15">
        <f>'6. Առաջին կիսամյակի հաշվետվ.'!K43</f>
        <v>0</v>
      </c>
      <c r="Z44" s="180">
        <f>'6. Առաջին կիսամյակի հաշվետվ.'!L43</f>
        <v>0</v>
      </c>
      <c r="AA44" s="218">
        <f t="shared" si="8"/>
        <v>0</v>
      </c>
      <c r="AB44" s="211">
        <f t="shared" si="9"/>
        <v>0</v>
      </c>
      <c r="AC44" s="179">
        <f>'7. Երկրորդ կիսամյակի հաշվետվ.'!J43</f>
        <v>0</v>
      </c>
      <c r="AD44" s="15">
        <f>'7. Երկրորդ կիսամյակի հաշվետվ.'!K43</f>
        <v>0</v>
      </c>
      <c r="AE44" s="180">
        <f>'7. Երկրորդ կիսամյակի հաշվետվ.'!L43</f>
        <v>0</v>
      </c>
      <c r="AF44" s="218">
        <f t="shared" si="10"/>
        <v>0</v>
      </c>
      <c r="AG44" s="211">
        <f t="shared" si="11"/>
        <v>0</v>
      </c>
      <c r="AH44" s="179">
        <f>'6. Առաջին կիսամյակի հաշվետվ.'!M43</f>
        <v>0</v>
      </c>
      <c r="AI44" s="15">
        <f>'6. Առաջին կիսամյակի հաշվետվ.'!N43</f>
        <v>0</v>
      </c>
      <c r="AJ44" s="180">
        <f>'6. Առաջին կիսամյակի հաշվետվ.'!O43</f>
        <v>0</v>
      </c>
      <c r="AK44" s="218">
        <f t="shared" si="12"/>
        <v>0</v>
      </c>
      <c r="AL44" s="211">
        <f t="shared" si="13"/>
        <v>0</v>
      </c>
      <c r="AM44" s="179">
        <f>'7. Երկրորդ կիսամյակի հաշվետվ.'!M43</f>
        <v>0</v>
      </c>
      <c r="AN44" s="15">
        <f>'7. Երկրորդ կիսամյակի հաշվետվ.'!N43</f>
        <v>0</v>
      </c>
      <c r="AO44" s="180">
        <f>'7. Երկրորդ կիսամյակի հաշվետվ.'!O43</f>
        <v>0</v>
      </c>
      <c r="AP44" s="218">
        <f t="shared" si="14"/>
        <v>0</v>
      </c>
      <c r="AQ44" s="211">
        <f t="shared" si="15"/>
        <v>0</v>
      </c>
      <c r="AR44" s="179">
        <f>'6. Առաջին կիսամյակի հաշվետվ.'!P43</f>
        <v>0.5</v>
      </c>
      <c r="AS44" s="15">
        <f>'6. Առաջին կիսամյակի հաշվետվ.'!Q43</f>
        <v>0</v>
      </c>
      <c r="AT44" s="180">
        <f>'6. Առաջին կիսամյակի հաշվետվ.'!R43</f>
        <v>0</v>
      </c>
      <c r="AU44" s="218">
        <f t="shared" si="16"/>
        <v>0</v>
      </c>
      <c r="AV44" s="211">
        <f t="shared" si="17"/>
        <v>0</v>
      </c>
      <c r="AW44" s="179">
        <f>'7. Երկրորդ կիսամյակի հաշվետվ.'!P43</f>
        <v>0.5</v>
      </c>
      <c r="AX44" s="15">
        <f>'7. Երկրորդ կիսամյակի հաշվետվ.'!Q43</f>
        <v>0</v>
      </c>
      <c r="AY44" s="180">
        <f>'7. Երկրորդ կիսամյակի հաշվետվ.'!R43</f>
        <v>0</v>
      </c>
      <c r="AZ44" s="218">
        <f t="shared" si="18"/>
        <v>0</v>
      </c>
      <c r="BA44" s="211">
        <f t="shared" si="19"/>
        <v>0</v>
      </c>
      <c r="BB44" s="179">
        <f>'6. Առաջին կիսամյակի հաշվետվ.'!S43</f>
        <v>0</v>
      </c>
      <c r="BC44" s="15">
        <f>'6. Առաջին կիսամյակի հաշվետվ.'!T43</f>
        <v>0</v>
      </c>
      <c r="BD44" s="180">
        <f>'6. Առաջին կիսամյակի հաշվետվ.'!U43</f>
        <v>0</v>
      </c>
      <c r="BE44" s="218">
        <f t="shared" si="20"/>
        <v>0</v>
      </c>
      <c r="BF44" s="211">
        <f t="shared" si="21"/>
        <v>0</v>
      </c>
      <c r="BG44" s="179">
        <f>'7. Երկրորդ կիսամյակի հաշվետվ.'!S43</f>
        <v>0</v>
      </c>
      <c r="BH44" s="15">
        <f>'7. Երկրորդ կիսամյակի հաշվետվ.'!T43</f>
        <v>0</v>
      </c>
      <c r="BI44" s="180">
        <f>'7. Երկրորդ կիսամյակի հաշվետվ.'!U43</f>
        <v>0</v>
      </c>
      <c r="BJ44" s="218">
        <f t="shared" si="22"/>
        <v>0</v>
      </c>
      <c r="BK44" s="211">
        <f t="shared" si="23"/>
        <v>0</v>
      </c>
      <c r="BL44" s="179">
        <f>'6. Առաջին կիսամյակի հաշվետվ.'!V43</f>
        <v>14</v>
      </c>
      <c r="BM44" s="15">
        <f>'6. Առաջին կիսամյակի հաշվետվ.'!W43</f>
        <v>0</v>
      </c>
      <c r="BN44" s="180">
        <f>'6. Առաջին կիսամյակի հաշվետվ.'!X43</f>
        <v>0</v>
      </c>
      <c r="BO44" s="218">
        <f t="shared" si="24"/>
        <v>0</v>
      </c>
      <c r="BP44" s="211">
        <f t="shared" si="25"/>
        <v>0</v>
      </c>
      <c r="BQ44" s="179">
        <f>'7. Երկրորդ կիսամյակի հաշվետվ.'!V43</f>
        <v>14</v>
      </c>
      <c r="BR44" s="15">
        <f>'7. Երկրորդ կիսամյակի հաշվետվ.'!W43</f>
        <v>0</v>
      </c>
      <c r="BS44" s="180">
        <f>'7. Երկրորդ կիսամյակի հաշվետվ.'!X43</f>
        <v>0</v>
      </c>
      <c r="BT44" s="218">
        <f t="shared" si="26"/>
        <v>0</v>
      </c>
      <c r="BU44" s="211">
        <f t="shared" si="27"/>
        <v>0</v>
      </c>
      <c r="BV44" s="179">
        <f>'6. Առաջին կիսամյակի հաշվետվ.'!Y43</f>
        <v>0</v>
      </c>
      <c r="BW44" s="15">
        <f>'6. Առաջին կիսամյակի հաշվետվ.'!Z43</f>
        <v>0</v>
      </c>
      <c r="BX44" s="180">
        <f>'6. Առաջին կիսամյակի հաշվետվ.'!AA43</f>
        <v>0</v>
      </c>
      <c r="BY44" s="218">
        <f t="shared" si="28"/>
        <v>0</v>
      </c>
      <c r="BZ44" s="211">
        <f t="shared" si="29"/>
        <v>0</v>
      </c>
      <c r="CA44" s="179">
        <f>'7. Երկրորդ կիսամյակի հաշվետվ.'!Y43</f>
        <v>0</v>
      </c>
      <c r="CB44" s="15">
        <f>'7. Երկրորդ կիսամյակի հաշվետվ.'!Z43</f>
        <v>0</v>
      </c>
      <c r="CC44" s="180">
        <f>'7. Երկրորդ կիսամյակի հաշվետվ.'!AA43</f>
        <v>0</v>
      </c>
      <c r="CD44" s="218">
        <f t="shared" si="30"/>
        <v>0</v>
      </c>
      <c r="CE44" s="211">
        <f t="shared" si="31"/>
        <v>0</v>
      </c>
      <c r="CF44" s="179">
        <f>'6. Առաջին կիսամյակի հաշվետվ.'!AB43</f>
        <v>0</v>
      </c>
      <c r="CG44" s="15">
        <f>'6. Առաջին կիսամյակի հաշվետվ.'!AC43</f>
        <v>0</v>
      </c>
      <c r="CH44" s="180">
        <f>'6. Առաջին կիսամյակի հաշվետվ.'!AD43</f>
        <v>0</v>
      </c>
      <c r="CI44" s="218">
        <f t="shared" si="32"/>
        <v>0</v>
      </c>
      <c r="CJ44" s="211">
        <f t="shared" si="33"/>
        <v>0</v>
      </c>
      <c r="CK44" s="179">
        <f>'7. Երկրորդ կիսամյակի հաշվետվ.'!AB43</f>
        <v>0</v>
      </c>
      <c r="CL44" s="15">
        <f>'7. Երկրորդ կիսամյակի հաշվետվ.'!AC43</f>
        <v>0</v>
      </c>
      <c r="CM44" s="180">
        <f>'7. Երկրորդ կիսամյակի հաշվետվ.'!AD43</f>
        <v>0</v>
      </c>
      <c r="CN44" s="218">
        <f t="shared" si="34"/>
        <v>0</v>
      </c>
      <c r="CO44" s="211">
        <f t="shared" si="35"/>
        <v>0</v>
      </c>
      <c r="CP44" s="179">
        <f>'6. Առաջին կիսամյակի հաշվետվ.'!AE43</f>
        <v>0</v>
      </c>
      <c r="CQ44" s="15">
        <f>'6. Առաջին կիսամյակի հաշվետվ.'!AF43</f>
        <v>0</v>
      </c>
      <c r="CR44" s="180">
        <f>'6. Առաջին կիսամյակի հաշվետվ.'!AG43</f>
        <v>0</v>
      </c>
      <c r="CS44" s="218">
        <f t="shared" si="36"/>
        <v>0</v>
      </c>
      <c r="CT44" s="211">
        <f t="shared" si="37"/>
        <v>0</v>
      </c>
      <c r="CU44" s="179">
        <f>'7. Երկրորդ կիսամյակի հաշվետվ.'!AE43</f>
        <v>0</v>
      </c>
      <c r="CV44" s="15">
        <f>'7. Երկրորդ կիսամյակի հաշվետվ.'!AF43</f>
        <v>0</v>
      </c>
      <c r="CW44" s="180">
        <f>'7. Երկրորդ կիսամյակի հաշվետվ.'!AG43</f>
        <v>0</v>
      </c>
      <c r="CX44" s="218">
        <f t="shared" si="38"/>
        <v>0</v>
      </c>
      <c r="CY44" s="211">
        <f t="shared" si="39"/>
        <v>0</v>
      </c>
      <c r="CZ44" s="179">
        <f>'6. Առաջին կիսամյակի հաշվետվ.'!AH43</f>
        <v>0</v>
      </c>
      <c r="DA44" s="15">
        <f>'6. Առաջին կիսամյակի հաշվետվ.'!AI43</f>
        <v>0</v>
      </c>
      <c r="DB44" s="180">
        <f>'6. Առաջին կիսամյակի հաշվետվ.'!AJ43</f>
        <v>0</v>
      </c>
      <c r="DC44" s="218">
        <f t="shared" si="40"/>
        <v>0</v>
      </c>
      <c r="DD44" s="211">
        <f t="shared" si="41"/>
        <v>0</v>
      </c>
      <c r="DE44" s="179">
        <f>'7. Երկրորդ կիսամյակի հաշվետվ.'!AH43</f>
        <v>0</v>
      </c>
      <c r="DF44" s="15">
        <f>'7. Երկրորդ կիսամյակի հաշվետվ.'!AI43</f>
        <v>0</v>
      </c>
      <c r="DG44" s="180">
        <f>'7. Երկրորդ կիսամյակի հաշվետվ.'!AJ43</f>
        <v>0</v>
      </c>
      <c r="DH44" s="218">
        <f t="shared" si="42"/>
        <v>0</v>
      </c>
      <c r="DI44" s="211">
        <f t="shared" si="43"/>
        <v>0</v>
      </c>
      <c r="DJ44" s="179">
        <f>'6. Առաջին կիսամյակի հաշվետվ.'!AK43</f>
        <v>0</v>
      </c>
      <c r="DK44" s="15">
        <f>'6. Առաջին կիսամյակի հաշվետվ.'!AL43</f>
        <v>0</v>
      </c>
      <c r="DL44" s="180">
        <f>'6. Առաջին կիսամյակի հաշվետվ.'!AM43</f>
        <v>0</v>
      </c>
      <c r="DM44" s="218">
        <f t="shared" si="44"/>
        <v>0</v>
      </c>
      <c r="DN44" s="211">
        <f t="shared" si="45"/>
        <v>0</v>
      </c>
      <c r="DO44" s="179">
        <f>'7. Երկրորդ կիսամյակի հաշվետվ.'!AK43</f>
        <v>0</v>
      </c>
      <c r="DP44" s="15">
        <f>'7. Երկրորդ կիսամյակի հաշվետվ.'!AL43</f>
        <v>0</v>
      </c>
      <c r="DQ44" s="180">
        <f>'7. Երկրորդ կիսամյակի հաշվետվ.'!AM43</f>
        <v>0</v>
      </c>
      <c r="DR44" s="218">
        <f t="shared" si="46"/>
        <v>0</v>
      </c>
      <c r="DS44" s="211">
        <f t="shared" si="47"/>
        <v>0</v>
      </c>
      <c r="DT44" s="179">
        <f>'6. Առաջին կիսամյակի հաշվետվ.'!AN43</f>
        <v>0</v>
      </c>
      <c r="DU44" s="15">
        <f>'6. Առաջին կիսամյակի հաշվետվ.'!AO43</f>
        <v>0</v>
      </c>
      <c r="DV44" s="180">
        <f>'6. Առաջին կիսամյակի հաշվետվ.'!AP43</f>
        <v>0</v>
      </c>
      <c r="DW44" s="218">
        <f t="shared" si="48"/>
        <v>0</v>
      </c>
      <c r="DX44" s="211">
        <f t="shared" si="49"/>
        <v>0</v>
      </c>
      <c r="DY44" s="179">
        <f>'7. Երկրորդ կիսամյակի հաշվետվ.'!AN43</f>
        <v>0</v>
      </c>
      <c r="DZ44" s="15">
        <f>'7. Երկրորդ կիսամյակի հաշվետվ.'!AO43</f>
        <v>0</v>
      </c>
      <c r="EA44" s="180">
        <f>'7. Երկրորդ կիսամյակի հաշվետվ.'!AP43</f>
        <v>0</v>
      </c>
      <c r="EB44" s="218">
        <f t="shared" si="50"/>
        <v>0</v>
      </c>
      <c r="EC44" s="211">
        <f t="shared" si="51"/>
        <v>0</v>
      </c>
      <c r="ED44" s="179">
        <f>'6. Առաջին կիսամյակի հաշվետվ.'!AQ43</f>
        <v>0</v>
      </c>
      <c r="EE44" s="15">
        <f>'6. Առաջին կիսամյակի հաշվետվ.'!AR43</f>
        <v>0</v>
      </c>
      <c r="EF44" s="180">
        <f>'6. Առաջին կիսամյակի հաշվետվ.'!AS43</f>
        <v>0</v>
      </c>
      <c r="EG44" s="218">
        <f t="shared" si="52"/>
        <v>0</v>
      </c>
      <c r="EH44" s="211">
        <f t="shared" si="53"/>
        <v>0</v>
      </c>
      <c r="EI44" s="179">
        <f>'7. Երկրորդ կիսամյակի հաշվետվ.'!AQ43</f>
        <v>0</v>
      </c>
      <c r="EJ44" s="15">
        <f>'7. Երկրորդ կիսամյակի հաշվետվ.'!AR43</f>
        <v>0</v>
      </c>
      <c r="EK44" s="180">
        <f>'7. Երկրորդ կիսամյակի հաշվետվ.'!AS43</f>
        <v>0</v>
      </c>
      <c r="EL44" s="218">
        <f t="shared" si="54"/>
        <v>0</v>
      </c>
      <c r="EM44" s="211">
        <f t="shared" si="55"/>
        <v>0</v>
      </c>
      <c r="EN44" s="179">
        <f>'6. Առաջին կիսամյակի հաշվետվ.'!AT43</f>
        <v>0</v>
      </c>
      <c r="EO44" s="15">
        <f>'6. Առաջին կիսամյակի հաշվետվ.'!AU43</f>
        <v>0</v>
      </c>
      <c r="EP44" s="180">
        <f>'6. Առաջին կիսամյակի հաշվետվ.'!AV43</f>
        <v>0</v>
      </c>
      <c r="EQ44" s="218">
        <f t="shared" si="56"/>
        <v>0</v>
      </c>
      <c r="ER44" s="211">
        <f t="shared" si="57"/>
        <v>0</v>
      </c>
      <c r="ES44" s="179">
        <f>'7. Երկրորդ կիսամյակի հաշվետվ.'!AT43</f>
        <v>0</v>
      </c>
      <c r="ET44" s="15">
        <f>'7. Երկրորդ կիսամյակի հաշվետվ.'!AU43</f>
        <v>0</v>
      </c>
      <c r="EU44" s="180">
        <f>'7. Երկրորդ կիսամյակի հաշվետվ.'!AV43</f>
        <v>0</v>
      </c>
      <c r="EV44" s="218">
        <f t="shared" si="58"/>
        <v>0</v>
      </c>
      <c r="EW44" s="211">
        <f t="shared" si="59"/>
        <v>0</v>
      </c>
      <c r="EX44" s="179">
        <f>'6. Առաջին կիսամյակի հաշվետվ.'!AW43</f>
        <v>0</v>
      </c>
      <c r="EY44" s="15">
        <f>'6. Առաջին կիսամյակի հաշվետվ.'!AX43</f>
        <v>0</v>
      </c>
      <c r="EZ44" s="180">
        <f>'6. Առաջին կիսամյակի հաշվետվ.'!AY43</f>
        <v>0</v>
      </c>
      <c r="FA44" s="218">
        <f t="shared" si="60"/>
        <v>0</v>
      </c>
      <c r="FB44" s="211">
        <f t="shared" si="61"/>
        <v>0</v>
      </c>
      <c r="FC44" s="179">
        <f>'7. Երկրորդ կիսամյակի հաշվետվ.'!AW43</f>
        <v>0</v>
      </c>
      <c r="FD44" s="15">
        <f>'7. Երկրորդ կիսամյակի հաշվետվ.'!AX43</f>
        <v>0</v>
      </c>
      <c r="FE44" s="180">
        <f>'7. Երկրորդ կիսամյակի հաշվետվ.'!AY43</f>
        <v>0</v>
      </c>
      <c r="FF44" s="218">
        <f t="shared" si="62"/>
        <v>0</v>
      </c>
      <c r="FG44" s="211">
        <f t="shared" si="63"/>
        <v>0</v>
      </c>
      <c r="FH44" s="179">
        <f>'6. Առաջին կիսամյակի հաշվետվ.'!AZ43</f>
        <v>0</v>
      </c>
      <c r="FI44" s="15">
        <f>'6. Առաջին կիսամյակի հաշվետվ.'!BA43</f>
        <v>0</v>
      </c>
      <c r="FJ44" s="180">
        <f>'6. Առաջին կիսամյակի հաշվետվ.'!BB43</f>
        <v>0</v>
      </c>
      <c r="FK44" s="218">
        <f t="shared" si="64"/>
        <v>0</v>
      </c>
      <c r="FL44" s="211">
        <f t="shared" si="65"/>
        <v>0</v>
      </c>
      <c r="FM44" s="179">
        <f>'7. Երկրորդ կիսամյակի հաշվետվ.'!AZ43</f>
        <v>0</v>
      </c>
      <c r="FN44" s="15">
        <f>'7. Երկրորդ կիսամյակի հաշվետվ.'!BA43</f>
        <v>0</v>
      </c>
      <c r="FO44" s="180">
        <f>'7. Երկրորդ կիսամյակի հաշվետվ.'!BB43</f>
        <v>0</v>
      </c>
      <c r="FP44" s="218">
        <f t="shared" si="66"/>
        <v>0</v>
      </c>
      <c r="FQ44" s="211">
        <f t="shared" si="67"/>
        <v>0</v>
      </c>
      <c r="FR44" s="179">
        <f>'6. Առաջին կիսամյակի հաշվետվ.'!BC43</f>
        <v>0</v>
      </c>
      <c r="FS44" s="15">
        <f>'6. Առաջին կիսամյակի հաշվետվ.'!BD43</f>
        <v>0</v>
      </c>
      <c r="FT44" s="180">
        <f>'6. Առաջին կիսամյակի հաշվետվ.'!BE43</f>
        <v>0</v>
      </c>
      <c r="FU44" s="218">
        <f t="shared" si="68"/>
        <v>0</v>
      </c>
      <c r="FV44" s="211">
        <f t="shared" si="69"/>
        <v>0</v>
      </c>
      <c r="FW44" s="179">
        <f>'7. Երկրորդ կիսամյակի հաշվետվ.'!BC43</f>
        <v>0</v>
      </c>
      <c r="FX44" s="15">
        <f>'7. Երկրորդ կիսամյակի հաշվետվ.'!BD43</f>
        <v>0</v>
      </c>
      <c r="FY44" s="180">
        <f>'7. Երկրորդ կիսամյակի հաշվետվ.'!BE43</f>
        <v>0</v>
      </c>
      <c r="FZ44" s="218">
        <f t="shared" si="70"/>
        <v>0</v>
      </c>
      <c r="GA44" s="211">
        <f t="shared" si="71"/>
        <v>0</v>
      </c>
      <c r="GB44" s="179">
        <f>'6. Առաջին կիսամյակի հաշվետվ.'!BF43</f>
        <v>0</v>
      </c>
      <c r="GC44" s="15">
        <f>'6. Առաջին կիսամյակի հաշվետվ.'!BG43</f>
        <v>0</v>
      </c>
      <c r="GD44" s="180">
        <f>'6. Առաջին կիսամյակի հաշվետվ.'!BH43</f>
        <v>0</v>
      </c>
      <c r="GE44" s="218">
        <f t="shared" si="72"/>
        <v>0</v>
      </c>
      <c r="GF44" s="211">
        <f t="shared" si="73"/>
        <v>0</v>
      </c>
      <c r="GG44" s="179">
        <f>'7. Երկրորդ կիսամյակի հաշվետվ.'!BF43</f>
        <v>0</v>
      </c>
      <c r="GH44" s="15">
        <f>'7. Երկրորդ կիսամյակի հաշվետվ.'!BG43</f>
        <v>0</v>
      </c>
      <c r="GI44" s="180">
        <f>'7. Երկրորդ կիսամյակի հաշվետվ.'!BH43</f>
        <v>0</v>
      </c>
      <c r="GJ44" s="218">
        <f t="shared" si="74"/>
        <v>0</v>
      </c>
      <c r="GK44" s="211">
        <f t="shared" si="75"/>
        <v>0</v>
      </c>
      <c r="GL44" s="179">
        <f>'6. Առաջին կիսամյակի հաշվետվ.'!BI43</f>
        <v>0</v>
      </c>
      <c r="GM44" s="15">
        <f>'6. Առաջին կիսամյակի հաշվետվ.'!BJ43</f>
        <v>0</v>
      </c>
      <c r="GN44" s="180">
        <f>'6. Առաջին կիսամյակի հաշվետվ.'!BK43</f>
        <v>0</v>
      </c>
      <c r="GO44" s="218">
        <f t="shared" si="76"/>
        <v>0</v>
      </c>
      <c r="GP44" s="211">
        <f t="shared" si="77"/>
        <v>0</v>
      </c>
      <c r="GQ44" s="179">
        <f>'7. Երկրորդ կիսամյակի հաշվետվ.'!BI43</f>
        <v>0</v>
      </c>
      <c r="GR44" s="15">
        <f>'7. Երկրորդ կիսամյակի հաշվետվ.'!BJ43</f>
        <v>0</v>
      </c>
      <c r="GS44" s="180">
        <f>'7. Երկրորդ կիսամյակի հաշվետվ.'!BK43</f>
        <v>0</v>
      </c>
      <c r="GT44" s="218">
        <f t="shared" si="78"/>
        <v>0</v>
      </c>
      <c r="GU44" s="211">
        <f t="shared" si="79"/>
        <v>0</v>
      </c>
      <c r="GV44" s="179">
        <f>'6. Առաջին կիսամյակի հաշվետվ.'!BL43</f>
        <v>0</v>
      </c>
      <c r="GW44" s="15">
        <f>'6. Առաջին կիսամյակի հաշվետվ.'!BM43</f>
        <v>0</v>
      </c>
      <c r="GX44" s="180">
        <f>'6. Առաջին կիսամյակի հաշվետվ.'!BN43</f>
        <v>0</v>
      </c>
      <c r="GY44" s="218">
        <f t="shared" si="80"/>
        <v>0</v>
      </c>
      <c r="GZ44" s="211">
        <f t="shared" si="81"/>
        <v>0</v>
      </c>
      <c r="HA44" s="179">
        <f>'7. Երկրորդ կիսամյակի հաշվետվ.'!BL43</f>
        <v>0</v>
      </c>
      <c r="HB44" s="15">
        <f>'7. Երկրորդ կիսամյակի հաշվետվ.'!BM43</f>
        <v>0</v>
      </c>
      <c r="HC44" s="180">
        <f>'7. Երկրորդ կիսամյակի հաշվետվ.'!BN43</f>
        <v>0</v>
      </c>
      <c r="HD44" s="218">
        <f t="shared" si="82"/>
        <v>0</v>
      </c>
      <c r="HE44" s="211">
        <f t="shared" si="83"/>
        <v>0</v>
      </c>
      <c r="HF44" s="179">
        <f>'6. Առաջին կիսամյակի հաշվետվ.'!BO43</f>
        <v>0</v>
      </c>
      <c r="HG44" s="15">
        <f>'6. Առաջին կիսամյակի հաշվետվ.'!BP43</f>
        <v>0</v>
      </c>
      <c r="HH44" s="180">
        <f>'6. Առաջին կիսամյակի հաշվետվ.'!BQ43</f>
        <v>0</v>
      </c>
      <c r="HI44" s="218">
        <f t="shared" si="84"/>
        <v>0</v>
      </c>
      <c r="HJ44" s="211">
        <f t="shared" si="85"/>
        <v>0</v>
      </c>
      <c r="HK44" s="179">
        <f>'7. Երկրորդ կիսամյակի հաշվետվ.'!BO43</f>
        <v>0</v>
      </c>
      <c r="HL44" s="15">
        <f>'7. Երկրորդ կիսամյակի հաշվետվ.'!BP43</f>
        <v>0</v>
      </c>
      <c r="HM44" s="180">
        <f>'7. Երկրորդ կիսամյակի հաշվետվ.'!BQ43</f>
        <v>0</v>
      </c>
      <c r="HN44" s="218">
        <f t="shared" si="86"/>
        <v>0</v>
      </c>
      <c r="HO44" s="211">
        <f t="shared" si="87"/>
        <v>0</v>
      </c>
      <c r="HP44" s="179">
        <f>'6. Առաջին կիսամյակի հաշվետվ.'!BR43</f>
        <v>0</v>
      </c>
      <c r="HQ44" s="15">
        <f>'6. Առաջին կիսամյակի հաշվետվ.'!BS43</f>
        <v>0</v>
      </c>
      <c r="HR44" s="180">
        <f>'6. Առաջին կիսամյակի հաշվետվ.'!BT43</f>
        <v>0</v>
      </c>
      <c r="HS44" s="218">
        <f t="shared" si="88"/>
        <v>0</v>
      </c>
      <c r="HT44" s="211">
        <f t="shared" si="89"/>
        <v>0</v>
      </c>
      <c r="HU44" s="179">
        <f>'7. Երկրորդ կիսամյակի հաշվետվ.'!BR43</f>
        <v>0</v>
      </c>
      <c r="HV44" s="15">
        <f>'7. Երկրորդ կիսամյակի հաշվետվ.'!BS43</f>
        <v>0</v>
      </c>
      <c r="HW44" s="180">
        <f>'7. Երկրորդ կիսամյակի հաշվետվ.'!BT43</f>
        <v>0</v>
      </c>
      <c r="HX44" s="218">
        <f t="shared" si="90"/>
        <v>0</v>
      </c>
      <c r="HY44" s="211">
        <f t="shared" si="91"/>
        <v>0</v>
      </c>
      <c r="HZ44" s="179">
        <f>'6. Առաջին կիսամյակի հաշվետվ.'!BU43</f>
        <v>0</v>
      </c>
      <c r="IA44" s="15">
        <f>'6. Առաջին կիսամյակի հաշվետվ.'!BV43</f>
        <v>0</v>
      </c>
      <c r="IB44" s="180">
        <f>'6. Առաջին կիսամյակի հաշվետվ.'!BW43</f>
        <v>0</v>
      </c>
      <c r="IC44" s="218">
        <f t="shared" si="92"/>
        <v>0</v>
      </c>
      <c r="ID44" s="211">
        <f t="shared" si="93"/>
        <v>0</v>
      </c>
      <c r="IE44" s="179">
        <f>'7. Երկրորդ կիսամյակի հաշվետվ.'!BU43</f>
        <v>0</v>
      </c>
      <c r="IF44" s="15">
        <f>'7. Երկրորդ կիսամյակի հաշվետվ.'!BV43</f>
        <v>0</v>
      </c>
      <c r="IG44" s="180">
        <f>'7. Երկրորդ կիսամյակի հաշվետվ.'!BW43</f>
        <v>0</v>
      </c>
      <c r="IH44" s="218">
        <f t="shared" si="94"/>
        <v>0</v>
      </c>
      <c r="II44" s="211">
        <f t="shared" si="95"/>
        <v>0</v>
      </c>
      <c r="IJ44" s="179">
        <f>'6. Առաջին կիսամյակի հաշվետվ.'!BX43</f>
        <v>0</v>
      </c>
      <c r="IK44" s="15">
        <f>'6. Առաջին կիսամյակի հաշվետվ.'!BY43</f>
        <v>0</v>
      </c>
      <c r="IL44" s="180">
        <f>'6. Առաջին կիսամյակի հաշվետվ.'!BZ43</f>
        <v>0</v>
      </c>
      <c r="IM44" s="218">
        <f t="shared" si="96"/>
        <v>0</v>
      </c>
      <c r="IN44" s="211">
        <f t="shared" si="97"/>
        <v>0</v>
      </c>
      <c r="IO44" s="179">
        <f>'7. Երկրորդ կիսամյակի հաշվետվ.'!BX43</f>
        <v>0</v>
      </c>
      <c r="IP44" s="15">
        <f>'7. Երկրորդ կիսամյակի հաշվետվ.'!BY43</f>
        <v>0</v>
      </c>
      <c r="IQ44" s="180">
        <f>'7. Երկրորդ կիսամյակի հաշվետվ.'!BZ43</f>
        <v>0</v>
      </c>
      <c r="IR44" s="218">
        <f t="shared" si="98"/>
        <v>0</v>
      </c>
      <c r="IS44" s="211">
        <f t="shared" si="99"/>
        <v>0</v>
      </c>
    </row>
    <row r="45" spans="1:253" s="20" customFormat="1" ht="40.15" customHeight="1" x14ac:dyDescent="0.25">
      <c r="A45" s="1004"/>
      <c r="B45" s="1005"/>
      <c r="C45" s="30" t="s">
        <v>68</v>
      </c>
      <c r="D45" s="179">
        <f>'6. Առաջին կիսամյակի հաշվետվ.'!D44</f>
        <v>0</v>
      </c>
      <c r="E45" s="15">
        <f>'6. Առաջին կիսամյակի հաշվետվ.'!E44</f>
        <v>0</v>
      </c>
      <c r="F45" s="188">
        <f>'6. Առաջին կիսամյակի հաշվետվ.'!F44</f>
        <v>0</v>
      </c>
      <c r="G45" s="218">
        <f t="shared" si="0"/>
        <v>0</v>
      </c>
      <c r="H45" s="211">
        <f t="shared" si="1"/>
        <v>0</v>
      </c>
      <c r="I45" s="63">
        <f>'7. Երկրորդ կիսամյակի հաշվետվ.'!D44</f>
        <v>0</v>
      </c>
      <c r="J45" s="15">
        <f>'7. Երկրորդ կիսամյակի հաշվետվ.'!E44</f>
        <v>0</v>
      </c>
      <c r="K45" s="180">
        <f>'7. Երկրորդ կիսամյակի հաշվետվ.'!F44</f>
        <v>0</v>
      </c>
      <c r="L45" s="218">
        <f t="shared" si="2"/>
        <v>0</v>
      </c>
      <c r="M45" s="211">
        <f t="shared" si="3"/>
        <v>0</v>
      </c>
      <c r="N45" s="179">
        <f>'6. Առաջին կիսամյակի հաշվետվ.'!G44</f>
        <v>0</v>
      </c>
      <c r="O45" s="15">
        <f>'6. Առաջին կիսամյակի հաշվետվ.'!H44</f>
        <v>0</v>
      </c>
      <c r="P45" s="180">
        <f>'6. Առաջին կիսամյակի հաշվետվ.'!I44</f>
        <v>0</v>
      </c>
      <c r="Q45" s="218">
        <f t="shared" si="4"/>
        <v>0</v>
      </c>
      <c r="R45" s="211">
        <f t="shared" si="5"/>
        <v>0</v>
      </c>
      <c r="S45" s="179">
        <f>'7. Երկրորդ կիսամյակի հաշվետվ.'!G44</f>
        <v>0</v>
      </c>
      <c r="T45" s="15">
        <f>'7. Երկրորդ կիսամյակի հաշվետվ.'!H44</f>
        <v>0</v>
      </c>
      <c r="U45" s="180">
        <f>'7. Երկրորդ կիսամյակի հաշվետվ.'!I44</f>
        <v>0</v>
      </c>
      <c r="V45" s="218">
        <f t="shared" si="6"/>
        <v>0</v>
      </c>
      <c r="W45" s="211">
        <f t="shared" si="7"/>
        <v>0</v>
      </c>
      <c r="X45" s="179">
        <f>'6. Առաջին կիսամյակի հաշվետվ.'!J44</f>
        <v>0</v>
      </c>
      <c r="Y45" s="15">
        <f>'6. Առաջին կիսամյակի հաշվետվ.'!K44</f>
        <v>0</v>
      </c>
      <c r="Z45" s="180">
        <f>'6. Առաջին կիսամյակի հաշվետվ.'!L44</f>
        <v>0</v>
      </c>
      <c r="AA45" s="218">
        <f t="shared" si="8"/>
        <v>0</v>
      </c>
      <c r="AB45" s="211">
        <f t="shared" si="9"/>
        <v>0</v>
      </c>
      <c r="AC45" s="179">
        <f>'7. Երկրորդ կիսամյակի հաշվետվ.'!J44</f>
        <v>0</v>
      </c>
      <c r="AD45" s="15">
        <f>'7. Երկրորդ կիսամյակի հաշվետվ.'!K44</f>
        <v>0</v>
      </c>
      <c r="AE45" s="180">
        <f>'7. Երկրորդ կիսամյակի հաշվետվ.'!L44</f>
        <v>0</v>
      </c>
      <c r="AF45" s="218">
        <f t="shared" si="10"/>
        <v>0</v>
      </c>
      <c r="AG45" s="211">
        <f t="shared" si="11"/>
        <v>0</v>
      </c>
      <c r="AH45" s="179">
        <f>'6. Առաջին կիսամյակի հաշվետվ.'!M44</f>
        <v>0</v>
      </c>
      <c r="AI45" s="15">
        <f>'6. Առաջին կիսամյակի հաշվետվ.'!N44</f>
        <v>0</v>
      </c>
      <c r="AJ45" s="180">
        <f>'6. Առաջին կիսամյակի հաշվետվ.'!O44</f>
        <v>0</v>
      </c>
      <c r="AK45" s="218">
        <f t="shared" si="12"/>
        <v>0</v>
      </c>
      <c r="AL45" s="211">
        <f t="shared" si="13"/>
        <v>0</v>
      </c>
      <c r="AM45" s="179">
        <f>'7. Երկրորդ կիսամյակի հաշվետվ.'!M44</f>
        <v>0</v>
      </c>
      <c r="AN45" s="15">
        <f>'7. Երկրորդ կիսամյակի հաշվետվ.'!N44</f>
        <v>0</v>
      </c>
      <c r="AO45" s="180">
        <f>'7. Երկրորդ կիսամյակի հաշվետվ.'!O44</f>
        <v>0</v>
      </c>
      <c r="AP45" s="218">
        <f t="shared" si="14"/>
        <v>0</v>
      </c>
      <c r="AQ45" s="211">
        <f t="shared" si="15"/>
        <v>0</v>
      </c>
      <c r="AR45" s="179">
        <f>'6. Առաջին կիսամյակի հաշվետվ.'!P44</f>
        <v>2300</v>
      </c>
      <c r="AS45" s="15">
        <f>'6. Առաջին կիսամյակի հաշվետվ.'!Q44</f>
        <v>0</v>
      </c>
      <c r="AT45" s="180">
        <f>'6. Առաջին կիսամյակի հաշվետվ.'!R44</f>
        <v>0</v>
      </c>
      <c r="AU45" s="218">
        <f t="shared" si="16"/>
        <v>0</v>
      </c>
      <c r="AV45" s="211">
        <f t="shared" si="17"/>
        <v>0</v>
      </c>
      <c r="AW45" s="179">
        <f>'7. Երկրորդ կիսամյակի հաշվետվ.'!P44</f>
        <v>2300</v>
      </c>
      <c r="AX45" s="15">
        <f>'7. Երկրորդ կիսամյակի հաշվետվ.'!Q44</f>
        <v>0</v>
      </c>
      <c r="AY45" s="180">
        <f>'7. Երկրորդ կիսամյակի հաշվետվ.'!R44</f>
        <v>0</v>
      </c>
      <c r="AZ45" s="218">
        <f t="shared" si="18"/>
        <v>0</v>
      </c>
      <c r="BA45" s="211">
        <f t="shared" si="19"/>
        <v>0</v>
      </c>
      <c r="BB45" s="179">
        <f>'6. Առաջին կիսամյակի հաշվետվ.'!S44</f>
        <v>0</v>
      </c>
      <c r="BC45" s="15">
        <f>'6. Առաջին կիսամյակի հաշվետվ.'!T44</f>
        <v>0</v>
      </c>
      <c r="BD45" s="180">
        <f>'6. Առաջին կիսամյակի հաշվետվ.'!U44</f>
        <v>0</v>
      </c>
      <c r="BE45" s="218">
        <f t="shared" si="20"/>
        <v>0</v>
      </c>
      <c r="BF45" s="211">
        <f t="shared" si="21"/>
        <v>0</v>
      </c>
      <c r="BG45" s="179">
        <f>'7. Երկրորդ կիսամյակի հաշվետվ.'!S44</f>
        <v>0</v>
      </c>
      <c r="BH45" s="15">
        <f>'7. Երկրորդ կիսամյակի հաշվետվ.'!T44</f>
        <v>0</v>
      </c>
      <c r="BI45" s="180">
        <f>'7. Երկրորդ կիսամյակի հաշվետվ.'!U44</f>
        <v>0</v>
      </c>
      <c r="BJ45" s="218">
        <f t="shared" si="22"/>
        <v>0</v>
      </c>
      <c r="BK45" s="211">
        <f t="shared" si="23"/>
        <v>0</v>
      </c>
      <c r="BL45" s="179">
        <f>'6. Առաջին կիսամյակի հաշվետվ.'!V44</f>
        <v>0</v>
      </c>
      <c r="BM45" s="15">
        <f>'6. Առաջին կիսամյակի հաշվետվ.'!W44</f>
        <v>0</v>
      </c>
      <c r="BN45" s="180">
        <f>'6. Առաջին կիսամյակի հաշվետվ.'!X44</f>
        <v>0</v>
      </c>
      <c r="BO45" s="218">
        <f t="shared" si="24"/>
        <v>0</v>
      </c>
      <c r="BP45" s="211">
        <f t="shared" si="25"/>
        <v>0</v>
      </c>
      <c r="BQ45" s="179">
        <f>'7. Երկրորդ կիսամյակի հաշվետվ.'!V44</f>
        <v>0</v>
      </c>
      <c r="BR45" s="15">
        <f>'7. Երկրորդ կիսամյակի հաշվետվ.'!W44</f>
        <v>0</v>
      </c>
      <c r="BS45" s="180">
        <f>'7. Երկրորդ կիսամյակի հաշվետվ.'!X44</f>
        <v>0</v>
      </c>
      <c r="BT45" s="218">
        <f t="shared" si="26"/>
        <v>0</v>
      </c>
      <c r="BU45" s="211">
        <f t="shared" si="27"/>
        <v>0</v>
      </c>
      <c r="BV45" s="179">
        <f>'6. Առաջին կիսամյակի հաշվետվ.'!Y44</f>
        <v>0</v>
      </c>
      <c r="BW45" s="15">
        <f>'6. Առաջին կիսամյակի հաշվետվ.'!Z44</f>
        <v>0</v>
      </c>
      <c r="BX45" s="180">
        <f>'6. Առաջին կիսամյակի հաշվետվ.'!AA44</f>
        <v>0</v>
      </c>
      <c r="BY45" s="218">
        <f t="shared" si="28"/>
        <v>0</v>
      </c>
      <c r="BZ45" s="211">
        <f t="shared" si="29"/>
        <v>0</v>
      </c>
      <c r="CA45" s="179">
        <f>'7. Երկրորդ կիսամյակի հաշվետվ.'!Y44</f>
        <v>0</v>
      </c>
      <c r="CB45" s="15">
        <f>'7. Երկրորդ կիսամյակի հաշվետվ.'!Z44</f>
        <v>0</v>
      </c>
      <c r="CC45" s="180">
        <f>'7. Երկրորդ կիսամյակի հաշվետվ.'!AA44</f>
        <v>0</v>
      </c>
      <c r="CD45" s="218">
        <f t="shared" si="30"/>
        <v>0</v>
      </c>
      <c r="CE45" s="211">
        <f t="shared" si="31"/>
        <v>0</v>
      </c>
      <c r="CF45" s="179">
        <f>'6. Առաջին կիսամյակի հաշվետվ.'!AB44</f>
        <v>0</v>
      </c>
      <c r="CG45" s="15">
        <f>'6. Առաջին կիսամյակի հաշվետվ.'!AC44</f>
        <v>0</v>
      </c>
      <c r="CH45" s="180">
        <f>'6. Առաջին կիսամյակի հաշվետվ.'!AD44</f>
        <v>0</v>
      </c>
      <c r="CI45" s="218">
        <f t="shared" si="32"/>
        <v>0</v>
      </c>
      <c r="CJ45" s="211">
        <f t="shared" si="33"/>
        <v>0</v>
      </c>
      <c r="CK45" s="179">
        <f>'7. Երկրորդ կիսամյակի հաշվետվ.'!AB44</f>
        <v>0</v>
      </c>
      <c r="CL45" s="15">
        <f>'7. Երկրորդ կիսամյակի հաշվետվ.'!AC44</f>
        <v>0</v>
      </c>
      <c r="CM45" s="180">
        <f>'7. Երկրորդ կիսամյակի հաշվետվ.'!AD44</f>
        <v>0</v>
      </c>
      <c r="CN45" s="218">
        <f t="shared" si="34"/>
        <v>0</v>
      </c>
      <c r="CO45" s="211">
        <f t="shared" si="35"/>
        <v>0</v>
      </c>
      <c r="CP45" s="179">
        <f>'6. Առաջին կիսամյակի հաշվետվ.'!AE44</f>
        <v>0</v>
      </c>
      <c r="CQ45" s="15">
        <f>'6. Առաջին կիսամյակի հաշվետվ.'!AF44</f>
        <v>0</v>
      </c>
      <c r="CR45" s="180">
        <f>'6. Առաջին կիսամյակի հաշվետվ.'!AG44</f>
        <v>0</v>
      </c>
      <c r="CS45" s="218">
        <f t="shared" si="36"/>
        <v>0</v>
      </c>
      <c r="CT45" s="211">
        <f t="shared" si="37"/>
        <v>0</v>
      </c>
      <c r="CU45" s="179">
        <f>'7. Երկրորդ կիսամյակի հաշվետվ.'!AE44</f>
        <v>0</v>
      </c>
      <c r="CV45" s="15">
        <f>'7. Երկրորդ կիսամյակի հաշվետվ.'!AF44</f>
        <v>0</v>
      </c>
      <c r="CW45" s="180">
        <f>'7. Երկրորդ կիսամյակի հաշվետվ.'!AG44</f>
        <v>0</v>
      </c>
      <c r="CX45" s="218">
        <f t="shared" si="38"/>
        <v>0</v>
      </c>
      <c r="CY45" s="211">
        <f t="shared" si="39"/>
        <v>0</v>
      </c>
      <c r="CZ45" s="179">
        <f>'6. Առաջին կիսամյակի հաշվետվ.'!AH44</f>
        <v>0</v>
      </c>
      <c r="DA45" s="15">
        <f>'6. Առաջին կիսամյակի հաշվետվ.'!AI44</f>
        <v>0</v>
      </c>
      <c r="DB45" s="180">
        <f>'6. Առաջին կիսամյակի հաշվետվ.'!AJ44</f>
        <v>0</v>
      </c>
      <c r="DC45" s="218">
        <f t="shared" si="40"/>
        <v>0</v>
      </c>
      <c r="DD45" s="211">
        <f t="shared" si="41"/>
        <v>0</v>
      </c>
      <c r="DE45" s="179">
        <f>'7. Երկրորդ կիսամյակի հաշվետվ.'!AH44</f>
        <v>0</v>
      </c>
      <c r="DF45" s="15">
        <f>'7. Երկրորդ կիսամյակի հաշվետվ.'!AI44</f>
        <v>0</v>
      </c>
      <c r="DG45" s="180">
        <f>'7. Երկրորդ կիսամյակի հաշվետվ.'!AJ44</f>
        <v>0</v>
      </c>
      <c r="DH45" s="218">
        <f t="shared" si="42"/>
        <v>0</v>
      </c>
      <c r="DI45" s="211">
        <f t="shared" si="43"/>
        <v>0</v>
      </c>
      <c r="DJ45" s="179">
        <f>'6. Առաջին կիսամյակի հաշվետվ.'!AK44</f>
        <v>0</v>
      </c>
      <c r="DK45" s="15">
        <f>'6. Առաջին կիսամյակի հաշվետվ.'!AL44</f>
        <v>0</v>
      </c>
      <c r="DL45" s="180">
        <f>'6. Առաջին կիսամյակի հաշվետվ.'!AM44</f>
        <v>0</v>
      </c>
      <c r="DM45" s="218">
        <f t="shared" si="44"/>
        <v>0</v>
      </c>
      <c r="DN45" s="211">
        <f t="shared" si="45"/>
        <v>0</v>
      </c>
      <c r="DO45" s="179">
        <f>'7. Երկրորդ կիսամյակի հաշվետվ.'!AK44</f>
        <v>0</v>
      </c>
      <c r="DP45" s="15">
        <f>'7. Երկրորդ կիսամյակի հաշվետվ.'!AL44</f>
        <v>0</v>
      </c>
      <c r="DQ45" s="180">
        <f>'7. Երկրորդ կիսամյակի հաշվետվ.'!AM44</f>
        <v>0</v>
      </c>
      <c r="DR45" s="218">
        <f t="shared" si="46"/>
        <v>0</v>
      </c>
      <c r="DS45" s="211">
        <f t="shared" si="47"/>
        <v>0</v>
      </c>
      <c r="DT45" s="179">
        <f>'6. Առաջին կիսամյակի հաշվետվ.'!AN44</f>
        <v>0</v>
      </c>
      <c r="DU45" s="15">
        <f>'6. Առաջին կիսամյակի հաշվետվ.'!AO44</f>
        <v>0</v>
      </c>
      <c r="DV45" s="180">
        <f>'6. Առաջին կիսամյակի հաշվետվ.'!AP44</f>
        <v>0</v>
      </c>
      <c r="DW45" s="218">
        <f t="shared" si="48"/>
        <v>0</v>
      </c>
      <c r="DX45" s="211">
        <f t="shared" si="49"/>
        <v>0</v>
      </c>
      <c r="DY45" s="179">
        <f>'7. Երկրորդ կիսամյակի հաշվետվ.'!AN44</f>
        <v>0</v>
      </c>
      <c r="DZ45" s="15">
        <f>'7. Երկրորդ կիսամյակի հաշվետվ.'!AO44</f>
        <v>0</v>
      </c>
      <c r="EA45" s="180">
        <f>'7. Երկրորդ կիսամյակի հաշվետվ.'!AP44</f>
        <v>0</v>
      </c>
      <c r="EB45" s="218">
        <f t="shared" si="50"/>
        <v>0</v>
      </c>
      <c r="EC45" s="211">
        <f t="shared" si="51"/>
        <v>0</v>
      </c>
      <c r="ED45" s="179">
        <f>'6. Առաջին կիսամյակի հաշվետվ.'!AQ44</f>
        <v>0</v>
      </c>
      <c r="EE45" s="15">
        <f>'6. Առաջին կիսամյակի հաշվետվ.'!AR44</f>
        <v>0</v>
      </c>
      <c r="EF45" s="180">
        <f>'6. Առաջին կիսամյակի հաշվետվ.'!AS44</f>
        <v>0</v>
      </c>
      <c r="EG45" s="218">
        <f t="shared" si="52"/>
        <v>0</v>
      </c>
      <c r="EH45" s="211">
        <f t="shared" si="53"/>
        <v>0</v>
      </c>
      <c r="EI45" s="179">
        <f>'7. Երկրորդ կիսամյակի հաշվետվ.'!AQ44</f>
        <v>0</v>
      </c>
      <c r="EJ45" s="15">
        <f>'7. Երկրորդ կիսամյակի հաշվետվ.'!AR44</f>
        <v>0</v>
      </c>
      <c r="EK45" s="180">
        <f>'7. Երկրորդ կիսամյակի հաշվետվ.'!AS44</f>
        <v>0</v>
      </c>
      <c r="EL45" s="218">
        <f t="shared" si="54"/>
        <v>0</v>
      </c>
      <c r="EM45" s="211">
        <f t="shared" si="55"/>
        <v>0</v>
      </c>
      <c r="EN45" s="179">
        <f>'6. Առաջին կիսամյակի հաշվետվ.'!AT44</f>
        <v>0</v>
      </c>
      <c r="EO45" s="15">
        <f>'6. Առաջին կիսամյակի հաշվետվ.'!AU44</f>
        <v>0</v>
      </c>
      <c r="EP45" s="180">
        <f>'6. Առաջին կիսամյակի հաշվետվ.'!AV44</f>
        <v>0</v>
      </c>
      <c r="EQ45" s="218">
        <f t="shared" si="56"/>
        <v>0</v>
      </c>
      <c r="ER45" s="211">
        <f t="shared" si="57"/>
        <v>0</v>
      </c>
      <c r="ES45" s="179">
        <f>'7. Երկրորդ կիսամյակի հաշվետվ.'!AT44</f>
        <v>0</v>
      </c>
      <c r="ET45" s="15">
        <f>'7. Երկրորդ կիսամյակի հաշվետվ.'!AU44</f>
        <v>0</v>
      </c>
      <c r="EU45" s="180">
        <f>'7. Երկրորդ կիսամյակի հաշվետվ.'!AV44</f>
        <v>0</v>
      </c>
      <c r="EV45" s="218">
        <f t="shared" si="58"/>
        <v>0</v>
      </c>
      <c r="EW45" s="211">
        <f t="shared" si="59"/>
        <v>0</v>
      </c>
      <c r="EX45" s="179">
        <f>'6. Առաջին կիսամյակի հաշվետվ.'!AW44</f>
        <v>0</v>
      </c>
      <c r="EY45" s="15">
        <f>'6. Առաջին կիսամյակի հաշվետվ.'!AX44</f>
        <v>0</v>
      </c>
      <c r="EZ45" s="180">
        <f>'6. Առաջին կիսամյակի հաշվետվ.'!AY44</f>
        <v>0</v>
      </c>
      <c r="FA45" s="218">
        <f t="shared" si="60"/>
        <v>0</v>
      </c>
      <c r="FB45" s="211">
        <f t="shared" si="61"/>
        <v>0</v>
      </c>
      <c r="FC45" s="179">
        <f>'7. Երկրորդ կիսամյակի հաշվետվ.'!AW44</f>
        <v>0</v>
      </c>
      <c r="FD45" s="15">
        <f>'7. Երկրորդ կիսամյակի հաշվետվ.'!AX44</f>
        <v>0</v>
      </c>
      <c r="FE45" s="180">
        <f>'7. Երկրորդ կիսամյակի հաշվետվ.'!AY44</f>
        <v>0</v>
      </c>
      <c r="FF45" s="218">
        <f t="shared" si="62"/>
        <v>0</v>
      </c>
      <c r="FG45" s="211">
        <f t="shared" si="63"/>
        <v>0</v>
      </c>
      <c r="FH45" s="179">
        <f>'6. Առաջին կիսամյակի հաշվետվ.'!AZ44</f>
        <v>0</v>
      </c>
      <c r="FI45" s="15">
        <f>'6. Առաջին կիսամյակի հաշվետվ.'!BA44</f>
        <v>0</v>
      </c>
      <c r="FJ45" s="180">
        <f>'6. Առաջին կիսամյակի հաշվետվ.'!BB44</f>
        <v>0</v>
      </c>
      <c r="FK45" s="218">
        <f t="shared" si="64"/>
        <v>0</v>
      </c>
      <c r="FL45" s="211">
        <f t="shared" si="65"/>
        <v>0</v>
      </c>
      <c r="FM45" s="179">
        <f>'7. Երկրորդ կիսամյակի հաշվետվ.'!AZ44</f>
        <v>0</v>
      </c>
      <c r="FN45" s="15">
        <f>'7. Երկրորդ կիսամյակի հաշվետվ.'!BA44</f>
        <v>0</v>
      </c>
      <c r="FO45" s="180">
        <f>'7. Երկրորդ կիսամյակի հաշվետվ.'!BB44</f>
        <v>0</v>
      </c>
      <c r="FP45" s="218">
        <f t="shared" si="66"/>
        <v>0</v>
      </c>
      <c r="FQ45" s="211">
        <f t="shared" si="67"/>
        <v>0</v>
      </c>
      <c r="FR45" s="179">
        <f>'6. Առաջին կիսամյակի հաշվետվ.'!BC44</f>
        <v>0</v>
      </c>
      <c r="FS45" s="15">
        <f>'6. Առաջին կիսամյակի հաշվետվ.'!BD44</f>
        <v>0</v>
      </c>
      <c r="FT45" s="180">
        <f>'6. Առաջին կիսամյակի հաշվետվ.'!BE44</f>
        <v>0</v>
      </c>
      <c r="FU45" s="218">
        <f t="shared" si="68"/>
        <v>0</v>
      </c>
      <c r="FV45" s="211">
        <f t="shared" si="69"/>
        <v>0</v>
      </c>
      <c r="FW45" s="179">
        <f>'7. Երկրորդ կիսամյակի հաշվետվ.'!BC44</f>
        <v>0</v>
      </c>
      <c r="FX45" s="15">
        <f>'7. Երկրորդ կիսամյակի հաշվետվ.'!BD44</f>
        <v>0</v>
      </c>
      <c r="FY45" s="180">
        <f>'7. Երկրորդ կիսամյակի հաշվետվ.'!BE44</f>
        <v>0</v>
      </c>
      <c r="FZ45" s="218">
        <f t="shared" si="70"/>
        <v>0</v>
      </c>
      <c r="GA45" s="211">
        <f t="shared" si="71"/>
        <v>0</v>
      </c>
      <c r="GB45" s="179">
        <f>'6. Առաջին կիսամյակի հաշվետվ.'!BF44</f>
        <v>0</v>
      </c>
      <c r="GC45" s="15">
        <f>'6. Առաջին կիսամյակի հաշվետվ.'!BG44</f>
        <v>0</v>
      </c>
      <c r="GD45" s="180">
        <f>'6. Առաջին կիսամյակի հաշվետվ.'!BH44</f>
        <v>0</v>
      </c>
      <c r="GE45" s="218">
        <f t="shared" si="72"/>
        <v>0</v>
      </c>
      <c r="GF45" s="211">
        <f t="shared" si="73"/>
        <v>0</v>
      </c>
      <c r="GG45" s="179">
        <f>'7. Երկրորդ կիսամյակի հաշվետվ.'!BF44</f>
        <v>0</v>
      </c>
      <c r="GH45" s="15">
        <f>'7. Երկրորդ կիսամյակի հաշվետվ.'!BG44</f>
        <v>0</v>
      </c>
      <c r="GI45" s="180">
        <f>'7. Երկրորդ կիսամյակի հաշվետվ.'!BH44</f>
        <v>0</v>
      </c>
      <c r="GJ45" s="218">
        <f t="shared" si="74"/>
        <v>0</v>
      </c>
      <c r="GK45" s="211">
        <f t="shared" si="75"/>
        <v>0</v>
      </c>
      <c r="GL45" s="179">
        <f>'6. Առաջին կիսամյակի հաշվետվ.'!BI44</f>
        <v>0</v>
      </c>
      <c r="GM45" s="15">
        <f>'6. Առաջին կիսամյակի հաշվետվ.'!BJ44</f>
        <v>0</v>
      </c>
      <c r="GN45" s="180">
        <f>'6. Առաջին կիսամյակի հաշվետվ.'!BK44</f>
        <v>0</v>
      </c>
      <c r="GO45" s="218">
        <f t="shared" si="76"/>
        <v>0</v>
      </c>
      <c r="GP45" s="211">
        <f t="shared" si="77"/>
        <v>0</v>
      </c>
      <c r="GQ45" s="179">
        <f>'7. Երկրորդ կիսամյակի հաշվետվ.'!BI44</f>
        <v>0</v>
      </c>
      <c r="GR45" s="15">
        <f>'7. Երկրորդ կիսամյակի հաշվետվ.'!BJ44</f>
        <v>0</v>
      </c>
      <c r="GS45" s="180">
        <f>'7. Երկրորդ կիսամյակի հաշվետվ.'!BK44</f>
        <v>0</v>
      </c>
      <c r="GT45" s="218">
        <f t="shared" si="78"/>
        <v>0</v>
      </c>
      <c r="GU45" s="211">
        <f t="shared" si="79"/>
        <v>0</v>
      </c>
      <c r="GV45" s="179">
        <f>'6. Առաջին կիսամյակի հաշվետվ.'!BL44</f>
        <v>0</v>
      </c>
      <c r="GW45" s="15">
        <f>'6. Առաջին կիսամյակի հաշվետվ.'!BM44</f>
        <v>0</v>
      </c>
      <c r="GX45" s="180">
        <f>'6. Առաջին կիսամյակի հաշվետվ.'!BN44</f>
        <v>0</v>
      </c>
      <c r="GY45" s="218">
        <f t="shared" si="80"/>
        <v>0</v>
      </c>
      <c r="GZ45" s="211">
        <f t="shared" si="81"/>
        <v>0</v>
      </c>
      <c r="HA45" s="179">
        <f>'7. Երկրորդ կիսամյակի հաշվետվ.'!BL44</f>
        <v>0</v>
      </c>
      <c r="HB45" s="15">
        <f>'7. Երկրորդ կիսամյակի հաշվետվ.'!BM44</f>
        <v>0</v>
      </c>
      <c r="HC45" s="180">
        <f>'7. Երկրորդ կիսամյակի հաշվետվ.'!BN44</f>
        <v>0</v>
      </c>
      <c r="HD45" s="218">
        <f t="shared" si="82"/>
        <v>0</v>
      </c>
      <c r="HE45" s="211">
        <f t="shared" si="83"/>
        <v>0</v>
      </c>
      <c r="HF45" s="179">
        <f>'6. Առաջին կիսամյակի հաշվետվ.'!BO44</f>
        <v>0</v>
      </c>
      <c r="HG45" s="15">
        <f>'6. Առաջին կիսամյակի հաշվետվ.'!BP44</f>
        <v>0</v>
      </c>
      <c r="HH45" s="180">
        <f>'6. Առաջին կիսամյակի հաշվետվ.'!BQ44</f>
        <v>0</v>
      </c>
      <c r="HI45" s="218">
        <f t="shared" si="84"/>
        <v>0</v>
      </c>
      <c r="HJ45" s="211">
        <f t="shared" si="85"/>
        <v>0</v>
      </c>
      <c r="HK45" s="179">
        <f>'7. Երկրորդ կիսամյակի հաշվետվ.'!BO44</f>
        <v>0</v>
      </c>
      <c r="HL45" s="15">
        <f>'7. Երկրորդ կիսամյակի հաշվետվ.'!BP44</f>
        <v>0</v>
      </c>
      <c r="HM45" s="180">
        <f>'7. Երկրորդ կիսամյակի հաշվետվ.'!BQ44</f>
        <v>0</v>
      </c>
      <c r="HN45" s="218">
        <f t="shared" si="86"/>
        <v>0</v>
      </c>
      <c r="HO45" s="211">
        <f t="shared" si="87"/>
        <v>0</v>
      </c>
      <c r="HP45" s="179">
        <f>'6. Առաջին կիսամյակի հաշվետվ.'!BR44</f>
        <v>0</v>
      </c>
      <c r="HQ45" s="15">
        <f>'6. Առաջին կիսամյակի հաշվետվ.'!BS44</f>
        <v>0</v>
      </c>
      <c r="HR45" s="180">
        <f>'6. Առաջին կիսամյակի հաշվետվ.'!BT44</f>
        <v>0</v>
      </c>
      <c r="HS45" s="218">
        <f t="shared" si="88"/>
        <v>0</v>
      </c>
      <c r="HT45" s="211">
        <f t="shared" si="89"/>
        <v>0</v>
      </c>
      <c r="HU45" s="179">
        <f>'7. Երկրորդ կիսամյակի հաշվետվ.'!BR44</f>
        <v>0</v>
      </c>
      <c r="HV45" s="15">
        <f>'7. Երկրորդ կիսամյակի հաշվետվ.'!BS44</f>
        <v>0</v>
      </c>
      <c r="HW45" s="180">
        <f>'7. Երկրորդ կիսամյակի հաշվետվ.'!BT44</f>
        <v>0</v>
      </c>
      <c r="HX45" s="218">
        <f t="shared" si="90"/>
        <v>0</v>
      </c>
      <c r="HY45" s="211">
        <f t="shared" si="91"/>
        <v>0</v>
      </c>
      <c r="HZ45" s="179">
        <f>'6. Առաջին կիսամյակի հաշվետվ.'!BU44</f>
        <v>0</v>
      </c>
      <c r="IA45" s="15">
        <f>'6. Առաջին կիսամյակի հաշվետվ.'!BV44</f>
        <v>0</v>
      </c>
      <c r="IB45" s="180">
        <f>'6. Առաջին կիսամյակի հաշվետվ.'!BW44</f>
        <v>0</v>
      </c>
      <c r="IC45" s="218">
        <f t="shared" si="92"/>
        <v>0</v>
      </c>
      <c r="ID45" s="211">
        <f t="shared" si="93"/>
        <v>0</v>
      </c>
      <c r="IE45" s="179">
        <f>'7. Երկրորդ կիսամյակի հաշվետվ.'!BU44</f>
        <v>0</v>
      </c>
      <c r="IF45" s="15">
        <f>'7. Երկրորդ կիսամյակի հաշվետվ.'!BV44</f>
        <v>0</v>
      </c>
      <c r="IG45" s="180">
        <f>'7. Երկրորդ կիսամյակի հաշվետվ.'!BW44</f>
        <v>0</v>
      </c>
      <c r="IH45" s="218">
        <f t="shared" si="94"/>
        <v>0</v>
      </c>
      <c r="II45" s="211">
        <f t="shared" si="95"/>
        <v>0</v>
      </c>
      <c r="IJ45" s="179">
        <f>'6. Առաջին կիսամյակի հաշվետվ.'!BX44</f>
        <v>0</v>
      </c>
      <c r="IK45" s="15">
        <f>'6. Առաջին կիսամյակի հաշվետվ.'!BY44</f>
        <v>0</v>
      </c>
      <c r="IL45" s="180">
        <f>'6. Առաջին կիսամյակի հաշվետվ.'!BZ44</f>
        <v>0</v>
      </c>
      <c r="IM45" s="218">
        <f t="shared" si="96"/>
        <v>0</v>
      </c>
      <c r="IN45" s="211">
        <f t="shared" si="97"/>
        <v>0</v>
      </c>
      <c r="IO45" s="179">
        <f>'7. Երկրորդ կիսամյակի հաշվետվ.'!BX44</f>
        <v>0</v>
      </c>
      <c r="IP45" s="15">
        <f>'7. Երկրորդ կիսամյակի հաշվետվ.'!BY44</f>
        <v>0</v>
      </c>
      <c r="IQ45" s="180">
        <f>'7. Երկրորդ կիսամյակի հաշվետվ.'!BZ44</f>
        <v>0</v>
      </c>
      <c r="IR45" s="218">
        <f t="shared" si="98"/>
        <v>0</v>
      </c>
      <c r="IS45" s="211">
        <f t="shared" si="99"/>
        <v>0</v>
      </c>
    </row>
    <row r="46" spans="1:253" s="20" customFormat="1" ht="40.15" customHeight="1" thickBot="1" x14ac:dyDescent="0.3">
      <c r="A46" s="1004"/>
      <c r="B46" s="1006"/>
      <c r="C46" s="33" t="s">
        <v>69</v>
      </c>
      <c r="D46" s="179">
        <f>'6. Առաջին կիսամյակի հաշվետվ.'!D45</f>
        <v>0</v>
      </c>
      <c r="E46" s="15">
        <f>'6. Առաջին կիսամյակի հաշվետվ.'!E45</f>
        <v>0</v>
      </c>
      <c r="F46" s="188">
        <f>'6. Առաջին կիսամյակի հաշվետվ.'!F45</f>
        <v>0</v>
      </c>
      <c r="G46" s="214">
        <f t="shared" si="0"/>
        <v>0</v>
      </c>
      <c r="H46" s="209">
        <f t="shared" si="1"/>
        <v>0</v>
      </c>
      <c r="I46" s="63">
        <f>'7. Երկրորդ կիսամյակի հաշվետվ.'!D45</f>
        <v>0</v>
      </c>
      <c r="J46" s="15">
        <f>'7. Երկրորդ կիսամյակի հաշվետվ.'!E45</f>
        <v>0</v>
      </c>
      <c r="K46" s="180">
        <f>'7. Երկրորդ կիսամյակի հաշվետվ.'!F45</f>
        <v>0</v>
      </c>
      <c r="L46" s="214">
        <f t="shared" si="2"/>
        <v>0</v>
      </c>
      <c r="M46" s="209">
        <f t="shared" si="3"/>
        <v>0</v>
      </c>
      <c r="N46" s="179">
        <f>'6. Առաջին կիսամյակի հաշվետվ.'!G45</f>
        <v>0</v>
      </c>
      <c r="O46" s="15">
        <f>'6. Առաջին կիսամյակի հաշվետվ.'!H45</f>
        <v>0</v>
      </c>
      <c r="P46" s="180">
        <f>'6. Առաջին կիսամյակի հաշվետվ.'!I45</f>
        <v>0</v>
      </c>
      <c r="Q46" s="214">
        <f t="shared" si="4"/>
        <v>0</v>
      </c>
      <c r="R46" s="209">
        <f t="shared" si="5"/>
        <v>0</v>
      </c>
      <c r="S46" s="179">
        <f>'7. Երկրորդ կիսամյակի հաշվետվ.'!G45</f>
        <v>0</v>
      </c>
      <c r="T46" s="15">
        <f>'7. Երկրորդ կիսամյակի հաշվետվ.'!H45</f>
        <v>0</v>
      </c>
      <c r="U46" s="180">
        <f>'7. Երկրորդ կիսամյակի հաշվետվ.'!I45</f>
        <v>0</v>
      </c>
      <c r="V46" s="214">
        <f t="shared" si="6"/>
        <v>0</v>
      </c>
      <c r="W46" s="209">
        <f t="shared" si="7"/>
        <v>0</v>
      </c>
      <c r="X46" s="179">
        <f>'6. Առաջին կիսամյակի հաշվետվ.'!J45</f>
        <v>0</v>
      </c>
      <c r="Y46" s="15">
        <f>'6. Առաջին կիսամյակի հաշվետվ.'!K45</f>
        <v>0</v>
      </c>
      <c r="Z46" s="180">
        <f>'6. Առաջին կիսամյակի հաշվետվ.'!L45</f>
        <v>0</v>
      </c>
      <c r="AA46" s="214">
        <f t="shared" si="8"/>
        <v>0</v>
      </c>
      <c r="AB46" s="209">
        <f t="shared" si="9"/>
        <v>0</v>
      </c>
      <c r="AC46" s="179">
        <f>'7. Երկրորդ կիսամյակի հաշվետվ.'!J45</f>
        <v>0</v>
      </c>
      <c r="AD46" s="15">
        <f>'7. Երկրորդ կիսամյակի հաշվետվ.'!K45</f>
        <v>0</v>
      </c>
      <c r="AE46" s="180">
        <f>'7. Երկրորդ կիսամյակի հաշվետվ.'!L45</f>
        <v>0</v>
      </c>
      <c r="AF46" s="214">
        <f t="shared" si="10"/>
        <v>0</v>
      </c>
      <c r="AG46" s="209">
        <f t="shared" si="11"/>
        <v>0</v>
      </c>
      <c r="AH46" s="179">
        <f>'6. Առաջին կիսամյակի հաշվետվ.'!M45</f>
        <v>0</v>
      </c>
      <c r="AI46" s="15">
        <f>'6. Առաջին կիսամյակի հաշվետվ.'!N45</f>
        <v>0</v>
      </c>
      <c r="AJ46" s="180">
        <f>'6. Առաջին կիսամյակի հաշվետվ.'!O45</f>
        <v>0</v>
      </c>
      <c r="AK46" s="214">
        <f t="shared" si="12"/>
        <v>0</v>
      </c>
      <c r="AL46" s="209">
        <f t="shared" si="13"/>
        <v>0</v>
      </c>
      <c r="AM46" s="179">
        <f>'7. Երկրորդ կիսամյակի հաշվետվ.'!M45</f>
        <v>0</v>
      </c>
      <c r="AN46" s="15">
        <f>'7. Երկրորդ կիսամյակի հաշվետվ.'!N45</f>
        <v>0</v>
      </c>
      <c r="AO46" s="180">
        <f>'7. Երկրորդ կիսամյակի հաշվետվ.'!O45</f>
        <v>0</v>
      </c>
      <c r="AP46" s="214">
        <f t="shared" si="14"/>
        <v>0</v>
      </c>
      <c r="AQ46" s="209">
        <f t="shared" si="15"/>
        <v>0</v>
      </c>
      <c r="AR46" s="179">
        <f>'6. Առաջին կիսամյակի հաշվետվ.'!P45</f>
        <v>0</v>
      </c>
      <c r="AS46" s="15">
        <f>'6. Առաջին կիսամյակի հաշվետվ.'!Q45</f>
        <v>0</v>
      </c>
      <c r="AT46" s="180">
        <f>'6. Առաջին կիսամյակի հաշվետվ.'!R45</f>
        <v>0</v>
      </c>
      <c r="AU46" s="214">
        <f t="shared" si="16"/>
        <v>0</v>
      </c>
      <c r="AV46" s="209">
        <f t="shared" si="17"/>
        <v>0</v>
      </c>
      <c r="AW46" s="179">
        <f>'7. Երկրորդ կիսամյակի հաշվետվ.'!P45</f>
        <v>0</v>
      </c>
      <c r="AX46" s="15">
        <f>'7. Երկրորդ կիսամյակի հաշվետվ.'!Q45</f>
        <v>0</v>
      </c>
      <c r="AY46" s="180">
        <f>'7. Երկրորդ կիսամյակի հաշվետվ.'!R45</f>
        <v>0</v>
      </c>
      <c r="AZ46" s="214">
        <f t="shared" si="18"/>
        <v>0</v>
      </c>
      <c r="BA46" s="209">
        <f t="shared" si="19"/>
        <v>0</v>
      </c>
      <c r="BB46" s="179">
        <f>'6. Առաջին կիսամյակի հաշվետվ.'!S45</f>
        <v>0</v>
      </c>
      <c r="BC46" s="15">
        <f>'6. Առաջին կիսամյակի հաշվետվ.'!T45</f>
        <v>0</v>
      </c>
      <c r="BD46" s="180">
        <f>'6. Առաջին կիսամյակի հաշվետվ.'!U45</f>
        <v>0</v>
      </c>
      <c r="BE46" s="214">
        <f t="shared" si="20"/>
        <v>0</v>
      </c>
      <c r="BF46" s="209">
        <f t="shared" si="21"/>
        <v>0</v>
      </c>
      <c r="BG46" s="179">
        <f>'7. Երկրորդ կիսամյակի հաշվետվ.'!S45</f>
        <v>0</v>
      </c>
      <c r="BH46" s="15">
        <f>'7. Երկրորդ կիսամյակի հաշվետվ.'!T45</f>
        <v>0</v>
      </c>
      <c r="BI46" s="180">
        <f>'7. Երկրորդ կիսամյակի հաշվետվ.'!U45</f>
        <v>0</v>
      </c>
      <c r="BJ46" s="214">
        <f t="shared" si="22"/>
        <v>0</v>
      </c>
      <c r="BK46" s="209">
        <f t="shared" si="23"/>
        <v>0</v>
      </c>
      <c r="BL46" s="179">
        <f>'6. Առաջին կիսամյակի հաշվետվ.'!V45</f>
        <v>0</v>
      </c>
      <c r="BM46" s="15">
        <f>'6. Առաջին կիսամյակի հաշվետվ.'!W45</f>
        <v>0</v>
      </c>
      <c r="BN46" s="180">
        <f>'6. Առաջին կիսամյակի հաշվետվ.'!X45</f>
        <v>0</v>
      </c>
      <c r="BO46" s="214">
        <f t="shared" si="24"/>
        <v>0</v>
      </c>
      <c r="BP46" s="209">
        <f t="shared" si="25"/>
        <v>0</v>
      </c>
      <c r="BQ46" s="179">
        <f>'7. Երկրորդ կիսամյակի հաշվետվ.'!V45</f>
        <v>0</v>
      </c>
      <c r="BR46" s="15">
        <f>'7. Երկրորդ կիսամյակի հաշվետվ.'!W45</f>
        <v>0</v>
      </c>
      <c r="BS46" s="180">
        <f>'7. Երկրորդ կիսամյակի հաշվետվ.'!X45</f>
        <v>0</v>
      </c>
      <c r="BT46" s="214">
        <f t="shared" si="26"/>
        <v>0</v>
      </c>
      <c r="BU46" s="209">
        <f t="shared" si="27"/>
        <v>0</v>
      </c>
      <c r="BV46" s="179">
        <f>'6. Առաջին կիսամյակի հաշվետվ.'!Y45</f>
        <v>0</v>
      </c>
      <c r="BW46" s="15">
        <f>'6. Առաջին կիսամյակի հաշվետվ.'!Z45</f>
        <v>0</v>
      </c>
      <c r="BX46" s="180">
        <f>'6. Առաջին կիսամյակի հաշվետվ.'!AA45</f>
        <v>0</v>
      </c>
      <c r="BY46" s="214">
        <f t="shared" si="28"/>
        <v>0</v>
      </c>
      <c r="BZ46" s="209">
        <f t="shared" si="29"/>
        <v>0</v>
      </c>
      <c r="CA46" s="179">
        <f>'7. Երկրորդ կիսամյակի հաշվետվ.'!Y45</f>
        <v>0</v>
      </c>
      <c r="CB46" s="15">
        <f>'7. Երկրորդ կիսամյակի հաշվետվ.'!Z45</f>
        <v>0</v>
      </c>
      <c r="CC46" s="180">
        <f>'7. Երկրորդ կիսամյակի հաշվետվ.'!AA45</f>
        <v>0</v>
      </c>
      <c r="CD46" s="214">
        <f t="shared" si="30"/>
        <v>0</v>
      </c>
      <c r="CE46" s="209">
        <f t="shared" si="31"/>
        <v>0</v>
      </c>
      <c r="CF46" s="179">
        <f>'6. Առաջին կիսամյակի հաշվետվ.'!AB45</f>
        <v>0</v>
      </c>
      <c r="CG46" s="15">
        <f>'6. Առաջին կիսամյակի հաշվետվ.'!AC45</f>
        <v>0</v>
      </c>
      <c r="CH46" s="180">
        <f>'6. Առաջին կիսամյակի հաշվետվ.'!AD45</f>
        <v>0</v>
      </c>
      <c r="CI46" s="214">
        <f t="shared" si="32"/>
        <v>0</v>
      </c>
      <c r="CJ46" s="209">
        <f t="shared" si="33"/>
        <v>0</v>
      </c>
      <c r="CK46" s="179">
        <f>'7. Երկրորդ կիսամյակի հաշվետվ.'!AB45</f>
        <v>0</v>
      </c>
      <c r="CL46" s="15">
        <f>'7. Երկրորդ կիսամյակի հաշվետվ.'!AC45</f>
        <v>0</v>
      </c>
      <c r="CM46" s="180">
        <f>'7. Երկրորդ կիսամյակի հաշվետվ.'!AD45</f>
        <v>0</v>
      </c>
      <c r="CN46" s="214">
        <f t="shared" si="34"/>
        <v>0</v>
      </c>
      <c r="CO46" s="209">
        <f t="shared" si="35"/>
        <v>0</v>
      </c>
      <c r="CP46" s="179">
        <f>'6. Առաջին կիսամյակի հաշվետվ.'!AE45</f>
        <v>0</v>
      </c>
      <c r="CQ46" s="15">
        <f>'6. Առաջին կիսամյակի հաշվետվ.'!AF45</f>
        <v>0</v>
      </c>
      <c r="CR46" s="180">
        <f>'6. Առաջին կիսամյակի հաշվետվ.'!AG45</f>
        <v>0</v>
      </c>
      <c r="CS46" s="214">
        <f t="shared" si="36"/>
        <v>0</v>
      </c>
      <c r="CT46" s="209">
        <f t="shared" si="37"/>
        <v>0</v>
      </c>
      <c r="CU46" s="179">
        <f>'7. Երկրորդ կիսամյակի հաշվետվ.'!AE45</f>
        <v>0</v>
      </c>
      <c r="CV46" s="15">
        <f>'7. Երկրորդ կիսամյակի հաշվետվ.'!AF45</f>
        <v>0</v>
      </c>
      <c r="CW46" s="180">
        <f>'7. Երկրորդ կիսամյակի հաշվետվ.'!AG45</f>
        <v>0</v>
      </c>
      <c r="CX46" s="214">
        <f t="shared" si="38"/>
        <v>0</v>
      </c>
      <c r="CY46" s="209">
        <f t="shared" si="39"/>
        <v>0</v>
      </c>
      <c r="CZ46" s="179">
        <f>'6. Առաջին կիսամյակի հաշվետվ.'!AH45</f>
        <v>0</v>
      </c>
      <c r="DA46" s="15">
        <f>'6. Առաջին կիսամյակի հաշվետվ.'!AI45</f>
        <v>0</v>
      </c>
      <c r="DB46" s="180">
        <f>'6. Առաջին կիսամյակի հաշվետվ.'!AJ45</f>
        <v>0</v>
      </c>
      <c r="DC46" s="214">
        <f t="shared" si="40"/>
        <v>0</v>
      </c>
      <c r="DD46" s="209">
        <f t="shared" si="41"/>
        <v>0</v>
      </c>
      <c r="DE46" s="179">
        <f>'7. Երկրորդ կիսամյակի հաշվետվ.'!AH45</f>
        <v>0</v>
      </c>
      <c r="DF46" s="15">
        <f>'7. Երկրորդ կիսամյակի հաշվետվ.'!AI45</f>
        <v>0</v>
      </c>
      <c r="DG46" s="180">
        <f>'7. Երկրորդ կիսամյակի հաշվետվ.'!AJ45</f>
        <v>0</v>
      </c>
      <c r="DH46" s="214">
        <f t="shared" si="42"/>
        <v>0</v>
      </c>
      <c r="DI46" s="209">
        <f t="shared" si="43"/>
        <v>0</v>
      </c>
      <c r="DJ46" s="179">
        <f>'6. Առաջին կիսամյակի հաշվետվ.'!AK45</f>
        <v>0</v>
      </c>
      <c r="DK46" s="15">
        <f>'6. Առաջին կիսամյակի հաշվետվ.'!AL45</f>
        <v>0</v>
      </c>
      <c r="DL46" s="180">
        <f>'6. Առաջին կիսամյակի հաշվետվ.'!AM45</f>
        <v>0</v>
      </c>
      <c r="DM46" s="214">
        <f t="shared" si="44"/>
        <v>0</v>
      </c>
      <c r="DN46" s="209">
        <f t="shared" si="45"/>
        <v>0</v>
      </c>
      <c r="DO46" s="179">
        <f>'7. Երկրորդ կիսամյակի հաշվետվ.'!AK45</f>
        <v>0</v>
      </c>
      <c r="DP46" s="15">
        <f>'7. Երկրորդ կիսամյակի հաշվետվ.'!AL45</f>
        <v>0</v>
      </c>
      <c r="DQ46" s="180">
        <f>'7. Երկրորդ կիսամյակի հաշվետվ.'!AM45</f>
        <v>0</v>
      </c>
      <c r="DR46" s="214">
        <f t="shared" si="46"/>
        <v>0</v>
      </c>
      <c r="DS46" s="209">
        <f t="shared" si="47"/>
        <v>0</v>
      </c>
      <c r="DT46" s="179">
        <f>'6. Առաջին կիսամյակի հաշվետվ.'!AN45</f>
        <v>0</v>
      </c>
      <c r="DU46" s="15">
        <f>'6. Առաջին կիսամյակի հաշվետվ.'!AO45</f>
        <v>0</v>
      </c>
      <c r="DV46" s="180">
        <f>'6. Առաջին կիսամյակի հաշվետվ.'!AP45</f>
        <v>0</v>
      </c>
      <c r="DW46" s="214">
        <f t="shared" si="48"/>
        <v>0</v>
      </c>
      <c r="DX46" s="209">
        <f t="shared" si="49"/>
        <v>0</v>
      </c>
      <c r="DY46" s="179">
        <f>'7. Երկրորդ կիսամյակի հաշվետվ.'!AN45</f>
        <v>0</v>
      </c>
      <c r="DZ46" s="15">
        <f>'7. Երկրորդ կիսամյակի հաշվետվ.'!AO45</f>
        <v>0</v>
      </c>
      <c r="EA46" s="180">
        <f>'7. Երկրորդ կիսամյակի հաշվետվ.'!AP45</f>
        <v>0</v>
      </c>
      <c r="EB46" s="214">
        <f t="shared" si="50"/>
        <v>0</v>
      </c>
      <c r="EC46" s="209">
        <f t="shared" si="51"/>
        <v>0</v>
      </c>
      <c r="ED46" s="179">
        <f>'6. Առաջին կիսամյակի հաշվետվ.'!AQ45</f>
        <v>0</v>
      </c>
      <c r="EE46" s="15">
        <f>'6. Առաջին կիսամյակի հաշվետվ.'!AR45</f>
        <v>0</v>
      </c>
      <c r="EF46" s="180">
        <f>'6. Առաջին կիսամյակի հաշվետվ.'!AS45</f>
        <v>0</v>
      </c>
      <c r="EG46" s="214">
        <f t="shared" si="52"/>
        <v>0</v>
      </c>
      <c r="EH46" s="209">
        <f t="shared" si="53"/>
        <v>0</v>
      </c>
      <c r="EI46" s="179">
        <f>'7. Երկրորդ կիսամյակի հաշվետվ.'!AQ45</f>
        <v>0</v>
      </c>
      <c r="EJ46" s="15">
        <f>'7. Երկրորդ կիսամյակի հաշվետվ.'!AR45</f>
        <v>0</v>
      </c>
      <c r="EK46" s="180">
        <f>'7. Երկրորդ կիսամյակի հաշվետվ.'!AS45</f>
        <v>0</v>
      </c>
      <c r="EL46" s="214">
        <f t="shared" si="54"/>
        <v>0</v>
      </c>
      <c r="EM46" s="209">
        <f t="shared" si="55"/>
        <v>0</v>
      </c>
      <c r="EN46" s="179">
        <f>'6. Առաջին կիսամյակի հաշվետվ.'!AT45</f>
        <v>0</v>
      </c>
      <c r="EO46" s="15">
        <f>'6. Առաջին կիսամյակի հաշվետվ.'!AU45</f>
        <v>0</v>
      </c>
      <c r="EP46" s="180">
        <f>'6. Առաջին կիսամյակի հաշվետվ.'!AV45</f>
        <v>0</v>
      </c>
      <c r="EQ46" s="214">
        <f t="shared" si="56"/>
        <v>0</v>
      </c>
      <c r="ER46" s="209">
        <f t="shared" si="57"/>
        <v>0</v>
      </c>
      <c r="ES46" s="179">
        <f>'7. Երկրորդ կիսամյակի հաշվետվ.'!AT45</f>
        <v>0</v>
      </c>
      <c r="ET46" s="15">
        <f>'7. Երկրորդ կիսամյակի հաշվետվ.'!AU45</f>
        <v>0</v>
      </c>
      <c r="EU46" s="180">
        <f>'7. Երկրորդ կիսամյակի հաշվետվ.'!AV45</f>
        <v>0</v>
      </c>
      <c r="EV46" s="214">
        <f t="shared" si="58"/>
        <v>0</v>
      </c>
      <c r="EW46" s="209">
        <f t="shared" si="59"/>
        <v>0</v>
      </c>
      <c r="EX46" s="179">
        <f>'6. Առաջին կիսամյակի հաշվետվ.'!AW45</f>
        <v>0</v>
      </c>
      <c r="EY46" s="15">
        <f>'6. Առաջին կիսամյակի հաշվետվ.'!AX45</f>
        <v>0</v>
      </c>
      <c r="EZ46" s="180">
        <f>'6. Առաջին կիսամյակի հաշվետվ.'!AY45</f>
        <v>0</v>
      </c>
      <c r="FA46" s="214">
        <f t="shared" si="60"/>
        <v>0</v>
      </c>
      <c r="FB46" s="209">
        <f t="shared" si="61"/>
        <v>0</v>
      </c>
      <c r="FC46" s="179">
        <f>'7. Երկրորդ կիսամյակի հաշվետվ.'!AW45</f>
        <v>0</v>
      </c>
      <c r="FD46" s="15">
        <f>'7. Երկրորդ կիսամյակի հաշվետվ.'!AX45</f>
        <v>0</v>
      </c>
      <c r="FE46" s="180">
        <f>'7. Երկրորդ կիսամյակի հաշվետվ.'!AY45</f>
        <v>0</v>
      </c>
      <c r="FF46" s="214">
        <f t="shared" si="62"/>
        <v>0</v>
      </c>
      <c r="FG46" s="209">
        <f t="shared" si="63"/>
        <v>0</v>
      </c>
      <c r="FH46" s="179">
        <f>'6. Առաջին կիսամյակի հաշվետվ.'!AZ45</f>
        <v>0</v>
      </c>
      <c r="FI46" s="15">
        <f>'6. Առաջին կիսամյակի հաշվետվ.'!BA45</f>
        <v>0</v>
      </c>
      <c r="FJ46" s="180">
        <f>'6. Առաջին կիսամյակի հաշվետվ.'!BB45</f>
        <v>0</v>
      </c>
      <c r="FK46" s="214">
        <f t="shared" si="64"/>
        <v>0</v>
      </c>
      <c r="FL46" s="209">
        <f t="shared" si="65"/>
        <v>0</v>
      </c>
      <c r="FM46" s="179">
        <f>'7. Երկրորդ կիսամյակի հաշվետվ.'!AZ45</f>
        <v>0</v>
      </c>
      <c r="FN46" s="15">
        <f>'7. Երկրորդ կիսամյակի հաշվետվ.'!BA45</f>
        <v>0</v>
      </c>
      <c r="FO46" s="180">
        <f>'7. Երկրորդ կիսամյակի հաշվետվ.'!BB45</f>
        <v>0</v>
      </c>
      <c r="FP46" s="214">
        <f t="shared" si="66"/>
        <v>0</v>
      </c>
      <c r="FQ46" s="209">
        <f t="shared" si="67"/>
        <v>0</v>
      </c>
      <c r="FR46" s="179">
        <f>'6. Առաջին կիսամյակի հաշվետվ.'!BC45</f>
        <v>0</v>
      </c>
      <c r="FS46" s="15">
        <f>'6. Առաջին կիսամյակի հաշվետվ.'!BD45</f>
        <v>0</v>
      </c>
      <c r="FT46" s="180">
        <f>'6. Առաջին կիսամյակի հաշվետվ.'!BE45</f>
        <v>0</v>
      </c>
      <c r="FU46" s="214">
        <f t="shared" si="68"/>
        <v>0</v>
      </c>
      <c r="FV46" s="209">
        <f t="shared" si="69"/>
        <v>0</v>
      </c>
      <c r="FW46" s="179">
        <f>'7. Երկրորդ կիսամյակի հաշվետվ.'!BC45</f>
        <v>0</v>
      </c>
      <c r="FX46" s="15">
        <f>'7. Երկրորդ կիսամյակի հաշվետվ.'!BD45</f>
        <v>0</v>
      </c>
      <c r="FY46" s="180">
        <f>'7. Երկրորդ կիսամյակի հաշվետվ.'!BE45</f>
        <v>0</v>
      </c>
      <c r="FZ46" s="214">
        <f t="shared" si="70"/>
        <v>0</v>
      </c>
      <c r="GA46" s="209">
        <f t="shared" si="71"/>
        <v>0</v>
      </c>
      <c r="GB46" s="179">
        <f>'6. Առաջին կիսամյակի հաշվետվ.'!BF45</f>
        <v>0</v>
      </c>
      <c r="GC46" s="15">
        <f>'6. Առաջին կիսամյակի հաշվետվ.'!BG45</f>
        <v>0</v>
      </c>
      <c r="GD46" s="180">
        <f>'6. Առաջին կիսամյակի հաշվետվ.'!BH45</f>
        <v>0</v>
      </c>
      <c r="GE46" s="214">
        <f t="shared" si="72"/>
        <v>0</v>
      </c>
      <c r="GF46" s="209">
        <f t="shared" si="73"/>
        <v>0</v>
      </c>
      <c r="GG46" s="179">
        <f>'7. Երկրորդ կիսամյակի հաշվետվ.'!BF45</f>
        <v>0</v>
      </c>
      <c r="GH46" s="15">
        <f>'7. Երկրորդ կիսամյակի հաշվետվ.'!BG45</f>
        <v>0</v>
      </c>
      <c r="GI46" s="180">
        <f>'7. Երկրորդ կիսամյակի հաշվետվ.'!BH45</f>
        <v>0</v>
      </c>
      <c r="GJ46" s="214">
        <f t="shared" si="74"/>
        <v>0</v>
      </c>
      <c r="GK46" s="209">
        <f t="shared" si="75"/>
        <v>0</v>
      </c>
      <c r="GL46" s="179">
        <f>'6. Առաջին կիսամյակի հաշվետվ.'!BI45</f>
        <v>0</v>
      </c>
      <c r="GM46" s="15">
        <f>'6. Առաջին կիսամյակի հաշվետվ.'!BJ45</f>
        <v>0</v>
      </c>
      <c r="GN46" s="180">
        <f>'6. Առաջին կիսամյակի հաշվետվ.'!BK45</f>
        <v>0</v>
      </c>
      <c r="GO46" s="214">
        <f t="shared" si="76"/>
        <v>0</v>
      </c>
      <c r="GP46" s="209">
        <f t="shared" si="77"/>
        <v>0</v>
      </c>
      <c r="GQ46" s="179">
        <f>'7. Երկրորդ կիսամյակի հաշվետվ.'!BI45</f>
        <v>0</v>
      </c>
      <c r="GR46" s="15">
        <f>'7. Երկրորդ կիսամյակի հաշվետվ.'!BJ45</f>
        <v>0</v>
      </c>
      <c r="GS46" s="180">
        <f>'7. Երկրորդ կիսամյակի հաշվետվ.'!BK45</f>
        <v>0</v>
      </c>
      <c r="GT46" s="214">
        <f t="shared" si="78"/>
        <v>0</v>
      </c>
      <c r="GU46" s="209">
        <f t="shared" si="79"/>
        <v>0</v>
      </c>
      <c r="GV46" s="179">
        <f>'6. Առաջին կիսամյակի հաշվետվ.'!BL45</f>
        <v>0</v>
      </c>
      <c r="GW46" s="15">
        <f>'6. Առաջին կիսամյակի հաշվետվ.'!BM45</f>
        <v>0</v>
      </c>
      <c r="GX46" s="180">
        <f>'6. Առաջին կիսամյակի հաշվետվ.'!BN45</f>
        <v>0</v>
      </c>
      <c r="GY46" s="214">
        <f t="shared" si="80"/>
        <v>0</v>
      </c>
      <c r="GZ46" s="209">
        <f t="shared" si="81"/>
        <v>0</v>
      </c>
      <c r="HA46" s="179">
        <f>'7. Երկրորդ կիսամյակի հաշվետվ.'!BL45</f>
        <v>0</v>
      </c>
      <c r="HB46" s="15">
        <f>'7. Երկրորդ կիսամյակի հաշվետվ.'!BM45</f>
        <v>0</v>
      </c>
      <c r="HC46" s="180">
        <f>'7. Երկրորդ կիսամյակի հաշվետվ.'!BN45</f>
        <v>0</v>
      </c>
      <c r="HD46" s="214">
        <f t="shared" si="82"/>
        <v>0</v>
      </c>
      <c r="HE46" s="209">
        <f t="shared" si="83"/>
        <v>0</v>
      </c>
      <c r="HF46" s="179">
        <f>'6. Առաջին կիսամյակի հաշվետվ.'!BO45</f>
        <v>0</v>
      </c>
      <c r="HG46" s="15">
        <f>'6. Առաջին կիսամյակի հաշվետվ.'!BP45</f>
        <v>0</v>
      </c>
      <c r="HH46" s="180">
        <f>'6. Առաջին կիսամյակի հաշվետվ.'!BQ45</f>
        <v>0</v>
      </c>
      <c r="HI46" s="214">
        <f t="shared" si="84"/>
        <v>0</v>
      </c>
      <c r="HJ46" s="209">
        <f t="shared" si="85"/>
        <v>0</v>
      </c>
      <c r="HK46" s="179">
        <f>'7. Երկրորդ կիսամյակի հաշվետվ.'!BO45</f>
        <v>0</v>
      </c>
      <c r="HL46" s="15">
        <f>'7. Երկրորդ կիսամյակի հաշվետվ.'!BP45</f>
        <v>0</v>
      </c>
      <c r="HM46" s="180">
        <f>'7. Երկրորդ կիսամյակի հաշվետվ.'!BQ45</f>
        <v>0</v>
      </c>
      <c r="HN46" s="214">
        <f t="shared" si="86"/>
        <v>0</v>
      </c>
      <c r="HO46" s="209">
        <f t="shared" si="87"/>
        <v>0</v>
      </c>
      <c r="HP46" s="179">
        <f>'6. Առաջին կիսամյակի հաշվետվ.'!BR45</f>
        <v>0</v>
      </c>
      <c r="HQ46" s="15">
        <f>'6. Առաջին կիսամյակի հաշվետվ.'!BS45</f>
        <v>0</v>
      </c>
      <c r="HR46" s="180">
        <f>'6. Առաջին կիսամյակի հաշվետվ.'!BT45</f>
        <v>0</v>
      </c>
      <c r="HS46" s="214">
        <f t="shared" si="88"/>
        <v>0</v>
      </c>
      <c r="HT46" s="209">
        <f t="shared" si="89"/>
        <v>0</v>
      </c>
      <c r="HU46" s="179">
        <f>'7. Երկրորդ կիսամյակի հաշվետվ.'!BR45</f>
        <v>0</v>
      </c>
      <c r="HV46" s="15">
        <f>'7. Երկրորդ կիսամյակի հաշվետվ.'!BS45</f>
        <v>0</v>
      </c>
      <c r="HW46" s="180">
        <f>'7. Երկրորդ կիսամյակի հաշվետվ.'!BT45</f>
        <v>0</v>
      </c>
      <c r="HX46" s="214">
        <f t="shared" si="90"/>
        <v>0</v>
      </c>
      <c r="HY46" s="209">
        <f t="shared" si="91"/>
        <v>0</v>
      </c>
      <c r="HZ46" s="179">
        <f>'6. Առաջին կիսամյակի հաշվետվ.'!BU45</f>
        <v>0</v>
      </c>
      <c r="IA46" s="15">
        <f>'6. Առաջին կիսամյակի հաշվետվ.'!BV45</f>
        <v>0</v>
      </c>
      <c r="IB46" s="180">
        <f>'6. Առաջին կիսամյակի հաշվետվ.'!BW45</f>
        <v>0</v>
      </c>
      <c r="IC46" s="214">
        <f t="shared" si="92"/>
        <v>0</v>
      </c>
      <c r="ID46" s="209">
        <f t="shared" si="93"/>
        <v>0</v>
      </c>
      <c r="IE46" s="179">
        <f>'7. Երկրորդ կիսամյակի հաշվետվ.'!BU45</f>
        <v>0</v>
      </c>
      <c r="IF46" s="15">
        <f>'7. Երկրորդ կիսամյակի հաշվետվ.'!BV45</f>
        <v>0</v>
      </c>
      <c r="IG46" s="180">
        <f>'7. Երկրորդ կիսամյակի հաշվետվ.'!BW45</f>
        <v>0</v>
      </c>
      <c r="IH46" s="214">
        <f t="shared" si="94"/>
        <v>0</v>
      </c>
      <c r="II46" s="209">
        <f t="shared" si="95"/>
        <v>0</v>
      </c>
      <c r="IJ46" s="179">
        <f>'6. Առաջին կիսամյակի հաշվետվ.'!BX45</f>
        <v>0</v>
      </c>
      <c r="IK46" s="15">
        <f>'6. Առաջին կիսամյակի հաշվետվ.'!BY45</f>
        <v>0</v>
      </c>
      <c r="IL46" s="180">
        <f>'6. Առաջին կիսամյակի հաշվետվ.'!BZ45</f>
        <v>0</v>
      </c>
      <c r="IM46" s="214">
        <f t="shared" si="96"/>
        <v>0</v>
      </c>
      <c r="IN46" s="209">
        <f t="shared" si="97"/>
        <v>0</v>
      </c>
      <c r="IO46" s="179">
        <f>'7. Երկրորդ կիսամյակի հաշվետվ.'!BX45</f>
        <v>0</v>
      </c>
      <c r="IP46" s="15">
        <f>'7. Երկրորդ կիսամյակի հաշվետվ.'!BY45</f>
        <v>0</v>
      </c>
      <c r="IQ46" s="180">
        <f>'7. Երկրորդ կիսամյակի հաշվետվ.'!BZ45</f>
        <v>0</v>
      </c>
      <c r="IR46" s="214">
        <f t="shared" si="98"/>
        <v>0</v>
      </c>
      <c r="IS46" s="209">
        <f t="shared" si="99"/>
        <v>0</v>
      </c>
    </row>
    <row r="47" spans="1:253" s="22" customFormat="1" ht="150" customHeight="1" thickBot="1" x14ac:dyDescent="0.3">
      <c r="A47" s="124" t="str">
        <f>'6. Առաջին կիսամյակի հաշվետվ.'!A46</f>
        <v>Ա21</v>
      </c>
      <c r="B47" s="125" t="str">
        <f>'4.   4․1 ԾՐԱԳՐԵՐ 1-14'!B143</f>
        <v>Ծրագրի իրականացման դեպքում ակնկալվող արդյունքների ամփոփ նկարագիրը.</v>
      </c>
      <c r="C47" s="126"/>
      <c r="D47" s="151" t="str">
        <f>'6. Առաջին կիսամյակի հաշվետվ.'!D46</f>
        <v xml:space="preserve">Հիմնանորոգելով եւ այն դարձնելով ժամանակակից չափանիշներին համապատասխան՝ փողոցների տեսքը կամբողջականանա եւ կստեղծվի բարենպաստ պայմաններ համայնքի տնտեսական զարգացման համար:
Վերանորոգելով փողոցները եւ այն կահավորելով փողոցային երթեւեկության նշաններով կկանոնակարգվի երթեւեկությունը, կթեթեւանա բնակիչների եւ համայնքի բեռը: Ասֆալտապատ փողոցների ավելացումը համայնքի ռազմավարական զարգացման առաջնահերթություններից է, որը իր ազդեցությունը կթողի բնակիչների կյանքի որակի եւ ապրելակերպի վրա:
</v>
      </c>
      <c r="E47" s="18">
        <f>'6. Առաջին կիսամյակի հաշվետվ.'!E46</f>
        <v>0</v>
      </c>
      <c r="F47" s="127">
        <f>'6. Առաջին կիսամյակի հաշվետվ.'!F46</f>
        <v>0</v>
      </c>
      <c r="G47" s="221" t="s">
        <v>47</v>
      </c>
      <c r="H47" s="222" t="s">
        <v>47</v>
      </c>
      <c r="I47" s="175" t="str">
        <f>'7. Երկրորդ կիսամյակի հաշվետվ.'!D46</f>
        <v xml:space="preserve">Հիմնանորոգելով եւ այն դարձնելով ժամանակակից չափանիշներին համապատասխան՝ փողոցների տեսքը կամբողջականանա եւ կստեղծվի բարենպաստ պայմաններ համայնքի տնտեսական զարգացման համար:
Վերանորոգելով փողոցները եւ այն կահավորելով փողոցային երթեւեկության նշաններով կկանոնակարգվի երթեւեկությունը, կթեթեւանա բնակիչների եւ համայնքի բեռը: Ասֆալտապատ փողոցների ավելացումը համայնքի ռազմավարական զարգացման առաջնահերթություններից է, որը իր ազդեցությունը կթողի բնակիչների կյանքի որակի եւ ապրելակերպի վրա:
</v>
      </c>
      <c r="J47" s="18">
        <f>'7. Երկրորդ կիսամյակի հաշվետվ.'!E46</f>
        <v>0</v>
      </c>
      <c r="K47" s="119">
        <f>'7. Երկրորդ կիսամյակի հաշվետվ.'!F46</f>
        <v>0</v>
      </c>
      <c r="L47" s="221" t="s">
        <v>47</v>
      </c>
      <c r="M47" s="222" t="s">
        <v>47</v>
      </c>
      <c r="N47" s="151" t="str">
        <f>'6. Առաջին կիսամյակի հաշվետվ.'!G46</f>
        <v xml:space="preserve">Լուսավորված փողոցների ավելացումը համայնքի ռազմավարական զարգացման առաջնահերթություններից է, որը իր ազդեցությունը կթողի բնակիչների կյանքի որակի եւ ապրելակերպի վրա:
</v>
      </c>
      <c r="O47" s="18">
        <f>'6. Առաջին կիսամյակի հաշվետվ.'!H46</f>
        <v>0</v>
      </c>
      <c r="P47" s="119">
        <f>'6. Առաջին կիսամյակի հաշվետվ.'!I46</f>
        <v>0</v>
      </c>
      <c r="Q47" s="221" t="s">
        <v>47</v>
      </c>
      <c r="R47" s="222" t="s">
        <v>47</v>
      </c>
      <c r="S47" s="151" t="str">
        <f>'7. Երկրորդ կիսամյակի հաշվետվ.'!G46</f>
        <v xml:space="preserve">Լուսավորված փողոցների ավելացումը համայնքի ռազմավարական զարգացման առաջնահերթություններից է, որը իր ազդեցությունը կթողի բնակիչների կյանքի որակի եւ ապրելակերպի վրա:
</v>
      </c>
      <c r="T47" s="18">
        <f>'7. Երկրորդ կիսամյակի հաշվետվ.'!H46</f>
        <v>0</v>
      </c>
      <c r="U47" s="119">
        <f>'7. Երկրորդ կիսամյակի հաշվետվ.'!I46</f>
        <v>0</v>
      </c>
      <c r="V47" s="221" t="s">
        <v>47</v>
      </c>
      <c r="W47" s="222" t="s">
        <v>47</v>
      </c>
      <c r="X47" s="151" t="str">
        <f>'6. Առաջին կիսամյակի հաշվետվ.'!J46</f>
        <v>Բնակիչները կապահովվեն խմելու ջրով, կբարելավվի բնակիչների կենսակերպը, առողջությունը և կբարձրանա կայնքի որակը</v>
      </c>
      <c r="Y47" s="18">
        <f>'6. Առաջին կիսամյակի հաշվետվ.'!K46</f>
        <v>0</v>
      </c>
      <c r="Z47" s="119">
        <f>'6. Առաջին կիսամյակի հաշվետվ.'!L46</f>
        <v>0</v>
      </c>
      <c r="AA47" s="221" t="s">
        <v>47</v>
      </c>
      <c r="AB47" s="222" t="s">
        <v>47</v>
      </c>
      <c r="AC47" s="151" t="str">
        <f>'7. Երկրորդ կիսամյակի հաշվետվ.'!J46</f>
        <v>Բնակիչները կապահովվեն խմելու ջրով, կբարելավվի բնակիչների կենսակերպը, առողջությունը և կբարձրանա կայնքի որակը</v>
      </c>
      <c r="AD47" s="18">
        <f>'7. Երկրորդ կիսամյակի հաշվետվ.'!K46</f>
        <v>0</v>
      </c>
      <c r="AE47" s="119">
        <f>'7. Երկրորդ կիսամյակի հաշվետվ.'!L46</f>
        <v>0</v>
      </c>
      <c r="AF47" s="221" t="s">
        <v>47</v>
      </c>
      <c r="AG47" s="222" t="s">
        <v>47</v>
      </c>
      <c r="AH47" s="151" t="str">
        <f>'6. Առաջին կիսամյակի հաշվետվ.'!M46</f>
        <v>Քանդակի տեղադրումը կնպաստի համայնքի հոգևոր, մշակութային կյանքի զարգացմանը,քանդակը գտնվում է Ճամբարակի Սբ․ Խաչ եկեղեցու բակի տարածքում, ինչպես նաև զբաոսաշրջության զարգացմանը, համայնքի բնակիչների ժամանցի ապահովմանը ապահով, բարեկարգ միջավայրում</v>
      </c>
      <c r="AI47" s="18">
        <f>'6. Առաջին կիսամյակի հաշվետվ.'!N46</f>
        <v>0</v>
      </c>
      <c r="AJ47" s="119">
        <f>'6. Առաջին կիսամյակի հաշվետվ.'!O46</f>
        <v>0</v>
      </c>
      <c r="AK47" s="221" t="s">
        <v>47</v>
      </c>
      <c r="AL47" s="222" t="s">
        <v>47</v>
      </c>
      <c r="AM47" s="151" t="str">
        <f>'7. Երկրորդ կիսամյակի հաշվետվ.'!M46</f>
        <v>Քանդակի տեղադրումը կնպաստի համայնքի հոգևոր, մշակութային կյանքի զարգացմանը,քանդակը գտնվում է Ճամբարակի Սբ․ Խաչ եկեղեցու բակի տարածքում, ինչպես նաև զբաոսաշրջության զարգացմանը, համայնքի բնակիչների ժամանցի ապահովմանը ապահով, բարեկարգ միջավայրում</v>
      </c>
      <c r="AN47" s="18">
        <f>'7. Երկրորդ կիսամյակի հաշվետվ.'!N46</f>
        <v>0</v>
      </c>
      <c r="AO47" s="119">
        <f>'7. Երկրորդ կիսամյակի հաշվետվ.'!O46</f>
        <v>0</v>
      </c>
      <c r="AP47" s="221" t="s">
        <v>47</v>
      </c>
      <c r="AQ47" s="222" t="s">
        <v>47</v>
      </c>
      <c r="AR47" s="151" t="str">
        <f>'6. Առաջին կիսամյակի հաշվետվ.'!P46</f>
        <v xml:space="preserve">
Բնակիչները կապահովվեն խմելու ջրով, կբարելավվի բնակիչների կենսակերպը, առողջությունը և կբարձրանա կայնքի որակը
</v>
      </c>
      <c r="AS47" s="18">
        <f>'6. Առաջին կիսամյակի հաշվետվ.'!Q46</f>
        <v>0</v>
      </c>
      <c r="AT47" s="119">
        <f>'6. Առաջին կիսամյակի հաշվետվ.'!R46</f>
        <v>0</v>
      </c>
      <c r="AU47" s="221" t="s">
        <v>47</v>
      </c>
      <c r="AV47" s="222" t="s">
        <v>47</v>
      </c>
      <c r="AW47" s="151" t="str">
        <f>'7. Երկրորդ կիսամյակի հաշվետվ.'!P46</f>
        <v xml:space="preserve">
Բնակիչները կապահովվեն խմելու ջրով, կբարելավվի բնակիչների կենսակերպը, առողջությունը և կբարձրանա կայնքի որակը
</v>
      </c>
      <c r="AX47" s="18">
        <f>'7. Երկրորդ կիսամյակի հաշվետվ.'!Q46</f>
        <v>0</v>
      </c>
      <c r="AY47" s="119">
        <f>'7. Երկրորդ կիսամյակի հաշվետվ.'!R46</f>
        <v>0</v>
      </c>
      <c r="AZ47" s="221" t="s">
        <v>47</v>
      </c>
      <c r="BA47" s="222" t="s">
        <v>47</v>
      </c>
      <c r="BB47" s="151" t="str">
        <f>'6. Առաջին կիսամյակի հաշվետվ.'!S46</f>
        <v>Լուսավորված փողոցների ավելացումը համայնքի ռազմավարական զարգացման առաջնահերթություններից է, որը իր ազդեցությունը կթողի բնակիչների կյանքի որակի եւ ապրելակերպի վրա:</v>
      </c>
      <c r="BC47" s="18">
        <f>'6. Առաջին կիսամյակի հաշվետվ.'!T46</f>
        <v>0</v>
      </c>
      <c r="BD47" s="119">
        <f>'6. Առաջին կիսամյակի հաշվետվ.'!U46</f>
        <v>0</v>
      </c>
      <c r="BE47" s="221" t="s">
        <v>47</v>
      </c>
      <c r="BF47" s="222" t="s">
        <v>47</v>
      </c>
      <c r="BG47" s="151" t="str">
        <f>'7. Երկրորդ կիսամյակի հաշվետվ.'!S46</f>
        <v>Լուսավորված փողոցների ավելացումը համայնքի ռազմավարական զարգացման առաջնահերթություններից է, որը իր ազդեցությունը կթողի բնակիչների կյանքի որակի եւ ապրելակերպի վրա:</v>
      </c>
      <c r="BH47" s="18">
        <f>'7. Երկրորդ կիսամյակի հաշվետվ.'!T46</f>
        <v>0</v>
      </c>
      <c r="BI47" s="119">
        <f>'7. Երկրորդ կիսամյակի հաշվետվ.'!U46</f>
        <v>0</v>
      </c>
      <c r="BJ47" s="221" t="s">
        <v>47</v>
      </c>
      <c r="BK47" s="222" t="s">
        <v>47</v>
      </c>
      <c r="BL47" s="151" t="str">
        <f>'6. Առաջին կիսամյակի հաշվետվ.'!V46</f>
        <v>Բնակիչները կապահովվեն խմելու ջրով, կբարելավվի բնակիչների կենսակերպը, առողջությունը և կբարձրանա կայնքի որակը</v>
      </c>
      <c r="BM47" s="18">
        <f>'6. Առաջին կիսամյակի հաշվետվ.'!W46</f>
        <v>0</v>
      </c>
      <c r="BN47" s="119">
        <f>'6. Առաջին կիսամյակի հաշվետվ.'!X46</f>
        <v>0</v>
      </c>
      <c r="BO47" s="221" t="s">
        <v>47</v>
      </c>
      <c r="BP47" s="222" t="s">
        <v>47</v>
      </c>
      <c r="BQ47" s="151" t="str">
        <f>'7. Երկրորդ կիսամյակի հաշվետվ.'!V46</f>
        <v>Բնակիչները կապահովվեն խմելու ջրով, կբարելավվի բնակիչների կենսակերպը, առողջությունը և կբարձրանա կայնքի որակը</v>
      </c>
      <c r="BR47" s="18">
        <f>'7. Երկրորդ կիսամյակի հաշվետվ.'!W46</f>
        <v>0</v>
      </c>
      <c r="BS47" s="119">
        <f>'7. Երկրորդ կիսամյակի հաշվետվ.'!X46</f>
        <v>0</v>
      </c>
      <c r="BT47" s="221" t="s">
        <v>47</v>
      </c>
      <c r="BU47" s="222" t="s">
        <v>47</v>
      </c>
      <c r="BV47" s="151" t="str">
        <f>'6. Առաջին կիսամյակի հաշվետվ.'!Y46</f>
        <v>Այգուտի մշակույթի տան մասնակի վերանորոգումով  համայնքը կլուծի համայնքի մշակութային կյանքի զարգացման, բարենպաստ միջավայրի ստեղծման խնդիրը։ Վերանորոգելով համայնքապետարանի շենքի 2-րդ հարկը եւ այն դարձնելով ժամանակակից չափանիշներին համապատասխան՝ շենքի տեսքը կամբողջականանա եւ ընդհանուր շենքային պայմանները կբարելավվի, կստեղծվի  հարմարավետ, անվտանգ եւ բարենպաստ պայմաններ համայնքում բնակիչների սպասարկման, համայնքային ծառայությունների մատուցման որակի բարելավման ոլորտում։</v>
      </c>
      <c r="BW47" s="18">
        <f>'6. Առաջին կիսամյակի հաշվետվ.'!Z46</f>
        <v>0</v>
      </c>
      <c r="BX47" s="119">
        <f>'6. Առաջին կիսամյակի հաշվետվ.'!AA46</f>
        <v>0</v>
      </c>
      <c r="BY47" s="221" t="s">
        <v>47</v>
      </c>
      <c r="BZ47" s="222" t="s">
        <v>47</v>
      </c>
      <c r="CA47" s="151" t="str">
        <f>'7. Երկրորդ կիսամյակի հաշվետվ.'!Y46</f>
        <v>Այգուտի մշակույթի տան մասնակի վերանորոգումով  համայնքը կլուծի համայնքի մշակութային կյանքի զարգացման, բարենպաստ միջավայրի ստեղծման խնդիրը։ Վերանորոգելով համայնքապետարանի շենքի 2-րդ հարկը եւ այն դարձնելով ժամանակակից չափանիշներին համապատասխան՝ շենքի տեսքը կամբողջականանա եւ ընդհանուր շենքային պայմանները կբարելավվի, կստեղծվի  հարմարավետ, անվտանգ եւ բարենպաստ պայմաններ համայնքում բնակիչների սպասարկման, համայնքային ծառայությունների մատուցման որակի բարելավման ոլորտում։</v>
      </c>
      <c r="CB47" s="18">
        <f>'7. Երկրորդ կիսամյակի հաշվետվ.'!Z46</f>
        <v>0</v>
      </c>
      <c r="CC47" s="119">
        <f>'7. Երկրորդ կիսամյակի հաշվետվ.'!AA46</f>
        <v>0</v>
      </c>
      <c r="CD47" s="221" t="s">
        <v>47</v>
      </c>
      <c r="CE47" s="222" t="s">
        <v>47</v>
      </c>
      <c r="CF47" s="151">
        <f>'6. Առաջին կիսամյակի հաշվետվ.'!AB46</f>
        <v>0</v>
      </c>
      <c r="CG47" s="18">
        <f>'6. Առաջին կիսամյակի հաշվետվ.'!AC46</f>
        <v>0</v>
      </c>
      <c r="CH47" s="119">
        <f>'6. Առաջին կիսամյակի հաշվետվ.'!AD46</f>
        <v>0</v>
      </c>
      <c r="CI47" s="221" t="s">
        <v>47</v>
      </c>
      <c r="CJ47" s="222" t="s">
        <v>47</v>
      </c>
      <c r="CK47" s="151">
        <f>'7. Երկրորդ կիսամյակի հաշվետվ.'!AB46</f>
        <v>0</v>
      </c>
      <c r="CL47" s="18">
        <f>'7. Երկրորդ կիսամյակի հաշվետվ.'!AC46</f>
        <v>0</v>
      </c>
      <c r="CM47" s="119">
        <f>'7. Երկրորդ կիսամյակի հաշվետվ.'!AD46</f>
        <v>0</v>
      </c>
      <c r="CN47" s="221" t="s">
        <v>47</v>
      </c>
      <c r="CO47" s="222" t="s">
        <v>47</v>
      </c>
      <c r="CP47" s="151">
        <f>'6. Առաջին կիսամյակի հաշվետվ.'!AE46</f>
        <v>0</v>
      </c>
      <c r="CQ47" s="18">
        <f>'6. Առաջին կիսամյակի հաշվետվ.'!AF46</f>
        <v>0</v>
      </c>
      <c r="CR47" s="119">
        <f>'6. Առաջին կիսամյակի հաշվետվ.'!AG46</f>
        <v>0</v>
      </c>
      <c r="CS47" s="221" t="s">
        <v>47</v>
      </c>
      <c r="CT47" s="222" t="s">
        <v>47</v>
      </c>
      <c r="CU47" s="151">
        <f>'7. Երկրորդ կիսամյակի հաշվետվ.'!AE46</f>
        <v>0</v>
      </c>
      <c r="CV47" s="18">
        <f>'7. Երկրորդ կիսամյակի հաշվետվ.'!AF46</f>
        <v>0</v>
      </c>
      <c r="CW47" s="119">
        <f>'7. Երկրորդ կիսամյակի հաշվետվ.'!AG46</f>
        <v>0</v>
      </c>
      <c r="CX47" s="221" t="s">
        <v>47</v>
      </c>
      <c r="CY47" s="222" t="s">
        <v>47</v>
      </c>
      <c r="CZ47" s="151">
        <f>'6. Առաջին կիսամյակի հաշվետվ.'!AH46</f>
        <v>0</v>
      </c>
      <c r="DA47" s="18">
        <f>'6. Առաջին կիսամյակի հաշվետվ.'!AI46</f>
        <v>0</v>
      </c>
      <c r="DB47" s="119">
        <f>'6. Առաջին կիսամյակի հաշվետվ.'!AJ46</f>
        <v>0</v>
      </c>
      <c r="DC47" s="221" t="s">
        <v>47</v>
      </c>
      <c r="DD47" s="222" t="s">
        <v>47</v>
      </c>
      <c r="DE47" s="151">
        <f>'7. Երկրորդ կիսամյակի հաշվետվ.'!AH46</f>
        <v>0</v>
      </c>
      <c r="DF47" s="18">
        <f>'7. Երկրորդ կիսամյակի հաշվետվ.'!AI46</f>
        <v>0</v>
      </c>
      <c r="DG47" s="119">
        <f>'7. Երկրորդ կիսամյակի հաշվետվ.'!AJ46</f>
        <v>0</v>
      </c>
      <c r="DH47" s="221" t="s">
        <v>47</v>
      </c>
      <c r="DI47" s="222" t="s">
        <v>47</v>
      </c>
      <c r="DJ47" s="151">
        <f>'6. Առաջին կիսամյակի հաշվետվ.'!AK46</f>
        <v>0</v>
      </c>
      <c r="DK47" s="18">
        <f>'6. Առաջին կիսամյակի հաշվետվ.'!AL46</f>
        <v>0</v>
      </c>
      <c r="DL47" s="119">
        <f>'6. Առաջին կիսամյակի հաշվետվ.'!AM46</f>
        <v>0</v>
      </c>
      <c r="DM47" s="221" t="s">
        <v>47</v>
      </c>
      <c r="DN47" s="222" t="s">
        <v>47</v>
      </c>
      <c r="DO47" s="151">
        <f>'7. Երկրորդ կիսամյակի հաշվետվ.'!AK46</f>
        <v>0</v>
      </c>
      <c r="DP47" s="18">
        <f>'7. Երկրորդ կիսամյակի հաշվետվ.'!AL46</f>
        <v>0</v>
      </c>
      <c r="DQ47" s="119">
        <f>'7. Երկրորդ կիսամյակի հաշվետվ.'!AM46</f>
        <v>0</v>
      </c>
      <c r="DR47" s="221" t="s">
        <v>47</v>
      </c>
      <c r="DS47" s="222" t="s">
        <v>47</v>
      </c>
      <c r="DT47" s="151">
        <f>'6. Առաջին կիսամյակի հաշվետվ.'!AN46</f>
        <v>0</v>
      </c>
      <c r="DU47" s="18">
        <f>'6. Առաջին կիսամյակի հաշվետվ.'!AO46</f>
        <v>0</v>
      </c>
      <c r="DV47" s="119">
        <f>'6. Առաջին կիսամյակի հաշվետվ.'!AP46</f>
        <v>0</v>
      </c>
      <c r="DW47" s="221" t="s">
        <v>47</v>
      </c>
      <c r="DX47" s="222" t="s">
        <v>47</v>
      </c>
      <c r="DY47" s="151">
        <f>'7. Երկրորդ կիսամյակի հաշվետվ.'!AN46</f>
        <v>0</v>
      </c>
      <c r="DZ47" s="18">
        <f>'7. Երկրորդ կիսամյակի հաշվետվ.'!AO46</f>
        <v>0</v>
      </c>
      <c r="EA47" s="119">
        <f>'7. Երկրորդ կիսամյակի հաշվետվ.'!AP46</f>
        <v>0</v>
      </c>
      <c r="EB47" s="221" t="s">
        <v>47</v>
      </c>
      <c r="EC47" s="222" t="s">
        <v>47</v>
      </c>
      <c r="ED47" s="151">
        <f>'6. Առաջին կիսամյակի հաշվետվ.'!AQ46</f>
        <v>0</v>
      </c>
      <c r="EE47" s="18">
        <f>'6. Առաջին կիսամյակի հաշվետվ.'!AR46</f>
        <v>0</v>
      </c>
      <c r="EF47" s="119">
        <f>'6. Առաջին կիսամյակի հաշվետվ.'!AS46</f>
        <v>0</v>
      </c>
      <c r="EG47" s="221" t="s">
        <v>47</v>
      </c>
      <c r="EH47" s="222" t="s">
        <v>47</v>
      </c>
      <c r="EI47" s="151">
        <f>'7. Երկրորդ կիսամյակի հաշվետվ.'!AQ46</f>
        <v>0</v>
      </c>
      <c r="EJ47" s="18">
        <f>'7. Երկրորդ կիսամյակի հաշվետվ.'!AR46</f>
        <v>0</v>
      </c>
      <c r="EK47" s="119">
        <f>'7. Երկրորդ կիսամյակի հաշվետվ.'!AS46</f>
        <v>0</v>
      </c>
      <c r="EL47" s="221" t="s">
        <v>47</v>
      </c>
      <c r="EM47" s="222" t="s">
        <v>47</v>
      </c>
      <c r="EN47" s="151">
        <f>'6. Առաջին կիսամյակի հաշվետվ.'!AT46</f>
        <v>0</v>
      </c>
      <c r="EO47" s="18">
        <f>'6. Առաջին կիսամյակի հաշվետվ.'!AU46</f>
        <v>0</v>
      </c>
      <c r="EP47" s="119">
        <f>'6. Առաջին կիսամյակի հաշվետվ.'!AV46</f>
        <v>0</v>
      </c>
      <c r="EQ47" s="221" t="s">
        <v>47</v>
      </c>
      <c r="ER47" s="222" t="s">
        <v>47</v>
      </c>
      <c r="ES47" s="151">
        <f>'7. Երկրորդ կիսամյակի հաշվետվ.'!AT46</f>
        <v>0</v>
      </c>
      <c r="ET47" s="18">
        <f>'7. Երկրորդ կիսամյակի հաշվետվ.'!AU46</f>
        <v>0</v>
      </c>
      <c r="EU47" s="119">
        <f>'7. Երկրորդ կիսամյակի հաշվետվ.'!AV46</f>
        <v>0</v>
      </c>
      <c r="EV47" s="221" t="s">
        <v>47</v>
      </c>
      <c r="EW47" s="222" t="s">
        <v>47</v>
      </c>
      <c r="EX47" s="151">
        <f>'6. Առաջին կիսամյակի հաշվետվ.'!AW46</f>
        <v>0</v>
      </c>
      <c r="EY47" s="18">
        <f>'6. Առաջին կիսամյակի հաշվետվ.'!AX46</f>
        <v>0</v>
      </c>
      <c r="EZ47" s="119">
        <f>'6. Առաջին կիսամյակի հաշվետվ.'!AY46</f>
        <v>0</v>
      </c>
      <c r="FA47" s="221" t="s">
        <v>47</v>
      </c>
      <c r="FB47" s="222" t="s">
        <v>47</v>
      </c>
      <c r="FC47" s="151">
        <f>'7. Երկրորդ կիսամյակի հաշվետվ.'!AW46</f>
        <v>0</v>
      </c>
      <c r="FD47" s="18">
        <f>'7. Երկրորդ կիսամյակի հաշվետվ.'!AX46</f>
        <v>0</v>
      </c>
      <c r="FE47" s="119">
        <f>'7. Երկրորդ կիսամյակի հաշվետվ.'!AY46</f>
        <v>0</v>
      </c>
      <c r="FF47" s="221" t="s">
        <v>47</v>
      </c>
      <c r="FG47" s="222" t="s">
        <v>47</v>
      </c>
      <c r="FH47" s="151">
        <f>'6. Առաջին կիսամյակի հաշվետվ.'!AZ46</f>
        <v>0</v>
      </c>
      <c r="FI47" s="18">
        <f>'6. Առաջին կիսամյակի հաշվետվ.'!BA46</f>
        <v>0</v>
      </c>
      <c r="FJ47" s="119">
        <f>'6. Առաջին կիսամյակի հաշվետվ.'!BB46</f>
        <v>0</v>
      </c>
      <c r="FK47" s="221" t="s">
        <v>47</v>
      </c>
      <c r="FL47" s="222" t="s">
        <v>47</v>
      </c>
      <c r="FM47" s="151">
        <f>'7. Երկրորդ կիսամյակի հաշվետվ.'!AZ46</f>
        <v>0</v>
      </c>
      <c r="FN47" s="18">
        <f>'7. Երկրորդ կիսամյակի հաշվետվ.'!BA46</f>
        <v>0</v>
      </c>
      <c r="FO47" s="119">
        <f>'7. Երկրորդ կիսամյակի հաշվետվ.'!BB46</f>
        <v>0</v>
      </c>
      <c r="FP47" s="221" t="s">
        <v>47</v>
      </c>
      <c r="FQ47" s="222" t="s">
        <v>47</v>
      </c>
      <c r="FR47" s="151">
        <f>'6. Առաջին կիսամյակի հաշվետվ.'!BC46</f>
        <v>0</v>
      </c>
      <c r="FS47" s="18">
        <f>'6. Առաջին կիսամյակի հաշվետվ.'!BD46</f>
        <v>0</v>
      </c>
      <c r="FT47" s="119">
        <f>'6. Առաջին կիսամյակի հաշվետվ.'!BE46</f>
        <v>0</v>
      </c>
      <c r="FU47" s="221" t="s">
        <v>47</v>
      </c>
      <c r="FV47" s="222" t="s">
        <v>47</v>
      </c>
      <c r="FW47" s="151">
        <f>'7. Երկրորդ կիսամյակի հաշվետվ.'!BC46</f>
        <v>0</v>
      </c>
      <c r="FX47" s="18">
        <f>'7. Երկրորդ կիսամյակի հաշվետվ.'!BD46</f>
        <v>0</v>
      </c>
      <c r="FY47" s="119">
        <f>'7. Երկրորդ կիսամյակի հաշվետվ.'!BE46</f>
        <v>0</v>
      </c>
      <c r="FZ47" s="221" t="s">
        <v>47</v>
      </c>
      <c r="GA47" s="222" t="s">
        <v>47</v>
      </c>
      <c r="GB47" s="151">
        <f>'6. Առաջին կիսամյակի հաշվետվ.'!BF46</f>
        <v>0</v>
      </c>
      <c r="GC47" s="18">
        <f>'6. Առաջին կիսամյակի հաշվետվ.'!BG46</f>
        <v>0</v>
      </c>
      <c r="GD47" s="119">
        <f>'6. Առաջին կիսամյակի հաշվետվ.'!BH46</f>
        <v>0</v>
      </c>
      <c r="GE47" s="221" t="s">
        <v>47</v>
      </c>
      <c r="GF47" s="222" t="s">
        <v>47</v>
      </c>
      <c r="GG47" s="151">
        <f>'7. Երկրորդ կիսամյակի հաշվետվ.'!BF46</f>
        <v>0</v>
      </c>
      <c r="GH47" s="18">
        <f>'7. Երկրորդ կիսամյակի հաշվետվ.'!BG46</f>
        <v>0</v>
      </c>
      <c r="GI47" s="119">
        <f>'7. Երկրորդ կիսամյակի հաշվետվ.'!BH46</f>
        <v>0</v>
      </c>
      <c r="GJ47" s="221" t="s">
        <v>47</v>
      </c>
      <c r="GK47" s="222" t="s">
        <v>47</v>
      </c>
      <c r="GL47" s="151">
        <f>'6. Առաջին կիսամյակի հաշվետվ.'!BI46</f>
        <v>0</v>
      </c>
      <c r="GM47" s="18">
        <f>'6. Առաջին կիսամյակի հաշվետվ.'!BJ46</f>
        <v>0</v>
      </c>
      <c r="GN47" s="119">
        <f>'6. Առաջին կիսամյակի հաշվետվ.'!BK46</f>
        <v>0</v>
      </c>
      <c r="GO47" s="221" t="s">
        <v>47</v>
      </c>
      <c r="GP47" s="222" t="s">
        <v>47</v>
      </c>
      <c r="GQ47" s="151">
        <f>'7. Երկրորդ կիսամյակի հաշվետվ.'!BI46</f>
        <v>0</v>
      </c>
      <c r="GR47" s="18">
        <f>'7. Երկրորդ կիսամյակի հաշվետվ.'!BJ46</f>
        <v>0</v>
      </c>
      <c r="GS47" s="119">
        <f>'7. Երկրորդ կիսամյակի հաշվետվ.'!BK46</f>
        <v>0</v>
      </c>
      <c r="GT47" s="221" t="s">
        <v>47</v>
      </c>
      <c r="GU47" s="222" t="s">
        <v>47</v>
      </c>
      <c r="GV47" s="151">
        <f>'6. Առաջին կիսամյակի հաշվետվ.'!BL46</f>
        <v>0</v>
      </c>
      <c r="GW47" s="18">
        <f>'6. Առաջին կիսամյակի հաշվետվ.'!BM46</f>
        <v>0</v>
      </c>
      <c r="GX47" s="119">
        <f>'6. Առաջին կիսամյակի հաշվետվ.'!BN46</f>
        <v>0</v>
      </c>
      <c r="GY47" s="221" t="s">
        <v>47</v>
      </c>
      <c r="GZ47" s="222" t="s">
        <v>47</v>
      </c>
      <c r="HA47" s="151">
        <f>'7. Երկրորդ կիսամյակի հաշվետվ.'!BL46</f>
        <v>0</v>
      </c>
      <c r="HB47" s="18">
        <f>'7. Երկրորդ կիսամյակի հաշվետվ.'!BM46</f>
        <v>0</v>
      </c>
      <c r="HC47" s="119">
        <f>'7. Երկրորդ կիսամյակի հաշվետվ.'!BN46</f>
        <v>0</v>
      </c>
      <c r="HD47" s="221" t="s">
        <v>47</v>
      </c>
      <c r="HE47" s="222" t="s">
        <v>47</v>
      </c>
      <c r="HF47" s="151">
        <f>'6. Առաջին կիսամյակի հաշվետվ.'!BO46</f>
        <v>0</v>
      </c>
      <c r="HG47" s="18">
        <f>'6. Առաջին կիսամյակի հաշվետվ.'!BP46</f>
        <v>0</v>
      </c>
      <c r="HH47" s="119">
        <f>'6. Առաջին կիսամյակի հաշվետվ.'!BQ46</f>
        <v>0</v>
      </c>
      <c r="HI47" s="221" t="s">
        <v>47</v>
      </c>
      <c r="HJ47" s="222" t="s">
        <v>47</v>
      </c>
      <c r="HK47" s="151">
        <f>'7. Երկրորդ կիսամյակի հաշվետվ.'!BO46</f>
        <v>0</v>
      </c>
      <c r="HL47" s="18">
        <f>'7. Երկրորդ կիսամյակի հաշվետվ.'!BP46</f>
        <v>0</v>
      </c>
      <c r="HM47" s="119">
        <f>'7. Երկրորդ կիսամյակի հաշվետվ.'!BQ46</f>
        <v>0</v>
      </c>
      <c r="HN47" s="221" t="s">
        <v>47</v>
      </c>
      <c r="HO47" s="222" t="s">
        <v>47</v>
      </c>
      <c r="HP47" s="151">
        <f>'6. Առաջին կիսամյակի հաշվետվ.'!BR46</f>
        <v>0</v>
      </c>
      <c r="HQ47" s="18">
        <f>'6. Առաջին կիսամյակի հաշվետվ.'!BS46</f>
        <v>0</v>
      </c>
      <c r="HR47" s="119">
        <f>'6. Առաջին կիսամյակի հաշվետվ.'!BT46</f>
        <v>0</v>
      </c>
      <c r="HS47" s="221" t="s">
        <v>47</v>
      </c>
      <c r="HT47" s="222" t="s">
        <v>47</v>
      </c>
      <c r="HU47" s="151">
        <f>'7. Երկրորդ կիսամյակի հաշվետվ.'!BR46</f>
        <v>0</v>
      </c>
      <c r="HV47" s="18">
        <f>'7. Երկրորդ կիսամյակի հաշվետվ.'!BS46</f>
        <v>0</v>
      </c>
      <c r="HW47" s="119">
        <f>'7. Երկրորդ կիսամյակի հաշվետվ.'!BT46</f>
        <v>0</v>
      </c>
      <c r="HX47" s="221" t="s">
        <v>47</v>
      </c>
      <c r="HY47" s="222" t="s">
        <v>47</v>
      </c>
      <c r="HZ47" s="151">
        <f>'6. Առաջին կիսամյակի հաշվետվ.'!BU46</f>
        <v>0</v>
      </c>
      <c r="IA47" s="18">
        <f>'6. Առաջին կիսամյակի հաշվետվ.'!BV46</f>
        <v>0</v>
      </c>
      <c r="IB47" s="119">
        <f>'6. Առաջին կիսամյակի հաշվետվ.'!BW46</f>
        <v>0</v>
      </c>
      <c r="IC47" s="221" t="s">
        <v>47</v>
      </c>
      <c r="ID47" s="222" t="s">
        <v>47</v>
      </c>
      <c r="IE47" s="151">
        <f>'7. Երկրորդ կիսամյակի հաշվետվ.'!BU46</f>
        <v>0</v>
      </c>
      <c r="IF47" s="18">
        <f>'7. Երկրորդ կիսամյակի հաշվետվ.'!BV46</f>
        <v>0</v>
      </c>
      <c r="IG47" s="119">
        <f>'7. Երկրորդ կիսամյակի հաշվետվ.'!BW46</f>
        <v>0</v>
      </c>
      <c r="IH47" s="221" t="s">
        <v>47</v>
      </c>
      <c r="II47" s="222" t="s">
        <v>47</v>
      </c>
      <c r="IJ47" s="151">
        <f>'6. Առաջին կիսամյակի հաշվետվ.'!BX46</f>
        <v>0</v>
      </c>
      <c r="IK47" s="18">
        <f>'6. Առաջին կիսամյակի հաշվետվ.'!BY46</f>
        <v>0</v>
      </c>
      <c r="IL47" s="119">
        <f>'6. Առաջին կիսամյակի հաշվետվ.'!BZ46</f>
        <v>0</v>
      </c>
      <c r="IM47" s="221" t="s">
        <v>47</v>
      </c>
      <c r="IN47" s="222" t="s">
        <v>47</v>
      </c>
      <c r="IO47" s="151">
        <f>'7. Երկրորդ կիսամյակի հաշվետվ.'!BX46</f>
        <v>0</v>
      </c>
      <c r="IP47" s="18">
        <f>'7. Երկրորդ կիսամյակի հաշվետվ.'!BY46</f>
        <v>0</v>
      </c>
      <c r="IQ47" s="119">
        <f>'7. Երկրորդ կիսամյակի հաշվետվ.'!BZ46</f>
        <v>0</v>
      </c>
      <c r="IR47" s="221" t="s">
        <v>47</v>
      </c>
      <c r="IS47" s="222" t="s">
        <v>47</v>
      </c>
    </row>
    <row r="48" spans="1:253" ht="18" thickTop="1" x14ac:dyDescent="0.3"/>
    <row r="49" spans="2:81" ht="18" thickBot="1" x14ac:dyDescent="0.35"/>
    <row r="50" spans="2:81" s="672" customFormat="1" ht="64.900000000000006" customHeight="1" thickBot="1" x14ac:dyDescent="0.3">
      <c r="B50" s="673" t="s">
        <v>236</v>
      </c>
    </row>
    <row r="51" spans="2:81" s="566" customFormat="1" ht="15" thickBot="1" x14ac:dyDescent="0.3">
      <c r="B51" s="578"/>
    </row>
    <row r="52" spans="2:81" s="579" customFormat="1" ht="64.900000000000006" customHeight="1" thickBot="1" x14ac:dyDescent="0.3">
      <c r="B52" s="580" t="s">
        <v>304</v>
      </c>
    </row>
    <row r="53" spans="2:81" s="234" customFormat="1" ht="15" thickBot="1" x14ac:dyDescent="0.3">
      <c r="B53" s="581"/>
    </row>
    <row r="54" spans="2:81" s="75" customFormat="1" ht="64.900000000000006" customHeight="1" thickBot="1" x14ac:dyDescent="0.3">
      <c r="B54" s="582" t="s">
        <v>301</v>
      </c>
    </row>
    <row r="55" spans="2:81" s="234" customFormat="1" ht="14.25" x14ac:dyDescent="0.25">
      <c r="C55" s="583"/>
    </row>
    <row r="56" spans="2:81" s="233" customFormat="1" ht="86.45" customHeight="1" x14ac:dyDescent="0.25">
      <c r="C56" s="75"/>
    </row>
    <row r="57" spans="2:81" s="233" customFormat="1" ht="14.25" x14ac:dyDescent="0.25">
      <c r="C57" s="234"/>
    </row>
    <row r="58" spans="2:81" ht="20.25" x14ac:dyDescent="0.35">
      <c r="G58" s="227"/>
      <c r="J58" s="227"/>
      <c r="M58" s="227"/>
      <c r="P58" s="227"/>
      <c r="S58" s="227"/>
      <c r="V58" s="227"/>
      <c r="Y58" s="227"/>
      <c r="AB58" s="227"/>
      <c r="AE58" s="227"/>
      <c r="AH58" s="227"/>
      <c r="AK58" s="227"/>
      <c r="AN58" s="227"/>
      <c r="AQ58" s="227"/>
      <c r="AT58" s="227"/>
      <c r="AW58" s="227"/>
      <c r="AZ58" s="227"/>
      <c r="BC58" s="227"/>
      <c r="BF58" s="227"/>
      <c r="BI58" s="227"/>
      <c r="BL58" s="227"/>
      <c r="BO58" s="227"/>
      <c r="BR58" s="227"/>
      <c r="BU58" s="227"/>
      <c r="BX58" s="227"/>
      <c r="CA58" s="85"/>
      <c r="CB58" s="86"/>
      <c r="CC58" s="86"/>
    </row>
  </sheetData>
  <sheetProtection password="CEEF" sheet="1" insertColumns="0" insertRows="0" deleteColumns="0" deleteRows="0"/>
  <mergeCells count="213">
    <mergeCell ref="A8:A10"/>
    <mergeCell ref="B8:C10"/>
    <mergeCell ref="A21:A25"/>
    <mergeCell ref="B21:B25"/>
    <mergeCell ref="A27:A28"/>
    <mergeCell ref="B27:B28"/>
    <mergeCell ref="A42:A46"/>
    <mergeCell ref="B42:B46"/>
    <mergeCell ref="G8:H8"/>
    <mergeCell ref="G9:H9"/>
    <mergeCell ref="D8:F8"/>
    <mergeCell ref="CD9:CE9"/>
    <mergeCell ref="N8:P8"/>
    <mergeCell ref="N9:P9"/>
    <mergeCell ref="BJ8:BK8"/>
    <mergeCell ref="BJ9:BK9"/>
    <mergeCell ref="X9:Z9"/>
    <mergeCell ref="A34:A38"/>
    <mergeCell ref="B34:B38"/>
    <mergeCell ref="AK9:AL9"/>
    <mergeCell ref="D9:F9"/>
    <mergeCell ref="L8:M8"/>
    <mergeCell ref="L9:M9"/>
    <mergeCell ref="I8:K8"/>
    <mergeCell ref="I9:K9"/>
    <mergeCell ref="S8:U8"/>
    <mergeCell ref="BE8:BF8"/>
    <mergeCell ref="BE9:BF9"/>
    <mergeCell ref="AF8:AG8"/>
    <mergeCell ref="AF9:AG9"/>
    <mergeCell ref="CK9:CM9"/>
    <mergeCell ref="CP8:CR8"/>
    <mergeCell ref="DC8:DD8"/>
    <mergeCell ref="DC9:DD9"/>
    <mergeCell ref="DM8:DN8"/>
    <mergeCell ref="CI8:CJ8"/>
    <mergeCell ref="CI9:CJ9"/>
    <mergeCell ref="AP9:AQ9"/>
    <mergeCell ref="Q8:R8"/>
    <mergeCell ref="Q9:R9"/>
    <mergeCell ref="V8:W8"/>
    <mergeCell ref="V9:W9"/>
    <mergeCell ref="AA8:AB8"/>
    <mergeCell ref="AA9:AB9"/>
    <mergeCell ref="BQ9:BS9"/>
    <mergeCell ref="AK8:AL8"/>
    <mergeCell ref="AP8:AQ8"/>
    <mergeCell ref="S9:U9"/>
    <mergeCell ref="AM8:AO8"/>
    <mergeCell ref="X8:Z8"/>
    <mergeCell ref="AC8:AE8"/>
    <mergeCell ref="AC9:AE9"/>
    <mergeCell ref="AH8:AJ8"/>
    <mergeCell ref="AH9:AJ9"/>
    <mergeCell ref="AM9:AO9"/>
    <mergeCell ref="HD8:HE8"/>
    <mergeCell ref="HD9:HE9"/>
    <mergeCell ref="FC8:FE8"/>
    <mergeCell ref="FC9:FE9"/>
    <mergeCell ref="FK8:FL8"/>
    <mergeCell ref="FK9:FL9"/>
    <mergeCell ref="FP8:FQ8"/>
    <mergeCell ref="FP9:FQ9"/>
    <mergeCell ref="GQ9:GS9"/>
    <mergeCell ref="GV8:GX8"/>
    <mergeCell ref="FA8:FB8"/>
    <mergeCell ref="FA9:FB9"/>
    <mergeCell ref="FF8:FG8"/>
    <mergeCell ref="FF9:FG9"/>
    <mergeCell ref="BT8:BU8"/>
    <mergeCell ref="BT9:BU9"/>
    <mergeCell ref="CZ8:DB8"/>
    <mergeCell ref="IH8:II8"/>
    <mergeCell ref="IH9:II9"/>
    <mergeCell ref="IM8:IN8"/>
    <mergeCell ref="IM9:IN9"/>
    <mergeCell ref="IR8:IS8"/>
    <mergeCell ref="IR9:IS9"/>
    <mergeCell ref="IO8:IQ8"/>
    <mergeCell ref="IO9:IQ9"/>
    <mergeCell ref="BO8:BP8"/>
    <mergeCell ref="BO9:BP9"/>
    <mergeCell ref="CZ9:DB9"/>
    <mergeCell ref="DE8:DG8"/>
    <mergeCell ref="DE9:DG9"/>
    <mergeCell ref="ES9:EU9"/>
    <mergeCell ref="EX8:EZ8"/>
    <mergeCell ref="EX9:EZ9"/>
    <mergeCell ref="EV8:EW8"/>
    <mergeCell ref="EV9:EW9"/>
    <mergeCell ref="DJ8:DL8"/>
    <mergeCell ref="EG8:EH8"/>
    <mergeCell ref="EG9:EH9"/>
    <mergeCell ref="EL8:EM8"/>
    <mergeCell ref="ES8:EU8"/>
    <mergeCell ref="CS9:CT9"/>
    <mergeCell ref="HX8:HY8"/>
    <mergeCell ref="HX9:HY9"/>
    <mergeCell ref="IC8:ID8"/>
    <mergeCell ref="IC9:ID9"/>
    <mergeCell ref="AR8:AT8"/>
    <mergeCell ref="AR9:AT9"/>
    <mergeCell ref="AU8:AV8"/>
    <mergeCell ref="AU9:AV9"/>
    <mergeCell ref="AZ8:BA8"/>
    <mergeCell ref="AZ9:BA9"/>
    <mergeCell ref="BB9:BD9"/>
    <mergeCell ref="CX8:CY8"/>
    <mergeCell ref="CX9:CY9"/>
    <mergeCell ref="CP9:CR9"/>
    <mergeCell ref="CU8:CW8"/>
    <mergeCell ref="CU9:CW9"/>
    <mergeCell ref="DM9:DN9"/>
    <mergeCell ref="AW8:AY8"/>
    <mergeCell ref="AW9:AY9"/>
    <mergeCell ref="BB8:BD8"/>
    <mergeCell ref="BY8:BZ8"/>
    <mergeCell ref="BY9:BZ9"/>
    <mergeCell ref="CD8:CE8"/>
    <mergeCell ref="CN8:CO8"/>
    <mergeCell ref="BG8:BI8"/>
    <mergeCell ref="BG9:BI9"/>
    <mergeCell ref="BL8:BN8"/>
    <mergeCell ref="BL9:BN9"/>
    <mergeCell ref="BQ8:BS8"/>
    <mergeCell ref="CF9:CH9"/>
    <mergeCell ref="FH9:FJ9"/>
    <mergeCell ref="GV9:GX9"/>
    <mergeCell ref="FW8:FY8"/>
    <mergeCell ref="DW9:DX9"/>
    <mergeCell ref="EB8:EC8"/>
    <mergeCell ref="EB9:EC9"/>
    <mergeCell ref="BV8:BX8"/>
    <mergeCell ref="BV9:BX9"/>
    <mergeCell ref="CA8:CC8"/>
    <mergeCell ref="CA9:CC9"/>
    <mergeCell ref="CF8:CH8"/>
    <mergeCell ref="CN9:CO9"/>
    <mergeCell ref="CS8:CT8"/>
    <mergeCell ref="FH8:FJ8"/>
    <mergeCell ref="EQ8:ER8"/>
    <mergeCell ref="EQ9:ER9"/>
    <mergeCell ref="DJ9:DL9"/>
    <mergeCell ref="CK8:CM8"/>
    <mergeCell ref="EL9:EM9"/>
    <mergeCell ref="HS8:HT8"/>
    <mergeCell ref="HS9:HT9"/>
    <mergeCell ref="GO8:GP8"/>
    <mergeCell ref="GO9:GP9"/>
    <mergeCell ref="GT8:GU8"/>
    <mergeCell ref="GT9:GU9"/>
    <mergeCell ref="GY8:GZ8"/>
    <mergeCell ref="GY9:GZ9"/>
    <mergeCell ref="HI8:HJ8"/>
    <mergeCell ref="HN8:HO8"/>
    <mergeCell ref="HN9:HO9"/>
    <mergeCell ref="FZ8:GA8"/>
    <mergeCell ref="FR9:FT9"/>
    <mergeCell ref="GL8:GN8"/>
    <mergeCell ref="GL9:GN9"/>
    <mergeCell ref="FW9:FY9"/>
    <mergeCell ref="GB8:GD8"/>
    <mergeCell ref="GB9:GD9"/>
    <mergeCell ref="GG8:GI8"/>
    <mergeCell ref="GQ8:GS8"/>
    <mergeCell ref="B2:F2"/>
    <mergeCell ref="IE8:IG8"/>
    <mergeCell ref="IE9:IG9"/>
    <mergeCell ref="IJ8:IL8"/>
    <mergeCell ref="IJ9:IL9"/>
    <mergeCell ref="HP8:HR8"/>
    <mergeCell ref="HP9:HR9"/>
    <mergeCell ref="HU8:HW8"/>
    <mergeCell ref="EN9:EP9"/>
    <mergeCell ref="DO8:DQ8"/>
    <mergeCell ref="DO9:DQ9"/>
    <mergeCell ref="DT8:DV8"/>
    <mergeCell ref="DT9:DV9"/>
    <mergeCell ref="DY8:EA8"/>
    <mergeCell ref="DY9:EA9"/>
    <mergeCell ref="DR8:DS8"/>
    <mergeCell ref="DR9:DS9"/>
    <mergeCell ref="FM8:FO8"/>
    <mergeCell ref="FM9:FO9"/>
    <mergeCell ref="DH8:DI8"/>
    <mergeCell ref="DH9:DI9"/>
    <mergeCell ref="ED8:EF8"/>
    <mergeCell ref="ED9:EF9"/>
    <mergeCell ref="EI8:EK8"/>
    <mergeCell ref="A29:A30"/>
    <mergeCell ref="B29:B30"/>
    <mergeCell ref="HU9:HW9"/>
    <mergeCell ref="HZ8:IB8"/>
    <mergeCell ref="HZ9:IB9"/>
    <mergeCell ref="HA8:HC8"/>
    <mergeCell ref="HA9:HC9"/>
    <mergeCell ref="HF8:HH8"/>
    <mergeCell ref="HF9:HH9"/>
    <mergeCell ref="HK8:HM8"/>
    <mergeCell ref="HK9:HM9"/>
    <mergeCell ref="HI9:HJ9"/>
    <mergeCell ref="EI9:EK9"/>
    <mergeCell ref="DW8:DX8"/>
    <mergeCell ref="EN8:EP8"/>
    <mergeCell ref="GE9:GF9"/>
    <mergeCell ref="GJ8:GK8"/>
    <mergeCell ref="GJ9:GK9"/>
    <mergeCell ref="FU8:FV8"/>
    <mergeCell ref="FU9:FV9"/>
    <mergeCell ref="FZ9:GA9"/>
    <mergeCell ref="GE8:GF8"/>
    <mergeCell ref="FR8:FT8"/>
    <mergeCell ref="GG9:GI9"/>
  </mergeCells>
  <hyperlinks>
    <hyperlink ref="B50" location="'10. Մոնիթորինգի զեկույց_N1'!A1" display="ՀԱՋՈՐԴ ԲԱԺԻՆ ԳՆԱԼՈՒ ՀԱՄԱՐ ՍԵՂՄԵԼ ԱՅՍՏԵՂ"/>
    <hyperlink ref="B52" location="'8. Տարեկան հաշվետվություն'!A1" display="ՆԱԽՈՐԴ ԲԱԺԻՆ ԳՆԱԼՈՒ ՀԱՄԱՐ ՍԵՂՄԵԼ ԱՅՍՏԵՂ"/>
    <hyperlink ref="B54" location="'1․ ԲՈՎԱՆԴԱԿՈՒԹՅՈՒՆ'!A1" display="«ԲՈՎԱՆԴԱԿՈՒԹՅԱՆ»  ԲԱԺԻՆ ԳՆԱԼՈՒ ՀԱՄԱՐ ՍԵՂՄԵԼ ԱՅՍՏԵՂ"/>
  </hyperlinks>
  <pageMargins left="0.19685039370078741" right="0.19685039370078741" top="0.19685039370078741" bottom="0.19685039370078741" header="0.31496062992125984" footer="0.31496062992125984"/>
  <pageSetup scale="45" orientation="landscape" horizontalDpi="300" verticalDpi="300" r:id="rId1"/>
  <rowBreaks count="1" manualBreakCount="1">
    <brk id="49" max="16383" man="1"/>
  </rowBreaks>
  <colBreaks count="50" manualBreakCount="50">
    <brk id="13" max="1048575" man="1"/>
    <brk id="18" max="1048575" man="1"/>
    <brk id="23" max="1048575" man="1"/>
    <brk id="28" max="1048575" man="1"/>
    <brk id="33" max="1048575" man="1"/>
    <brk id="38" max="1048575" man="1"/>
    <brk id="43" max="1048575" man="1"/>
    <brk id="48" max="1048575" man="1"/>
    <brk id="53" max="1048575" man="1"/>
    <brk id="58" max="1048575" man="1"/>
    <brk id="63" max="1048575" man="1"/>
    <brk id="68" max="1048575" man="1"/>
    <brk id="73" max="1048575" man="1"/>
    <brk id="78" max="1048575" man="1"/>
    <brk id="83" max="1048575" man="1"/>
    <brk id="88" max="1048575" man="1"/>
    <brk id="93" max="1048575" man="1"/>
    <brk id="98" max="1048575" man="1"/>
    <brk id="103" max="1048575" man="1"/>
    <brk id="108" max="1048575" man="1"/>
    <brk id="113" max="1048575" man="1"/>
    <brk id="118" max="1048575" man="1"/>
    <brk id="123" max="1048575" man="1"/>
    <brk id="128" max="1048575" man="1"/>
    <brk id="133" max="1048575" man="1"/>
    <brk id="138" max="1048575" man="1"/>
    <brk id="143" max="1048575" man="1"/>
    <brk id="148" max="1048575" man="1"/>
    <brk id="153" max="1048575" man="1"/>
    <brk id="158" max="1048575" man="1"/>
    <brk id="163" max="1048575" man="1"/>
    <brk id="168" max="1048575" man="1"/>
    <brk id="173" max="1048575" man="1"/>
    <brk id="178" max="1048575" man="1"/>
    <brk id="183" max="1048575" man="1"/>
    <brk id="188" max="1048575" man="1"/>
    <brk id="193" max="1048575" man="1"/>
    <brk id="198" max="1048575" man="1"/>
    <brk id="203" max="1048575" man="1"/>
    <brk id="208" max="1048575" man="1"/>
    <brk id="213" max="1048575" man="1"/>
    <brk id="218" max="1048575" man="1"/>
    <brk id="223" max="1048575" man="1"/>
    <brk id="228" max="1048575" man="1"/>
    <brk id="233" max="1048575" man="1"/>
    <brk id="238" max="1048575" man="1"/>
    <brk id="243" max="1048575" man="1"/>
    <brk id="248" max="1048575" man="1"/>
    <brk id="258" max="1048575" man="1"/>
    <brk id="263"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6600"/>
  </sheetPr>
  <dimension ref="A1:IV58"/>
  <sheetViews>
    <sheetView topLeftCell="B1" zoomScale="70" zoomScaleNormal="70" zoomScaleSheetLayoutView="40" workbookViewId="0">
      <selection activeCell="D14" sqref="D14"/>
    </sheetView>
  </sheetViews>
  <sheetFormatPr defaultRowHeight="20.25" x14ac:dyDescent="0.35"/>
  <cols>
    <col min="1" max="1" width="9.85546875" style="57" customWidth="1"/>
    <col min="2" max="2" width="51.85546875" style="13" customWidth="1"/>
    <col min="3" max="3" width="50.7109375" style="43" customWidth="1"/>
    <col min="4" max="153" width="35.7109375" style="13" customWidth="1"/>
    <col min="154" max="154" width="35.7109375" style="12" customWidth="1"/>
    <col min="155" max="156" width="35.7109375" style="13" customWidth="1"/>
    <col min="157" max="157" width="35.7109375" style="12" customWidth="1"/>
    <col min="158" max="159" width="35.7109375" style="13" customWidth="1"/>
    <col min="160" max="160" width="35.7109375" style="85" customWidth="1"/>
    <col min="161" max="162" width="35.7109375" style="86" customWidth="1"/>
    <col min="163" max="16384" width="9.140625" style="13"/>
  </cols>
  <sheetData>
    <row r="1" spans="1:256" s="624" customFormat="1" ht="26.25" x14ac:dyDescent="0.45">
      <c r="B1" s="625" t="s">
        <v>246</v>
      </c>
      <c r="C1" s="626"/>
      <c r="EX1" s="627"/>
      <c r="FA1" s="627"/>
      <c r="FD1" s="627"/>
    </row>
    <row r="2" spans="1:256" s="624" customFormat="1" ht="26.25" x14ac:dyDescent="0.45">
      <c r="B2" s="674" t="s">
        <v>87</v>
      </c>
      <c r="C2" s="674"/>
      <c r="D2" s="675"/>
      <c r="E2" s="675"/>
      <c r="F2" s="675"/>
      <c r="EX2" s="627"/>
      <c r="FA2" s="627"/>
      <c r="FD2" s="627"/>
    </row>
    <row r="3" spans="1:256" s="624" customFormat="1" ht="26.25" x14ac:dyDescent="0.45">
      <c r="B3" s="625"/>
      <c r="C3" s="626"/>
      <c r="EX3" s="627"/>
      <c r="FA3" s="627"/>
      <c r="FD3" s="627"/>
    </row>
    <row r="4" spans="1:256" s="660" customFormat="1" ht="45" customHeight="1" x14ac:dyDescent="0.45">
      <c r="B4" s="650" t="s">
        <v>0</v>
      </c>
      <c r="C4" s="651" t="str">
        <f>'2. ՏԻՏՂՈՍԱԹԵՐԹ'!B8</f>
        <v>ՃԱՄԲԱՐԱԿ</v>
      </c>
      <c r="D4" s="624"/>
      <c r="E4" s="624"/>
      <c r="F4" s="624"/>
      <c r="G4" s="624"/>
      <c r="H4" s="624"/>
      <c r="I4" s="624"/>
      <c r="J4" s="624"/>
      <c r="K4" s="624"/>
      <c r="L4" s="624"/>
      <c r="M4" s="624"/>
      <c r="N4" s="624"/>
      <c r="O4" s="624"/>
      <c r="P4" s="624"/>
      <c r="Q4" s="624"/>
      <c r="R4" s="624"/>
      <c r="S4" s="624"/>
      <c r="T4" s="624"/>
      <c r="U4" s="624"/>
      <c r="V4" s="624"/>
      <c r="W4" s="624"/>
      <c r="X4" s="624"/>
      <c r="Y4" s="624"/>
      <c r="Z4" s="624"/>
      <c r="AA4" s="624"/>
      <c r="AB4" s="624"/>
      <c r="AC4" s="624"/>
      <c r="AD4" s="624"/>
      <c r="AE4" s="624"/>
      <c r="AF4" s="624"/>
      <c r="AG4" s="624"/>
      <c r="AH4" s="624"/>
      <c r="AI4" s="624"/>
      <c r="AJ4" s="624"/>
      <c r="AK4" s="624"/>
      <c r="AL4" s="624"/>
      <c r="AM4" s="624"/>
      <c r="AN4" s="624"/>
      <c r="AO4" s="624"/>
      <c r="AP4" s="624"/>
      <c r="AQ4" s="624"/>
      <c r="AR4" s="624"/>
      <c r="AS4" s="624"/>
      <c r="AT4" s="624"/>
      <c r="AU4" s="624"/>
      <c r="AV4" s="624"/>
      <c r="AW4" s="624"/>
      <c r="AX4" s="624"/>
      <c r="AY4" s="624"/>
      <c r="AZ4" s="624"/>
      <c r="BA4" s="624"/>
      <c r="BB4" s="624"/>
      <c r="BC4" s="624"/>
      <c r="BD4" s="624"/>
      <c r="BE4" s="624"/>
      <c r="BF4" s="624"/>
      <c r="BG4" s="624"/>
      <c r="BH4" s="624"/>
      <c r="BI4" s="624"/>
      <c r="BJ4" s="624"/>
      <c r="BK4" s="624"/>
      <c r="BL4" s="624"/>
      <c r="BM4" s="624"/>
      <c r="BN4" s="624"/>
      <c r="BO4" s="624"/>
      <c r="BP4" s="624"/>
      <c r="BQ4" s="624"/>
      <c r="BR4" s="624"/>
      <c r="BS4" s="624"/>
      <c r="BT4" s="624"/>
      <c r="BU4" s="624"/>
      <c r="BV4" s="624"/>
      <c r="BW4" s="624"/>
      <c r="BX4" s="624"/>
      <c r="BY4" s="624"/>
      <c r="BZ4" s="624"/>
      <c r="CA4" s="624"/>
      <c r="CB4" s="624"/>
      <c r="CC4" s="624"/>
      <c r="CD4" s="624"/>
      <c r="CE4" s="624"/>
      <c r="CF4" s="624"/>
      <c r="CG4" s="624"/>
      <c r="CH4" s="624"/>
      <c r="CI4" s="624"/>
      <c r="CJ4" s="624"/>
      <c r="CK4" s="624"/>
      <c r="CL4" s="624"/>
      <c r="CM4" s="624"/>
      <c r="CN4" s="624"/>
      <c r="CO4" s="624"/>
      <c r="CP4" s="624"/>
      <c r="CQ4" s="624"/>
      <c r="CR4" s="624"/>
      <c r="CS4" s="624"/>
      <c r="CT4" s="624"/>
      <c r="CU4" s="624"/>
      <c r="CV4" s="624"/>
      <c r="CW4" s="624"/>
      <c r="CX4" s="624"/>
      <c r="CY4" s="624"/>
      <c r="CZ4" s="624"/>
      <c r="DA4" s="624"/>
      <c r="DB4" s="624"/>
      <c r="DC4" s="624"/>
      <c r="DD4" s="624"/>
      <c r="DE4" s="624"/>
      <c r="DF4" s="624"/>
      <c r="DG4" s="624"/>
      <c r="DH4" s="624"/>
      <c r="DI4" s="624"/>
      <c r="DJ4" s="624"/>
      <c r="DK4" s="624"/>
      <c r="DL4" s="624"/>
      <c r="DM4" s="624"/>
      <c r="DN4" s="624"/>
      <c r="DO4" s="624"/>
      <c r="DP4" s="624"/>
      <c r="DQ4" s="624"/>
      <c r="DR4" s="624"/>
      <c r="DS4" s="624"/>
      <c r="DT4" s="624"/>
      <c r="DU4" s="624"/>
      <c r="DV4" s="624"/>
      <c r="DW4" s="624"/>
      <c r="DX4" s="624"/>
      <c r="DY4" s="624"/>
      <c r="DZ4" s="624"/>
      <c r="EA4" s="624"/>
      <c r="EB4" s="624"/>
      <c r="EC4" s="624"/>
      <c r="ED4" s="624"/>
      <c r="EE4" s="624"/>
      <c r="EF4" s="624"/>
      <c r="EG4" s="624"/>
      <c r="EH4" s="624"/>
      <c r="EI4" s="624"/>
      <c r="EJ4" s="624"/>
      <c r="EK4" s="624"/>
      <c r="EL4" s="624"/>
      <c r="EM4" s="624"/>
      <c r="EN4" s="624"/>
      <c r="EO4" s="624"/>
      <c r="EP4" s="624"/>
      <c r="EQ4" s="624"/>
      <c r="ER4" s="624"/>
      <c r="ES4" s="624"/>
      <c r="ET4" s="624"/>
      <c r="EU4" s="624"/>
      <c r="EV4" s="624"/>
      <c r="EW4" s="624"/>
      <c r="EX4" s="627"/>
      <c r="EY4" s="624"/>
      <c r="EZ4" s="624"/>
      <c r="FA4" s="627"/>
      <c r="FB4" s="624"/>
      <c r="FC4" s="624"/>
      <c r="FD4" s="627"/>
      <c r="FE4" s="624"/>
      <c r="FF4" s="624"/>
      <c r="FG4" s="624"/>
      <c r="FH4" s="624"/>
      <c r="FI4" s="624"/>
      <c r="FJ4" s="624"/>
      <c r="FK4" s="624"/>
      <c r="FL4" s="624"/>
      <c r="FM4" s="624"/>
      <c r="FN4" s="624"/>
      <c r="FO4" s="624"/>
      <c r="FP4" s="624"/>
      <c r="FQ4" s="624"/>
      <c r="FR4" s="624"/>
      <c r="FS4" s="624"/>
      <c r="FT4" s="624"/>
      <c r="FU4" s="624"/>
      <c r="FV4" s="624"/>
      <c r="FW4" s="624"/>
      <c r="FX4" s="624"/>
      <c r="FY4" s="624"/>
      <c r="FZ4" s="624"/>
      <c r="GA4" s="624"/>
      <c r="GB4" s="624"/>
      <c r="GC4" s="624"/>
      <c r="GD4" s="624"/>
      <c r="GE4" s="624"/>
      <c r="GF4" s="624"/>
      <c r="GG4" s="624"/>
      <c r="GH4" s="624"/>
      <c r="GI4" s="624"/>
      <c r="GJ4" s="624"/>
      <c r="GK4" s="624"/>
      <c r="GL4" s="624"/>
      <c r="GM4" s="624"/>
      <c r="GN4" s="624"/>
      <c r="GO4" s="624"/>
      <c r="GP4" s="624"/>
      <c r="GQ4" s="624"/>
      <c r="GR4" s="624"/>
      <c r="GS4" s="624"/>
      <c r="GT4" s="624"/>
      <c r="GU4" s="624"/>
      <c r="GV4" s="624"/>
      <c r="GW4" s="624"/>
      <c r="GX4" s="624"/>
      <c r="GY4" s="624"/>
      <c r="GZ4" s="624"/>
      <c r="HA4" s="624"/>
      <c r="HB4" s="624"/>
      <c r="HC4" s="624"/>
      <c r="HD4" s="624"/>
      <c r="HE4" s="624"/>
      <c r="HF4" s="624"/>
      <c r="HG4" s="624"/>
      <c r="HH4" s="624"/>
      <c r="HI4" s="624"/>
      <c r="HJ4" s="624"/>
      <c r="HK4" s="624"/>
      <c r="HL4" s="624"/>
      <c r="HM4" s="624"/>
      <c r="HN4" s="624"/>
      <c r="HO4" s="624"/>
      <c r="HP4" s="624"/>
      <c r="HQ4" s="624"/>
      <c r="HR4" s="624"/>
      <c r="HS4" s="624"/>
      <c r="HT4" s="624"/>
      <c r="HU4" s="624"/>
      <c r="HV4" s="624"/>
      <c r="HW4" s="624"/>
      <c r="HX4" s="624"/>
      <c r="HY4" s="624"/>
      <c r="HZ4" s="624"/>
      <c r="IA4" s="624"/>
      <c r="IB4" s="624"/>
      <c r="IC4" s="624"/>
      <c r="ID4" s="624"/>
      <c r="IE4" s="624"/>
      <c r="IF4" s="624"/>
      <c r="IG4" s="624"/>
      <c r="IH4" s="624"/>
      <c r="II4" s="624"/>
      <c r="IJ4" s="624"/>
      <c r="IK4" s="624"/>
      <c r="IL4" s="624"/>
      <c r="IM4" s="624"/>
      <c r="IN4" s="624"/>
      <c r="IO4" s="624"/>
      <c r="IP4" s="624"/>
      <c r="IQ4" s="624"/>
      <c r="IR4" s="624"/>
      <c r="IS4" s="624"/>
      <c r="IT4" s="624"/>
      <c r="IU4" s="624"/>
      <c r="IV4" s="624"/>
    </row>
    <row r="5" spans="1:256" s="624" customFormat="1" ht="26.25" x14ac:dyDescent="0.45">
      <c r="C5" s="626"/>
      <c r="EX5" s="627"/>
      <c r="FA5" s="627"/>
      <c r="FD5" s="627"/>
    </row>
    <row r="6" spans="1:256" s="660" customFormat="1" ht="45" customHeight="1" x14ac:dyDescent="0.45">
      <c r="B6" s="650" t="s">
        <v>86</v>
      </c>
      <c r="C6" s="651">
        <f>'2. ՏԻՏՂՈՍԱԹԵՐԹ'!B6</f>
        <v>2026</v>
      </c>
      <c r="D6" s="624"/>
      <c r="E6" s="624"/>
      <c r="F6" s="624"/>
      <c r="G6" s="624"/>
      <c r="H6" s="624"/>
      <c r="I6" s="624"/>
      <c r="J6" s="624"/>
      <c r="K6" s="624"/>
      <c r="L6" s="624"/>
      <c r="M6" s="624"/>
      <c r="N6" s="624"/>
      <c r="O6" s="624"/>
      <c r="P6" s="624"/>
      <c r="Q6" s="624"/>
      <c r="R6" s="624"/>
      <c r="S6" s="624"/>
      <c r="T6" s="624"/>
      <c r="U6" s="624"/>
      <c r="V6" s="624"/>
      <c r="W6" s="624"/>
      <c r="X6" s="624"/>
      <c r="Y6" s="624"/>
      <c r="Z6" s="624"/>
      <c r="AA6" s="624"/>
      <c r="AB6" s="624"/>
      <c r="AC6" s="624"/>
      <c r="AD6" s="624"/>
      <c r="AE6" s="624"/>
      <c r="AF6" s="624"/>
      <c r="AG6" s="624"/>
      <c r="AH6" s="624"/>
      <c r="AI6" s="624"/>
      <c r="AJ6" s="624"/>
      <c r="AK6" s="624"/>
      <c r="AL6" s="624"/>
      <c r="AM6" s="624"/>
      <c r="AN6" s="624"/>
      <c r="AO6" s="624"/>
      <c r="AP6" s="624"/>
      <c r="AQ6" s="624"/>
      <c r="AR6" s="624"/>
      <c r="AS6" s="624"/>
      <c r="AT6" s="624"/>
      <c r="AU6" s="624"/>
      <c r="AV6" s="624"/>
      <c r="AW6" s="624"/>
      <c r="AX6" s="624"/>
      <c r="AY6" s="624"/>
      <c r="AZ6" s="624"/>
      <c r="BA6" s="624"/>
      <c r="BB6" s="624"/>
      <c r="BC6" s="624"/>
      <c r="BD6" s="624"/>
      <c r="BE6" s="624"/>
      <c r="BF6" s="624"/>
      <c r="BG6" s="624"/>
      <c r="BH6" s="624"/>
      <c r="BI6" s="624"/>
      <c r="BJ6" s="624"/>
      <c r="BK6" s="624"/>
      <c r="BL6" s="624"/>
      <c r="BM6" s="624"/>
      <c r="BN6" s="624"/>
      <c r="BO6" s="624"/>
      <c r="BP6" s="624"/>
      <c r="BQ6" s="624"/>
      <c r="BR6" s="624"/>
      <c r="BS6" s="624"/>
      <c r="BT6" s="624"/>
      <c r="BU6" s="624"/>
      <c r="BV6" s="624"/>
      <c r="BW6" s="624"/>
      <c r="BX6" s="624"/>
      <c r="BY6" s="624"/>
      <c r="BZ6" s="624"/>
      <c r="CA6" s="624"/>
      <c r="CB6" s="624"/>
      <c r="CC6" s="624"/>
      <c r="CD6" s="624"/>
      <c r="CE6" s="624"/>
      <c r="CF6" s="624"/>
      <c r="CG6" s="624"/>
      <c r="CH6" s="624"/>
      <c r="CI6" s="624"/>
      <c r="CJ6" s="624"/>
      <c r="CK6" s="624"/>
      <c r="CL6" s="624"/>
      <c r="CM6" s="624"/>
      <c r="CN6" s="624"/>
      <c r="CO6" s="624"/>
      <c r="CP6" s="624"/>
      <c r="CQ6" s="624"/>
      <c r="CR6" s="624"/>
      <c r="CS6" s="624"/>
      <c r="CT6" s="624"/>
      <c r="CU6" s="624"/>
      <c r="CV6" s="624"/>
      <c r="CW6" s="624"/>
      <c r="CX6" s="624"/>
      <c r="CY6" s="624"/>
      <c r="CZ6" s="624"/>
      <c r="DA6" s="624"/>
      <c r="DB6" s="624"/>
      <c r="DC6" s="624"/>
      <c r="DD6" s="624"/>
      <c r="DE6" s="624"/>
      <c r="DF6" s="624"/>
      <c r="DG6" s="624"/>
      <c r="DH6" s="624"/>
      <c r="DI6" s="624"/>
      <c r="DJ6" s="624"/>
      <c r="DK6" s="624"/>
      <c r="DL6" s="624"/>
      <c r="DM6" s="624"/>
      <c r="DN6" s="624"/>
      <c r="DO6" s="624"/>
      <c r="DP6" s="624"/>
      <c r="DQ6" s="624"/>
      <c r="DR6" s="624"/>
      <c r="DS6" s="624"/>
      <c r="DT6" s="624"/>
      <c r="DU6" s="624"/>
      <c r="DV6" s="624"/>
      <c r="DW6" s="624"/>
      <c r="DX6" s="624"/>
      <c r="DY6" s="624"/>
      <c r="DZ6" s="624"/>
      <c r="EA6" s="624"/>
      <c r="EB6" s="624"/>
      <c r="EC6" s="624"/>
      <c r="ED6" s="624"/>
      <c r="EE6" s="624"/>
      <c r="EF6" s="624"/>
      <c r="EG6" s="624"/>
      <c r="EH6" s="624"/>
      <c r="EI6" s="624"/>
      <c r="EJ6" s="624"/>
      <c r="EK6" s="624"/>
      <c r="EL6" s="624"/>
      <c r="EM6" s="624"/>
      <c r="EN6" s="624"/>
      <c r="EO6" s="624"/>
      <c r="EP6" s="624"/>
      <c r="EQ6" s="624"/>
      <c r="ER6" s="624"/>
      <c r="ES6" s="624"/>
      <c r="ET6" s="624"/>
      <c r="EU6" s="624"/>
      <c r="EV6" s="624"/>
      <c r="EW6" s="624"/>
      <c r="EX6" s="627"/>
      <c r="EY6" s="624"/>
      <c r="EZ6" s="624"/>
      <c r="FA6" s="627"/>
      <c r="FB6" s="624"/>
      <c r="FC6" s="624"/>
      <c r="FD6" s="627"/>
      <c r="FE6" s="624"/>
      <c r="FF6" s="624"/>
      <c r="FG6" s="624"/>
      <c r="FH6" s="624"/>
      <c r="FI6" s="624"/>
      <c r="FJ6" s="624"/>
      <c r="FK6" s="624"/>
      <c r="FL6" s="624"/>
      <c r="FM6" s="624"/>
      <c r="FN6" s="624"/>
      <c r="FO6" s="624"/>
      <c r="FP6" s="624"/>
      <c r="FQ6" s="624"/>
      <c r="FR6" s="624"/>
      <c r="FS6" s="624"/>
      <c r="FT6" s="624"/>
      <c r="FU6" s="624"/>
      <c r="FV6" s="624"/>
      <c r="FW6" s="624"/>
      <c r="FX6" s="624"/>
      <c r="FY6" s="624"/>
      <c r="FZ6" s="624"/>
      <c r="GA6" s="624"/>
      <c r="GB6" s="624"/>
      <c r="GC6" s="624"/>
      <c r="GD6" s="624"/>
      <c r="GE6" s="624"/>
      <c r="GF6" s="624"/>
      <c r="GG6" s="624"/>
      <c r="GH6" s="624"/>
      <c r="GI6" s="624"/>
      <c r="GJ6" s="624"/>
      <c r="GK6" s="624"/>
      <c r="GL6" s="624"/>
      <c r="GM6" s="624"/>
      <c r="GN6" s="624"/>
      <c r="GO6" s="624"/>
      <c r="GP6" s="624"/>
      <c r="GQ6" s="624"/>
      <c r="GR6" s="624"/>
      <c r="GS6" s="624"/>
      <c r="GT6" s="624"/>
      <c r="GU6" s="624"/>
      <c r="GV6" s="624"/>
      <c r="GW6" s="624"/>
      <c r="GX6" s="624"/>
      <c r="GY6" s="624"/>
      <c r="GZ6" s="624"/>
      <c r="HA6" s="624"/>
      <c r="HB6" s="624"/>
      <c r="HC6" s="624"/>
      <c r="HD6" s="624"/>
      <c r="HE6" s="624"/>
      <c r="HF6" s="624"/>
      <c r="HG6" s="624"/>
      <c r="HH6" s="624"/>
      <c r="HI6" s="624"/>
      <c r="HJ6" s="624"/>
      <c r="HK6" s="624"/>
      <c r="HL6" s="624"/>
      <c r="HM6" s="624"/>
      <c r="HN6" s="624"/>
      <c r="HO6" s="624"/>
      <c r="HP6" s="624"/>
      <c r="HQ6" s="624"/>
      <c r="HR6" s="624"/>
      <c r="HS6" s="624"/>
      <c r="HT6" s="624"/>
      <c r="HU6" s="624"/>
      <c r="HV6" s="624"/>
      <c r="HW6" s="624"/>
      <c r="HX6" s="624"/>
      <c r="HY6" s="624"/>
      <c r="HZ6" s="624"/>
      <c r="IA6" s="624"/>
      <c r="IB6" s="624"/>
      <c r="IC6" s="624"/>
      <c r="ID6" s="624"/>
      <c r="IE6" s="624"/>
      <c r="IF6" s="624"/>
      <c r="IG6" s="624"/>
      <c r="IH6" s="624"/>
      <c r="II6" s="624"/>
      <c r="IJ6" s="624"/>
      <c r="IK6" s="624"/>
      <c r="IL6" s="624"/>
      <c r="IM6" s="624"/>
      <c r="IN6" s="624"/>
      <c r="IO6" s="624"/>
      <c r="IP6" s="624"/>
      <c r="IQ6" s="624"/>
      <c r="IR6" s="624"/>
      <c r="IS6" s="624"/>
      <c r="IT6" s="624"/>
      <c r="IU6" s="624"/>
      <c r="IV6" s="624"/>
    </row>
    <row r="7" spans="1:256" ht="21" thickBot="1" x14ac:dyDescent="0.4"/>
    <row r="8" spans="1:256" s="664" customFormat="1" ht="55.15" customHeight="1" thickTop="1" x14ac:dyDescent="0.45">
      <c r="A8" s="1013" t="s">
        <v>8</v>
      </c>
      <c r="B8" s="1016" t="s">
        <v>94</v>
      </c>
      <c r="C8" s="983"/>
      <c r="D8" s="979" t="str">
        <f>'6. Առաջին կիսամյակի հաշվետվ.'!D8</f>
        <v>4. Ծ Ր Ա Գ Ի Ր  N1</v>
      </c>
      <c r="E8" s="980"/>
      <c r="F8" s="981"/>
      <c r="G8" s="979" t="str">
        <f>D8</f>
        <v>4. Ծ Ր Ա Գ Ի Ր  N1</v>
      </c>
      <c r="H8" s="980"/>
      <c r="I8" s="981"/>
      <c r="J8" s="979" t="str">
        <f>'6. Առաջին կիսամյակի հաշվետվ.'!G8</f>
        <v>4. Ծ Ր Ա Գ Ի Ր  N2</v>
      </c>
      <c r="K8" s="980"/>
      <c r="L8" s="981"/>
      <c r="M8" s="979" t="str">
        <f>J8</f>
        <v>4. Ծ Ր Ա Գ Ի Ր  N2</v>
      </c>
      <c r="N8" s="980"/>
      <c r="O8" s="981"/>
      <c r="P8" s="979" t="str">
        <f>'6. Առաջին կիսամյակի հաշվետվ.'!J8</f>
        <v>4. Ծ Ր Ա Գ Ի Ր  N3</v>
      </c>
      <c r="Q8" s="980"/>
      <c r="R8" s="981"/>
      <c r="S8" s="979" t="str">
        <f>P8</f>
        <v>4. Ծ Ր Ա Գ Ի Ր  N3</v>
      </c>
      <c r="T8" s="980"/>
      <c r="U8" s="981"/>
      <c r="V8" s="979" t="str">
        <f>'6. Առաջին կիսամյակի հաշվետվ.'!M8</f>
        <v>4. Ծ Ր Ա Գ Ի Ր  N4</v>
      </c>
      <c r="W8" s="980"/>
      <c r="X8" s="981"/>
      <c r="Y8" s="979" t="str">
        <f>V8</f>
        <v>4. Ծ Ր Ա Գ Ի Ր  N4</v>
      </c>
      <c r="Z8" s="980"/>
      <c r="AA8" s="981"/>
      <c r="AB8" s="979" t="str">
        <f>'6. Առաջին կիսամյակի հաշվետվ.'!P8</f>
        <v>4. Ծ Ր Ա Գ Ի Ր  N5</v>
      </c>
      <c r="AC8" s="980"/>
      <c r="AD8" s="981"/>
      <c r="AE8" s="979" t="str">
        <f>AB8</f>
        <v>4. Ծ Ր Ա Գ Ի Ր  N5</v>
      </c>
      <c r="AF8" s="980"/>
      <c r="AG8" s="981"/>
      <c r="AH8" s="979" t="str">
        <f>'6. Առաջին կիսամյակի հաշվետվ.'!S8</f>
        <v>4. Ծ Ր Ա Գ Ի Ր  N6</v>
      </c>
      <c r="AI8" s="980"/>
      <c r="AJ8" s="981"/>
      <c r="AK8" s="979" t="str">
        <f>AH8</f>
        <v>4. Ծ Ր Ա Գ Ի Ր  N6</v>
      </c>
      <c r="AL8" s="980"/>
      <c r="AM8" s="981"/>
      <c r="AN8" s="979" t="str">
        <f>'6. Առաջին կիսամյակի հաշվետվ.'!V8</f>
        <v>4. Ծ Ր Ա Գ Ի Ր  N7</v>
      </c>
      <c r="AO8" s="980"/>
      <c r="AP8" s="981"/>
      <c r="AQ8" s="979" t="str">
        <f>AN8</f>
        <v>4. Ծ Ր Ա Գ Ի Ր  N7</v>
      </c>
      <c r="AR8" s="980"/>
      <c r="AS8" s="981"/>
      <c r="AT8" s="979" t="str">
        <f>'6. Առաջին կիսամյակի հաշվետվ.'!Y8</f>
        <v>4. Ծ Ր Ա Գ Ի Ր  N8</v>
      </c>
      <c r="AU8" s="980"/>
      <c r="AV8" s="981"/>
      <c r="AW8" s="979" t="str">
        <f>AT8</f>
        <v>4. Ծ Ր Ա Գ Ի Ր  N8</v>
      </c>
      <c r="AX8" s="980"/>
      <c r="AY8" s="981"/>
      <c r="AZ8" s="979" t="str">
        <f>'6. Առաջին կիսամյակի հաշվետվ.'!AB8</f>
        <v>4. Ծ Ր Ա Գ Ի Ր  N9</v>
      </c>
      <c r="BA8" s="980"/>
      <c r="BB8" s="981"/>
      <c r="BC8" s="979" t="str">
        <f>AZ8</f>
        <v>4. Ծ Ր Ա Գ Ի Ր  N9</v>
      </c>
      <c r="BD8" s="980"/>
      <c r="BE8" s="981"/>
      <c r="BF8" s="979" t="str">
        <f>'6. Առաջին կիսամյակի հաշվետվ.'!AE8</f>
        <v>4. Ծ Ր Ա Գ Ի Ր  N10</v>
      </c>
      <c r="BG8" s="980"/>
      <c r="BH8" s="981"/>
      <c r="BI8" s="979" t="str">
        <f>BF8</f>
        <v>4. Ծ Ր Ա Գ Ի Ր  N10</v>
      </c>
      <c r="BJ8" s="980"/>
      <c r="BK8" s="981"/>
      <c r="BL8" s="979" t="str">
        <f>'6. Առաջին կիսամյակի հաշվետվ.'!AH8</f>
        <v>4. Ծ Ր Ա Գ Ի Ր  N11</v>
      </c>
      <c r="BM8" s="980"/>
      <c r="BN8" s="981"/>
      <c r="BO8" s="979" t="str">
        <f>BL8</f>
        <v>4. Ծ Ր Ա Գ Ի Ր  N11</v>
      </c>
      <c r="BP8" s="980"/>
      <c r="BQ8" s="981"/>
      <c r="BR8" s="979" t="str">
        <f>'6. Առաջին կիսամյակի հաշվետվ.'!AK8</f>
        <v>4. Ծ Ր Ա Գ Ի Ր  N12</v>
      </c>
      <c r="BS8" s="980"/>
      <c r="BT8" s="981"/>
      <c r="BU8" s="979" t="str">
        <f>BR8</f>
        <v>4. Ծ Ր Ա Գ Ի Ր  N12</v>
      </c>
      <c r="BV8" s="980"/>
      <c r="BW8" s="981"/>
      <c r="BX8" s="979" t="str">
        <f>'6. Առաջին կիսամյակի հաշվետվ.'!AN8</f>
        <v>4. Ծ Ր Ա Գ Ի Ր  N13</v>
      </c>
      <c r="BY8" s="980"/>
      <c r="BZ8" s="981"/>
      <c r="CA8" s="979" t="str">
        <f>BX8</f>
        <v>4. Ծ Ր Ա Գ Ի Ր  N13</v>
      </c>
      <c r="CB8" s="980"/>
      <c r="CC8" s="981"/>
      <c r="CD8" s="979" t="str">
        <f>'6. Առաջին կիսամյակի հաշվետվ.'!AQ8</f>
        <v>4. Ծ Ր Ա Գ Ի Ր  N14</v>
      </c>
      <c r="CE8" s="980"/>
      <c r="CF8" s="981"/>
      <c r="CG8" s="979" t="str">
        <f>CD8</f>
        <v>4. Ծ Ր Ա Գ Ի Ր  N14</v>
      </c>
      <c r="CH8" s="980"/>
      <c r="CI8" s="981"/>
      <c r="CJ8" s="979" t="str">
        <f>'6. Առաջին կիսամյակի հաշվետվ.'!AT8</f>
        <v>4. Ծ Ր Ա Գ Ի Ր  N15</v>
      </c>
      <c r="CK8" s="980"/>
      <c r="CL8" s="981"/>
      <c r="CM8" s="979" t="str">
        <f>CJ8</f>
        <v>4. Ծ Ր Ա Գ Ի Ր  N15</v>
      </c>
      <c r="CN8" s="980"/>
      <c r="CO8" s="981"/>
      <c r="CP8" s="979" t="str">
        <f>'6. Առաջին կիսամյակի հաշվետվ.'!AW8</f>
        <v>4. Ծ Ր Ա Գ Ի Ր  N16</v>
      </c>
      <c r="CQ8" s="980"/>
      <c r="CR8" s="981"/>
      <c r="CS8" s="979" t="str">
        <f>CP8</f>
        <v>4. Ծ Ր Ա Գ Ի Ր  N16</v>
      </c>
      <c r="CT8" s="980"/>
      <c r="CU8" s="981"/>
      <c r="CV8" s="979" t="str">
        <f>'6. Առաջին կիսամյակի հաշվետվ.'!AZ8</f>
        <v>4. Ծ Ր Ա Գ Ի Ր  N17</v>
      </c>
      <c r="CW8" s="980"/>
      <c r="CX8" s="981"/>
      <c r="CY8" s="979" t="str">
        <f>CV8</f>
        <v>4. Ծ Ր Ա Գ Ի Ր  N17</v>
      </c>
      <c r="CZ8" s="980"/>
      <c r="DA8" s="981"/>
      <c r="DB8" s="979" t="str">
        <f>'6. Առաջին կիսամյակի հաշվետվ.'!BC8</f>
        <v>4. Ծ Ր Ա Գ Ի Ր  N18</v>
      </c>
      <c r="DC8" s="980"/>
      <c r="DD8" s="981"/>
      <c r="DE8" s="979" t="str">
        <f>DB8</f>
        <v>4. Ծ Ր Ա Գ Ի Ր  N18</v>
      </c>
      <c r="DF8" s="980"/>
      <c r="DG8" s="981"/>
      <c r="DH8" s="979" t="str">
        <f>'6. Առաջին կիսամյակի հաշվետվ.'!BF8</f>
        <v>4. Ծ Ր Ա Գ Ի Ր  N19</v>
      </c>
      <c r="DI8" s="980"/>
      <c r="DJ8" s="981"/>
      <c r="DK8" s="979" t="str">
        <f>DH8</f>
        <v>4. Ծ Ր Ա Գ Ի Ր  N19</v>
      </c>
      <c r="DL8" s="980"/>
      <c r="DM8" s="981"/>
      <c r="DN8" s="979" t="str">
        <f>'6. Առաջին կիսամյակի հաշվետվ.'!BI8</f>
        <v>4. Ծ Ր Ա Գ Ի Ր  N20</v>
      </c>
      <c r="DO8" s="980"/>
      <c r="DP8" s="981"/>
      <c r="DQ8" s="979" t="str">
        <f>DN8</f>
        <v>4. Ծ Ր Ա Գ Ի Ր  N20</v>
      </c>
      <c r="DR8" s="980"/>
      <c r="DS8" s="981"/>
      <c r="DT8" s="979" t="str">
        <f>'6. Առաջին կիսամյակի հաշվետվ.'!BL8</f>
        <v>4. Ծ Ր Ա Գ Ի Ր  N21</v>
      </c>
      <c r="DU8" s="980"/>
      <c r="DV8" s="981"/>
      <c r="DW8" s="979" t="str">
        <f>DT8</f>
        <v>4. Ծ Ր Ա Գ Ի Ր  N21</v>
      </c>
      <c r="DX8" s="980"/>
      <c r="DY8" s="981"/>
      <c r="DZ8" s="979" t="str">
        <f>'6. Առաջին կիսամյակի հաշվետվ.'!BO8</f>
        <v>4. Ծ Ր Ա Գ Ի Ր  N22</v>
      </c>
      <c r="EA8" s="980"/>
      <c r="EB8" s="981"/>
      <c r="EC8" s="979" t="str">
        <f>DZ8</f>
        <v>4. Ծ Ր Ա Գ Ի Ր  N22</v>
      </c>
      <c r="ED8" s="980"/>
      <c r="EE8" s="981"/>
      <c r="EF8" s="979" t="str">
        <f>'6. Առաջին կիսամյակի հաշվետվ.'!BR8</f>
        <v>4. Ծ Ր Ա Գ Ի Ր  N23</v>
      </c>
      <c r="EG8" s="980"/>
      <c r="EH8" s="981"/>
      <c r="EI8" s="979" t="str">
        <f>EF8</f>
        <v>4. Ծ Ր Ա Գ Ի Ր  N23</v>
      </c>
      <c r="EJ8" s="980"/>
      <c r="EK8" s="981"/>
      <c r="EL8" s="979" t="str">
        <f>'6. Առաջին կիսամյակի հաշվետվ.'!BU8</f>
        <v>4. Ծ Ր Ա Գ Ի Ր  N24</v>
      </c>
      <c r="EM8" s="980"/>
      <c r="EN8" s="981"/>
      <c r="EO8" s="979" t="str">
        <f>EL8</f>
        <v>4. Ծ Ր Ա Գ Ի Ր  N24</v>
      </c>
      <c r="EP8" s="980"/>
      <c r="EQ8" s="981"/>
      <c r="ER8" s="979" t="str">
        <f>'6. Առաջին կիսամյակի հաշվետվ.'!BX8</f>
        <v>4. Ծ Ր Ա Գ Ի Ր  N25</v>
      </c>
      <c r="ES8" s="980"/>
      <c r="ET8" s="981"/>
      <c r="EU8" s="979" t="str">
        <f>ER8</f>
        <v>4. Ծ Ր Ա Գ Ի Ր  N25</v>
      </c>
      <c r="EV8" s="980"/>
      <c r="EW8" s="981"/>
      <c r="EX8" s="979" t="s">
        <v>93</v>
      </c>
      <c r="EY8" s="980"/>
      <c r="EZ8" s="981"/>
      <c r="FA8" s="979" t="str">
        <f>EX8</f>
        <v>Ա Մ Փ Ո Փ   (Կ Ի Ս Ա Մ Յ Ա Կ Ա Յ Ի Ն)</v>
      </c>
      <c r="FB8" s="980"/>
      <c r="FC8" s="981"/>
      <c r="FD8" s="1022" t="s">
        <v>92</v>
      </c>
      <c r="FE8" s="1023"/>
      <c r="FF8" s="1024"/>
    </row>
    <row r="9" spans="1:256" s="628" customFormat="1" ht="55.15" customHeight="1" x14ac:dyDescent="0.4">
      <c r="A9" s="1014"/>
      <c r="B9" s="1017"/>
      <c r="C9" s="1018"/>
      <c r="D9" s="1009" t="s">
        <v>90</v>
      </c>
      <c r="E9" s="1010"/>
      <c r="F9" s="1011"/>
      <c r="G9" s="1009" t="s">
        <v>91</v>
      </c>
      <c r="H9" s="1010"/>
      <c r="I9" s="1011"/>
      <c r="J9" s="1009" t="s">
        <v>90</v>
      </c>
      <c r="K9" s="1010"/>
      <c r="L9" s="1011"/>
      <c r="M9" s="1009" t="s">
        <v>91</v>
      </c>
      <c r="N9" s="1010"/>
      <c r="O9" s="1011"/>
      <c r="P9" s="1009" t="s">
        <v>90</v>
      </c>
      <c r="Q9" s="1010"/>
      <c r="R9" s="1011"/>
      <c r="S9" s="1009" t="s">
        <v>91</v>
      </c>
      <c r="T9" s="1010"/>
      <c r="U9" s="1011"/>
      <c r="V9" s="1009" t="s">
        <v>90</v>
      </c>
      <c r="W9" s="1010"/>
      <c r="X9" s="1011"/>
      <c r="Y9" s="1009" t="s">
        <v>91</v>
      </c>
      <c r="Z9" s="1010"/>
      <c r="AA9" s="1011"/>
      <c r="AB9" s="1009" t="s">
        <v>90</v>
      </c>
      <c r="AC9" s="1010"/>
      <c r="AD9" s="1011"/>
      <c r="AE9" s="1009" t="s">
        <v>91</v>
      </c>
      <c r="AF9" s="1010"/>
      <c r="AG9" s="1011"/>
      <c r="AH9" s="1009" t="s">
        <v>90</v>
      </c>
      <c r="AI9" s="1010"/>
      <c r="AJ9" s="1011"/>
      <c r="AK9" s="1009" t="s">
        <v>91</v>
      </c>
      <c r="AL9" s="1010"/>
      <c r="AM9" s="1011"/>
      <c r="AN9" s="1009" t="s">
        <v>90</v>
      </c>
      <c r="AO9" s="1010"/>
      <c r="AP9" s="1011"/>
      <c r="AQ9" s="1009" t="s">
        <v>91</v>
      </c>
      <c r="AR9" s="1010"/>
      <c r="AS9" s="1011"/>
      <c r="AT9" s="1009" t="s">
        <v>90</v>
      </c>
      <c r="AU9" s="1010"/>
      <c r="AV9" s="1011"/>
      <c r="AW9" s="1009" t="s">
        <v>91</v>
      </c>
      <c r="AX9" s="1010"/>
      <c r="AY9" s="1011"/>
      <c r="AZ9" s="1009" t="s">
        <v>90</v>
      </c>
      <c r="BA9" s="1010"/>
      <c r="BB9" s="1011"/>
      <c r="BC9" s="1009" t="s">
        <v>91</v>
      </c>
      <c r="BD9" s="1010"/>
      <c r="BE9" s="1011"/>
      <c r="BF9" s="1009" t="s">
        <v>90</v>
      </c>
      <c r="BG9" s="1010"/>
      <c r="BH9" s="1011"/>
      <c r="BI9" s="1009" t="s">
        <v>91</v>
      </c>
      <c r="BJ9" s="1010"/>
      <c r="BK9" s="1011"/>
      <c r="BL9" s="1009" t="s">
        <v>90</v>
      </c>
      <c r="BM9" s="1010"/>
      <c r="BN9" s="1011"/>
      <c r="BO9" s="1009" t="s">
        <v>91</v>
      </c>
      <c r="BP9" s="1010"/>
      <c r="BQ9" s="1011"/>
      <c r="BR9" s="1009" t="s">
        <v>90</v>
      </c>
      <c r="BS9" s="1010"/>
      <c r="BT9" s="1011"/>
      <c r="BU9" s="1009" t="s">
        <v>91</v>
      </c>
      <c r="BV9" s="1010"/>
      <c r="BW9" s="1011"/>
      <c r="BX9" s="1009" t="s">
        <v>90</v>
      </c>
      <c r="BY9" s="1010"/>
      <c r="BZ9" s="1011"/>
      <c r="CA9" s="1009" t="s">
        <v>91</v>
      </c>
      <c r="CB9" s="1010"/>
      <c r="CC9" s="1011"/>
      <c r="CD9" s="1009" t="s">
        <v>90</v>
      </c>
      <c r="CE9" s="1010"/>
      <c r="CF9" s="1011"/>
      <c r="CG9" s="1009" t="s">
        <v>91</v>
      </c>
      <c r="CH9" s="1010"/>
      <c r="CI9" s="1011"/>
      <c r="CJ9" s="1009" t="s">
        <v>90</v>
      </c>
      <c r="CK9" s="1010"/>
      <c r="CL9" s="1011"/>
      <c r="CM9" s="1009" t="s">
        <v>91</v>
      </c>
      <c r="CN9" s="1010"/>
      <c r="CO9" s="1011"/>
      <c r="CP9" s="1009" t="s">
        <v>90</v>
      </c>
      <c r="CQ9" s="1010"/>
      <c r="CR9" s="1011"/>
      <c r="CS9" s="1009" t="s">
        <v>91</v>
      </c>
      <c r="CT9" s="1010"/>
      <c r="CU9" s="1011"/>
      <c r="CV9" s="1009" t="s">
        <v>90</v>
      </c>
      <c r="CW9" s="1010"/>
      <c r="CX9" s="1011"/>
      <c r="CY9" s="1009" t="s">
        <v>91</v>
      </c>
      <c r="CZ9" s="1010"/>
      <c r="DA9" s="1011"/>
      <c r="DB9" s="1009" t="s">
        <v>90</v>
      </c>
      <c r="DC9" s="1010"/>
      <c r="DD9" s="1011"/>
      <c r="DE9" s="1009" t="s">
        <v>91</v>
      </c>
      <c r="DF9" s="1010"/>
      <c r="DG9" s="1011"/>
      <c r="DH9" s="1009" t="s">
        <v>90</v>
      </c>
      <c r="DI9" s="1010"/>
      <c r="DJ9" s="1011"/>
      <c r="DK9" s="1009" t="s">
        <v>91</v>
      </c>
      <c r="DL9" s="1010"/>
      <c r="DM9" s="1011"/>
      <c r="DN9" s="1009" t="s">
        <v>90</v>
      </c>
      <c r="DO9" s="1010"/>
      <c r="DP9" s="1011"/>
      <c r="DQ9" s="1009" t="s">
        <v>91</v>
      </c>
      <c r="DR9" s="1010"/>
      <c r="DS9" s="1011"/>
      <c r="DT9" s="1009" t="s">
        <v>90</v>
      </c>
      <c r="DU9" s="1010"/>
      <c r="DV9" s="1011"/>
      <c r="DW9" s="1009" t="s">
        <v>91</v>
      </c>
      <c r="DX9" s="1010"/>
      <c r="DY9" s="1011"/>
      <c r="DZ9" s="1009" t="s">
        <v>90</v>
      </c>
      <c r="EA9" s="1010"/>
      <c r="EB9" s="1011"/>
      <c r="EC9" s="1009" t="s">
        <v>91</v>
      </c>
      <c r="ED9" s="1010"/>
      <c r="EE9" s="1011"/>
      <c r="EF9" s="1009" t="s">
        <v>90</v>
      </c>
      <c r="EG9" s="1010"/>
      <c r="EH9" s="1011"/>
      <c r="EI9" s="1009" t="s">
        <v>91</v>
      </c>
      <c r="EJ9" s="1010"/>
      <c r="EK9" s="1011"/>
      <c r="EL9" s="1009" t="s">
        <v>90</v>
      </c>
      <c r="EM9" s="1010"/>
      <c r="EN9" s="1011"/>
      <c r="EO9" s="1009" t="s">
        <v>91</v>
      </c>
      <c r="EP9" s="1010"/>
      <c r="EQ9" s="1011"/>
      <c r="ER9" s="1009" t="s">
        <v>90</v>
      </c>
      <c r="ES9" s="1010"/>
      <c r="ET9" s="1011"/>
      <c r="EU9" s="1009" t="s">
        <v>91</v>
      </c>
      <c r="EV9" s="1010"/>
      <c r="EW9" s="1011"/>
      <c r="EX9" s="1009" t="s">
        <v>90</v>
      </c>
      <c r="EY9" s="1010"/>
      <c r="EZ9" s="1011"/>
      <c r="FA9" s="1009" t="s">
        <v>91</v>
      </c>
      <c r="FB9" s="1010"/>
      <c r="FC9" s="1011"/>
      <c r="FD9" s="1025"/>
      <c r="FE9" s="1026"/>
      <c r="FF9" s="1027"/>
    </row>
    <row r="10" spans="1:256" s="628" customFormat="1" ht="90.75" thickBot="1" x14ac:dyDescent="0.45">
      <c r="A10" s="1015"/>
      <c r="B10" s="1019"/>
      <c r="C10" s="985"/>
      <c r="D10" s="676" t="s">
        <v>105</v>
      </c>
      <c r="E10" s="630" t="s">
        <v>358</v>
      </c>
      <c r="F10" s="631" t="s">
        <v>88</v>
      </c>
      <c r="G10" s="676" t="s">
        <v>105</v>
      </c>
      <c r="H10" s="677" t="s">
        <v>359</v>
      </c>
      <c r="I10" s="678" t="s">
        <v>89</v>
      </c>
      <c r="J10" s="676" t="s">
        <v>105</v>
      </c>
      <c r="K10" s="630" t="s">
        <v>358</v>
      </c>
      <c r="L10" s="631" t="s">
        <v>88</v>
      </c>
      <c r="M10" s="676" t="s">
        <v>105</v>
      </c>
      <c r="N10" s="677" t="s">
        <v>359</v>
      </c>
      <c r="O10" s="678" t="s">
        <v>89</v>
      </c>
      <c r="P10" s="676" t="s">
        <v>105</v>
      </c>
      <c r="Q10" s="630" t="s">
        <v>358</v>
      </c>
      <c r="R10" s="631" t="s">
        <v>88</v>
      </c>
      <c r="S10" s="676" t="s">
        <v>105</v>
      </c>
      <c r="T10" s="677" t="s">
        <v>359</v>
      </c>
      <c r="U10" s="678" t="s">
        <v>89</v>
      </c>
      <c r="V10" s="676" t="s">
        <v>105</v>
      </c>
      <c r="W10" s="630" t="s">
        <v>358</v>
      </c>
      <c r="X10" s="631" t="s">
        <v>88</v>
      </c>
      <c r="Y10" s="676" t="s">
        <v>105</v>
      </c>
      <c r="Z10" s="677" t="s">
        <v>359</v>
      </c>
      <c r="AA10" s="678" t="s">
        <v>89</v>
      </c>
      <c r="AB10" s="676" t="s">
        <v>105</v>
      </c>
      <c r="AC10" s="630" t="s">
        <v>358</v>
      </c>
      <c r="AD10" s="631" t="s">
        <v>88</v>
      </c>
      <c r="AE10" s="676" t="s">
        <v>105</v>
      </c>
      <c r="AF10" s="677" t="s">
        <v>359</v>
      </c>
      <c r="AG10" s="678" t="s">
        <v>89</v>
      </c>
      <c r="AH10" s="676" t="s">
        <v>105</v>
      </c>
      <c r="AI10" s="630" t="s">
        <v>358</v>
      </c>
      <c r="AJ10" s="631" t="s">
        <v>88</v>
      </c>
      <c r="AK10" s="676" t="s">
        <v>105</v>
      </c>
      <c r="AL10" s="677" t="s">
        <v>359</v>
      </c>
      <c r="AM10" s="678" t="s">
        <v>89</v>
      </c>
      <c r="AN10" s="676" t="s">
        <v>105</v>
      </c>
      <c r="AO10" s="630" t="s">
        <v>358</v>
      </c>
      <c r="AP10" s="631" t="s">
        <v>88</v>
      </c>
      <c r="AQ10" s="676" t="s">
        <v>105</v>
      </c>
      <c r="AR10" s="677" t="s">
        <v>359</v>
      </c>
      <c r="AS10" s="678" t="s">
        <v>89</v>
      </c>
      <c r="AT10" s="676" t="s">
        <v>105</v>
      </c>
      <c r="AU10" s="630" t="s">
        <v>358</v>
      </c>
      <c r="AV10" s="631" t="s">
        <v>88</v>
      </c>
      <c r="AW10" s="676" t="s">
        <v>105</v>
      </c>
      <c r="AX10" s="677" t="s">
        <v>359</v>
      </c>
      <c r="AY10" s="678" t="s">
        <v>89</v>
      </c>
      <c r="AZ10" s="676" t="s">
        <v>105</v>
      </c>
      <c r="BA10" s="630" t="s">
        <v>358</v>
      </c>
      <c r="BB10" s="631" t="s">
        <v>88</v>
      </c>
      <c r="BC10" s="676" t="s">
        <v>105</v>
      </c>
      <c r="BD10" s="677" t="s">
        <v>359</v>
      </c>
      <c r="BE10" s="678" t="s">
        <v>89</v>
      </c>
      <c r="BF10" s="676" t="s">
        <v>105</v>
      </c>
      <c r="BG10" s="630" t="s">
        <v>358</v>
      </c>
      <c r="BH10" s="631" t="s">
        <v>88</v>
      </c>
      <c r="BI10" s="676" t="s">
        <v>105</v>
      </c>
      <c r="BJ10" s="677" t="s">
        <v>359</v>
      </c>
      <c r="BK10" s="678" t="s">
        <v>89</v>
      </c>
      <c r="BL10" s="676" t="s">
        <v>105</v>
      </c>
      <c r="BM10" s="630" t="s">
        <v>358</v>
      </c>
      <c r="BN10" s="631" t="s">
        <v>88</v>
      </c>
      <c r="BO10" s="676" t="s">
        <v>105</v>
      </c>
      <c r="BP10" s="677" t="s">
        <v>359</v>
      </c>
      <c r="BQ10" s="678" t="s">
        <v>89</v>
      </c>
      <c r="BR10" s="676" t="s">
        <v>105</v>
      </c>
      <c r="BS10" s="630" t="s">
        <v>358</v>
      </c>
      <c r="BT10" s="631" t="s">
        <v>88</v>
      </c>
      <c r="BU10" s="676" t="s">
        <v>105</v>
      </c>
      <c r="BV10" s="677" t="s">
        <v>359</v>
      </c>
      <c r="BW10" s="678" t="s">
        <v>89</v>
      </c>
      <c r="BX10" s="676" t="s">
        <v>105</v>
      </c>
      <c r="BY10" s="630" t="s">
        <v>358</v>
      </c>
      <c r="BZ10" s="631" t="s">
        <v>88</v>
      </c>
      <c r="CA10" s="676" t="s">
        <v>105</v>
      </c>
      <c r="CB10" s="677" t="s">
        <v>359</v>
      </c>
      <c r="CC10" s="678" t="s">
        <v>89</v>
      </c>
      <c r="CD10" s="676" t="s">
        <v>105</v>
      </c>
      <c r="CE10" s="630" t="s">
        <v>358</v>
      </c>
      <c r="CF10" s="631" t="s">
        <v>88</v>
      </c>
      <c r="CG10" s="676" t="s">
        <v>105</v>
      </c>
      <c r="CH10" s="677" t="s">
        <v>359</v>
      </c>
      <c r="CI10" s="678" t="s">
        <v>89</v>
      </c>
      <c r="CJ10" s="676" t="s">
        <v>105</v>
      </c>
      <c r="CK10" s="630" t="s">
        <v>358</v>
      </c>
      <c r="CL10" s="631" t="s">
        <v>88</v>
      </c>
      <c r="CM10" s="676" t="s">
        <v>105</v>
      </c>
      <c r="CN10" s="677" t="s">
        <v>359</v>
      </c>
      <c r="CO10" s="678" t="s">
        <v>89</v>
      </c>
      <c r="CP10" s="676" t="s">
        <v>105</v>
      </c>
      <c r="CQ10" s="630" t="s">
        <v>358</v>
      </c>
      <c r="CR10" s="631" t="s">
        <v>88</v>
      </c>
      <c r="CS10" s="676" t="s">
        <v>105</v>
      </c>
      <c r="CT10" s="677" t="s">
        <v>359</v>
      </c>
      <c r="CU10" s="678" t="s">
        <v>89</v>
      </c>
      <c r="CV10" s="676" t="s">
        <v>105</v>
      </c>
      <c r="CW10" s="630" t="s">
        <v>358</v>
      </c>
      <c r="CX10" s="631" t="s">
        <v>88</v>
      </c>
      <c r="CY10" s="676" t="s">
        <v>105</v>
      </c>
      <c r="CZ10" s="677" t="s">
        <v>359</v>
      </c>
      <c r="DA10" s="678" t="s">
        <v>89</v>
      </c>
      <c r="DB10" s="676" t="s">
        <v>105</v>
      </c>
      <c r="DC10" s="630" t="s">
        <v>358</v>
      </c>
      <c r="DD10" s="631" t="s">
        <v>88</v>
      </c>
      <c r="DE10" s="676" t="s">
        <v>105</v>
      </c>
      <c r="DF10" s="677" t="s">
        <v>359</v>
      </c>
      <c r="DG10" s="678" t="s">
        <v>89</v>
      </c>
      <c r="DH10" s="676" t="s">
        <v>105</v>
      </c>
      <c r="DI10" s="630" t="s">
        <v>358</v>
      </c>
      <c r="DJ10" s="631" t="s">
        <v>88</v>
      </c>
      <c r="DK10" s="676" t="s">
        <v>105</v>
      </c>
      <c r="DL10" s="677" t="s">
        <v>359</v>
      </c>
      <c r="DM10" s="678" t="s">
        <v>89</v>
      </c>
      <c r="DN10" s="676" t="s">
        <v>105</v>
      </c>
      <c r="DO10" s="630" t="s">
        <v>358</v>
      </c>
      <c r="DP10" s="631" t="s">
        <v>88</v>
      </c>
      <c r="DQ10" s="676" t="s">
        <v>105</v>
      </c>
      <c r="DR10" s="677" t="s">
        <v>359</v>
      </c>
      <c r="DS10" s="678" t="s">
        <v>89</v>
      </c>
      <c r="DT10" s="676" t="s">
        <v>105</v>
      </c>
      <c r="DU10" s="630" t="s">
        <v>358</v>
      </c>
      <c r="DV10" s="631" t="s">
        <v>88</v>
      </c>
      <c r="DW10" s="676" t="s">
        <v>105</v>
      </c>
      <c r="DX10" s="677" t="s">
        <v>359</v>
      </c>
      <c r="DY10" s="678" t="s">
        <v>89</v>
      </c>
      <c r="DZ10" s="676" t="s">
        <v>105</v>
      </c>
      <c r="EA10" s="630" t="s">
        <v>358</v>
      </c>
      <c r="EB10" s="631" t="s">
        <v>88</v>
      </c>
      <c r="EC10" s="676" t="s">
        <v>105</v>
      </c>
      <c r="ED10" s="677" t="s">
        <v>359</v>
      </c>
      <c r="EE10" s="678" t="s">
        <v>89</v>
      </c>
      <c r="EF10" s="676" t="s">
        <v>105</v>
      </c>
      <c r="EG10" s="630" t="s">
        <v>358</v>
      </c>
      <c r="EH10" s="631" t="s">
        <v>88</v>
      </c>
      <c r="EI10" s="676" t="s">
        <v>105</v>
      </c>
      <c r="EJ10" s="677" t="s">
        <v>359</v>
      </c>
      <c r="EK10" s="678" t="s">
        <v>89</v>
      </c>
      <c r="EL10" s="676" t="s">
        <v>105</v>
      </c>
      <c r="EM10" s="630" t="s">
        <v>358</v>
      </c>
      <c r="EN10" s="631" t="s">
        <v>88</v>
      </c>
      <c r="EO10" s="676" t="s">
        <v>105</v>
      </c>
      <c r="EP10" s="677" t="s">
        <v>359</v>
      </c>
      <c r="EQ10" s="678" t="s">
        <v>89</v>
      </c>
      <c r="ER10" s="676" t="s">
        <v>105</v>
      </c>
      <c r="ES10" s="630" t="s">
        <v>358</v>
      </c>
      <c r="ET10" s="631" t="s">
        <v>88</v>
      </c>
      <c r="EU10" s="676" t="s">
        <v>105</v>
      </c>
      <c r="EV10" s="677" t="s">
        <v>359</v>
      </c>
      <c r="EW10" s="678" t="s">
        <v>89</v>
      </c>
      <c r="EX10" s="662" t="s">
        <v>105</v>
      </c>
      <c r="EY10" s="677" t="s">
        <v>358</v>
      </c>
      <c r="EZ10" s="679" t="s">
        <v>88</v>
      </c>
      <c r="FA10" s="662" t="s">
        <v>105</v>
      </c>
      <c r="FB10" s="677" t="s">
        <v>359</v>
      </c>
      <c r="FC10" s="678" t="s">
        <v>89</v>
      </c>
      <c r="FD10" s="662" t="s">
        <v>107</v>
      </c>
      <c r="FE10" s="630" t="s">
        <v>357</v>
      </c>
      <c r="FF10" s="631" t="s">
        <v>108</v>
      </c>
    </row>
    <row r="11" spans="1:256" s="22" customFormat="1" ht="150" customHeight="1" thickTop="1" x14ac:dyDescent="0.25">
      <c r="A11" s="514" t="str">
        <f>'6. Առաջին կիսամյակի հաշվետվ.'!A10</f>
        <v>Ա1</v>
      </c>
      <c r="B11" s="515" t="str">
        <f>'4.   4․1 ԾՐԱԳՐԵՐ 1-14'!B2</f>
        <v>Բնագավառի (ոլորտի) անվանումը, որին վերաբերում է Ծրագրի իրականացումը.</v>
      </c>
      <c r="C11" s="31"/>
      <c r="D11" s="118" t="str">
        <f>'6. Առաջին կիսամյակի հաշվետվ.'!D10</f>
        <v>7) Քաղաքաշինության և կոմունալ տնտեսության բնագավառ</v>
      </c>
      <c r="E11" s="24" t="str">
        <f>'6. Առաջին կիսամյակի հաշվետվ.'!E10</f>
        <v>xxx</v>
      </c>
      <c r="F11" s="141" t="str">
        <f>'6. Առաջին կիսամյակի հաշվետվ.'!F10</f>
        <v>xxx</v>
      </c>
      <c r="G11" s="118" t="str">
        <f>'7. Երկրորդ կիսամյակի հաշվետվ.'!D10</f>
        <v>7) Քաղաքաշինության և կոմունալ տնտեսության բնագավառ</v>
      </c>
      <c r="H11" s="24" t="str">
        <f>'7. Երկրորդ կիսամյակի հաշվետվ.'!E10</f>
        <v>xxx</v>
      </c>
      <c r="I11" s="141" t="str">
        <f>'7. Երկրորդ կիսամյակի հաշվետվ.'!F10</f>
        <v>xxx</v>
      </c>
      <c r="J11" s="118" t="str">
        <f>'6. Առաջին կիսամյակի հաշվետվ.'!G10</f>
        <v>7) Քաղաքաշինության և կոմունալ տնտեսության բնագավառ</v>
      </c>
      <c r="K11" s="24" t="str">
        <f>'6. Առաջին կիսամյակի հաշվետվ.'!H10</f>
        <v>xxx</v>
      </c>
      <c r="L11" s="141" t="str">
        <f>'6. Առաջին կիսամյակի հաշվետվ.'!I10</f>
        <v>xxx</v>
      </c>
      <c r="M11" s="118" t="str">
        <f>'7. Երկրորդ կիսամյակի հաշվետվ.'!G10</f>
        <v>7) Քաղաքաշինության և կոմունալ տնտեսության բնագավառ</v>
      </c>
      <c r="N11" s="24" t="str">
        <f>'7. Երկրորդ կիսամյակի հաշվետվ.'!H10</f>
        <v>xxx</v>
      </c>
      <c r="O11" s="141" t="str">
        <f>'7. Երկրորդ կիսամյակի հաշվետվ.'!I10</f>
        <v>xxx</v>
      </c>
      <c r="P11" s="118" t="str">
        <f>'6. Առաջին կիսամյակի հաշվետվ.'!J10</f>
        <v>7) Քաղաքաշինության և կոմունալ տնտեսության բնագավառ</v>
      </c>
      <c r="Q11" s="24" t="str">
        <f>'6. Առաջին կիսամյակի հաշվետվ.'!K10</f>
        <v>xxx</v>
      </c>
      <c r="R11" s="141" t="str">
        <f>'6. Առաջին կիսամյակի հաշվետվ.'!L10</f>
        <v>xxx</v>
      </c>
      <c r="S11" s="118" t="str">
        <f>'7. Երկրորդ կիսամյակի հաշվետվ.'!J10</f>
        <v>7) Քաղաքաշինության և կոմունալ տնտեսության բնագավառ</v>
      </c>
      <c r="T11" s="24" t="str">
        <f>'7. Երկրորդ կիսամյակի հաշվետվ.'!K10</f>
        <v>xxx</v>
      </c>
      <c r="U11" s="141" t="str">
        <f>'7. Երկրորդ կիսամյակի հաշվետվ.'!L10</f>
        <v>xxx</v>
      </c>
      <c r="V11" s="118" t="str">
        <f>'6. Առաջին կիսամյակի հաշվետվ.'!M10</f>
        <v>11) Կրթության, մշակույթի և երիտասարդության հետ տարվող աշխատանքների բնագավառ</v>
      </c>
      <c r="W11" s="24" t="str">
        <f>'6. Առաջին կիսամյակի հաշվետվ.'!N10</f>
        <v>xxx</v>
      </c>
      <c r="X11" s="141" t="str">
        <f>'6. Առաջին կիսամյակի հաշվետվ.'!O10</f>
        <v>xxx</v>
      </c>
      <c r="Y11" s="118" t="str">
        <f>'7. Երկրորդ կիսամյակի հաշվետվ.'!M10</f>
        <v>11) Կրթության, մշակույթի և երիտասարդության հետ տարվող աշխատանքների բնագավառ</v>
      </c>
      <c r="Z11" s="24" t="str">
        <f>'7. Երկրորդ կիսամյակի հաշվետվ.'!N10</f>
        <v>xxx</v>
      </c>
      <c r="AA11" s="141" t="str">
        <f>'7. Երկրորդ կիսամյակի հաշվետվ.'!O10</f>
        <v>xxx</v>
      </c>
      <c r="AB11" s="118" t="str">
        <f>'6. Առաջին կիսամյակի հաշվետվ.'!P10</f>
        <v>7) Քաղաքաշինության և կոմունալ տնտեսության բնագավառ</v>
      </c>
      <c r="AC11" s="24" t="str">
        <f>'6. Առաջին կիսամյակի հաշվետվ.'!Q10</f>
        <v>xxx</v>
      </c>
      <c r="AD11" s="141" t="str">
        <f>'6. Առաջին կիսամյակի հաշվետվ.'!R10</f>
        <v>xxx</v>
      </c>
      <c r="AE11" s="118" t="str">
        <f>'7. Երկրորդ կիսամյակի հաշվետվ.'!P10</f>
        <v>7) Քաղաքաշինության և կոմունալ տնտեսության բնագավառ</v>
      </c>
      <c r="AF11" s="24" t="str">
        <f>'7. Երկրորդ կիսամյակի հաշվետվ.'!Q10</f>
        <v>xxx</v>
      </c>
      <c r="AG11" s="141" t="str">
        <f>'7. Երկրորդ կիսամյակի հաշվետվ.'!R10</f>
        <v>xxx</v>
      </c>
      <c r="AH11" s="118" t="str">
        <f>'6. Առաջին կիսամյակի հաշվետվ.'!S10</f>
        <v>7) Քաղաքաշինության և կոմունալ տնտեսության բնագավառ</v>
      </c>
      <c r="AI11" s="24" t="str">
        <f>'6. Առաջին կիսամյակի հաշվետվ.'!T10</f>
        <v>xxx</v>
      </c>
      <c r="AJ11" s="141" t="str">
        <f>'6. Առաջին կիսամյակի հաշվետվ.'!U10</f>
        <v>xxx</v>
      </c>
      <c r="AK11" s="118" t="str">
        <f>'7. Երկրորդ կիսամյակի հաշվետվ.'!S10</f>
        <v>7) Քաղաքաշինության և կոմունալ տնտեսության բնագավառ</v>
      </c>
      <c r="AL11" s="24" t="str">
        <f>'7. Երկրորդ կիսամյակի հաշվետվ.'!T10</f>
        <v>xxx</v>
      </c>
      <c r="AM11" s="141" t="str">
        <f>'7. Երկրորդ կիսամյակի հաշվետվ.'!U10</f>
        <v>xxx</v>
      </c>
      <c r="AN11" s="118" t="str">
        <f>'6. Առաջին կիսամյակի հաշվետվ.'!V10</f>
        <v>7) Քաղաքաշինության և կոմունալ տնտեսության բնագավառ</v>
      </c>
      <c r="AO11" s="24" t="str">
        <f>'6. Առաջին կիսամյակի հաշվետվ.'!W10</f>
        <v>xxx</v>
      </c>
      <c r="AP11" s="141" t="str">
        <f>'6. Առաջին կիսամյակի հաշվետվ.'!X10</f>
        <v>xxx</v>
      </c>
      <c r="AQ11" s="118" t="str">
        <f>'7. Երկրորդ կիսամյակի հաշվետվ.'!V10</f>
        <v>7) Քաղաքաշինության և կոմունալ տնտեսության բնագավառ</v>
      </c>
      <c r="AR11" s="24" t="str">
        <f>'7. Երկրորդ կիսամյակի հաշվետվ.'!W10</f>
        <v>xxx</v>
      </c>
      <c r="AS11" s="141" t="str">
        <f>'7. Երկրորդ կիսամյակի հաշվետվ.'!X10</f>
        <v>xxx</v>
      </c>
      <c r="AT11" s="118" t="str">
        <f>'6. Առաջին կիսամյակի հաշվետվ.'!Y10</f>
        <v>11) Կրթության, մշակույթի և երիտասարդության հետ տարվող աշխատանքների բնագավառ</v>
      </c>
      <c r="AU11" s="24" t="str">
        <f>'6. Առաջին կիսամյակի հաշվետվ.'!Z10</f>
        <v>xxx</v>
      </c>
      <c r="AV11" s="141" t="str">
        <f>'6. Առաջին կիսամյակի հաշվետվ.'!AA10</f>
        <v>xxx</v>
      </c>
      <c r="AW11" s="118" t="str">
        <f>'7. Երկրորդ կիսամյակի հաշվետվ.'!Y10</f>
        <v>11) Կրթության, մշակույթի և երիտասարդության հետ տարվող աշխատանքների բնագավառ</v>
      </c>
      <c r="AX11" s="24" t="str">
        <f>'7. Երկրորդ կիսամյակի հաշվետվ.'!Z10</f>
        <v>xxx</v>
      </c>
      <c r="AY11" s="141" t="str">
        <f>'7. Երկրորդ կիսամյակի հաշվետվ.'!AA10</f>
        <v>xxx</v>
      </c>
      <c r="AZ11" s="118" t="str">
        <f>'6. Առաջին կիսամյակի հաշվետվ.'!AB10</f>
        <v>ընտրել բնագավառը</v>
      </c>
      <c r="BA11" s="24" t="str">
        <f>'6. Առաջին կիսամյակի հաշվետվ.'!AC10</f>
        <v>xxx</v>
      </c>
      <c r="BB11" s="141" t="str">
        <f>'6. Առաջին կիսամյակի հաշվետվ.'!AD10</f>
        <v>xxx</v>
      </c>
      <c r="BC11" s="118" t="str">
        <f>'7. Երկրորդ կիսամյակի հաշվետվ.'!AB10</f>
        <v>ընտրել բնագավառը</v>
      </c>
      <c r="BD11" s="24" t="str">
        <f>'7. Երկրորդ կիսամյակի հաշվետվ.'!AC10</f>
        <v>xxx</v>
      </c>
      <c r="BE11" s="141" t="str">
        <f>'7. Երկրորդ կիսամյակի հաշվետվ.'!AD10</f>
        <v>xxx</v>
      </c>
      <c r="BF11" s="118" t="str">
        <f>'6. Առաջին կիսամյակի հաշվետվ.'!AE10</f>
        <v>ընտրել բնագավառը</v>
      </c>
      <c r="BG11" s="24" t="str">
        <f>'6. Առաջին կիսամյակի հաշվետվ.'!AF10</f>
        <v>xxx</v>
      </c>
      <c r="BH11" s="141" t="str">
        <f>'6. Առաջին կիսամյակի հաշվետվ.'!AG10</f>
        <v>xxx</v>
      </c>
      <c r="BI11" s="118" t="str">
        <f>'7. Երկրորդ կիսամյակի հաշվետվ.'!AE10</f>
        <v>ընտրել բնագավառը</v>
      </c>
      <c r="BJ11" s="24" t="str">
        <f>'7. Երկրորդ կիսամյակի հաշվետվ.'!AF10</f>
        <v>xxx</v>
      </c>
      <c r="BK11" s="141" t="str">
        <f>'7. Երկրորդ կիսամյակի հաշվետվ.'!AG10</f>
        <v>xxx</v>
      </c>
      <c r="BL11" s="118" t="str">
        <f>'6. Առաջին կիսամյակի հաշվետվ.'!AH10</f>
        <v>ընտրել բնագավառը</v>
      </c>
      <c r="BM11" s="24" t="str">
        <f>'6. Առաջին կիսամյակի հաշվետվ.'!AI10</f>
        <v>xxx</v>
      </c>
      <c r="BN11" s="141" t="str">
        <f>'6. Առաջին կիսամյակի հաշվետվ.'!AJ10</f>
        <v>xxx</v>
      </c>
      <c r="BO11" s="118" t="str">
        <f>'7. Երկրորդ կիսամյակի հաշվետվ.'!AH10</f>
        <v>ընտրել բնագավառը</v>
      </c>
      <c r="BP11" s="24" t="str">
        <f>'7. Երկրորդ կիսամյակի հաշվետվ.'!AI10</f>
        <v>xxx</v>
      </c>
      <c r="BQ11" s="141" t="str">
        <f>'7. Երկրորդ կիսամյակի հաշվետվ.'!AJ10</f>
        <v>xxx</v>
      </c>
      <c r="BR11" s="118" t="str">
        <f>'6. Առաջին կիսամյակի հաշվետվ.'!AK10</f>
        <v>ընտրել բնագավառը</v>
      </c>
      <c r="BS11" s="24" t="str">
        <f>'6. Առաջին կիսամյակի հաշվետվ.'!AL10</f>
        <v>xxx</v>
      </c>
      <c r="BT11" s="141" t="str">
        <f>'6. Առաջին կիսամյակի հաշվետվ.'!AM10</f>
        <v>xxx</v>
      </c>
      <c r="BU11" s="118" t="str">
        <f>'7. Երկրորդ կիսամյակի հաշվետվ.'!AK10</f>
        <v>ընտրել բնագավառը</v>
      </c>
      <c r="BV11" s="24" t="str">
        <f>'7. Երկրորդ կիսամյակի հաշվետվ.'!AL10</f>
        <v>xxx</v>
      </c>
      <c r="BW11" s="141" t="str">
        <f>'7. Երկրորդ կիսամյակի հաշվետվ.'!AM10</f>
        <v>xxx</v>
      </c>
      <c r="BX11" s="118" t="str">
        <f>'6. Առաջին կիսամյակի հաշվետվ.'!AN10</f>
        <v>ընտրել բնագավառը</v>
      </c>
      <c r="BY11" s="24" t="str">
        <f>'6. Առաջին կիսամյակի հաշվետվ.'!AO10</f>
        <v>xxx</v>
      </c>
      <c r="BZ11" s="141" t="str">
        <f>'6. Առաջին կիսամյակի հաշվետվ.'!AP10</f>
        <v>xxx</v>
      </c>
      <c r="CA11" s="118" t="str">
        <f>'7. Երկրորդ կիսամյակի հաշվետվ.'!AN10</f>
        <v>ընտրել բնագավառը</v>
      </c>
      <c r="CB11" s="24" t="str">
        <f>'7. Երկրորդ կիսամյակի հաշվետվ.'!AO10</f>
        <v>xxx</v>
      </c>
      <c r="CC11" s="141" t="str">
        <f>'7. Երկրորդ կիսամյակի հաշվետվ.'!AP10</f>
        <v>xxx</v>
      </c>
      <c r="CD11" s="118" t="str">
        <f>'6. Առաջին կիսամյակի հաշվետվ.'!AQ10</f>
        <v>ընտրել բնագավառը</v>
      </c>
      <c r="CE11" s="24" t="str">
        <f>'6. Առաջին կիսամյակի հաշվետվ.'!AR10</f>
        <v>xxx</v>
      </c>
      <c r="CF11" s="141" t="str">
        <f>'6. Առաջին կիսամյակի հաշվետվ.'!AS10</f>
        <v>xxx</v>
      </c>
      <c r="CG11" s="118" t="str">
        <f>'7. Երկրորդ կիսամյակի հաշվետվ.'!AQ10</f>
        <v>ընտրել բնագավառը</v>
      </c>
      <c r="CH11" s="24" t="str">
        <f>'7. Երկրորդ կիսամյակի հաշվետվ.'!AR10</f>
        <v>xxx</v>
      </c>
      <c r="CI11" s="141" t="str">
        <f>'7. Երկրորդ կիսամյակի հաշվետվ.'!AS10</f>
        <v>xxx</v>
      </c>
      <c r="CJ11" s="118" t="str">
        <f>'6. Առաջին կիսամյակի հաշվետվ.'!AT10</f>
        <v>ընտրել բնագավառը</v>
      </c>
      <c r="CK11" s="24" t="str">
        <f>'6. Առաջին կիսամյակի հաշվետվ.'!AU10</f>
        <v>xxx</v>
      </c>
      <c r="CL11" s="141" t="str">
        <f>'6. Առաջին կիսամյակի հաշվետվ.'!AV10</f>
        <v>xxx</v>
      </c>
      <c r="CM11" s="118" t="str">
        <f>'7. Երկրորդ կիսամյակի հաշվետվ.'!AT10</f>
        <v>ընտրել բնագավառը</v>
      </c>
      <c r="CN11" s="24" t="str">
        <f>'7. Երկրորդ կիսամյակի հաշվետվ.'!AU10</f>
        <v>xxx</v>
      </c>
      <c r="CO11" s="141" t="str">
        <f>'7. Երկրորդ կիսամյակի հաշվետվ.'!AV10</f>
        <v>xxx</v>
      </c>
      <c r="CP11" s="118" t="str">
        <f>'6. Առաջին կիսամյակի հաշվետվ.'!AW10</f>
        <v>ընտրել բնագավառը</v>
      </c>
      <c r="CQ11" s="24" t="str">
        <f>'6. Առաջին կիսամյակի հաշվետվ.'!AX10</f>
        <v>xxx</v>
      </c>
      <c r="CR11" s="141" t="str">
        <f>'6. Առաջին կիսամյակի հաշվետվ.'!AY10</f>
        <v>xxx</v>
      </c>
      <c r="CS11" s="118" t="str">
        <f>'7. Երկրորդ կիսամյակի հաշվետվ.'!AW10</f>
        <v>ընտրել բնագավառը</v>
      </c>
      <c r="CT11" s="24" t="str">
        <f>'7. Երկրորդ կիսամյակի հաշվետվ.'!AX10</f>
        <v>xxx</v>
      </c>
      <c r="CU11" s="141" t="str">
        <f>'7. Երկրորդ կիսամյակի հաշվետվ.'!AY10</f>
        <v>xxx</v>
      </c>
      <c r="CV11" s="118" t="str">
        <f>'6. Առաջին կիսամյակի հաշվետվ.'!AZ10</f>
        <v>ընտրել բնագավառը</v>
      </c>
      <c r="CW11" s="24" t="str">
        <f>'6. Առաջին կիսամյակի հաշվետվ.'!BA10</f>
        <v>xxx</v>
      </c>
      <c r="CX11" s="141" t="str">
        <f>'6. Առաջին կիսամյակի հաշվետվ.'!BB10</f>
        <v>xxx</v>
      </c>
      <c r="CY11" s="118" t="str">
        <f>'7. Երկրորդ կիսամյակի հաշվետվ.'!AZ10</f>
        <v>ընտրել բնագավառը</v>
      </c>
      <c r="CZ11" s="24" t="str">
        <f>'7. Երկրորդ կիսամյակի հաշվետվ.'!BA10</f>
        <v>xxx</v>
      </c>
      <c r="DA11" s="141" t="str">
        <f>'7. Երկրորդ կիսամյակի հաշվետվ.'!BB10</f>
        <v>xxx</v>
      </c>
      <c r="DB11" s="118" t="str">
        <f>'6. Առաջին կիսամյակի հաշվետվ.'!BC10</f>
        <v>ընտրել բնագավառը</v>
      </c>
      <c r="DC11" s="24" t="str">
        <f>'6. Առաջին կիսամյակի հաշվետվ.'!BD10</f>
        <v>xxx</v>
      </c>
      <c r="DD11" s="141" t="str">
        <f>'6. Առաջին կիսամյակի հաշվետվ.'!BE10</f>
        <v>xxx</v>
      </c>
      <c r="DE11" s="118" t="str">
        <f>'7. Երկրորդ կիսամյակի հաշվետվ.'!BC10</f>
        <v>ընտրել բնագավառը</v>
      </c>
      <c r="DF11" s="24" t="str">
        <f>'7. Երկրորդ կիսամյակի հաշվետվ.'!BD10</f>
        <v>xxx</v>
      </c>
      <c r="DG11" s="141" t="str">
        <f>'7. Երկրորդ կիսամյակի հաշվետվ.'!BE10</f>
        <v>xxx</v>
      </c>
      <c r="DH11" s="118" t="str">
        <f>'6. Առաջին կիսամյակի հաշվետվ.'!BF10</f>
        <v>ընտրել բնագավառը</v>
      </c>
      <c r="DI11" s="24" t="str">
        <f>'6. Առաջին կիսամյակի հաշվետվ.'!BG10</f>
        <v>xxx</v>
      </c>
      <c r="DJ11" s="141" t="str">
        <f>'6. Առաջին կիսամյակի հաշվետվ.'!BH10</f>
        <v>xxx</v>
      </c>
      <c r="DK11" s="118" t="str">
        <f>'7. Երկրորդ կիսամյակի հաշվետվ.'!BF10</f>
        <v>ընտրել բնագավառը</v>
      </c>
      <c r="DL11" s="24" t="str">
        <f>'7. Երկրորդ կիսամյակի հաշվետվ.'!BG10</f>
        <v>xxx</v>
      </c>
      <c r="DM11" s="141" t="str">
        <f>'7. Երկրորդ կիսամյակի հաշվետվ.'!BH10</f>
        <v>xxx</v>
      </c>
      <c r="DN11" s="118" t="str">
        <f>'6. Առաջին կիսամյակի հաշվետվ.'!BI10</f>
        <v>ընտրել բնագավառը</v>
      </c>
      <c r="DO11" s="24" t="str">
        <f>'6. Առաջին կիսամյակի հաշվետվ.'!BJ10</f>
        <v>xxx</v>
      </c>
      <c r="DP11" s="141" t="str">
        <f>'6. Առաջին կիսամյակի հաշվետվ.'!BK10</f>
        <v>xxx</v>
      </c>
      <c r="DQ11" s="118" t="str">
        <f>'7. Երկրորդ կիսամյակի հաշվետվ.'!BI10</f>
        <v>ընտրել բնագավառը</v>
      </c>
      <c r="DR11" s="24" t="str">
        <f>'7. Երկրորդ կիսամյակի հաշվետվ.'!BJ10</f>
        <v>xxx</v>
      </c>
      <c r="DS11" s="141" t="str">
        <f>'7. Երկրորդ կիսամյակի հաշվետվ.'!BK10</f>
        <v>xxx</v>
      </c>
      <c r="DT11" s="118" t="str">
        <f>'6. Առաջին կիսամյակի հաշվետվ.'!BL10</f>
        <v>ընտրել բնագավառը</v>
      </c>
      <c r="DU11" s="24" t="str">
        <f>'6. Առաջին կիսամյակի հաշվետվ.'!BM10</f>
        <v>xxx</v>
      </c>
      <c r="DV11" s="141" t="str">
        <f>'6. Առաջին կիսամյակի հաշվետվ.'!BN10</f>
        <v>xxx</v>
      </c>
      <c r="DW11" s="118" t="str">
        <f>'7. Երկրորդ կիսամյակի հաշվետվ.'!BL10</f>
        <v>ընտրել բնագավառը</v>
      </c>
      <c r="DX11" s="24" t="str">
        <f>'7. Երկրորդ կիսամյակի հաշվետվ.'!BM10</f>
        <v>xxx</v>
      </c>
      <c r="DY11" s="141" t="str">
        <f>'7. Երկրորդ կիսամյակի հաշվետվ.'!BN10</f>
        <v>xxx</v>
      </c>
      <c r="DZ11" s="118" t="str">
        <f>'6. Առաջին կիսամյակի հաշվետվ.'!BO10</f>
        <v>ընտրել բնագավառը</v>
      </c>
      <c r="EA11" s="24" t="str">
        <f>'6. Առաջին կիսամյակի հաշվետվ.'!BP10</f>
        <v>xxx</v>
      </c>
      <c r="EB11" s="141" t="str">
        <f>'6. Առաջին կիսամյակի հաշվետվ.'!BQ10</f>
        <v>xxx</v>
      </c>
      <c r="EC11" s="118" t="str">
        <f>'7. Երկրորդ կիսամյակի հաշվետվ.'!BO10</f>
        <v>ընտրել բնագավառը</v>
      </c>
      <c r="ED11" s="24" t="str">
        <f>'7. Երկրորդ կիսամյակի հաշվետվ.'!BP10</f>
        <v>xxx</v>
      </c>
      <c r="EE11" s="141" t="str">
        <f>'7. Երկրորդ կիսամյակի հաշվետվ.'!BQ10</f>
        <v>xxx</v>
      </c>
      <c r="EF11" s="118" t="str">
        <f>'6. Առաջին կիսամյակի հաշվետվ.'!BR10</f>
        <v>ընտրել բնագավառը</v>
      </c>
      <c r="EG11" s="24" t="str">
        <f>'6. Առաջին կիսամյակի հաշվետվ.'!BS10</f>
        <v>xxx</v>
      </c>
      <c r="EH11" s="141" t="str">
        <f>'6. Առաջին կիսամյակի հաշվետվ.'!BT10</f>
        <v>xxx</v>
      </c>
      <c r="EI11" s="118" t="str">
        <f>'7. Երկրորդ կիսամյակի հաշվետվ.'!BR10</f>
        <v>ընտրել բնագավառը</v>
      </c>
      <c r="EJ11" s="24" t="str">
        <f>'7. Երկրորդ կիսամյակի հաշվետվ.'!BS10</f>
        <v>xxx</v>
      </c>
      <c r="EK11" s="141" t="str">
        <f>'7. Երկրորդ կիսամյակի հաշվետվ.'!BT10</f>
        <v>xxx</v>
      </c>
      <c r="EL11" s="118" t="str">
        <f>'6. Առաջին կիսամյակի հաշվետվ.'!BU10</f>
        <v>ընտրել բնագավառը</v>
      </c>
      <c r="EM11" s="24" t="str">
        <f>'6. Առաջին կիսամյակի հաշվետվ.'!BV10</f>
        <v>xxx</v>
      </c>
      <c r="EN11" s="141" t="str">
        <f>'6. Առաջին կիսամյակի հաշվետվ.'!BW10</f>
        <v>xxx</v>
      </c>
      <c r="EO11" s="118" t="str">
        <f>'7. Երկրորդ կիսամյակի հաշվետվ.'!BU10</f>
        <v>ընտրել բնագավառը</v>
      </c>
      <c r="EP11" s="24" t="str">
        <f>'7. Երկրորդ կիսամյակի հաշվետվ.'!BV10</f>
        <v>xxx</v>
      </c>
      <c r="EQ11" s="141" t="str">
        <f>'7. Երկրորդ կիսամյակի հաշվետվ.'!BW10</f>
        <v>xxx</v>
      </c>
      <c r="ER11" s="118" t="str">
        <f>'6. Առաջին կիսամյակի հաշվետվ.'!BX10</f>
        <v>ընտրել բնագավառը</v>
      </c>
      <c r="ES11" s="24" t="str">
        <f>'6. Առաջին կիսամյակի հաշվետվ.'!BY10</f>
        <v>xxx</v>
      </c>
      <c r="ET11" s="141" t="str">
        <f>'6. Առաջին կիսամյակի հաշվետվ.'!BZ10</f>
        <v>xxx</v>
      </c>
      <c r="EU11" s="118" t="str">
        <f>'7. Երկրորդ կիսամյակի հաշվետվ.'!BX10</f>
        <v>ընտրել բնագավառը</v>
      </c>
      <c r="EV11" s="24" t="str">
        <f>'7. Երկրորդ կիսամյակի հաշվետվ.'!BY10</f>
        <v>xxx</v>
      </c>
      <c r="EW11" s="141" t="str">
        <f>'7. Երկրորդ կիսամյակի հաշվետվ.'!BZ10</f>
        <v>xxx</v>
      </c>
      <c r="EX11" s="156" t="str">
        <f>'6. Առաջին կիսամյակի հաշվետվ.'!CA10</f>
        <v>xxx</v>
      </c>
      <c r="EY11" s="24" t="str">
        <f>'6. Առաջին կիսամյակի հաշվետվ.'!CB10</f>
        <v>xxx</v>
      </c>
      <c r="EZ11" s="192" t="str">
        <f>'6. Առաջին կիսամյակի հաշվետվ.'!CC10</f>
        <v>xxx</v>
      </c>
      <c r="FA11" s="156" t="str">
        <f>'7. Երկրորդ կիսամյակի հաշվետվ.'!CA10</f>
        <v>xxx</v>
      </c>
      <c r="FB11" s="24" t="str">
        <f>'7. Երկրորդ կիսամյակի հաշվետվ.'!CB10</f>
        <v>xxx</v>
      </c>
      <c r="FC11" s="192" t="str">
        <f>'7. Երկրորդ կիսամյակի հաշվետվ.'!CC10</f>
        <v>xxx</v>
      </c>
      <c r="FD11" s="156" t="s">
        <v>47</v>
      </c>
      <c r="FE11" s="59" t="s">
        <v>47</v>
      </c>
      <c r="FF11" s="140" t="s">
        <v>47</v>
      </c>
    </row>
    <row r="12" spans="1:256" s="22" customFormat="1" ht="150" customHeight="1" x14ac:dyDescent="0.25">
      <c r="A12" s="514" t="str">
        <f>'6. Առաջին կիսամյակի հաշվետվ.'!A11</f>
        <v>Ա2</v>
      </c>
      <c r="B12" s="515" t="str">
        <f>'4.   4․1 ԾՐԱԳՐԵՐ 1-14'!B23</f>
        <v>Ծրագրի անվանումը.</v>
      </c>
      <c r="C12" s="31"/>
      <c r="D12" s="118" t="str">
        <f>'6. Առաջին կիսամյակի հաշվետվ.'!D11</f>
        <v xml:space="preserve">ՀՀ Գեղարքւոնիքի մարզի Ճամբարակ համայնքի Ճամբարակ քաղաքի Տ․Մեծի 10․24․և 26 շենքերի բակերի, Սարալանջ, Թումանյան և Տ․Մեծ,  Իսահակյան և Չիլինգարյան, Մ․Մաշտոց, Օգոստոսի 23, Չարենց և Տերյան փողոցների ասֆալտապատման, Արտանիշ և Ծափաթաղ բնակավայրերի մասնակի  ասֆալտապատման, Ճամբարակ քաղաքի մուտքի մայթերի վերակառուցման և դեկորատիվ ցանկապատի տեղադրման  աշխատանքներ
</v>
      </c>
      <c r="E12" s="24" t="str">
        <f>'6. Առաջին կիսամյակի հաշվետվ.'!E11</f>
        <v>xxx</v>
      </c>
      <c r="F12" s="141" t="str">
        <f>'6. Առաջին կիսամյակի հաշվետվ.'!F11</f>
        <v>xxx</v>
      </c>
      <c r="G12" s="118" t="str">
        <f>'7. Երկրորդ կիսամյակի հաշվետվ.'!D11</f>
        <v xml:space="preserve">ՀՀ Գեղարքւոնիքի մարզի Ճամբարակ համայնքի Ճամբարակ քաղաքի Տ․Մեծի 10․24․և 26 շենքերի բակերի, Սարալանջ, Թումանյան և Տ․Մեծ,  Իսահակյան և Չիլինգարյան, Մ․Մաշտոց, Օգոստոսի 23, Չարենց և Տերյան փողոցների ասֆալտապատման, Արտանիշ և Ծափաթաղ բնակավայրերի մասնակի  ասֆալտապատման, Ճամբարակ քաղաքի մուտքի մայթերի վերակառուցման և դեկորատիվ ցանկապատի տեղադրման  աշխատանքներ
</v>
      </c>
      <c r="H12" s="24" t="str">
        <f>'7. Երկրորդ կիսամյակի հաշվետվ.'!E11</f>
        <v>xxx</v>
      </c>
      <c r="I12" s="141" t="str">
        <f>'7. Երկրորդ կիսամյակի հաշվետվ.'!F11</f>
        <v>xxx</v>
      </c>
      <c r="J12" s="118" t="str">
        <f>'6. Առաջին կիսամյակի հաշվետվ.'!G11</f>
        <v xml:space="preserve"> Ճամբարակ համայնքի բնակավայրերում՝ / Դրախտիկ, Ծափաթաղ, Ջիլ,  Արտանիշ, Աղբերք ,ք. Ճամբարակի Գարդման և Կենտրոնական մուտք բերող ճանապարհ/  լուսավորության ցանցի անցկացման աշխատանքներ</v>
      </c>
      <c r="K12" s="24" t="str">
        <f>'6. Առաջին կիսամյակի հաշվետվ.'!H11</f>
        <v>xxx</v>
      </c>
      <c r="L12" s="141" t="str">
        <f>'6. Առաջին կիսամյակի հաշվետվ.'!I11</f>
        <v>xxx</v>
      </c>
      <c r="M12" s="118" t="str">
        <f>'7. Երկրորդ կիսամյակի հաշվետվ.'!G11</f>
        <v xml:space="preserve"> Ճամբարակ համայնքի բնակավայրերում՝ / Դրախտիկ, Ծափաթաղ, Ջիլ,  Արտանիշ, Աղբերք ,ք. Ճամբարակի Գարդման և Կենտրոնական մուտք բերող ճանապարհ/  լուսավորության ցանցի անցկացման աշխատանքներ</v>
      </c>
      <c r="N12" s="24" t="str">
        <f>'7. Երկրորդ կիսամյակի հաշվետվ.'!H11</f>
        <v>xxx</v>
      </c>
      <c r="O12" s="141" t="str">
        <f>'7. Երկրորդ կիսամյակի հաշվետվ.'!I11</f>
        <v>xxx</v>
      </c>
      <c r="P12" s="118" t="str">
        <f>'6. Առաջին կիսամյակի հաշվետվ.'!J11</f>
        <v>Ճամբարակ համայնքի Ծափաթաղ բնակավայրի ջրագծ,ջրընդունիչի,ջրամբարի և Դրախտիկ բնակավայրի ներքին ցանցի վերակառուցման աշխատանքներ</v>
      </c>
      <c r="Q12" s="24" t="str">
        <f>'6. Առաջին կիսամյակի հաշվետվ.'!K11</f>
        <v>xxx</v>
      </c>
      <c r="R12" s="141" t="str">
        <f>'6. Առաջին կիսամյակի հաշվետվ.'!L11</f>
        <v>xxx</v>
      </c>
      <c r="S12" s="118" t="str">
        <f>'7. Երկրորդ կիսամյակի հաշվետվ.'!J11</f>
        <v>Ճամբարակ համայնքի Ծափաթաղ բնակավայրի ջրագծ,ջրընդունիչի,ջրամբարի և Դրախտիկ բնակավայրի ներքին ցանցի վերակառուցման աշխատանքներ</v>
      </c>
      <c r="T12" s="24" t="str">
        <f>'7. Երկրորդ կիսամյակի հաշվետվ.'!K11</f>
        <v>xxx</v>
      </c>
      <c r="U12" s="141" t="str">
        <f>'7. Երկրորդ կիսամյակի հաշվետվ.'!L11</f>
        <v>xxx</v>
      </c>
      <c r="V12" s="118" t="str">
        <f>'6. Առաջին կիսամյակի հաշվետվ.'!M11</f>
        <v>Ճամբարակ համայնքի Ճամբարակ քաղաքի թիվ 5 մանկապարտեզի ջերմամեկուսացման և բակի ասֆալտապատման աշխատանքներ</v>
      </c>
      <c r="W12" s="24" t="str">
        <f>'6. Առաջին կիսամյակի հաշվետվ.'!N11</f>
        <v>xxx</v>
      </c>
      <c r="X12" s="141" t="str">
        <f>'6. Առաջին կիսամյակի հաշվետվ.'!O11</f>
        <v>xxx</v>
      </c>
      <c r="Y12" s="118" t="str">
        <f>'7. Երկրորդ կիսամյակի հաշվետվ.'!M11</f>
        <v>Ճամբարակ համայնքի Ճամբարակ քաղաքի թիվ 5 մանկապարտեզի ջերմամեկուսացման և բակի ասֆալտապատման աշխատանքներ</v>
      </c>
      <c r="Z12" s="24" t="str">
        <f>'7. Երկրորդ կիսամյակի հաշվետվ.'!N11</f>
        <v>xxx</v>
      </c>
      <c r="AA12" s="141" t="str">
        <f>'7. Երկրորդ կիսամյակի հաշվետվ.'!O11</f>
        <v>xxx</v>
      </c>
      <c r="AB12" s="118" t="str">
        <f>'6. Առաջին կիսամյակի հաշվետվ.'!P11</f>
        <v>Վահան բնակավայրում ջրագծի արտաքին ցանցի կառուցում շուրջ 2300 գծմ երկարությամբ, Ծափաթաղ բնակավայրի խմելու ջրագծի և ջրընդունիչի կառուցում 500 մ D 100 մմ խողովակաշար և ջրընդունիչ</v>
      </c>
      <c r="AC12" s="24" t="str">
        <f>'6. Առաջին կիսամյակի հաշվետվ.'!Q11</f>
        <v>xxx</v>
      </c>
      <c r="AD12" s="141" t="str">
        <f>'6. Առաջին կիսամյակի հաշվետվ.'!R11</f>
        <v>xxx</v>
      </c>
      <c r="AE12" s="118" t="str">
        <f>'7. Երկրորդ կիսամյակի հաշվետվ.'!P11</f>
        <v>Վահան բնակավայրում ջրագծի արտաքին ցանցի կառուցում շուրջ 2300 գծմ երկարությամբ, Ծափաթաղ բնակավայրի խմելու ջրագծի և ջրընդունիչի կառուցում 500 մ D 100 մմ խողովակաշար և ջրընդունիչ</v>
      </c>
      <c r="AF12" s="24" t="str">
        <f>'7. Երկրորդ կիսամյակի հաշվետվ.'!Q11</f>
        <v>xxx</v>
      </c>
      <c r="AG12" s="141" t="str">
        <f>'7. Երկրորդ կիսամյակի հաշվետվ.'!R11</f>
        <v>xxx</v>
      </c>
      <c r="AH12" s="118" t="str">
        <f>'6. Առաջին կիսամյակի հաշվետվ.'!S11</f>
        <v>Ճամբարակ քաղաքի Կոմիտաս, Չարենց փողոցների մասնակի, Իսակով փողոցի՝ 2,7 կմ, Թթուջուր բնակավայրի Հ-30 հանրապետական նշանակության ավտոճանապարհի արտաքին լուսավորության ցանցի կառուցում 2,5 կմ, Վահան բնակավայրի Հ-30 մոտեցում Արծվաշենին 3 կմ լուսավորության ցանցի կառուցում։</v>
      </c>
      <c r="AI12" s="24" t="str">
        <f>'6. Առաջին կիսամյակի հաշվետվ.'!T11</f>
        <v>xxx</v>
      </c>
      <c r="AJ12" s="141" t="str">
        <f>'6. Առաջին կիսամյակի հաշվետվ.'!U11</f>
        <v>xxx</v>
      </c>
      <c r="AK12" s="118" t="str">
        <f>'7. Երկրորդ կիսամյակի հաշվետվ.'!S11</f>
        <v>Ճամբարակ քաղաքի Կոմիտաս, Չարենց փողոցների մասնակի, Իսակով փողոցի՝ 2,7 կմ, Թթուջուր բնակավայրի Հ-30 հանրապետական նշանակության ավտոճանապարհի արտաքին լուսավորության ցանցի կառուցում 2,5 կմ, Վահան բնակավայրի Հ-30 մոտեցում Արծվաշենին 3 կմ լուսավորության ցանցի կառուցում։</v>
      </c>
      <c r="AL12" s="24" t="str">
        <f>'7. Երկրորդ կիսամյակի հաշվետվ.'!T11</f>
        <v>xxx</v>
      </c>
      <c r="AM12" s="141" t="str">
        <f>'7. Երկրորդ կիսամյակի հաշվետվ.'!U11</f>
        <v>xxx</v>
      </c>
      <c r="AN12" s="118" t="str">
        <f>'6. Առաջին կիսամյակի հաշվետվ.'!V11</f>
        <v>Վերին Ճամբարակ թաղամասում ջրագծի ներքին ցանցի կառուցում՝ 14 կմ։ 450 ջրաչափի տեղադրում իր դիտահորերով, հիդրանտներ՝ 3 հատ։</v>
      </c>
      <c r="AO12" s="24" t="str">
        <f>'6. Առաջին կիսամյակի հաշվետվ.'!W11</f>
        <v>xxx</v>
      </c>
      <c r="AP12" s="141" t="str">
        <f>'6. Առաջին կիսամյակի հաշվետվ.'!X11</f>
        <v>xxx</v>
      </c>
      <c r="AQ12" s="118" t="str">
        <f>'7. Երկրորդ կիսամյակի հաշվետվ.'!V11</f>
        <v>Վերին Ճամբարակ թաղամասում ջրագծի ներքին ցանցի կառուցում՝ 14 կմ։ 450 ջրաչափի տեղադրում իր դիտահորերով, հիդրանտներ՝ 3 հատ։</v>
      </c>
      <c r="AR12" s="24" t="str">
        <f>'7. Երկրորդ կիսամյակի հաշվետվ.'!W11</f>
        <v>xxx</v>
      </c>
      <c r="AS12" s="141" t="str">
        <f>'7. Երկրորդ կիսամյակի հաշվետվ.'!X11</f>
        <v>xxx</v>
      </c>
      <c r="AT12" s="118" t="str">
        <f>'6. Առաջին կիսամյակի հաշվետվ.'!Y11</f>
        <v>Այգուտ բնակավայրի մշակույթի տան մասնակի վերանորոգում, Ճամբարակի համայնքապետարանի 2-րդ հարկի վերանորոգման աշխատանքներ</v>
      </c>
      <c r="AU12" s="24" t="str">
        <f>'6. Առաջին կիսամյակի հաշվետվ.'!Z11</f>
        <v>xxx</v>
      </c>
      <c r="AV12" s="141" t="str">
        <f>'6. Առաջին կիսամյակի հաշվետվ.'!AA11</f>
        <v>xxx</v>
      </c>
      <c r="AW12" s="118" t="str">
        <f>'7. Երկրորդ կիսամյակի հաշվետվ.'!Y11</f>
        <v>Այգուտ բնակավայրի մշակույթի տան մասնակի վերանորոգում, Ճամբարակի համայնքապետարանի 2-րդ հարկի վերանորոգման աշխատանքներ</v>
      </c>
      <c r="AX12" s="24" t="str">
        <f>'7. Երկրորդ կիսամյակի հաշվետվ.'!Z11</f>
        <v>xxx</v>
      </c>
      <c r="AY12" s="141" t="str">
        <f>'7. Երկրորդ կիսամյակի հաշվետվ.'!AA11</f>
        <v>xxx</v>
      </c>
      <c r="AZ12" s="118">
        <f>'6. Առաջին կիսամյակի հաշվետվ.'!AB11</f>
        <v>0</v>
      </c>
      <c r="BA12" s="24" t="str">
        <f>'6. Առաջին կիսամյակի հաշվետվ.'!AC11</f>
        <v>xxx</v>
      </c>
      <c r="BB12" s="141" t="str">
        <f>'6. Առաջին կիսամյակի հաշվետվ.'!AD11</f>
        <v>xxx</v>
      </c>
      <c r="BC12" s="118">
        <f>'7. Երկրորդ կիսամյակի հաշվետվ.'!AB11</f>
        <v>0</v>
      </c>
      <c r="BD12" s="24" t="str">
        <f>'7. Երկրորդ կիսամյակի հաշվետվ.'!AC11</f>
        <v>xxx</v>
      </c>
      <c r="BE12" s="141" t="str">
        <f>'7. Երկրորդ կիսամյակի հաշվետվ.'!AD11</f>
        <v>xxx</v>
      </c>
      <c r="BF12" s="118">
        <f>'6. Առաջին կիսամյակի հաշվետվ.'!AE11</f>
        <v>0</v>
      </c>
      <c r="BG12" s="24" t="str">
        <f>'6. Առաջին կիսամյակի հաշվետվ.'!AF11</f>
        <v>xxx</v>
      </c>
      <c r="BH12" s="141" t="str">
        <f>'6. Առաջին կիսամյակի հաշվետվ.'!AG11</f>
        <v>xxx</v>
      </c>
      <c r="BI12" s="118">
        <f>'7. Երկրորդ կիսամյակի հաշվետվ.'!AE11</f>
        <v>0</v>
      </c>
      <c r="BJ12" s="24" t="str">
        <f>'7. Երկրորդ կիսամյակի հաշվետվ.'!AF11</f>
        <v>xxx</v>
      </c>
      <c r="BK12" s="141" t="str">
        <f>'7. Երկրորդ կիսամյակի հաշվետվ.'!AG11</f>
        <v>xxx</v>
      </c>
      <c r="BL12" s="118">
        <f>'6. Առաջին կիսամյակի հաշվետվ.'!AH11</f>
        <v>0</v>
      </c>
      <c r="BM12" s="24" t="str">
        <f>'6. Առաջին կիսամյակի հաշվետվ.'!AI11</f>
        <v>xxx</v>
      </c>
      <c r="BN12" s="141" t="str">
        <f>'6. Առաջին կիսամյակի հաշվետվ.'!AJ11</f>
        <v>xxx</v>
      </c>
      <c r="BO12" s="118">
        <f>'7. Երկրորդ կիսամյակի հաշվետվ.'!AH11</f>
        <v>0</v>
      </c>
      <c r="BP12" s="24" t="str">
        <f>'7. Երկրորդ կիսամյակի հաշվետվ.'!AI11</f>
        <v>xxx</v>
      </c>
      <c r="BQ12" s="141" t="str">
        <f>'7. Երկրորդ կիսամյակի հաշվետվ.'!AJ11</f>
        <v>xxx</v>
      </c>
      <c r="BR12" s="118">
        <f>'6. Առաջին կիսամյակի հաշվետվ.'!AK11</f>
        <v>0</v>
      </c>
      <c r="BS12" s="24" t="str">
        <f>'6. Առաջին կիսամյակի հաշվետվ.'!AL11</f>
        <v>xxx</v>
      </c>
      <c r="BT12" s="141" t="str">
        <f>'6. Առաջին կիսամյակի հաշվետվ.'!AM11</f>
        <v>xxx</v>
      </c>
      <c r="BU12" s="118">
        <f>'7. Երկրորդ կիսամյակի հաշվետվ.'!AK11</f>
        <v>0</v>
      </c>
      <c r="BV12" s="24" t="str">
        <f>'7. Երկրորդ կիսամյակի հաշվետվ.'!AL11</f>
        <v>xxx</v>
      </c>
      <c r="BW12" s="141" t="str">
        <f>'7. Երկրորդ կիսամյակի հաշվետվ.'!AM11</f>
        <v>xxx</v>
      </c>
      <c r="BX12" s="118">
        <f>'6. Առաջին կիսամյակի հաշվետվ.'!AN11</f>
        <v>0</v>
      </c>
      <c r="BY12" s="24" t="str">
        <f>'6. Առաջին կիսամյակի հաշվետվ.'!AO11</f>
        <v>xxx</v>
      </c>
      <c r="BZ12" s="141" t="str">
        <f>'6. Առաջին կիսամյակի հաշվետվ.'!AP11</f>
        <v>xxx</v>
      </c>
      <c r="CA12" s="118">
        <f>'7. Երկրորդ կիսամյակի հաշվետվ.'!AN11</f>
        <v>0</v>
      </c>
      <c r="CB12" s="24" t="str">
        <f>'7. Երկրորդ կիսամյակի հաշվետվ.'!AO11</f>
        <v>xxx</v>
      </c>
      <c r="CC12" s="141" t="str">
        <f>'7. Երկրորդ կիսամյակի հաշվետվ.'!AP11</f>
        <v>xxx</v>
      </c>
      <c r="CD12" s="118">
        <f>'6. Առաջին կիսամյակի հաշվետվ.'!AQ11</f>
        <v>0</v>
      </c>
      <c r="CE12" s="24" t="str">
        <f>'6. Առաջին կիսամյակի հաշվետվ.'!AR11</f>
        <v>xxx</v>
      </c>
      <c r="CF12" s="141" t="str">
        <f>'6. Առաջին կիսամյակի հաշվետվ.'!AS11</f>
        <v>xxx</v>
      </c>
      <c r="CG12" s="118">
        <f>'7. Երկրորդ կիսամյակի հաշվետվ.'!AQ11</f>
        <v>0</v>
      </c>
      <c r="CH12" s="24" t="str">
        <f>'7. Երկրորդ կիսամյակի հաշվետվ.'!AR11</f>
        <v>xxx</v>
      </c>
      <c r="CI12" s="141" t="str">
        <f>'7. Երկրորդ կիսամյակի հաշվետվ.'!AS11</f>
        <v>xxx</v>
      </c>
      <c r="CJ12" s="118">
        <f>'6. Առաջին կիսամյակի հաշվետվ.'!AT11</f>
        <v>0</v>
      </c>
      <c r="CK12" s="24" t="str">
        <f>'6. Առաջին կիսամյակի հաշվետվ.'!AU11</f>
        <v>xxx</v>
      </c>
      <c r="CL12" s="141" t="str">
        <f>'6. Առաջին կիսամյակի հաշվետվ.'!AV11</f>
        <v>xxx</v>
      </c>
      <c r="CM12" s="118">
        <f>'7. Երկրորդ կիսամյակի հաշվետվ.'!AT11</f>
        <v>0</v>
      </c>
      <c r="CN12" s="24" t="str">
        <f>'7. Երկրորդ կիսամյակի հաշվետվ.'!AU11</f>
        <v>xxx</v>
      </c>
      <c r="CO12" s="141" t="str">
        <f>'7. Երկրորդ կիսամյակի հաշվետվ.'!AV11</f>
        <v>xxx</v>
      </c>
      <c r="CP12" s="118">
        <f>'6. Առաջին կիսամյակի հաշվետվ.'!AW11</f>
        <v>0</v>
      </c>
      <c r="CQ12" s="24" t="str">
        <f>'6. Առաջին կիսամյակի հաշվետվ.'!AX11</f>
        <v>xxx</v>
      </c>
      <c r="CR12" s="141" t="str">
        <f>'6. Առաջին կիսամյակի հաշվետվ.'!AY11</f>
        <v>xxx</v>
      </c>
      <c r="CS12" s="118">
        <f>'7. Երկրորդ կիսամյակի հաշվետվ.'!AW11</f>
        <v>0</v>
      </c>
      <c r="CT12" s="24" t="str">
        <f>'7. Երկրորդ կիսամյակի հաշվետվ.'!AX11</f>
        <v>xxx</v>
      </c>
      <c r="CU12" s="141" t="str">
        <f>'7. Երկրորդ կիսամյակի հաշվետվ.'!AY11</f>
        <v>xxx</v>
      </c>
      <c r="CV12" s="118">
        <f>'6. Առաջին կիսամյակի հաշվետվ.'!AZ11</f>
        <v>0</v>
      </c>
      <c r="CW12" s="24" t="str">
        <f>'6. Առաջին կիսամյակի հաշվետվ.'!BA11</f>
        <v>xxx</v>
      </c>
      <c r="CX12" s="141" t="str">
        <f>'6. Առաջին կիսամյակի հաշվետվ.'!BB11</f>
        <v>xxx</v>
      </c>
      <c r="CY12" s="118">
        <f>'7. Երկրորդ կիսամյակի հաշվետվ.'!AZ11</f>
        <v>0</v>
      </c>
      <c r="CZ12" s="24" t="str">
        <f>'7. Երկրորդ կիսամյակի հաշվետվ.'!BA11</f>
        <v>xxx</v>
      </c>
      <c r="DA12" s="141" t="str">
        <f>'7. Երկրորդ կիսամյակի հաշվետվ.'!BB11</f>
        <v>xxx</v>
      </c>
      <c r="DB12" s="118">
        <f>'6. Առաջին կիսամյակի հաշվետվ.'!BC11</f>
        <v>0</v>
      </c>
      <c r="DC12" s="24" t="str">
        <f>'6. Առաջին կիսամյակի հաշվետվ.'!BD11</f>
        <v>xxx</v>
      </c>
      <c r="DD12" s="141" t="str">
        <f>'6. Առաջին կիսամյակի հաշվետվ.'!BE11</f>
        <v>xxx</v>
      </c>
      <c r="DE12" s="118">
        <f>'7. Երկրորդ կիսամյակի հաշվետվ.'!BC11</f>
        <v>0</v>
      </c>
      <c r="DF12" s="24" t="str">
        <f>'7. Երկրորդ կիսամյակի հաշվետվ.'!BD11</f>
        <v>xxx</v>
      </c>
      <c r="DG12" s="141" t="str">
        <f>'7. Երկրորդ կիսամյակի հաշվետվ.'!BE11</f>
        <v>xxx</v>
      </c>
      <c r="DH12" s="118">
        <f>'6. Առաջին կիսամյակի հաշվետվ.'!BF11</f>
        <v>0</v>
      </c>
      <c r="DI12" s="24" t="str">
        <f>'6. Առաջին կիսամյակի հաշվետվ.'!BG11</f>
        <v>xxx</v>
      </c>
      <c r="DJ12" s="141" t="str">
        <f>'6. Առաջին կիսամյակի հաշվետվ.'!BH11</f>
        <v>xxx</v>
      </c>
      <c r="DK12" s="118">
        <f>'7. Երկրորդ կիսամյակի հաշվետվ.'!BF11</f>
        <v>0</v>
      </c>
      <c r="DL12" s="24" t="str">
        <f>'7. Երկրորդ կիսամյակի հաշվետվ.'!BG11</f>
        <v>xxx</v>
      </c>
      <c r="DM12" s="141" t="str">
        <f>'7. Երկրորդ կիսամյակի հաշվետվ.'!BH11</f>
        <v>xxx</v>
      </c>
      <c r="DN12" s="118">
        <f>'6. Առաջին կիսամյակի հաշվետվ.'!BI11</f>
        <v>0</v>
      </c>
      <c r="DO12" s="24" t="str">
        <f>'6. Առաջին կիսամյակի հաշվետվ.'!BJ11</f>
        <v>xxx</v>
      </c>
      <c r="DP12" s="141" t="str">
        <f>'6. Առաջին կիսամյակի հաշվետվ.'!BK11</f>
        <v>xxx</v>
      </c>
      <c r="DQ12" s="118">
        <f>'7. Երկրորդ կիսամյակի հաշվետվ.'!BI11</f>
        <v>0</v>
      </c>
      <c r="DR12" s="24" t="str">
        <f>'7. Երկրորդ կիսամյակի հաշվետվ.'!BJ11</f>
        <v>xxx</v>
      </c>
      <c r="DS12" s="141" t="str">
        <f>'7. Երկրորդ կիսամյակի հաշվետվ.'!BK11</f>
        <v>xxx</v>
      </c>
      <c r="DT12" s="118">
        <f>'6. Առաջին կիսամյակի հաշվետվ.'!BL11</f>
        <v>0</v>
      </c>
      <c r="DU12" s="24" t="str">
        <f>'6. Առաջին կիսամյակի հաշվետվ.'!BM11</f>
        <v>xxx</v>
      </c>
      <c r="DV12" s="141" t="str">
        <f>'6. Առաջին կիսամյակի հաշվետվ.'!BN11</f>
        <v>xxx</v>
      </c>
      <c r="DW12" s="118">
        <f>'7. Երկրորդ կիսամյակի հաշվետվ.'!BL11</f>
        <v>0</v>
      </c>
      <c r="DX12" s="24" t="str">
        <f>'7. Երկրորդ կիսամյակի հաշվետվ.'!BM11</f>
        <v>xxx</v>
      </c>
      <c r="DY12" s="141" t="str">
        <f>'7. Երկրորդ կիսամյակի հաշվետվ.'!BN11</f>
        <v>xxx</v>
      </c>
      <c r="DZ12" s="118">
        <f>'6. Առաջին կիսամյակի հաշվետվ.'!BO11</f>
        <v>0</v>
      </c>
      <c r="EA12" s="24" t="str">
        <f>'6. Առաջին կիսամյակի հաշվետվ.'!BP11</f>
        <v>xxx</v>
      </c>
      <c r="EB12" s="141" t="str">
        <f>'6. Առաջին կիսամյակի հաշվետվ.'!BQ11</f>
        <v>xxx</v>
      </c>
      <c r="EC12" s="118">
        <f>'7. Երկրորդ կիսամյակի հաշվետվ.'!BO11</f>
        <v>0</v>
      </c>
      <c r="ED12" s="24" t="str">
        <f>'7. Երկրորդ կիսամյակի հաշվետվ.'!BP11</f>
        <v>xxx</v>
      </c>
      <c r="EE12" s="141" t="str">
        <f>'7. Երկրորդ կիսամյակի հաշվետվ.'!BQ11</f>
        <v>xxx</v>
      </c>
      <c r="EF12" s="118">
        <f>'6. Առաջին կիսամյակի հաշվետվ.'!BR11</f>
        <v>0</v>
      </c>
      <c r="EG12" s="24" t="str">
        <f>'6. Առաջին կիսամյակի հաշվետվ.'!BS11</f>
        <v>xxx</v>
      </c>
      <c r="EH12" s="141" t="str">
        <f>'6. Առաջին կիսամյակի հաշվետվ.'!BT11</f>
        <v>xxx</v>
      </c>
      <c r="EI12" s="118">
        <f>'7. Երկրորդ կիսամյակի հաշվետվ.'!BR11</f>
        <v>0</v>
      </c>
      <c r="EJ12" s="24" t="str">
        <f>'7. Երկրորդ կիսամյակի հաշվետվ.'!BS11</f>
        <v>xxx</v>
      </c>
      <c r="EK12" s="141" t="str">
        <f>'7. Երկրորդ կիսամյակի հաշվետվ.'!BT11</f>
        <v>xxx</v>
      </c>
      <c r="EL12" s="118">
        <f>'6. Առաջին կիսամյակի հաշվետվ.'!BU11</f>
        <v>0</v>
      </c>
      <c r="EM12" s="24" t="str">
        <f>'6. Առաջին կիսամյակի հաշվետվ.'!BV11</f>
        <v>xxx</v>
      </c>
      <c r="EN12" s="141" t="str">
        <f>'6. Առաջին կիսամյակի հաշվետվ.'!BW11</f>
        <v>xxx</v>
      </c>
      <c r="EO12" s="118">
        <f>'7. Երկրորդ կիսամյակի հաշվետվ.'!BU11</f>
        <v>0</v>
      </c>
      <c r="EP12" s="24" t="str">
        <f>'7. Երկրորդ կիսամյակի հաշվետվ.'!BV11</f>
        <v>xxx</v>
      </c>
      <c r="EQ12" s="141" t="str">
        <f>'7. Երկրորդ կիսամյակի հաշվետվ.'!BW11</f>
        <v>xxx</v>
      </c>
      <c r="ER12" s="118">
        <f>'6. Առաջին կիսամյակի հաշվետվ.'!BX11</f>
        <v>0</v>
      </c>
      <c r="ES12" s="24" t="str">
        <f>'6. Առաջին կիսամյակի հաշվետվ.'!BY11</f>
        <v>xxx</v>
      </c>
      <c r="ET12" s="141" t="str">
        <f>'6. Առաջին կիսամյակի հաշվետվ.'!BZ11</f>
        <v>xxx</v>
      </c>
      <c r="EU12" s="118">
        <f>'7. Երկրորդ կիսամյակի հաշվետվ.'!BX11</f>
        <v>0</v>
      </c>
      <c r="EV12" s="24" t="str">
        <f>'7. Երկրորդ կիսամյակի հաշվետվ.'!BY11</f>
        <v>xxx</v>
      </c>
      <c r="EW12" s="141" t="str">
        <f>'7. Երկրորդ կիսամյակի հաշվետվ.'!BZ11</f>
        <v>xxx</v>
      </c>
      <c r="EX12" s="156" t="str">
        <f>'6. Առաջին կիսամյակի հաշվետվ.'!CA11</f>
        <v>xxx</v>
      </c>
      <c r="EY12" s="24" t="str">
        <f>'6. Առաջին կիսամյակի հաշվետվ.'!CB11</f>
        <v>xxx</v>
      </c>
      <c r="EZ12" s="192" t="str">
        <f>'6. Առաջին կիսամյակի հաշվետվ.'!CC11</f>
        <v>xxx</v>
      </c>
      <c r="FA12" s="156" t="str">
        <f>'7. Երկրորդ կիսամյակի հաշվետվ.'!CA11</f>
        <v>xxx</v>
      </c>
      <c r="FB12" s="24" t="str">
        <f>'7. Երկրորդ կիսամյակի հաշվետվ.'!CB11</f>
        <v>xxx</v>
      </c>
      <c r="FC12" s="192" t="str">
        <f>'7. Երկրորդ կիսամյակի հաշվետվ.'!CC11</f>
        <v>xxx</v>
      </c>
      <c r="FD12" s="157" t="s">
        <v>47</v>
      </c>
      <c r="FE12" s="24" t="s">
        <v>47</v>
      </c>
      <c r="FF12" s="141" t="s">
        <v>47</v>
      </c>
    </row>
    <row r="13" spans="1:256" s="22" customFormat="1" ht="150" customHeight="1" x14ac:dyDescent="0.25">
      <c r="A13" s="514" t="str">
        <f>'6. Առաջին կիսամյակի հաշվետվ.'!A12</f>
        <v>Ա3</v>
      </c>
      <c r="B13" s="515" t="str">
        <f>'4.   4․1 ԾՐԱԳՐԵՐ 1-14'!B25</f>
        <v>Ծրագրի նպատակները.</v>
      </c>
      <c r="C13" s="31"/>
      <c r="D13" s="118" t="str">
        <f>'6. Առաջին կիսամյակի հաշվետվ.'!D12</f>
        <v xml:space="preserve">Փողոցների ասֆալտապատում, մայթերի եզրաքարերի տեղադրում ջրահեռացման համակարգերի տեղադրում, դիտահորերի վերանորոգում եւ ընդհանուր համաշինարարական աշխատանքեր:
Վերանորոգելով փողոցը եւ այն կահավորելով փողոցային երթեւեկության նշաններով կկանոնակարգվի երթեւեկությունը, կբարելավվի տվյալ փողոցի վրա գտնվող ենթակառուցվածքների վիճակը, կպակասի համայնքի բյուջեից փողոցի վրա ծախսվող գումարները /հողալցման, հարթեցման եւ այլ աշխատանքներ/:
</v>
      </c>
      <c r="E13" s="24" t="str">
        <f>'6. Առաջին կիսամյակի հաշվետվ.'!E12</f>
        <v>xxx</v>
      </c>
      <c r="F13" s="141" t="str">
        <f>'6. Առաջին կիսամյակի հաշվետվ.'!F12</f>
        <v>xxx</v>
      </c>
      <c r="G13" s="118" t="str">
        <f>'7. Երկրորդ կիսամյակի հաշվետվ.'!D12</f>
        <v xml:space="preserve">Փողոցների ասֆալտապատում, մայթերի եզրաքարերի տեղադրում ջրահեռացման համակարգերի տեղադրում, դիտահորերի վերանորոգում եւ ընդհանուր համաշինարարական աշխատանքեր:
Վերանորոգելով փողոցը եւ այն կահավորելով փողոցային երթեւեկության նշաններով կկանոնակարգվի երթեւեկությունը, կբարելավվի տվյալ փողոցի վրա գտնվող ենթակառուցվածքների վիճակը, կպակասի համայնքի բյուջեից փողոցի վրա ծախսվող գումարները /հողալցման, հարթեցման եւ այլ աշխատանքներ/:
</v>
      </c>
      <c r="H13" s="24" t="str">
        <f>'7. Երկրորդ կիսամյակի հաշվետվ.'!E12</f>
        <v>xxx</v>
      </c>
      <c r="I13" s="141" t="str">
        <f>'7. Երկրորդ կիսամյակի հաշվետվ.'!F12</f>
        <v>xxx</v>
      </c>
      <c r="J13" s="118" t="str">
        <f>'6. Առաջին կիսամյակի հաշվետվ.'!G12</f>
        <v>Կառուցելով լուսավորության ցանցը համայնքը կունենա ժամանակակից չափանիշներին համապատասխան, անվտանք, լուսավոր փողոցներ, որը կնպաստի նաեւ երեկոյան ժամերին բնակչության անվտանգ տեղաշարժին, կավելանա ակտիվությունը այդ փողոցներում, որոնց մեծ մասը երբևէ լուսավորված չի եղել:</v>
      </c>
      <c r="K13" s="24" t="str">
        <f>'6. Առաջին կիսամյակի հաշվետվ.'!H12</f>
        <v>xxx</v>
      </c>
      <c r="L13" s="141" t="str">
        <f>'6. Առաջին կիսամյակի հաշվետվ.'!I12</f>
        <v>xxx</v>
      </c>
      <c r="M13" s="118" t="str">
        <f>'7. Երկրորդ կիսամյակի հաշվետվ.'!G12</f>
        <v>Կառուցելով լուսավորության ցանցը համայնքը կունենա ժամանակակից չափանիշներին համապատասխան, անվտանք, լուսավոր փողոցներ, որը կնպաստի նաեւ երեկոյան ժամերին բնակչության անվտանգ տեղաշարժին, կավելանա ակտիվությունը այդ փողոցներում, որոնց մեծ մասը երբևէ լուսավորված չի եղել:</v>
      </c>
      <c r="N13" s="24" t="str">
        <f>'7. Երկրորդ կիսամյակի հաշվետվ.'!H12</f>
        <v>xxx</v>
      </c>
      <c r="O13" s="141" t="str">
        <f>'7. Երկրորդ կիսամյակի հաշվետվ.'!I12</f>
        <v>xxx</v>
      </c>
      <c r="P13" s="118" t="str">
        <f>'6. Առաջին կիսամյակի հաշվետվ.'!J12</f>
        <v>Խմելու ջրով ապահովում բնակիչներին, բնակիչների կենցաղային պայմանների բարելավում, կյանքի որակի բարձրացում</v>
      </c>
      <c r="Q13" s="24" t="str">
        <f>'6. Առաջին կիսամյակի հաշվետվ.'!K12</f>
        <v>xxx</v>
      </c>
      <c r="R13" s="141" t="str">
        <f>'6. Առաջին կիսամյակի հաշվետվ.'!L12</f>
        <v>xxx</v>
      </c>
      <c r="S13" s="118" t="str">
        <f>'7. Երկրորդ կիսամյակի հաշվետվ.'!J12</f>
        <v>Խմելու ջրով ապահովում բնակիչներին, բնակիչների կենցաղային պայմանների բարելավում, կյանքի որակի բարձրացում</v>
      </c>
      <c r="T13" s="24" t="str">
        <f>'7. Երկրորդ կիսամյակի հաշվետվ.'!K12</f>
        <v>xxx</v>
      </c>
      <c r="U13" s="141" t="str">
        <f>'7. Երկրորդ կիսամյակի հաշվետվ.'!L12</f>
        <v>xxx</v>
      </c>
      <c r="V13" s="118" t="str">
        <f>'6. Առաջին կիսամյակի հաշվետվ.'!M12</f>
        <v>44-օրյա պատերազմում Ճամբարակ համայնքի զոհված զինծառայողներին հարգանքի տուրք մատուցելու համար հուշահամալիրի կառուցում</v>
      </c>
      <c r="W13" s="24" t="str">
        <f>'6. Առաջին կիսամյակի հաշվետվ.'!N12</f>
        <v>xxx</v>
      </c>
      <c r="X13" s="141" t="str">
        <f>'6. Առաջին կիսամյակի հաշվետվ.'!O12</f>
        <v>xxx</v>
      </c>
      <c r="Y13" s="118" t="str">
        <f>'7. Երկրորդ կիսամյակի հաշվետվ.'!M12</f>
        <v>44-օրյա պատերազմում Ճամբարակ համայնքի զոհված զինծառայողներին հարգանքի տուրք մատուցելու համար հուշահամալիրի կառուցում</v>
      </c>
      <c r="Z13" s="24" t="str">
        <f>'7. Երկրորդ կիսամյակի հաշվետվ.'!N12</f>
        <v>xxx</v>
      </c>
      <c r="AA13" s="141" t="str">
        <f>'7. Երկրորդ կիսամյակի հաշվետվ.'!O12</f>
        <v>xxx</v>
      </c>
      <c r="AB13" s="118" t="str">
        <f>'6. Առաջին կիսամյակի հաշվետվ.'!P12</f>
        <v>Խմելու ջրով ապահովում բնակիչներին, բնակիչների կենցաղային պայմանների, առողջության բարելավում, կյանքի որակի բարձրացում</v>
      </c>
      <c r="AC13" s="24" t="str">
        <f>'6. Առաջին կիսամյակի հաշվետվ.'!Q12</f>
        <v>xxx</v>
      </c>
      <c r="AD13" s="141" t="str">
        <f>'6. Առաջին կիսամյակի հաշվետվ.'!R12</f>
        <v>xxx</v>
      </c>
      <c r="AE13" s="118" t="str">
        <f>'7. Երկրորդ կիսամյակի հաշվետվ.'!P12</f>
        <v>Խմելու ջրով ապահովում բնակիչներին, բնակիչների կենցաղային պայմանների, առողջության բարելավում, կյանքի որակի բարձրացում</v>
      </c>
      <c r="AF13" s="24" t="str">
        <f>'7. Երկրորդ կիսամյակի հաշվետվ.'!Q12</f>
        <v>xxx</v>
      </c>
      <c r="AG13" s="141" t="str">
        <f>'7. Երկրորդ կիսամյակի հաշվետվ.'!R12</f>
        <v>xxx</v>
      </c>
      <c r="AH13" s="118" t="str">
        <f>'6. Առաջին կիսամյակի հաշվետվ.'!S12</f>
        <v>Կառուցելով լուսավորության ցանցը համայնքը կունենա ժամանակակից չափանիշներին համապատասխան, անվտանգ, լուսավոր փողոցներ, որը կնպաստի նաեւ երեկոյան ժամերին բնակչության անվտանգ տեղաշարժին, կավելանա ակտիվությունը այդ փողոցներում, որոնց մեծ մասը երբևէ լուսավորված չի եղել:</v>
      </c>
      <c r="AI13" s="24" t="str">
        <f>'6. Առաջին կիսամյակի հաշվետվ.'!T12</f>
        <v>xxx</v>
      </c>
      <c r="AJ13" s="141" t="str">
        <f>'6. Առաջին կիսամյակի հաշվետվ.'!U12</f>
        <v>xxx</v>
      </c>
      <c r="AK13" s="118" t="str">
        <f>'7. Երկրորդ կիսամյակի հաշվետվ.'!S12</f>
        <v>Կառուցելով լուսավորության ցանցը համայնքը կունենա ժամանակակից չափանիշներին համապատասխան, անվտանգ, լուսավոր փողոցներ, որը կնպաստի նաեւ երեկոյան ժամերին բնակչության անվտանգ տեղաշարժին, կավելանա ակտիվությունը այդ փողոցներում, որոնց մեծ մասը երբևէ լուսավորված չի եղել:</v>
      </c>
      <c r="AL13" s="24" t="str">
        <f>'7. Երկրորդ կիսամյակի հաշվետվ.'!T12</f>
        <v>xxx</v>
      </c>
      <c r="AM13" s="141" t="str">
        <f>'7. Երկրորդ կիսամյակի հաշվետվ.'!U12</f>
        <v>xxx</v>
      </c>
      <c r="AN13" s="118" t="str">
        <f>'6. Առաջին կիսամյակի հաշվետվ.'!V12</f>
        <v>Խմելու ջրով ապահովում բնակիչներին, բնակիչների կենցաղային պայմանների, առողջության բարելավում, կյանքի որակի բարձրացում</v>
      </c>
      <c r="AO13" s="24" t="str">
        <f>'6. Առաջին կիսամյակի հաշվետվ.'!W12</f>
        <v>xxx</v>
      </c>
      <c r="AP13" s="141" t="str">
        <f>'6. Առաջին կիսամյակի հաշվետվ.'!X12</f>
        <v>xxx</v>
      </c>
      <c r="AQ13" s="118" t="str">
        <f>'7. Երկրորդ կիսամյակի հաշվետվ.'!V12</f>
        <v>Խմելու ջրով ապահովում բնակիչներին, բնակիչների կենցաղային պայմանների, առողջության բարելավում, կյանքի որակի բարձրացում</v>
      </c>
      <c r="AR13" s="24" t="str">
        <f>'7. Երկրորդ կիսամյակի հաշվետվ.'!W12</f>
        <v>xxx</v>
      </c>
      <c r="AS13" s="141" t="str">
        <f>'7. Երկրորդ կիսամյակի հաշվետվ.'!X12</f>
        <v>xxx</v>
      </c>
      <c r="AT13" s="118" t="str">
        <f>'6. Առաջին կիսամյակի հաշվետվ.'!Y12</f>
        <v>Ապահովել բարեկարգ,անվտանգ և համայնքի կայնքի զարգացմանը նպաստող աշխատանքային միջավայր, խթանել Այգուտ համայնքի մշակութային կյանքը</v>
      </c>
      <c r="AU13" s="24" t="str">
        <f>'6. Առաջին կիսամյակի հաշվետվ.'!Z12</f>
        <v>xxx</v>
      </c>
      <c r="AV13" s="141" t="str">
        <f>'6. Առաջին կիսամյակի հաշվետվ.'!AA12</f>
        <v>xxx</v>
      </c>
      <c r="AW13" s="118" t="str">
        <f>'7. Երկրորդ կիսամյակի հաշվետվ.'!Y12</f>
        <v>Ապահովել բարեկարգ,անվտանգ և համայնքի կայնքի զարգացմանը նպաստող աշխատանքային միջավայր, խթանել Այգուտ համայնքի մշակութային կյանքը</v>
      </c>
      <c r="AX13" s="24" t="str">
        <f>'7. Երկրորդ կիսամյակի հաշվետվ.'!Z12</f>
        <v>xxx</v>
      </c>
      <c r="AY13" s="141" t="str">
        <f>'7. Երկրորդ կիսամյակի հաշվետվ.'!AA12</f>
        <v>xxx</v>
      </c>
      <c r="AZ13" s="118">
        <f>'6. Առաջին կիսամյակի հաշվետվ.'!AB12</f>
        <v>0</v>
      </c>
      <c r="BA13" s="24" t="str">
        <f>'6. Առաջին կիսամյակի հաշվետվ.'!AC12</f>
        <v>xxx</v>
      </c>
      <c r="BB13" s="141" t="str">
        <f>'6. Առաջին կիսամյակի հաշվետվ.'!AD12</f>
        <v>xxx</v>
      </c>
      <c r="BC13" s="118">
        <f>'7. Երկրորդ կիսամյակի հաշվետվ.'!AB12</f>
        <v>0</v>
      </c>
      <c r="BD13" s="24" t="str">
        <f>'7. Երկրորդ կիսամյակի հաշվետվ.'!AC12</f>
        <v>xxx</v>
      </c>
      <c r="BE13" s="141" t="str">
        <f>'7. Երկրորդ կիսամյակի հաշվետվ.'!AD12</f>
        <v>xxx</v>
      </c>
      <c r="BF13" s="118">
        <f>'6. Առաջին կիսամյակի հաշվետվ.'!AE12</f>
        <v>0</v>
      </c>
      <c r="BG13" s="24" t="str">
        <f>'6. Առաջին կիսամյակի հաշվետվ.'!AF12</f>
        <v>xxx</v>
      </c>
      <c r="BH13" s="141" t="str">
        <f>'6. Առաջին կիսամյակի հաշվետվ.'!AG12</f>
        <v>xxx</v>
      </c>
      <c r="BI13" s="118">
        <f>'7. Երկրորդ կիսամյակի հաշվետվ.'!AE12</f>
        <v>0</v>
      </c>
      <c r="BJ13" s="24" t="str">
        <f>'7. Երկրորդ կիսամյակի հաշվետվ.'!AF12</f>
        <v>xxx</v>
      </c>
      <c r="BK13" s="141" t="str">
        <f>'7. Երկրորդ կիսամյակի հաշվետվ.'!AG12</f>
        <v>xxx</v>
      </c>
      <c r="BL13" s="118">
        <f>'6. Առաջին կիսամյակի հաշվետվ.'!AH12</f>
        <v>0</v>
      </c>
      <c r="BM13" s="24" t="str">
        <f>'6. Առաջին կիսամյակի հաշվետվ.'!AI12</f>
        <v>xxx</v>
      </c>
      <c r="BN13" s="141" t="str">
        <f>'6. Առաջին կիսամյակի հաշվետվ.'!AJ12</f>
        <v>xxx</v>
      </c>
      <c r="BO13" s="118">
        <f>'7. Երկրորդ կիսամյակի հաշվետվ.'!AH12</f>
        <v>0</v>
      </c>
      <c r="BP13" s="24" t="str">
        <f>'7. Երկրորդ կիսամյակի հաշվետվ.'!AI12</f>
        <v>xxx</v>
      </c>
      <c r="BQ13" s="141" t="str">
        <f>'7. Երկրորդ կիսամյակի հաշվետվ.'!AJ12</f>
        <v>xxx</v>
      </c>
      <c r="BR13" s="118">
        <f>'6. Առաջին կիսամյակի հաշվետվ.'!AK12</f>
        <v>0</v>
      </c>
      <c r="BS13" s="24" t="str">
        <f>'6. Առաջին կիսամյակի հաշվետվ.'!AL12</f>
        <v>xxx</v>
      </c>
      <c r="BT13" s="141" t="str">
        <f>'6. Առաջին կիսամյակի հաշվետվ.'!AM12</f>
        <v>xxx</v>
      </c>
      <c r="BU13" s="118">
        <f>'7. Երկրորդ կիսամյակի հաշվետվ.'!AK12</f>
        <v>0</v>
      </c>
      <c r="BV13" s="24" t="str">
        <f>'7. Երկրորդ կիսամյակի հաշվետվ.'!AL12</f>
        <v>xxx</v>
      </c>
      <c r="BW13" s="141" t="str">
        <f>'7. Երկրորդ կիսամյակի հաշվետվ.'!AM12</f>
        <v>xxx</v>
      </c>
      <c r="BX13" s="118">
        <f>'6. Առաջին կիսամյակի հաշվետվ.'!AN12</f>
        <v>0</v>
      </c>
      <c r="BY13" s="24" t="str">
        <f>'6. Առաջին կիսամյակի հաշվետվ.'!AO12</f>
        <v>xxx</v>
      </c>
      <c r="BZ13" s="141" t="str">
        <f>'6. Առաջին կիսամյակի հաշվետվ.'!AP12</f>
        <v>xxx</v>
      </c>
      <c r="CA13" s="118">
        <f>'7. Երկրորդ կիսամյակի հաշվետվ.'!AN12</f>
        <v>0</v>
      </c>
      <c r="CB13" s="24" t="str">
        <f>'7. Երկրորդ կիսամյակի հաշվետվ.'!AO12</f>
        <v>xxx</v>
      </c>
      <c r="CC13" s="141" t="str">
        <f>'7. Երկրորդ կիսամյակի հաշվետվ.'!AP12</f>
        <v>xxx</v>
      </c>
      <c r="CD13" s="118">
        <f>'6. Առաջին կիսամյակի հաշվետվ.'!AQ12</f>
        <v>0</v>
      </c>
      <c r="CE13" s="24" t="str">
        <f>'6. Առաջին կիսամյակի հաշվետվ.'!AR12</f>
        <v>xxx</v>
      </c>
      <c r="CF13" s="141" t="str">
        <f>'6. Առաջին կիսամյակի հաշվետվ.'!AS12</f>
        <v>xxx</v>
      </c>
      <c r="CG13" s="118">
        <f>'7. Երկրորդ կիսամյակի հաշվետվ.'!AQ12</f>
        <v>0</v>
      </c>
      <c r="CH13" s="24" t="str">
        <f>'7. Երկրորդ կիսամյակի հաշվետվ.'!AR12</f>
        <v>xxx</v>
      </c>
      <c r="CI13" s="141" t="str">
        <f>'7. Երկրորդ կիսամյակի հաշվետվ.'!AS12</f>
        <v>xxx</v>
      </c>
      <c r="CJ13" s="118">
        <f>'6. Առաջին կիսամյակի հաշվետվ.'!AT12</f>
        <v>0</v>
      </c>
      <c r="CK13" s="24" t="str">
        <f>'6. Առաջին կիսամյակի հաշվետվ.'!AU12</f>
        <v>xxx</v>
      </c>
      <c r="CL13" s="141" t="str">
        <f>'6. Առաջին կիսամյակի հաշվետվ.'!AV12</f>
        <v>xxx</v>
      </c>
      <c r="CM13" s="118">
        <f>'7. Երկրորդ կիսամյակի հաշվետվ.'!AT12</f>
        <v>0</v>
      </c>
      <c r="CN13" s="24" t="str">
        <f>'7. Երկրորդ կիսամյակի հաշվետվ.'!AU12</f>
        <v>xxx</v>
      </c>
      <c r="CO13" s="141" t="str">
        <f>'7. Երկրորդ կիսամյակի հաշվետվ.'!AV12</f>
        <v>xxx</v>
      </c>
      <c r="CP13" s="118">
        <f>'6. Առաջին կիսամյակի հաշվետվ.'!AW12</f>
        <v>0</v>
      </c>
      <c r="CQ13" s="24" t="str">
        <f>'6. Առաջին կիսամյակի հաշվետվ.'!AX12</f>
        <v>xxx</v>
      </c>
      <c r="CR13" s="141" t="str">
        <f>'6. Առաջին կիսամյակի հաշվետվ.'!AY12</f>
        <v>xxx</v>
      </c>
      <c r="CS13" s="118">
        <f>'7. Երկրորդ կիսամյակի հաշվետվ.'!AW12</f>
        <v>0</v>
      </c>
      <c r="CT13" s="24" t="str">
        <f>'7. Երկրորդ կիսամյակի հաշվետվ.'!AX12</f>
        <v>xxx</v>
      </c>
      <c r="CU13" s="141" t="str">
        <f>'7. Երկրորդ կիսամյակի հաշվետվ.'!AY12</f>
        <v>xxx</v>
      </c>
      <c r="CV13" s="118">
        <f>'6. Առաջին կիսամյակի հաշվետվ.'!AZ12</f>
        <v>0</v>
      </c>
      <c r="CW13" s="24" t="str">
        <f>'6. Առաջին կիսամյակի հաշվետվ.'!BA12</f>
        <v>xxx</v>
      </c>
      <c r="CX13" s="141" t="str">
        <f>'6. Առաջին կիսամյակի հաշվետվ.'!BB12</f>
        <v>xxx</v>
      </c>
      <c r="CY13" s="118">
        <f>'7. Երկրորդ կիսամյակի հաշվետվ.'!AZ12</f>
        <v>0</v>
      </c>
      <c r="CZ13" s="24" t="str">
        <f>'7. Երկրորդ կիսամյակի հաշվետվ.'!BA12</f>
        <v>xxx</v>
      </c>
      <c r="DA13" s="141" t="str">
        <f>'7. Երկրորդ կիսամյակի հաշվետվ.'!BB12</f>
        <v>xxx</v>
      </c>
      <c r="DB13" s="118">
        <f>'6. Առաջին կիսամյակի հաշվետվ.'!BC12</f>
        <v>0</v>
      </c>
      <c r="DC13" s="24" t="str">
        <f>'6. Առաջին կիսամյակի հաշվետվ.'!BD12</f>
        <v>xxx</v>
      </c>
      <c r="DD13" s="141" t="str">
        <f>'6. Առաջին կիսամյակի հաշվետվ.'!BE12</f>
        <v>xxx</v>
      </c>
      <c r="DE13" s="118">
        <f>'7. Երկրորդ կիսամյակի հաշվետվ.'!BC12</f>
        <v>0</v>
      </c>
      <c r="DF13" s="24" t="str">
        <f>'7. Երկրորդ կիսամյակի հաշվետվ.'!BD12</f>
        <v>xxx</v>
      </c>
      <c r="DG13" s="141" t="str">
        <f>'7. Երկրորդ կիսամյակի հաշվետվ.'!BE12</f>
        <v>xxx</v>
      </c>
      <c r="DH13" s="118">
        <f>'6. Առաջին կիսամյակի հաշվետվ.'!BF12</f>
        <v>0</v>
      </c>
      <c r="DI13" s="24" t="str">
        <f>'6. Առաջին կիսամյակի հաշվետվ.'!BG12</f>
        <v>xxx</v>
      </c>
      <c r="DJ13" s="141" t="str">
        <f>'6. Առաջին կիսամյակի հաշվետվ.'!BH12</f>
        <v>xxx</v>
      </c>
      <c r="DK13" s="118">
        <f>'7. Երկրորդ կիսամյակի հաշվետվ.'!BF12</f>
        <v>0</v>
      </c>
      <c r="DL13" s="24" t="str">
        <f>'7. Երկրորդ կիսամյակի հաշվետվ.'!BG12</f>
        <v>xxx</v>
      </c>
      <c r="DM13" s="141" t="str">
        <f>'7. Երկրորդ կիսամյակի հաշվետվ.'!BH12</f>
        <v>xxx</v>
      </c>
      <c r="DN13" s="118">
        <f>'6. Առաջին կիսամյակի հաշվետվ.'!BI12</f>
        <v>0</v>
      </c>
      <c r="DO13" s="24" t="str">
        <f>'6. Առաջին կիսամյակի հաշվետվ.'!BJ12</f>
        <v>xxx</v>
      </c>
      <c r="DP13" s="141" t="str">
        <f>'6. Առաջին կիսամյակի հաշվետվ.'!BK12</f>
        <v>xxx</v>
      </c>
      <c r="DQ13" s="118">
        <f>'7. Երկրորդ կիսամյակի հաշվետվ.'!BI12</f>
        <v>0</v>
      </c>
      <c r="DR13" s="24" t="str">
        <f>'7. Երկրորդ կիսամյակի հաշվետվ.'!BJ12</f>
        <v>xxx</v>
      </c>
      <c r="DS13" s="141" t="str">
        <f>'7. Երկրորդ կիսամյակի հաշվետվ.'!BK12</f>
        <v>xxx</v>
      </c>
      <c r="DT13" s="118">
        <f>'6. Առաջին կիսամյակի հաշվետվ.'!BL12</f>
        <v>0</v>
      </c>
      <c r="DU13" s="24" t="str">
        <f>'6. Առաջին կիսամյակի հաշվետվ.'!BM12</f>
        <v>xxx</v>
      </c>
      <c r="DV13" s="141" t="str">
        <f>'6. Առաջին կիսամյակի հաշվետվ.'!BN12</f>
        <v>xxx</v>
      </c>
      <c r="DW13" s="118">
        <f>'7. Երկրորդ կիսամյակի հաշվետվ.'!BL12</f>
        <v>0</v>
      </c>
      <c r="DX13" s="24" t="str">
        <f>'7. Երկրորդ կիսամյակի հաշվետվ.'!BM12</f>
        <v>xxx</v>
      </c>
      <c r="DY13" s="141" t="str">
        <f>'7. Երկրորդ կիսամյակի հաշվետվ.'!BN12</f>
        <v>xxx</v>
      </c>
      <c r="DZ13" s="118">
        <f>'6. Առաջին կիսամյակի հաշվետվ.'!BO12</f>
        <v>0</v>
      </c>
      <c r="EA13" s="24" t="str">
        <f>'6. Առաջին կիսամյակի հաշվետվ.'!BP12</f>
        <v>xxx</v>
      </c>
      <c r="EB13" s="141" t="str">
        <f>'6. Առաջին կիսամյակի հաշվետվ.'!BQ12</f>
        <v>xxx</v>
      </c>
      <c r="EC13" s="118">
        <f>'7. Երկրորդ կիսամյակի հաշվետվ.'!BO12</f>
        <v>0</v>
      </c>
      <c r="ED13" s="24" t="str">
        <f>'7. Երկրորդ կիսամյակի հաշվետվ.'!BP12</f>
        <v>xxx</v>
      </c>
      <c r="EE13" s="141" t="str">
        <f>'7. Երկրորդ կիսամյակի հաշվետվ.'!BQ12</f>
        <v>xxx</v>
      </c>
      <c r="EF13" s="118">
        <f>'6. Առաջին կիսամյակի հաշվետվ.'!BR12</f>
        <v>0</v>
      </c>
      <c r="EG13" s="24" t="str">
        <f>'6. Առաջին կիսամյակի հաշվետվ.'!BS12</f>
        <v>xxx</v>
      </c>
      <c r="EH13" s="141" t="str">
        <f>'6. Առաջին կիսամյակի հաշվետվ.'!BT12</f>
        <v>xxx</v>
      </c>
      <c r="EI13" s="118">
        <f>'7. Երկրորդ կիսամյակի հաշվետվ.'!BR12</f>
        <v>0</v>
      </c>
      <c r="EJ13" s="24" t="str">
        <f>'7. Երկրորդ կիսամյակի հաշվետվ.'!BS12</f>
        <v>xxx</v>
      </c>
      <c r="EK13" s="141" t="str">
        <f>'7. Երկրորդ կիսամյակի հաշվետվ.'!BT12</f>
        <v>xxx</v>
      </c>
      <c r="EL13" s="118">
        <f>'6. Առաջին կիսամյակի հաշվետվ.'!BU12</f>
        <v>0</v>
      </c>
      <c r="EM13" s="24" t="str">
        <f>'6. Առաջին կիսամյակի հաշվետվ.'!BV12</f>
        <v>xxx</v>
      </c>
      <c r="EN13" s="141" t="str">
        <f>'6. Առաջին կիսամյակի հաշվետվ.'!BW12</f>
        <v>xxx</v>
      </c>
      <c r="EO13" s="118">
        <f>'7. Երկրորդ կիսամյակի հաշվետվ.'!BU12</f>
        <v>0</v>
      </c>
      <c r="EP13" s="24" t="str">
        <f>'7. Երկրորդ կիսամյակի հաշվետվ.'!BV12</f>
        <v>xxx</v>
      </c>
      <c r="EQ13" s="141" t="str">
        <f>'7. Երկրորդ կիսամյակի հաշվետվ.'!BW12</f>
        <v>xxx</v>
      </c>
      <c r="ER13" s="118">
        <f>'6. Առաջին կիսամյակի հաշվետվ.'!BX12</f>
        <v>0</v>
      </c>
      <c r="ES13" s="24" t="str">
        <f>'6. Առաջին կիսամյակի հաշվետվ.'!BY12</f>
        <v>xxx</v>
      </c>
      <c r="ET13" s="141" t="str">
        <f>'6. Առաջին կիսամյակի հաշվետվ.'!BZ12</f>
        <v>xxx</v>
      </c>
      <c r="EU13" s="118">
        <f>'7. Երկրորդ կիսամյակի հաշվետվ.'!BX12</f>
        <v>0</v>
      </c>
      <c r="EV13" s="24" t="str">
        <f>'7. Երկրորդ կիսամյակի հաշվետվ.'!BY12</f>
        <v>xxx</v>
      </c>
      <c r="EW13" s="141" t="str">
        <f>'7. Երկրորդ կիսամյակի հաշվետվ.'!BZ12</f>
        <v>xxx</v>
      </c>
      <c r="EX13" s="156" t="str">
        <f>'6. Առաջին կիսամյակի հաշվետվ.'!CA12</f>
        <v>xxx</v>
      </c>
      <c r="EY13" s="24" t="str">
        <f>'6. Առաջին կիսամյակի հաշվետվ.'!CB12</f>
        <v>xxx</v>
      </c>
      <c r="EZ13" s="192" t="str">
        <f>'6. Առաջին կիսամյակի հաշվետվ.'!CC12</f>
        <v>xxx</v>
      </c>
      <c r="FA13" s="156" t="str">
        <f>'7. Երկրորդ կիսամյակի հաշվետվ.'!CA12</f>
        <v>xxx</v>
      </c>
      <c r="FB13" s="24" t="str">
        <f>'7. Երկրորդ կիսամյակի հաշվետվ.'!CB12</f>
        <v>xxx</v>
      </c>
      <c r="FC13" s="192" t="str">
        <f>'7. Երկրորդ կիսամյակի հաշվետվ.'!CC12</f>
        <v>xxx</v>
      </c>
      <c r="FD13" s="157" t="s">
        <v>47</v>
      </c>
      <c r="FE13" s="24" t="s">
        <v>47</v>
      </c>
      <c r="FF13" s="141" t="s">
        <v>47</v>
      </c>
    </row>
    <row r="14" spans="1:256" s="22" customFormat="1" ht="150" customHeight="1" x14ac:dyDescent="0.25">
      <c r="A14" s="514">
        <v>150</v>
      </c>
      <c r="B14" s="516" t="str">
        <f>'5. ԾՐԱԳՐԵՐԻ ԱՄՓՈՓԱԹԵՐԹ'!B10</f>
        <v>Համայնքի գույքի կառավաման ծրագրում ներառված գույքի անվանումը, որի բարելավման կամ արդիականացման նպատակով կազմվում է Ծրագիրը (եթե ծրագիրը չի նախատեսում նոր գույքի ստեղծում, ձեռք բերում կամ կառուցում, որը արտացոլվում է հաջորդ տողում)</v>
      </c>
      <c r="C14" s="31"/>
      <c r="D14" s="118" t="str">
        <f>'6. Առաջին կիսամյակի հաշվետվ.'!D13</f>
        <v>Համայնքի փողոցները սեփականության իրավունքով պատկանում է համայնքապետարանին, ասֆալտապատման աշխատանքների համար կներդրվի 469 962 600 ՀՀ դրամ կավելանա համայնքի սեփականության իրավունքով պատկանող տվյալ փողոցների արժեքը:</v>
      </c>
      <c r="E14" s="24" t="str">
        <f>'6. Առաջին կիսամյակի հաշվետվ.'!E13</f>
        <v>xxx</v>
      </c>
      <c r="F14" s="141" t="str">
        <f>'6. Առաջին կիսամյակի հաշվետվ.'!F13</f>
        <v>xxx</v>
      </c>
      <c r="G14" s="118" t="str">
        <f>'7. Երկրորդ կիսամյակի հաշվետվ.'!D13</f>
        <v>Համայնքի փողոցները սեփականության իրավունքով պատկանում է համայնքապետարանին, ասֆալտապատման աշխատանքների համար կներդրվի 469 962 600 ՀՀ դրամ կավելանա համայնքի սեփականության իրավունքով պատկանող տվյալ փողոցների արժեքը:</v>
      </c>
      <c r="H14" s="24" t="str">
        <f>'7. Երկրորդ կիսամյակի հաշվետվ.'!E13</f>
        <v>xxx</v>
      </c>
      <c r="I14" s="141" t="str">
        <f>'7. Երկրորդ կիսամյակի հաշվետվ.'!F13</f>
        <v>xxx</v>
      </c>
      <c r="J14" s="118" t="str">
        <f>'6. Առաջին կիսամյակի հաշվետվ.'!G13</f>
        <v>Ծրագրով նախատեսվող ծախսերը կապիտալ բնույթի են, համայնքի լուսավորվածության ցանցը սեփականության իրավունքով պատկանում է են համայնքին եւ փողոցի լուսավորության աշխատանքների համար ներդնելով   103159953 ՀՀ դրամով կավելանա համայնքի սեփականության իրավունքով պատկանող տվյալ փողոցների արժեքը:</v>
      </c>
      <c r="K14" s="24" t="str">
        <f>'6. Առաջին կիսամյակի հաշվետվ.'!H13</f>
        <v>xxx</v>
      </c>
      <c r="L14" s="141" t="str">
        <f>'6. Առաջին կիսամյակի հաշվետվ.'!I13</f>
        <v>xxx</v>
      </c>
      <c r="M14" s="118" t="str">
        <f>'7. Երկրորդ կիսամյակի հաշվետվ.'!G13</f>
        <v>Ծրագրով նախատեսվող ծախսերը կապիտալ բնույթի են, համայնքի լուսավորվածության ցանցը սեփականության իրավունքով պատկանում է են համայնքին եւ փողոցի լուսավորության աշխատանքների համար ներդնելով   103159953 ՀՀ դրամով կավելանա համայնքի սեփականության իրավունքով պատկանող տվյալ փողոցների արժեքը:</v>
      </c>
      <c r="N14" s="24" t="str">
        <f>'7. Երկրորդ կիսամյակի հաշվետվ.'!H13</f>
        <v>xxx</v>
      </c>
      <c r="O14" s="141" t="str">
        <f>'7. Երկրորդ կիսամյակի հաշվետվ.'!I13</f>
        <v>xxx</v>
      </c>
      <c r="P14" s="118" t="str">
        <f>'6. Առաջին կիսամյակի հաշվետվ.'!J13</f>
        <v>Խմելու ջրագրծերը սեփականության իրավունքով պատկանում են համայնքին եւ դրանց տեղադրման համար ներդնելով 68322372 ՀՀ դրամ, կավելանա համայնքի սեփականության իրավունքով պատկանող գույքի արժեքը:</v>
      </c>
      <c r="Q14" s="24" t="str">
        <f>'6. Առաջին կիսամյակի հաշվետվ.'!K13</f>
        <v>xxx</v>
      </c>
      <c r="R14" s="141" t="str">
        <f>'6. Առաջին կիսամյակի հաշվետվ.'!L13</f>
        <v>xxx</v>
      </c>
      <c r="S14" s="118" t="str">
        <f>'7. Երկրորդ կիսամյակի հաշվետվ.'!J13</f>
        <v>Խմելու ջրագրծերը սեփականության իրավունքով պատկանում են համայնքին եւ դրանց տեղադրման համար ներդնելով 68322372 ՀՀ դրամ, կավելանա համայնքի սեփականության իրավունքով պատկանող գույքի արժեքը:</v>
      </c>
      <c r="T14" s="24" t="str">
        <f>'7. Երկրորդ կիսամյակի հաշվետվ.'!K13</f>
        <v>xxx</v>
      </c>
      <c r="U14" s="141" t="str">
        <f>'7. Երկրորդ կիսամյակի հաշվետվ.'!L13</f>
        <v>xxx</v>
      </c>
      <c r="V14" s="118" t="str">
        <f>'6. Առաջին կիսամյակի հաշվետվ.'!M13</f>
        <v>Հուշահամալիրը սեփականության իրավունքով պատկանում է համայնքապետարանին և վերոնշյալ աշխատանքների համար ներդնելով 29000000 ՀՀ դրամ, կավելանա համայնքի սեփականության իրավունքով պատկանող գույքի արժեքը</v>
      </c>
      <c r="W14" s="24" t="str">
        <f>'6. Առաջին կիսամյակի հաշվետվ.'!N13</f>
        <v>xxx</v>
      </c>
      <c r="X14" s="141" t="str">
        <f>'6. Առաջին կիսամյակի հաշվետվ.'!O13</f>
        <v>xxx</v>
      </c>
      <c r="Y14" s="118" t="str">
        <f>'7. Երկրորդ կիսամյակի հաշվետվ.'!M13</f>
        <v>Հուշահամալիրը սեփականության իրավունքով պատկանում է համայնքապետարանին և վերոնշյալ աշխատանքների համար ներդնելով 29000000 ՀՀ դրամ, կավելանա համայնքի սեփականության իրավունքով պատկանող գույքի արժեքը</v>
      </c>
      <c r="Z14" s="24" t="str">
        <f>'7. Երկրորդ կիսամյակի հաշվետվ.'!N13</f>
        <v>xxx</v>
      </c>
      <c r="AA14" s="141" t="str">
        <f>'7. Երկրորդ կիսամյակի հաշվետվ.'!O13</f>
        <v>xxx</v>
      </c>
      <c r="AB14" s="118" t="str">
        <f>'6. Առաջին կիսամյակի հաշվետվ.'!P13</f>
        <v>Ջրագծերը սեփականության իրավունքով պատկանում է համայնքապետարանին եւ նշված աշխատանքների համար ներդնելով   ՀՀ դրամ, կավելանա համայնքին սեփականության իրավունքով պատկանող ջրագծերի արժեքը:</v>
      </c>
      <c r="AC14" s="24" t="str">
        <f>'6. Առաջին կիսամյակի հաշվետվ.'!Q13</f>
        <v>xxx</v>
      </c>
      <c r="AD14" s="141" t="str">
        <f>'6. Առաջին կիսամյակի հաշվետվ.'!R13</f>
        <v>xxx</v>
      </c>
      <c r="AE14" s="118" t="str">
        <f>'7. Երկրորդ կիսամյակի հաշվետվ.'!P13</f>
        <v>Ջրագծերը սեփականության իրավունքով պատկանում է համայնքապետարանին եւ նշված աշխատանքների համար ներդնելով   ՀՀ դրամ, կավելանա համայնքին սեփականության իրավունքով պատկանող ջրագծերի արժեքը:</v>
      </c>
      <c r="AF14" s="24" t="str">
        <f>'7. Երկրորդ կիսամյակի հաշվետվ.'!Q13</f>
        <v>xxx</v>
      </c>
      <c r="AG14" s="141" t="str">
        <f>'7. Երկրորդ կիսամյակի հաշվետվ.'!R13</f>
        <v>xxx</v>
      </c>
      <c r="AH14" s="118" t="str">
        <f>'6. Առաջին կիսամյակի հաշվետվ.'!S13</f>
        <v>Ծրագրով նախատեսվող ծախսերը կապիտալ բնույթի են, համայնքի լուսավորվածության ցանցը սեփականության իրավունքով պատկանում է են համայնքին եւ փողոցի լուսավորության աշխատանքների համար ներդնելով    ՀՀ դրամով կավելանա համայնքի սեփականության իրավունքով պատկանող տվյալ փողոցների արժեքը:</v>
      </c>
      <c r="AI14" s="24" t="str">
        <f>'6. Առաջին կիսամյակի հաշվետվ.'!T13</f>
        <v>xxx</v>
      </c>
      <c r="AJ14" s="141" t="str">
        <f>'6. Առաջին կիսամյակի հաշվետվ.'!U13</f>
        <v>xxx</v>
      </c>
      <c r="AK14" s="118" t="str">
        <f>'7. Երկրորդ կիսամյակի հաշվետվ.'!S13</f>
        <v>Ծրագրով նախատեսվող ծախսերը կապիտալ բնույթի են, համայնքի լուսավորվածության ցանցը սեփականության իրավունքով պատկանում է են համայնքին եւ փողոցի լուսավորության աշխատանքների համար ներդնելով    ՀՀ դրամով կավելանա համայնքի սեփականության իրավունքով պատկանող տվյալ փողոցների արժեքը:</v>
      </c>
      <c r="AL14" s="24" t="str">
        <f>'7. Երկրորդ կիսամյակի հաշվետվ.'!T13</f>
        <v>xxx</v>
      </c>
      <c r="AM14" s="141" t="str">
        <f>'7. Երկրորդ կիսամյակի հաշվետվ.'!U13</f>
        <v>xxx</v>
      </c>
      <c r="AN14" s="118" t="str">
        <f>'6. Առաջին կիսամյակի հաշվետվ.'!V13</f>
        <v>Խմելու ջրագրծերը սեփականության իրավունքով պատկանում են համայնքին եւ դրանց տեղադրման համար ներդնելով  ՀՀ դրամ, կավելանա համայնքի սեփականության իրավունքով պատկանող գույքի արժեքը:</v>
      </c>
      <c r="AO14" s="24" t="str">
        <f>'6. Առաջին կիսամյակի հաշվետվ.'!W13</f>
        <v>xxx</v>
      </c>
      <c r="AP14" s="141" t="str">
        <f>'6. Առաջին կիսամյակի հաշվետվ.'!X13</f>
        <v>xxx</v>
      </c>
      <c r="AQ14" s="118" t="str">
        <f>'7. Երկրորդ կիսամյակի հաշվետվ.'!V13</f>
        <v>Խմելու ջրագրծերը սեփականության իրավունքով պատկանում են համայնքին եւ դրանց տեղադրման համար ներդնելով  ՀՀ դրամ, կավելանա համայնքի սեփականության իրավունքով պատկանող գույքի արժեքը:</v>
      </c>
      <c r="AR14" s="24" t="str">
        <f>'7. Երկրորդ կիսամյակի հաշվետվ.'!W13</f>
        <v>xxx</v>
      </c>
      <c r="AS14" s="141" t="str">
        <f>'7. Երկրորդ կիսամյակի հաշվետվ.'!X13</f>
        <v>xxx</v>
      </c>
      <c r="AT14" s="118" t="str">
        <f>'6. Առաջին կիսամյակի հաշվետվ.'!Y13</f>
        <v>Ծրագրով նախատեսվող ծախսերը կապիտալ բնույթի են, Այգուտի մշակույթի տունը և Ճամբարակի համայնքապետարանի շենքը սեփականության իրավունքով պատկանում են համայնքին եւ վերանորոգման աշխատանքներ իրականացնելով և ներդնելով ՀՀ դրամ գումար, կավելանա համայնքի սեփականության իրավունքով պատկանող գույքի արժեքը:</v>
      </c>
      <c r="AU14" s="24" t="str">
        <f>'6. Առաջին կիսամյակի հաշվետվ.'!Z13</f>
        <v>xxx</v>
      </c>
      <c r="AV14" s="141" t="str">
        <f>'6. Առաջին կիսամյակի հաշվետվ.'!AA13</f>
        <v>xxx</v>
      </c>
      <c r="AW14" s="118" t="str">
        <f>'7. Երկրորդ կիսամյակի հաշվետվ.'!Y13</f>
        <v>Ծրագրով նախատեսվող ծախսերը կապիտալ բնույթի են, Այգուտի մշակույթի տունը և Ճամբարակի համայնքապետարանի շենքը սեփականության իրավունքով պատկանում են համայնքին եւ վերանորոգման աշխատանքներ իրականացնելով և ներդնելով ՀՀ դրամ գումար, կավելանա համայնքի սեփականության իրավունքով պատկանող գույքի արժեքը:</v>
      </c>
      <c r="AX14" s="24" t="str">
        <f>'7. Երկրորդ կիսամյակի հաշվետվ.'!Z13</f>
        <v>xxx</v>
      </c>
      <c r="AY14" s="141" t="str">
        <f>'7. Երկրորդ կիսամյակի հաշվետվ.'!AA13</f>
        <v>xxx</v>
      </c>
      <c r="AZ14" s="118">
        <f>'6. Առաջին կիսամյակի հաշվետվ.'!AB13</f>
        <v>0</v>
      </c>
      <c r="BA14" s="24" t="str">
        <f>'6. Առաջին կիսամյակի հաշվետվ.'!AC13</f>
        <v>xxx</v>
      </c>
      <c r="BB14" s="141" t="str">
        <f>'6. Առաջին կիսամյակի հաշվետվ.'!AD13</f>
        <v>xxx</v>
      </c>
      <c r="BC14" s="118">
        <f>'7. Երկրորդ կիսամյակի հաշվետվ.'!AB13</f>
        <v>0</v>
      </c>
      <c r="BD14" s="24" t="str">
        <f>'7. Երկրորդ կիսամյակի հաշվետվ.'!AC13</f>
        <v>xxx</v>
      </c>
      <c r="BE14" s="141" t="str">
        <f>'7. Երկրորդ կիսամյակի հաշվետվ.'!AD13</f>
        <v>xxx</v>
      </c>
      <c r="BF14" s="118">
        <f>'6. Առաջին կիսամյակի հաշվետվ.'!AE13</f>
        <v>0</v>
      </c>
      <c r="BG14" s="24" t="str">
        <f>'6. Առաջին կիսամյակի հաշվետվ.'!AF13</f>
        <v>xxx</v>
      </c>
      <c r="BH14" s="141" t="str">
        <f>'6. Առաջին կիսամյակի հաշվետվ.'!AG13</f>
        <v>xxx</v>
      </c>
      <c r="BI14" s="118">
        <f>'7. Երկրորդ կիսամյակի հաշվետվ.'!AE13</f>
        <v>0</v>
      </c>
      <c r="BJ14" s="24" t="str">
        <f>'7. Երկրորդ կիսամյակի հաշվետվ.'!AF13</f>
        <v>xxx</v>
      </c>
      <c r="BK14" s="141" t="str">
        <f>'7. Երկրորդ կիսամյակի հաշվետվ.'!AG13</f>
        <v>xxx</v>
      </c>
      <c r="BL14" s="118">
        <f>'6. Առաջին կիսամյակի հաշվետվ.'!AH13</f>
        <v>0</v>
      </c>
      <c r="BM14" s="24" t="str">
        <f>'6. Առաջին կիսամյակի հաշվետվ.'!AI13</f>
        <v>xxx</v>
      </c>
      <c r="BN14" s="141" t="str">
        <f>'6. Առաջին կիսամյակի հաշվետվ.'!AJ13</f>
        <v>xxx</v>
      </c>
      <c r="BO14" s="118">
        <f>'7. Երկրորդ կիսամյակի հաշվետվ.'!AH13</f>
        <v>0</v>
      </c>
      <c r="BP14" s="24" t="str">
        <f>'7. Երկրորդ կիսամյակի հաշվետվ.'!AI13</f>
        <v>xxx</v>
      </c>
      <c r="BQ14" s="141" t="str">
        <f>'7. Երկրորդ կիսամյակի հաշվետվ.'!AJ13</f>
        <v>xxx</v>
      </c>
      <c r="BR14" s="118">
        <f>'6. Առաջին կիսամյակի հաշվետվ.'!AK13</f>
        <v>0</v>
      </c>
      <c r="BS14" s="24" t="str">
        <f>'6. Առաջին կիսամյակի հաշվետվ.'!AL13</f>
        <v>xxx</v>
      </c>
      <c r="BT14" s="141" t="str">
        <f>'6. Առաջին կիսամյակի հաշվետվ.'!AM13</f>
        <v>xxx</v>
      </c>
      <c r="BU14" s="118">
        <f>'7. Երկրորդ կիսամյակի հաշվետվ.'!AK13</f>
        <v>0</v>
      </c>
      <c r="BV14" s="24" t="str">
        <f>'7. Երկրորդ կիսամյակի հաշվետվ.'!AL13</f>
        <v>xxx</v>
      </c>
      <c r="BW14" s="141" t="str">
        <f>'7. Երկրորդ կիսամյակի հաշվետվ.'!AM13</f>
        <v>xxx</v>
      </c>
      <c r="BX14" s="118">
        <f>'6. Առաջին կիսամյակի հաշվետվ.'!AN13</f>
        <v>0</v>
      </c>
      <c r="BY14" s="24" t="str">
        <f>'6. Առաջին կիսամյակի հաշվետվ.'!AO13</f>
        <v>xxx</v>
      </c>
      <c r="BZ14" s="141" t="str">
        <f>'6. Առաջին կիսամյակի հաշվետվ.'!AP13</f>
        <v>xxx</v>
      </c>
      <c r="CA14" s="118">
        <f>'7. Երկրորդ կիսամյակի հաշվետվ.'!AN13</f>
        <v>0</v>
      </c>
      <c r="CB14" s="24" t="str">
        <f>'7. Երկրորդ կիսամյակի հաշվետվ.'!AO13</f>
        <v>xxx</v>
      </c>
      <c r="CC14" s="141" t="str">
        <f>'7. Երկրորդ կիսամյակի հաշվետվ.'!AP13</f>
        <v>xxx</v>
      </c>
      <c r="CD14" s="118">
        <f>'6. Առաջին կիսամյակի հաշվետվ.'!AQ13</f>
        <v>0</v>
      </c>
      <c r="CE14" s="24" t="str">
        <f>'6. Առաջին կիսամյակի հաշվետվ.'!AR13</f>
        <v>xxx</v>
      </c>
      <c r="CF14" s="141" t="str">
        <f>'6. Առաջին կիսամյակի հաշվետվ.'!AS13</f>
        <v>xxx</v>
      </c>
      <c r="CG14" s="118">
        <f>'7. Երկրորդ կիսամյակի հաշվետվ.'!AQ13</f>
        <v>0</v>
      </c>
      <c r="CH14" s="24" t="str">
        <f>'7. Երկրորդ կիսամյակի հաշվետվ.'!AR13</f>
        <v>xxx</v>
      </c>
      <c r="CI14" s="141" t="str">
        <f>'7. Երկրորդ կիսամյակի հաշվետվ.'!AS13</f>
        <v>xxx</v>
      </c>
      <c r="CJ14" s="118">
        <f>'6. Առաջին կիսամյակի հաշվետվ.'!AT13</f>
        <v>0</v>
      </c>
      <c r="CK14" s="24" t="str">
        <f>'6. Առաջին կիսամյակի հաշվետվ.'!AU13</f>
        <v>xxx</v>
      </c>
      <c r="CL14" s="141" t="str">
        <f>'6. Առաջին կիսամյակի հաշվետվ.'!AV13</f>
        <v>xxx</v>
      </c>
      <c r="CM14" s="118">
        <f>'7. Երկրորդ կիսամյակի հաշվետվ.'!AT13</f>
        <v>0</v>
      </c>
      <c r="CN14" s="24" t="str">
        <f>'7. Երկրորդ կիսամյակի հաշվետվ.'!AU13</f>
        <v>xxx</v>
      </c>
      <c r="CO14" s="141" t="str">
        <f>'7. Երկրորդ կիսամյակի հաշվետվ.'!AV13</f>
        <v>xxx</v>
      </c>
      <c r="CP14" s="118">
        <f>'6. Առաջին կիսամյակի հաշվետվ.'!AW13</f>
        <v>0</v>
      </c>
      <c r="CQ14" s="24" t="str">
        <f>'6. Առաջին կիսամյակի հաշվետվ.'!AX13</f>
        <v>xxx</v>
      </c>
      <c r="CR14" s="141" t="str">
        <f>'6. Առաջին կիսամյակի հաշվետվ.'!AY13</f>
        <v>xxx</v>
      </c>
      <c r="CS14" s="118">
        <f>'7. Երկրորդ կիսամյակի հաշվետվ.'!AW13</f>
        <v>0</v>
      </c>
      <c r="CT14" s="24" t="str">
        <f>'7. Երկրորդ կիսամյակի հաշվետվ.'!AX13</f>
        <v>xxx</v>
      </c>
      <c r="CU14" s="141" t="str">
        <f>'7. Երկրորդ կիսամյակի հաշվետվ.'!AY13</f>
        <v>xxx</v>
      </c>
      <c r="CV14" s="118">
        <f>'6. Առաջին կիսամյակի հաշվետվ.'!AZ13</f>
        <v>0</v>
      </c>
      <c r="CW14" s="24" t="str">
        <f>'6. Առաջին կիսամյակի հաշվետվ.'!BA13</f>
        <v>xxx</v>
      </c>
      <c r="CX14" s="141" t="str">
        <f>'6. Առաջին կիսամյակի հաշվետվ.'!BB13</f>
        <v>xxx</v>
      </c>
      <c r="CY14" s="118">
        <f>'7. Երկրորդ կիսամյակի հաշվետվ.'!AZ13</f>
        <v>0</v>
      </c>
      <c r="CZ14" s="24" t="str">
        <f>'7. Երկրորդ կիսամյակի հաշվետվ.'!BA13</f>
        <v>xxx</v>
      </c>
      <c r="DA14" s="141" t="str">
        <f>'7. Երկրորդ կիսամյակի հաշվետվ.'!BB13</f>
        <v>xxx</v>
      </c>
      <c r="DB14" s="118">
        <f>'6. Առաջին կիսամյակի հաշվետվ.'!BC13</f>
        <v>0</v>
      </c>
      <c r="DC14" s="24" t="str">
        <f>'6. Առաջին կիսամյակի հաշվետվ.'!BD13</f>
        <v>xxx</v>
      </c>
      <c r="DD14" s="141" t="str">
        <f>'6. Առաջին կիսամյակի հաշվետվ.'!BE13</f>
        <v>xxx</v>
      </c>
      <c r="DE14" s="118">
        <f>'7. Երկրորդ կիսամյակի հաշվետվ.'!BC13</f>
        <v>0</v>
      </c>
      <c r="DF14" s="24" t="str">
        <f>'7. Երկրորդ կիսամյակի հաշվետվ.'!BD13</f>
        <v>xxx</v>
      </c>
      <c r="DG14" s="141" t="str">
        <f>'7. Երկրորդ կիսամյակի հաշվետվ.'!BE13</f>
        <v>xxx</v>
      </c>
      <c r="DH14" s="118">
        <f>'6. Առաջին կիսամյակի հաշվետվ.'!BF13</f>
        <v>0</v>
      </c>
      <c r="DI14" s="24" t="str">
        <f>'6. Առաջին կիսամյակի հաշվետվ.'!BG13</f>
        <v>xxx</v>
      </c>
      <c r="DJ14" s="141" t="str">
        <f>'6. Առաջին կիսամյակի հաշվետվ.'!BH13</f>
        <v>xxx</v>
      </c>
      <c r="DK14" s="118">
        <f>'7. Երկրորդ կիսամյակի հաշվետվ.'!BF13</f>
        <v>0</v>
      </c>
      <c r="DL14" s="24" t="str">
        <f>'7. Երկրորդ կիսամյակի հաշվետվ.'!BG13</f>
        <v>xxx</v>
      </c>
      <c r="DM14" s="141" t="str">
        <f>'7. Երկրորդ կիսամյակի հաշվետվ.'!BH13</f>
        <v>xxx</v>
      </c>
      <c r="DN14" s="118">
        <f>'6. Առաջին կիսամյակի հաշվետվ.'!BI13</f>
        <v>0</v>
      </c>
      <c r="DO14" s="24" t="str">
        <f>'6. Առաջին կիսամյակի հաշվետվ.'!BJ13</f>
        <v>xxx</v>
      </c>
      <c r="DP14" s="141" t="str">
        <f>'6. Առաջին կիսամյակի հաշվետվ.'!BK13</f>
        <v>xxx</v>
      </c>
      <c r="DQ14" s="118">
        <f>'7. Երկրորդ կիսամյակի հաշվետվ.'!BI13</f>
        <v>0</v>
      </c>
      <c r="DR14" s="24" t="str">
        <f>'7. Երկրորդ կիսամյակի հաշվետվ.'!BJ13</f>
        <v>xxx</v>
      </c>
      <c r="DS14" s="141" t="str">
        <f>'7. Երկրորդ կիսամյակի հաշվետվ.'!BK13</f>
        <v>xxx</v>
      </c>
      <c r="DT14" s="118">
        <f>'6. Առաջին կիսամյակի հաշվետվ.'!BL13</f>
        <v>0</v>
      </c>
      <c r="DU14" s="24" t="str">
        <f>'6. Առաջին կիսամյակի հաշվետվ.'!BM13</f>
        <v>xxx</v>
      </c>
      <c r="DV14" s="141" t="str">
        <f>'6. Առաջին կիսամյակի հաշվետվ.'!BN13</f>
        <v>xxx</v>
      </c>
      <c r="DW14" s="118">
        <f>'7. Երկրորդ կիսամյակի հաշվետվ.'!BL13</f>
        <v>0</v>
      </c>
      <c r="DX14" s="24" t="str">
        <f>'7. Երկրորդ կիսամյակի հաշվետվ.'!BM13</f>
        <v>xxx</v>
      </c>
      <c r="DY14" s="141" t="str">
        <f>'7. Երկրորդ կիսամյակի հաշվետվ.'!BN13</f>
        <v>xxx</v>
      </c>
      <c r="DZ14" s="118">
        <f>'6. Առաջին կիսամյակի հաշվետվ.'!BO13</f>
        <v>0</v>
      </c>
      <c r="EA14" s="24" t="str">
        <f>'6. Առաջին կիսամյակի հաշվետվ.'!BP13</f>
        <v>xxx</v>
      </c>
      <c r="EB14" s="141" t="str">
        <f>'6. Առաջին կիսամյակի հաշվետվ.'!BQ13</f>
        <v>xxx</v>
      </c>
      <c r="EC14" s="118">
        <f>'7. Երկրորդ կիսամյակի հաշվետվ.'!BO13</f>
        <v>0</v>
      </c>
      <c r="ED14" s="24" t="str">
        <f>'7. Երկրորդ կիսամյակի հաշվետվ.'!BP13</f>
        <v>xxx</v>
      </c>
      <c r="EE14" s="141" t="str">
        <f>'7. Երկրորդ կիսամյակի հաշվետվ.'!BQ13</f>
        <v>xxx</v>
      </c>
      <c r="EF14" s="118">
        <f>'6. Առաջին կիսամյակի հաշվետվ.'!BR13</f>
        <v>0</v>
      </c>
      <c r="EG14" s="24" t="str">
        <f>'6. Առաջին կիսամյակի հաշվետվ.'!BS13</f>
        <v>xxx</v>
      </c>
      <c r="EH14" s="141" t="str">
        <f>'6. Առաջին կիսամյակի հաշվետվ.'!BT13</f>
        <v>xxx</v>
      </c>
      <c r="EI14" s="118">
        <f>'7. Երկրորդ կիսամյակի հաշվետվ.'!BR13</f>
        <v>0</v>
      </c>
      <c r="EJ14" s="24" t="str">
        <f>'7. Երկրորդ կիսամյակի հաշվետվ.'!BS13</f>
        <v>xxx</v>
      </c>
      <c r="EK14" s="141" t="str">
        <f>'7. Երկրորդ կիսամյակի հաշվետվ.'!BT13</f>
        <v>xxx</v>
      </c>
      <c r="EL14" s="118">
        <f>'6. Առաջին կիսամյակի հաշվետվ.'!BU13</f>
        <v>0</v>
      </c>
      <c r="EM14" s="24" t="str">
        <f>'6. Առաջին կիսամյակի հաշվետվ.'!BV13</f>
        <v>xxx</v>
      </c>
      <c r="EN14" s="141" t="str">
        <f>'6. Առաջին կիսամյակի հաշվետվ.'!BW13</f>
        <v>xxx</v>
      </c>
      <c r="EO14" s="118">
        <f>'7. Երկրորդ կիսամյակի հաշվետվ.'!BU13</f>
        <v>0</v>
      </c>
      <c r="EP14" s="24" t="str">
        <f>'7. Երկրորդ կիսամյակի հաշվետվ.'!BV13</f>
        <v>xxx</v>
      </c>
      <c r="EQ14" s="141" t="str">
        <f>'7. Երկրորդ կիսամյակի հաշվետվ.'!BW13</f>
        <v>xxx</v>
      </c>
      <c r="ER14" s="118">
        <f>'6. Առաջին կիսամյակի հաշվետվ.'!BX13</f>
        <v>0</v>
      </c>
      <c r="ES14" s="24" t="str">
        <f>'6. Առաջին կիսամյակի հաշվետվ.'!BY13</f>
        <v>xxx</v>
      </c>
      <c r="ET14" s="141" t="str">
        <f>'6. Առաջին կիսամյակի հաշվետվ.'!BZ13</f>
        <v>xxx</v>
      </c>
      <c r="EU14" s="118">
        <f>'7. Երկրորդ կիսամյակի հաշվետվ.'!BX13</f>
        <v>0</v>
      </c>
      <c r="EV14" s="24" t="str">
        <f>'7. Երկրորդ կիսամյակի հաշվետվ.'!BY13</f>
        <v>xxx</v>
      </c>
      <c r="EW14" s="141" t="str">
        <f>'7. Երկրորդ կիսամյակի հաշվետվ.'!BZ13</f>
        <v>xxx</v>
      </c>
      <c r="EX14" s="156" t="str">
        <f>'6. Առաջին կիսամյակի հաշվետվ.'!CA13</f>
        <v>xxx</v>
      </c>
      <c r="EY14" s="24" t="str">
        <f>'6. Առաջին կիսամյակի հաշվետվ.'!CB13</f>
        <v>xxx</v>
      </c>
      <c r="EZ14" s="192" t="str">
        <f>'6. Առաջին կիսամյակի հաշվետվ.'!CC13</f>
        <v>xxx</v>
      </c>
      <c r="FA14" s="156" t="str">
        <f>'7. Երկրորդ կիսամյակի հաշվետվ.'!CA13</f>
        <v>xxx</v>
      </c>
      <c r="FB14" s="24" t="str">
        <f>'7. Երկրորդ կիսամյակի հաշվետվ.'!CB13</f>
        <v>xxx</v>
      </c>
      <c r="FC14" s="192" t="str">
        <f>'7. Երկրորդ կիսամյակի հաշվետվ.'!CC13</f>
        <v>xxx</v>
      </c>
      <c r="FD14" s="157" t="s">
        <v>47</v>
      </c>
      <c r="FE14" s="24" t="s">
        <v>47</v>
      </c>
      <c r="FF14" s="141" t="s">
        <v>47</v>
      </c>
    </row>
    <row r="15" spans="1:256" s="22" customFormat="1" ht="150" customHeight="1" x14ac:dyDescent="0.25">
      <c r="A15" s="514" t="str">
        <f>'6. Առաջին կիսամյակի հաշվետվ.'!A14</f>
        <v>Ա5</v>
      </c>
      <c r="B15" s="516" t="str">
        <f>'5. ԾՐԱԳՐԵՐԻ ԱՄՓՈՓԱԹԵՐԹ'!B11</f>
        <v>Գույքի անվանումը, որը նոր ստեղծվելու, կառուցվելու կամ վերակառուցվելու է Ծրագրի իրականացման արդյունքում (այս դաշտում լրացվում է այն գույքը, որը ներառված չէ Համայնքի գույքի կառավարման ծրագրում)</v>
      </c>
      <c r="C15" s="31"/>
      <c r="D15" s="118" t="str">
        <f>'6. Առաջին կիսամյակի հաշվետվ.'!D14</f>
        <v>ՀՀ Գեղարքւոնիքի մարզի Ճամբարակ համայնքի Ճամբարակ քաղաքի Տ․Մեծի 10․24․և 26 շենքերի բակեր, Սարալանջ, Թումանյան և Տ․Մեծ,  Իսահակյան և Չիլինգարյան, Մ․Մաշտոց, Օգոստոսի 23, Չարենց և Տերյան փողոցներ , Արտանիշ և Ծափաթաղ բնակավայրեր, Ճամբարակ քաղաքի մուտքի մայթեր և դեկորատիվ ցանկապատ</v>
      </c>
      <c r="E15" s="24" t="str">
        <f>'6. Առաջին կիսամյակի հաշվետվ.'!E14</f>
        <v>xxx</v>
      </c>
      <c r="F15" s="141" t="str">
        <f>'6. Առաջին կիսամյակի հաշվետվ.'!F14</f>
        <v>xxx</v>
      </c>
      <c r="G15" s="118" t="str">
        <f>'7. Երկրորդ կիսամյակի հաշվետվ.'!D14</f>
        <v>ՀՀ Գեղարքւոնիքի մարզի Ճամբարակ համայնքի Ճամբարակ քաղաքի Տ․Մեծի 10․24․և 26 շենքերի բակեր, Սարալանջ, Թումանյան և Տ․Մեծ,  Իսահակյան և Չիլինգարյան, Մ․Մաշտոց, Օգոստոսի 23, Չարենց և Տերյան փողոցներ , Արտանիշ և Ծափաթաղ բնակավայրեր, Ճամբարակ քաղաքի մուտքի մայթեր և դեկորատիվ ցանկապատ</v>
      </c>
      <c r="H15" s="24" t="str">
        <f>'7. Երկրորդ կիսամյակի հաշվետվ.'!E14</f>
        <v>xxx</v>
      </c>
      <c r="I15" s="141" t="str">
        <f>'7. Երկրորդ կիսամյակի հաշվետվ.'!F14</f>
        <v>xxx</v>
      </c>
      <c r="J15" s="118" t="str">
        <f>'6. Առաջին կիսամյակի հաշվետվ.'!G14</f>
        <v>Ճամբարակ համայնքի բնակավայրերում՝ / Դրախտիկ, Ծափաթաղ, Ջիլ,  Արտանիշ, Աղբերք ,ք. Ճամբարակի Գարդման և Կենտրոնական մուտք բերող ճանապարհ/  լուսավորության ցանց</v>
      </c>
      <c r="K15" s="24" t="str">
        <f>'6. Առաջին կիսամյակի հաշվետվ.'!H14</f>
        <v>xxx</v>
      </c>
      <c r="L15" s="141" t="str">
        <f>'6. Առաջին կիսամյակի հաշվետվ.'!I14</f>
        <v>xxx</v>
      </c>
      <c r="M15" s="118" t="str">
        <f>'7. Երկրորդ կիսամյակի հաշվետվ.'!G14</f>
        <v>Ճամբարակ համայնքի բնակավայրերում՝ / Դրախտիկ, Ծափաթաղ, Ջիլ,  Արտանիշ, Աղբերք ,ք. Ճամբարակի Գարդման և Կենտրոնական մուտք բերող ճանապարհ/  լուսավորության ցանց</v>
      </c>
      <c r="N15" s="24" t="str">
        <f>'7. Երկրորդ կիսամյակի հաշվետվ.'!H14</f>
        <v>xxx</v>
      </c>
      <c r="O15" s="141" t="str">
        <f>'7. Երկրորդ կիսամյակի հաշվետվ.'!I14</f>
        <v>xxx</v>
      </c>
      <c r="P15" s="118" t="str">
        <f>'6. Առաջին կիսամյակի հաշվետվ.'!J14</f>
        <v xml:space="preserve">   Ճամբարակ համայնքի Ծափաթաղ բնակավայրի ջրագծ,ջրընդունիչի,ջրամբարի և Դրախտիկ բնակավայրի ներքին ցանցի վերակառուցման աշխատանքներ</v>
      </c>
      <c r="Q15" s="24" t="str">
        <f>'6. Առաջին կիսամյակի հաշվետվ.'!K14</f>
        <v>xxx</v>
      </c>
      <c r="R15" s="141" t="str">
        <f>'6. Առաջին կիսամյակի հաշվետվ.'!L14</f>
        <v>xxx</v>
      </c>
      <c r="S15" s="118" t="str">
        <f>'7. Երկրորդ կիսամյակի հաշվետվ.'!J14</f>
        <v xml:space="preserve">   Ճամբարակ համայնքի Ծափաթաղ բնակավայրի ջրագծ,ջրընդունիչի,ջրամբարի և Դրախտիկ բնակավայրի ներքին ցանցի վերակառուցման աշխատանքներ</v>
      </c>
      <c r="T15" s="24" t="str">
        <f>'7. Երկրորդ կիսամյակի հաշվետվ.'!K14</f>
        <v>xxx</v>
      </c>
      <c r="U15" s="141" t="str">
        <f>'7. Երկրորդ կիսամյակի հաշվետվ.'!L14</f>
        <v>xxx</v>
      </c>
      <c r="V15" s="118" t="str">
        <f>'6. Առաջին կիսամյակի հաշվետվ.'!M14</f>
        <v>«Տոռնադո» պատկերով հուշարձան քանդակ</v>
      </c>
      <c r="W15" s="24" t="str">
        <f>'6. Առաջին կիսամյակի հաշվետվ.'!N14</f>
        <v>xxx</v>
      </c>
      <c r="X15" s="141" t="str">
        <f>'6. Առաջին կիսամյակի հաշվետվ.'!O14</f>
        <v>xxx</v>
      </c>
      <c r="Y15" s="118" t="str">
        <f>'7. Երկրորդ կիսամյակի հաշվետվ.'!M14</f>
        <v>«Տոռնադո» պատկերով հուշարձան քանդակ</v>
      </c>
      <c r="Z15" s="24" t="str">
        <f>'7. Երկրորդ կիսամյակի հաշվետվ.'!N14</f>
        <v>xxx</v>
      </c>
      <c r="AA15" s="141" t="str">
        <f>'7. Երկրորդ կիսամյակի հաշվետվ.'!O14</f>
        <v>xxx</v>
      </c>
      <c r="AB15" s="118" t="str">
        <f>'6. Առաջին կիսամյակի հաշվետվ.'!P14</f>
        <v xml:space="preserve">Վահան բնակավայրում ջրագծի արտաքին ցանց, Ծափաթաղ բնակավայրի խմելու ջրագիծ և ջրընդունիչ </v>
      </c>
      <c r="AC15" s="24" t="str">
        <f>'6. Առաջին կիսամյակի հաշվետվ.'!Q14</f>
        <v>xxx</v>
      </c>
      <c r="AD15" s="141" t="str">
        <f>'6. Առաջին կիսամյակի հաշվետվ.'!R14</f>
        <v>xxx</v>
      </c>
      <c r="AE15" s="118" t="str">
        <f>'7. Երկրորդ կիսամյակի հաշվետվ.'!P14</f>
        <v xml:space="preserve">Վահան բնակավայրում ջրագծի արտաքին ցանց, Ծափաթաղ բնակավայրի խմելու ջրագիծ և ջրընդունիչ </v>
      </c>
      <c r="AF15" s="24" t="str">
        <f>'7. Երկրորդ կիսամյակի հաշվետվ.'!Q14</f>
        <v>xxx</v>
      </c>
      <c r="AG15" s="141" t="str">
        <f>'7. Երկրորդ կիսամյակի հաշվետվ.'!R14</f>
        <v>xxx</v>
      </c>
      <c r="AH15" s="118" t="str">
        <f>'6. Առաջին կիսամյակի հաշվետվ.'!S14</f>
        <v>Ճամբարակ քաղաքի Կոմիտաս, Չարենց փողոցների մասնակի, Իսակով փողոցի՝ 2,7 կմ, Թթուջուր բնակավայրի Հ-30 հանրապետական նշանակության ավտոճանապարհի արտաքին լուսավորության ցանց՝ 2,5 կմ, Վահան բնակավայրի Հ-30 մոտեցում Արծվաշենին 3 կմ լուսավորության ցանց</v>
      </c>
      <c r="AI15" s="24" t="str">
        <f>'6. Առաջին կիսամյակի հաշվետվ.'!T14</f>
        <v>xxx</v>
      </c>
      <c r="AJ15" s="141" t="str">
        <f>'6. Առաջին կիսամյակի հաշվետվ.'!U14</f>
        <v>xxx</v>
      </c>
      <c r="AK15" s="118" t="str">
        <f>'7. Երկրորդ կիսամյակի հաշվետվ.'!S14</f>
        <v>Ճամբարակ քաղաքի Կոմիտաս, Չարենց փողոցների մասնակի, Իսակով փողոցի՝ 2,7 կմ, Թթուջուր բնակավայրի Հ-30 հանրապետական նշանակության ավտոճանապարհի արտաքին լուսավորության ցանց՝ 2,5 կմ, Վահան բնակավայրի Հ-30 մոտեցում Արծվաշենին 3 կմ լուսավորության ցանց</v>
      </c>
      <c r="AL15" s="24" t="str">
        <f>'7. Երկրորդ կիսամյակի հաշվետվ.'!T14</f>
        <v>xxx</v>
      </c>
      <c r="AM15" s="141" t="str">
        <f>'7. Երկրորդ կիսամյակի հաշվետվ.'!U14</f>
        <v>xxx</v>
      </c>
      <c r="AN15" s="118" t="str">
        <f>'6. Առաջին կիսամյակի հաշվետվ.'!V14</f>
        <v>Վերին Ճամբարակ թաղամասում ջրագծի ներքին ցանց և ջրաչափեր</v>
      </c>
      <c r="AO15" s="24" t="str">
        <f>'6. Առաջին կիսամյակի հաշվետվ.'!W14</f>
        <v>xxx</v>
      </c>
      <c r="AP15" s="141" t="str">
        <f>'6. Առաջին կիսամյակի հաշվետվ.'!X14</f>
        <v>xxx</v>
      </c>
      <c r="AQ15" s="118" t="str">
        <f>'7. Երկրորդ կիսամյակի հաշվետվ.'!V14</f>
        <v>Վերին Ճամբարակ թաղամասում ջրագծի ներքին ցանց և ջրաչափեր</v>
      </c>
      <c r="AR15" s="24" t="str">
        <f>'7. Երկրորդ կիսամյակի հաշվետվ.'!W14</f>
        <v>xxx</v>
      </c>
      <c r="AS15" s="141" t="str">
        <f>'7. Երկրորդ կիսամյակի հաշվետվ.'!X14</f>
        <v>xxx</v>
      </c>
      <c r="AT15" s="118" t="str">
        <f>'6. Առաջին կիսամյակի հաշվետվ.'!Y14</f>
        <v>Այգուտ բնակավայրի մշակույթի տուն․ Ճամբարակի համայնքապետարանի 2-րդ հարկ</v>
      </c>
      <c r="AU15" s="24" t="str">
        <f>'6. Առաջին կիսամյակի հաշվետվ.'!Z14</f>
        <v>xxx</v>
      </c>
      <c r="AV15" s="141" t="str">
        <f>'6. Առաջին կիսամյակի հաշվետվ.'!AA14</f>
        <v>xxx</v>
      </c>
      <c r="AW15" s="118" t="str">
        <f>'7. Երկրորդ կիսամյակի հաշվետվ.'!Y14</f>
        <v>Այգուտ բնակավայրի մշակույթի տուն․ Ճամբարակի համայնքապետարանի 2-րդ հարկ</v>
      </c>
      <c r="AX15" s="24" t="str">
        <f>'7. Երկրորդ կիսամյակի հաշվետվ.'!Z14</f>
        <v>xxx</v>
      </c>
      <c r="AY15" s="141" t="str">
        <f>'7. Երկրորդ կիսամյակի հաշվետվ.'!AA14</f>
        <v>xxx</v>
      </c>
      <c r="AZ15" s="118">
        <f>'6. Առաջին կիսամյակի հաշվետվ.'!AB14</f>
        <v>0</v>
      </c>
      <c r="BA15" s="24" t="str">
        <f>'6. Առաջին կիսամյակի հաշվետվ.'!AC14</f>
        <v>xxx</v>
      </c>
      <c r="BB15" s="141" t="str">
        <f>'6. Առաջին կիսամյակի հաշվետվ.'!AD14</f>
        <v>xxx</v>
      </c>
      <c r="BC15" s="118">
        <f>'7. Երկրորդ կիսամյակի հաշվետվ.'!AB14</f>
        <v>0</v>
      </c>
      <c r="BD15" s="24" t="str">
        <f>'7. Երկրորդ կիսամյակի հաշվետվ.'!AC14</f>
        <v>xxx</v>
      </c>
      <c r="BE15" s="141" t="str">
        <f>'7. Երկրորդ կիսամյակի հաշվետվ.'!AD14</f>
        <v>xxx</v>
      </c>
      <c r="BF15" s="118">
        <f>'6. Առաջին կիսամյակի հաշվետվ.'!AE14</f>
        <v>0</v>
      </c>
      <c r="BG15" s="24" t="str">
        <f>'6. Առաջին կիսամյակի հաշվետվ.'!AF14</f>
        <v>xxx</v>
      </c>
      <c r="BH15" s="141" t="str">
        <f>'6. Առաջին կիսամյակի հաշվետվ.'!AG14</f>
        <v>xxx</v>
      </c>
      <c r="BI15" s="118">
        <f>'7. Երկրորդ կիսամյակի հաշվետվ.'!AE14</f>
        <v>0</v>
      </c>
      <c r="BJ15" s="24" t="str">
        <f>'7. Երկրորդ կիսամյակի հաշվետվ.'!AF14</f>
        <v>xxx</v>
      </c>
      <c r="BK15" s="141" t="str">
        <f>'7. Երկրորդ կիսամյակի հաշվետվ.'!AG14</f>
        <v>xxx</v>
      </c>
      <c r="BL15" s="118">
        <f>'6. Առաջին կիսամյակի հաշվետվ.'!AH14</f>
        <v>0</v>
      </c>
      <c r="BM15" s="24" t="str">
        <f>'6. Առաջին կիսամյակի հաշվետվ.'!AI14</f>
        <v>xxx</v>
      </c>
      <c r="BN15" s="141" t="str">
        <f>'6. Առաջին կիսամյակի հաշվետվ.'!AJ14</f>
        <v>xxx</v>
      </c>
      <c r="BO15" s="118">
        <f>'7. Երկրորդ կիսամյակի հաշվետվ.'!AH14</f>
        <v>0</v>
      </c>
      <c r="BP15" s="24" t="str">
        <f>'7. Երկրորդ կիսամյակի հաշվետվ.'!AI14</f>
        <v>xxx</v>
      </c>
      <c r="BQ15" s="141" t="str">
        <f>'7. Երկրորդ կիսամյակի հաշվետվ.'!AJ14</f>
        <v>xxx</v>
      </c>
      <c r="BR15" s="118">
        <f>'6. Առաջին կիսամյակի հաշվետվ.'!AK14</f>
        <v>0</v>
      </c>
      <c r="BS15" s="24" t="str">
        <f>'6. Առաջին կիսամյակի հաշվետվ.'!AL14</f>
        <v>xxx</v>
      </c>
      <c r="BT15" s="141" t="str">
        <f>'6. Առաջին կիսամյակի հաշվետվ.'!AM14</f>
        <v>xxx</v>
      </c>
      <c r="BU15" s="118">
        <f>'7. Երկրորդ կիսամյակի հաշվետվ.'!AK14</f>
        <v>0</v>
      </c>
      <c r="BV15" s="24" t="str">
        <f>'7. Երկրորդ կիսամյակի հաշվետվ.'!AL14</f>
        <v>xxx</v>
      </c>
      <c r="BW15" s="141" t="str">
        <f>'7. Երկրորդ կիսամյակի հաշվետվ.'!AM14</f>
        <v>xxx</v>
      </c>
      <c r="BX15" s="118">
        <f>'6. Առաջին կիսամյակի հաշվետվ.'!AN14</f>
        <v>0</v>
      </c>
      <c r="BY15" s="24" t="str">
        <f>'6. Առաջին կիսամյակի հաշվետվ.'!AO14</f>
        <v>xxx</v>
      </c>
      <c r="BZ15" s="141" t="str">
        <f>'6. Առաջին կիսամյակի հաշվետվ.'!AP14</f>
        <v>xxx</v>
      </c>
      <c r="CA15" s="118">
        <f>'7. Երկրորդ կիսամյակի հաշվետվ.'!AN14</f>
        <v>0</v>
      </c>
      <c r="CB15" s="24" t="str">
        <f>'7. Երկրորդ կիսամյակի հաշվետվ.'!AO14</f>
        <v>xxx</v>
      </c>
      <c r="CC15" s="141" t="str">
        <f>'7. Երկրորդ կիսամյակի հաշվետվ.'!AP14</f>
        <v>xxx</v>
      </c>
      <c r="CD15" s="118">
        <f>'6. Առաջին կիսամյակի հաշվետվ.'!AQ14</f>
        <v>0</v>
      </c>
      <c r="CE15" s="24" t="str">
        <f>'6. Առաջին կիսամյակի հաշվետվ.'!AR14</f>
        <v>xxx</v>
      </c>
      <c r="CF15" s="141" t="str">
        <f>'6. Առաջին կիսամյակի հաշվետվ.'!AS14</f>
        <v>xxx</v>
      </c>
      <c r="CG15" s="118">
        <f>'7. Երկրորդ կիսամյակի հաշվետվ.'!AQ14</f>
        <v>0</v>
      </c>
      <c r="CH15" s="24" t="str">
        <f>'7. Երկրորդ կիսամյակի հաշվետվ.'!AR14</f>
        <v>xxx</v>
      </c>
      <c r="CI15" s="141" t="str">
        <f>'7. Երկրորդ կիսամյակի հաշվետվ.'!AS14</f>
        <v>xxx</v>
      </c>
      <c r="CJ15" s="118">
        <f>'6. Առաջին կիսամյակի հաշվետվ.'!AT14</f>
        <v>0</v>
      </c>
      <c r="CK15" s="24" t="str">
        <f>'6. Առաջին կիսամյակի հաշվետվ.'!AU14</f>
        <v>xxx</v>
      </c>
      <c r="CL15" s="141" t="str">
        <f>'6. Առաջին կիսամյակի հաշվետվ.'!AV14</f>
        <v>xxx</v>
      </c>
      <c r="CM15" s="118">
        <f>'7. Երկրորդ կիսամյակի հաշվետվ.'!AT14</f>
        <v>0</v>
      </c>
      <c r="CN15" s="24" t="str">
        <f>'7. Երկրորդ կիսամյակի հաշվետվ.'!AU14</f>
        <v>xxx</v>
      </c>
      <c r="CO15" s="141" t="str">
        <f>'7. Երկրորդ կիսամյակի հաշվետվ.'!AV14</f>
        <v>xxx</v>
      </c>
      <c r="CP15" s="118">
        <f>'6. Առաջին կիսամյակի հաշվետվ.'!AW14</f>
        <v>0</v>
      </c>
      <c r="CQ15" s="24" t="str">
        <f>'6. Առաջին կիսամյակի հաշվետվ.'!AX14</f>
        <v>xxx</v>
      </c>
      <c r="CR15" s="141" t="str">
        <f>'6. Առաջին կիսամյակի հաշվետվ.'!AY14</f>
        <v>xxx</v>
      </c>
      <c r="CS15" s="118">
        <f>'7. Երկրորդ կիսամյակի հաշվետվ.'!AW14</f>
        <v>0</v>
      </c>
      <c r="CT15" s="24" t="str">
        <f>'7. Երկրորդ կիսամյակի հաշվետվ.'!AX14</f>
        <v>xxx</v>
      </c>
      <c r="CU15" s="141" t="str">
        <f>'7. Երկրորդ կիսամյակի հաշվետվ.'!AY14</f>
        <v>xxx</v>
      </c>
      <c r="CV15" s="118">
        <f>'6. Առաջին կիսամյակի հաշվետվ.'!AZ14</f>
        <v>0</v>
      </c>
      <c r="CW15" s="24" t="str">
        <f>'6. Առաջին կիսամյակի հաշվետվ.'!BA14</f>
        <v>xxx</v>
      </c>
      <c r="CX15" s="141" t="str">
        <f>'6. Առաջին կիսամյակի հաշվետվ.'!BB14</f>
        <v>xxx</v>
      </c>
      <c r="CY15" s="118">
        <f>'7. Երկրորդ կիսամյակի հաշվետվ.'!AZ14</f>
        <v>0</v>
      </c>
      <c r="CZ15" s="24" t="str">
        <f>'7. Երկրորդ կիսամյակի հաշվետվ.'!BA14</f>
        <v>xxx</v>
      </c>
      <c r="DA15" s="141" t="str">
        <f>'7. Երկրորդ կիսամյակի հաշվետվ.'!BB14</f>
        <v>xxx</v>
      </c>
      <c r="DB15" s="118">
        <f>'6. Առաջին կիսամյակի հաշվետվ.'!BC14</f>
        <v>0</v>
      </c>
      <c r="DC15" s="24" t="str">
        <f>'6. Առաջին կիսամյակի հաշվետվ.'!BD14</f>
        <v>xxx</v>
      </c>
      <c r="DD15" s="141" t="str">
        <f>'6. Առաջին կիսամյակի հաշվետվ.'!BE14</f>
        <v>xxx</v>
      </c>
      <c r="DE15" s="118">
        <f>'7. Երկրորդ կիսամյակի հաշվետվ.'!BC14</f>
        <v>0</v>
      </c>
      <c r="DF15" s="24" t="str">
        <f>'7. Երկրորդ կիսամյակի հաշվետվ.'!BD14</f>
        <v>xxx</v>
      </c>
      <c r="DG15" s="141" t="str">
        <f>'7. Երկրորդ կիսամյակի հաշվետվ.'!BE14</f>
        <v>xxx</v>
      </c>
      <c r="DH15" s="118">
        <f>'6. Առաջին կիսամյակի հաշվետվ.'!BF14</f>
        <v>0</v>
      </c>
      <c r="DI15" s="24" t="str">
        <f>'6. Առաջին կիսամյակի հաշվետվ.'!BG14</f>
        <v>xxx</v>
      </c>
      <c r="DJ15" s="141" t="str">
        <f>'6. Առաջին կիսամյակի հաշվետվ.'!BH14</f>
        <v>xxx</v>
      </c>
      <c r="DK15" s="118">
        <f>'7. Երկրորդ կիսամյակի հաշվետվ.'!BF14</f>
        <v>0</v>
      </c>
      <c r="DL15" s="24" t="str">
        <f>'7. Երկրորդ կիսամյակի հաշվետվ.'!BG14</f>
        <v>xxx</v>
      </c>
      <c r="DM15" s="141" t="str">
        <f>'7. Երկրորդ կիսամյակի հաշվետվ.'!BH14</f>
        <v>xxx</v>
      </c>
      <c r="DN15" s="118">
        <f>'6. Առաջին կիսամյակի հաշվետվ.'!BI14</f>
        <v>0</v>
      </c>
      <c r="DO15" s="24" t="str">
        <f>'6. Առաջին կիսամյակի հաշվետվ.'!BJ14</f>
        <v>xxx</v>
      </c>
      <c r="DP15" s="141" t="str">
        <f>'6. Առաջին կիսամյակի հաշվետվ.'!BK14</f>
        <v>xxx</v>
      </c>
      <c r="DQ15" s="118">
        <f>'7. Երկրորդ կիսամյակի հաշվետվ.'!BI14</f>
        <v>0</v>
      </c>
      <c r="DR15" s="24" t="str">
        <f>'7. Երկրորդ կիսամյակի հաշվետվ.'!BJ14</f>
        <v>xxx</v>
      </c>
      <c r="DS15" s="141" t="str">
        <f>'7. Երկրորդ կիսամյակի հաշվետվ.'!BK14</f>
        <v>xxx</v>
      </c>
      <c r="DT15" s="118">
        <f>'6. Առաջին կիսամյակի հաշվետվ.'!BL14</f>
        <v>0</v>
      </c>
      <c r="DU15" s="24" t="str">
        <f>'6. Առաջին կիսամյակի հաշվետվ.'!BM14</f>
        <v>xxx</v>
      </c>
      <c r="DV15" s="141" t="str">
        <f>'6. Առաջին կիսամյակի հաշվետվ.'!BN14</f>
        <v>xxx</v>
      </c>
      <c r="DW15" s="118">
        <f>'7. Երկրորդ կիսամյակի հաշվետվ.'!BL14</f>
        <v>0</v>
      </c>
      <c r="DX15" s="24" t="str">
        <f>'7. Երկրորդ կիսամյակի հաշվետվ.'!BM14</f>
        <v>xxx</v>
      </c>
      <c r="DY15" s="141" t="str">
        <f>'7. Երկրորդ կիսամյակի հաշվետվ.'!BN14</f>
        <v>xxx</v>
      </c>
      <c r="DZ15" s="118">
        <f>'6. Առաջին կիսամյակի հաշվետվ.'!BO14</f>
        <v>0</v>
      </c>
      <c r="EA15" s="24" t="str">
        <f>'6. Առաջին կիսամյակի հաշվետվ.'!BP14</f>
        <v>xxx</v>
      </c>
      <c r="EB15" s="141" t="str">
        <f>'6. Առաջին կիսամյակի հաշվետվ.'!BQ14</f>
        <v>xxx</v>
      </c>
      <c r="EC15" s="118">
        <f>'7. Երկրորդ կիսամյակի հաշվետվ.'!BO14</f>
        <v>0</v>
      </c>
      <c r="ED15" s="24" t="str">
        <f>'7. Երկրորդ կիսամյակի հաշվետվ.'!BP14</f>
        <v>xxx</v>
      </c>
      <c r="EE15" s="141" t="str">
        <f>'7. Երկրորդ կիսամյակի հաշվետվ.'!BQ14</f>
        <v>xxx</v>
      </c>
      <c r="EF15" s="118">
        <f>'6. Առաջին կիսամյակի հաշվետվ.'!BR14</f>
        <v>0</v>
      </c>
      <c r="EG15" s="24" t="str">
        <f>'6. Առաջին կիսամյակի հաշվետվ.'!BS14</f>
        <v>xxx</v>
      </c>
      <c r="EH15" s="141" t="str">
        <f>'6. Առաջին կիսամյակի հաշվետվ.'!BT14</f>
        <v>xxx</v>
      </c>
      <c r="EI15" s="118">
        <f>'7. Երկրորդ կիսամյակի հաշվետվ.'!BR14</f>
        <v>0</v>
      </c>
      <c r="EJ15" s="24" t="str">
        <f>'7. Երկրորդ կիսամյակի հաշվետվ.'!BS14</f>
        <v>xxx</v>
      </c>
      <c r="EK15" s="141" t="str">
        <f>'7. Երկրորդ կիսամյակի հաշվետվ.'!BT14</f>
        <v>xxx</v>
      </c>
      <c r="EL15" s="118">
        <f>'6. Առաջին կիսամյակի հաշվետվ.'!BU14</f>
        <v>0</v>
      </c>
      <c r="EM15" s="24" t="str">
        <f>'6. Առաջին կիսամյակի հաշվետվ.'!BV14</f>
        <v>xxx</v>
      </c>
      <c r="EN15" s="141" t="str">
        <f>'6. Առաջին կիսամյակի հաշվետվ.'!BW14</f>
        <v>xxx</v>
      </c>
      <c r="EO15" s="118">
        <f>'7. Երկրորդ կիսամյակի հաշվետվ.'!BU14</f>
        <v>0</v>
      </c>
      <c r="EP15" s="24" t="str">
        <f>'7. Երկրորդ կիսամյակի հաշվետվ.'!BV14</f>
        <v>xxx</v>
      </c>
      <c r="EQ15" s="141" t="str">
        <f>'7. Երկրորդ կիսամյակի հաշվետվ.'!BW14</f>
        <v>xxx</v>
      </c>
      <c r="ER15" s="118">
        <f>'6. Առաջին կիսամյակի հաշվետվ.'!BX14</f>
        <v>0</v>
      </c>
      <c r="ES15" s="24" t="str">
        <f>'6. Առաջին կիսամյակի հաշվետվ.'!BY14</f>
        <v>xxx</v>
      </c>
      <c r="ET15" s="141" t="str">
        <f>'6. Առաջին կիսամյակի հաշվետվ.'!BZ14</f>
        <v>xxx</v>
      </c>
      <c r="EU15" s="118">
        <f>'7. Երկրորդ կիսամյակի հաշվետվ.'!BX14</f>
        <v>0</v>
      </c>
      <c r="EV15" s="24" t="str">
        <f>'7. Երկրորդ կիսամյակի հաշվետվ.'!BY14</f>
        <v>xxx</v>
      </c>
      <c r="EW15" s="141" t="str">
        <f>'7. Երկրորդ կիսամյակի հաշվետվ.'!BZ14</f>
        <v>xxx</v>
      </c>
      <c r="EX15" s="156" t="str">
        <f>'6. Առաջին կիսամյակի հաշվետվ.'!CA14</f>
        <v>xxx</v>
      </c>
      <c r="EY15" s="24" t="str">
        <f>'6. Առաջին կիսամյակի հաշվետվ.'!CB14</f>
        <v>xxx</v>
      </c>
      <c r="EZ15" s="192" t="str">
        <f>'6. Առաջին կիսամյակի հաշվետվ.'!CC14</f>
        <v>xxx</v>
      </c>
      <c r="FA15" s="156" t="str">
        <f>'7. Երկրորդ կիսամյակի հաշվետվ.'!CA14</f>
        <v>xxx</v>
      </c>
      <c r="FB15" s="24" t="str">
        <f>'7. Երկրորդ կիսամյակի հաշվետվ.'!CB14</f>
        <v>xxx</v>
      </c>
      <c r="FC15" s="192" t="str">
        <f>'7. Երկրորդ կիսամյակի հաշվետվ.'!CC14</f>
        <v>xxx</v>
      </c>
      <c r="FD15" s="157" t="s">
        <v>47</v>
      </c>
      <c r="FE15" s="24" t="s">
        <v>47</v>
      </c>
      <c r="FF15" s="141" t="s">
        <v>47</v>
      </c>
    </row>
    <row r="16" spans="1:256" s="22" customFormat="1" ht="102.75" customHeight="1" x14ac:dyDescent="0.25">
      <c r="A16" s="514" t="str">
        <f>'6. Առաջին կիսամյակի հաշվետվ.'!A15</f>
        <v>Ա6</v>
      </c>
      <c r="B16" s="35" t="str">
        <f>'4.   4․1 ԾՐԱԳՐԵՐ 1-14'!B31</f>
        <v>Բնակավայրերի անվանումները, որոնք հանդիսանում են Ծրագրի շահառու.</v>
      </c>
      <c r="C16" s="36"/>
      <c r="D16" s="39" t="str">
        <f>'6. Առաջին կիսամյակի հաշվետվ.'!D15</f>
        <v>Ճամբարակ քաղաք</v>
      </c>
      <c r="E16" s="24" t="str">
        <f>'6. Առաջին կիսամյակի հաշվետվ.'!E15</f>
        <v>xxx</v>
      </c>
      <c r="F16" s="141" t="str">
        <f>'6. Առաջին կիսամյակի հաշվետվ.'!F15</f>
        <v>xxx</v>
      </c>
      <c r="G16" s="39" t="str">
        <f>'7. Երկրորդ կիսամյակի հաշվետվ.'!D15</f>
        <v>Ճամբարակ քաղաք</v>
      </c>
      <c r="H16" s="24" t="str">
        <f>'7. Երկրորդ կիսամյակի հաշվետվ.'!E15</f>
        <v>xxx</v>
      </c>
      <c r="I16" s="141" t="str">
        <f>'7. Երկրորդ կիսամյակի հաշվետվ.'!F15</f>
        <v>xxx</v>
      </c>
      <c r="J16" s="39" t="str">
        <f>'6. Առաջին կիսամյակի հաշվետվ.'!G15</f>
        <v xml:space="preserve"> Դրախտիկ, Ծափաթաղ, Ջիլ,  Արտանիշ, Աղբերք ,ք. Ճամբարակի Գարդման և Կենտրոնական մուտք </v>
      </c>
      <c r="K16" s="24" t="str">
        <f>'6. Առաջին կիսամյակի հաշվետվ.'!H15</f>
        <v>xxx</v>
      </c>
      <c r="L16" s="141" t="str">
        <f>'6. Առաջին կիսամյակի հաշվետվ.'!I15</f>
        <v>xxx</v>
      </c>
      <c r="M16" s="39" t="str">
        <f>'7. Երկրորդ կիսամյակի հաշվետվ.'!G15</f>
        <v xml:space="preserve"> Դրախտիկ, Ծափաթաղ, Ջիլ,  Արտանիշ, Աղբերք ,ք. Ճամբարակի Գարդման և Կենտրոնական մուտք </v>
      </c>
      <c r="N16" s="24" t="str">
        <f>'7. Երկրորդ կիսամյակի հաշվետվ.'!H15</f>
        <v>xxx</v>
      </c>
      <c r="O16" s="141" t="str">
        <f>'7. Երկրորդ կիսամյակի հաշվետվ.'!I15</f>
        <v>xxx</v>
      </c>
      <c r="P16" s="39" t="str">
        <f>'6. Առաջին կիսամյակի հաշվետվ.'!J15</f>
        <v>Ծափաթաղ Դրախտիկ</v>
      </c>
      <c r="Q16" s="24" t="str">
        <f>'6. Առաջին կիսամյակի հաշվետվ.'!K15</f>
        <v>xxx</v>
      </c>
      <c r="R16" s="141" t="str">
        <f>'6. Առաջին կիսամյակի հաշվետվ.'!L15</f>
        <v>xxx</v>
      </c>
      <c r="S16" s="39" t="str">
        <f>'7. Երկրորդ կիսամյակի հաշվետվ.'!J15</f>
        <v>Ծափաթաղ Դրախտիկ</v>
      </c>
      <c r="T16" s="24" t="str">
        <f>'7. Երկրորդ կիսամյակի հաշվետվ.'!K15</f>
        <v>xxx</v>
      </c>
      <c r="U16" s="141" t="str">
        <f>'7. Երկրորդ կիսամյակի հաշվետվ.'!L15</f>
        <v>xxx</v>
      </c>
      <c r="V16" s="39" t="str">
        <f>'6. Առաջին կիսամյակի հաշվետվ.'!M15</f>
        <v>Ճամբարակ համայնք</v>
      </c>
      <c r="W16" s="24" t="str">
        <f>'6. Առաջին կիսամյակի հաշվետվ.'!N15</f>
        <v>xxx</v>
      </c>
      <c r="X16" s="141" t="str">
        <f>'6. Առաջին կիսամյակի հաշվետվ.'!O15</f>
        <v>xxx</v>
      </c>
      <c r="Y16" s="39" t="str">
        <f>'7. Երկրորդ կիսամյակի հաշվետվ.'!M15</f>
        <v>Ճամբարակ համայնք</v>
      </c>
      <c r="Z16" s="24" t="str">
        <f>'7. Երկրորդ կիսամյակի հաշվետվ.'!N15</f>
        <v>xxx</v>
      </c>
      <c r="AA16" s="141" t="str">
        <f>'7. Երկրորդ կիսամյակի հաշվետվ.'!O15</f>
        <v>xxx</v>
      </c>
      <c r="AB16" s="39" t="str">
        <f>'6. Առաջին կիսամյակի հաշվետվ.'!P15</f>
        <v>Վահան, Ծափաթաղ</v>
      </c>
      <c r="AC16" s="24" t="str">
        <f>'6. Առաջին կիսամյակի հաշվետվ.'!Q15</f>
        <v>xxx</v>
      </c>
      <c r="AD16" s="141" t="str">
        <f>'6. Առաջին կիսամյակի հաշվետվ.'!R15</f>
        <v>xxx</v>
      </c>
      <c r="AE16" s="39" t="str">
        <f>'7. Երկրորդ կիսամյակի հաշվետվ.'!P15</f>
        <v>Վահան, Ծափաթաղ</v>
      </c>
      <c r="AF16" s="24" t="str">
        <f>'7. Երկրորդ կիսամյակի հաշվետվ.'!Q15</f>
        <v>xxx</v>
      </c>
      <c r="AG16" s="141" t="str">
        <f>'7. Երկրորդ կիսամյակի հաշվետվ.'!R15</f>
        <v>xxx</v>
      </c>
      <c r="AH16" s="39" t="str">
        <f>'6. Առաջին կիսամյակի հաշվետվ.'!S15</f>
        <v>Ճամբարակ, Թթուջուր, Վահան</v>
      </c>
      <c r="AI16" s="24" t="str">
        <f>'6. Առաջին կիսամյակի հաշվետվ.'!T15</f>
        <v>xxx</v>
      </c>
      <c r="AJ16" s="141" t="str">
        <f>'6. Առաջին կիսամյակի հաշվետվ.'!U15</f>
        <v>xxx</v>
      </c>
      <c r="AK16" s="39" t="str">
        <f>'7. Երկրորդ կիսամյակի հաշվետվ.'!S15</f>
        <v>Ճամբարակ, Թթուջուր, Վահան</v>
      </c>
      <c r="AL16" s="24" t="str">
        <f>'7. Երկրորդ կիսամյակի հաշվետվ.'!T15</f>
        <v>xxx</v>
      </c>
      <c r="AM16" s="141" t="str">
        <f>'7. Երկրորդ կիսամյակի հաշվետվ.'!U15</f>
        <v>xxx</v>
      </c>
      <c r="AN16" s="39" t="str">
        <f>'6. Առաջին կիսամյակի հաշվետվ.'!V15</f>
        <v>Ճամբարակ</v>
      </c>
      <c r="AO16" s="24" t="str">
        <f>'6. Առաջին կիսամյակի հաշվետվ.'!W15</f>
        <v>xxx</v>
      </c>
      <c r="AP16" s="141" t="str">
        <f>'6. Առաջին կիսամյակի հաշվետվ.'!X15</f>
        <v>xxx</v>
      </c>
      <c r="AQ16" s="39" t="str">
        <f>'7. Երկրորդ կիսամյակի հաշվետվ.'!V15</f>
        <v>Ճամբարակ</v>
      </c>
      <c r="AR16" s="24" t="str">
        <f>'7. Երկրորդ կիսամյակի հաշվետվ.'!W15</f>
        <v>xxx</v>
      </c>
      <c r="AS16" s="141" t="str">
        <f>'7. Երկրորդ կիսամյակի հաշվետվ.'!X15</f>
        <v>xxx</v>
      </c>
      <c r="AT16" s="39" t="str">
        <f>'6. Առաջին կիսամյակի հաշվետվ.'!Y15</f>
        <v>Ճամբարակ համայնք, Այգուտ</v>
      </c>
      <c r="AU16" s="24" t="str">
        <f>'6. Առաջին կիսամյակի հաշվետվ.'!Z15</f>
        <v>xxx</v>
      </c>
      <c r="AV16" s="141" t="str">
        <f>'6. Առաջին կիսամյակի հաշվետվ.'!AA15</f>
        <v>xxx</v>
      </c>
      <c r="AW16" s="39" t="str">
        <f>'7. Երկրորդ կիսամյակի հաշվետվ.'!Y15</f>
        <v>Ճամբարակ համայնք, Այգուտ</v>
      </c>
      <c r="AX16" s="24" t="str">
        <f>'7. Երկրորդ կիսամյակի հաշվետվ.'!Z15</f>
        <v>xxx</v>
      </c>
      <c r="AY16" s="141" t="str">
        <f>'7. Երկրորդ կիսամյակի հաշվետվ.'!AA15</f>
        <v>xxx</v>
      </c>
      <c r="AZ16" s="39">
        <f>'6. Առաջին կիսամյակի հաշվետվ.'!AB15</f>
        <v>0</v>
      </c>
      <c r="BA16" s="24" t="str">
        <f>'6. Առաջին կիսամյակի հաշվետվ.'!AC15</f>
        <v>xxx</v>
      </c>
      <c r="BB16" s="141" t="str">
        <f>'6. Առաջին կիսամյակի հաշվետվ.'!AD15</f>
        <v>xxx</v>
      </c>
      <c r="BC16" s="39">
        <f>'7. Երկրորդ կիսամյակի հաշվետվ.'!AB15</f>
        <v>0</v>
      </c>
      <c r="BD16" s="24" t="str">
        <f>'7. Երկրորդ կիսամյակի հաշվետվ.'!AC15</f>
        <v>xxx</v>
      </c>
      <c r="BE16" s="141" t="str">
        <f>'7. Երկրորդ կիսամյակի հաշվետվ.'!AD15</f>
        <v>xxx</v>
      </c>
      <c r="BF16" s="39">
        <f>'6. Առաջին կիսամյակի հաշվետվ.'!AE15</f>
        <v>0</v>
      </c>
      <c r="BG16" s="24" t="str">
        <f>'6. Առաջին կիսամյակի հաշվետվ.'!AF15</f>
        <v>xxx</v>
      </c>
      <c r="BH16" s="141" t="str">
        <f>'6. Առաջին կիսամյակի հաշվետվ.'!AG15</f>
        <v>xxx</v>
      </c>
      <c r="BI16" s="39">
        <f>'7. Երկրորդ կիսամյակի հաշվետվ.'!AE15</f>
        <v>0</v>
      </c>
      <c r="BJ16" s="24" t="str">
        <f>'7. Երկրորդ կիսամյակի հաշվետվ.'!AF15</f>
        <v>xxx</v>
      </c>
      <c r="BK16" s="141" t="str">
        <f>'7. Երկրորդ կիսամյակի հաշվետվ.'!AG15</f>
        <v>xxx</v>
      </c>
      <c r="BL16" s="39">
        <f>'6. Առաջին կիսամյակի հաշվետվ.'!AH15</f>
        <v>0</v>
      </c>
      <c r="BM16" s="24" t="str">
        <f>'6. Առաջին կիսամյակի հաշվետվ.'!AI15</f>
        <v>xxx</v>
      </c>
      <c r="BN16" s="141" t="str">
        <f>'6. Առաջին կիսամյակի հաշվետվ.'!AJ15</f>
        <v>xxx</v>
      </c>
      <c r="BO16" s="39">
        <f>'7. Երկրորդ կիսամյակի հաշվետվ.'!AH15</f>
        <v>0</v>
      </c>
      <c r="BP16" s="24" t="str">
        <f>'7. Երկրորդ կիսամյակի հաշվետվ.'!AI15</f>
        <v>xxx</v>
      </c>
      <c r="BQ16" s="141" t="str">
        <f>'7. Երկրորդ կիսամյակի հաշվետվ.'!AJ15</f>
        <v>xxx</v>
      </c>
      <c r="BR16" s="39">
        <f>'6. Առաջին կիսամյակի հաշվետվ.'!AK15</f>
        <v>0</v>
      </c>
      <c r="BS16" s="24" t="str">
        <f>'6. Առաջին կիսամյակի հաշվետվ.'!AL15</f>
        <v>xxx</v>
      </c>
      <c r="BT16" s="141" t="str">
        <f>'6. Առաջին կիսամյակի հաշվետվ.'!AM15</f>
        <v>xxx</v>
      </c>
      <c r="BU16" s="39">
        <f>'7. Երկրորդ կիսամյակի հաշվետվ.'!AK15</f>
        <v>0</v>
      </c>
      <c r="BV16" s="24" t="str">
        <f>'7. Երկրորդ կիսամյակի հաշվետվ.'!AL15</f>
        <v>xxx</v>
      </c>
      <c r="BW16" s="141" t="str">
        <f>'7. Երկրորդ կիսամյակի հաշվետվ.'!AM15</f>
        <v>xxx</v>
      </c>
      <c r="BX16" s="39">
        <f>'6. Առաջին կիսամյակի հաշվետվ.'!AN15</f>
        <v>0</v>
      </c>
      <c r="BY16" s="24" t="str">
        <f>'6. Առաջին կիսամյակի հաշվետվ.'!AO15</f>
        <v>xxx</v>
      </c>
      <c r="BZ16" s="141" t="str">
        <f>'6. Առաջին կիսամյակի հաշվետվ.'!AP15</f>
        <v>xxx</v>
      </c>
      <c r="CA16" s="39">
        <f>'7. Երկրորդ կիսամյակի հաշվետվ.'!AN15</f>
        <v>0</v>
      </c>
      <c r="CB16" s="24" t="str">
        <f>'7. Երկրորդ կիսամյակի հաշվետվ.'!AO15</f>
        <v>xxx</v>
      </c>
      <c r="CC16" s="141" t="str">
        <f>'7. Երկրորդ կիսամյակի հաշվետվ.'!AP15</f>
        <v>xxx</v>
      </c>
      <c r="CD16" s="39">
        <f>'6. Առաջին կիսամյակի հաշվետվ.'!AQ15</f>
        <v>0</v>
      </c>
      <c r="CE16" s="24" t="str">
        <f>'6. Առաջին կիսամյակի հաշվետվ.'!AR15</f>
        <v>xxx</v>
      </c>
      <c r="CF16" s="141" t="str">
        <f>'6. Առաջին կիսամյակի հաշվետվ.'!AS15</f>
        <v>xxx</v>
      </c>
      <c r="CG16" s="39">
        <f>'7. Երկրորդ կիսամյակի հաշվետվ.'!AQ15</f>
        <v>0</v>
      </c>
      <c r="CH16" s="24" t="str">
        <f>'7. Երկրորդ կիսամյակի հաշվետվ.'!AR15</f>
        <v>xxx</v>
      </c>
      <c r="CI16" s="141" t="str">
        <f>'7. Երկրորդ կիսամյակի հաշվետվ.'!AS15</f>
        <v>xxx</v>
      </c>
      <c r="CJ16" s="39">
        <f>'6. Առաջին կիսամյակի հաշվետվ.'!AT15</f>
        <v>0</v>
      </c>
      <c r="CK16" s="24" t="str">
        <f>'6. Առաջին կիսամյակի հաշվետվ.'!AU15</f>
        <v>xxx</v>
      </c>
      <c r="CL16" s="141" t="str">
        <f>'6. Առաջին կիսամյակի հաշվետվ.'!AV15</f>
        <v>xxx</v>
      </c>
      <c r="CM16" s="39">
        <f>'7. Երկրորդ կիսամյակի հաշվետվ.'!AT15</f>
        <v>0</v>
      </c>
      <c r="CN16" s="24" t="str">
        <f>'7. Երկրորդ կիսամյակի հաշվետվ.'!AU15</f>
        <v>xxx</v>
      </c>
      <c r="CO16" s="141" t="str">
        <f>'7. Երկրորդ կիսամյակի հաշվետվ.'!AV15</f>
        <v>xxx</v>
      </c>
      <c r="CP16" s="39">
        <f>'6. Առաջին կիսամյակի հաշվետվ.'!AW15</f>
        <v>0</v>
      </c>
      <c r="CQ16" s="24" t="str">
        <f>'6. Առաջին կիսամյակի հաշվետվ.'!AX15</f>
        <v>xxx</v>
      </c>
      <c r="CR16" s="141" t="str">
        <f>'6. Առաջին կիսամյակի հաշվետվ.'!AY15</f>
        <v>xxx</v>
      </c>
      <c r="CS16" s="39">
        <f>'7. Երկրորդ կիսամյակի հաշվետվ.'!AW15</f>
        <v>0</v>
      </c>
      <c r="CT16" s="24" t="str">
        <f>'7. Երկրորդ կիսամյակի հաշվետվ.'!AX15</f>
        <v>xxx</v>
      </c>
      <c r="CU16" s="141" t="str">
        <f>'7. Երկրորդ կիսամյակի հաշվետվ.'!AY15</f>
        <v>xxx</v>
      </c>
      <c r="CV16" s="39">
        <f>'6. Առաջին կիսամյակի հաշվետվ.'!AZ15</f>
        <v>0</v>
      </c>
      <c r="CW16" s="24" t="str">
        <f>'6. Առաջին կիսամյակի հաշվետվ.'!BA15</f>
        <v>xxx</v>
      </c>
      <c r="CX16" s="141" t="str">
        <f>'6. Առաջին կիսամյակի հաշվետվ.'!BB15</f>
        <v>xxx</v>
      </c>
      <c r="CY16" s="39">
        <f>'7. Երկրորդ կիսամյակի հաշվետվ.'!AZ15</f>
        <v>0</v>
      </c>
      <c r="CZ16" s="24" t="str">
        <f>'7. Երկրորդ կիսամյակի հաշվետվ.'!BA15</f>
        <v>xxx</v>
      </c>
      <c r="DA16" s="141" t="str">
        <f>'7. Երկրորդ կիսամյակի հաշվետվ.'!BB15</f>
        <v>xxx</v>
      </c>
      <c r="DB16" s="39">
        <f>'6. Առաջին կիսամյակի հաշվետվ.'!BC15</f>
        <v>0</v>
      </c>
      <c r="DC16" s="24" t="str">
        <f>'6. Առաջին կիսամյակի հաշվետվ.'!BD15</f>
        <v>xxx</v>
      </c>
      <c r="DD16" s="141" t="str">
        <f>'6. Առաջին կիսամյակի հաշվետվ.'!BE15</f>
        <v>xxx</v>
      </c>
      <c r="DE16" s="39">
        <f>'7. Երկրորդ կիսամյակի հաշվետվ.'!BC15</f>
        <v>0</v>
      </c>
      <c r="DF16" s="24" t="str">
        <f>'7. Երկրորդ կիսամյակի հաշվետվ.'!BD15</f>
        <v>xxx</v>
      </c>
      <c r="DG16" s="141" t="str">
        <f>'7. Երկրորդ կիսամյակի հաշվետվ.'!BE15</f>
        <v>xxx</v>
      </c>
      <c r="DH16" s="39">
        <f>'6. Առաջին կիսամյակի հաշվետվ.'!BF15</f>
        <v>0</v>
      </c>
      <c r="DI16" s="24" t="str">
        <f>'6. Առաջին կիսամյակի հաշվետվ.'!BG15</f>
        <v>xxx</v>
      </c>
      <c r="DJ16" s="141" t="str">
        <f>'6. Առաջին կիսամյակի հաշվետվ.'!BH15</f>
        <v>xxx</v>
      </c>
      <c r="DK16" s="39">
        <f>'7. Երկրորդ կիսամյակի հաշվետվ.'!BF15</f>
        <v>0</v>
      </c>
      <c r="DL16" s="24" t="str">
        <f>'7. Երկրորդ կիսամյակի հաշվետվ.'!BG15</f>
        <v>xxx</v>
      </c>
      <c r="DM16" s="141" t="str">
        <f>'7. Երկրորդ կիսամյակի հաշվետվ.'!BH15</f>
        <v>xxx</v>
      </c>
      <c r="DN16" s="39">
        <f>'6. Առաջին կիսամյակի հաշվետվ.'!BI15</f>
        <v>0</v>
      </c>
      <c r="DO16" s="24" t="str">
        <f>'6. Առաջին կիսամյակի հաշվետվ.'!BJ15</f>
        <v>xxx</v>
      </c>
      <c r="DP16" s="141" t="str">
        <f>'6. Առաջին կիսամյակի հաշվետվ.'!BK15</f>
        <v>xxx</v>
      </c>
      <c r="DQ16" s="39">
        <f>'7. Երկրորդ կիսամյակի հաշվետվ.'!BI15</f>
        <v>0</v>
      </c>
      <c r="DR16" s="24" t="str">
        <f>'7. Երկրորդ կիսամյակի հաշվետվ.'!BJ15</f>
        <v>xxx</v>
      </c>
      <c r="DS16" s="141" t="str">
        <f>'7. Երկրորդ կիսամյակի հաշվետվ.'!BK15</f>
        <v>xxx</v>
      </c>
      <c r="DT16" s="39">
        <f>'6. Առաջին կիսամյակի հաշվետվ.'!BL15</f>
        <v>0</v>
      </c>
      <c r="DU16" s="24" t="str">
        <f>'6. Առաջին կիսամյակի հաշվետվ.'!BM15</f>
        <v>xxx</v>
      </c>
      <c r="DV16" s="141" t="str">
        <f>'6. Առաջին կիսամյակի հաշվետվ.'!BN15</f>
        <v>xxx</v>
      </c>
      <c r="DW16" s="39">
        <f>'7. Երկրորդ կիսամյակի հաշվետվ.'!BL15</f>
        <v>0</v>
      </c>
      <c r="DX16" s="24" t="str">
        <f>'7. Երկրորդ կիսամյակի հաշվետվ.'!BM15</f>
        <v>xxx</v>
      </c>
      <c r="DY16" s="141" t="str">
        <f>'7. Երկրորդ կիսամյակի հաշվետվ.'!BN15</f>
        <v>xxx</v>
      </c>
      <c r="DZ16" s="39">
        <f>'6. Առաջին կիսամյակի հաշվետվ.'!BO15</f>
        <v>0</v>
      </c>
      <c r="EA16" s="24" t="str">
        <f>'6. Առաջին կիսամյակի հաշվետվ.'!BP15</f>
        <v>xxx</v>
      </c>
      <c r="EB16" s="141" t="str">
        <f>'6. Առաջին կիսամյակի հաշվետվ.'!BQ15</f>
        <v>xxx</v>
      </c>
      <c r="EC16" s="39">
        <f>'7. Երկրորդ կիսամյակի հաշվետվ.'!BO15</f>
        <v>0</v>
      </c>
      <c r="ED16" s="24" t="str">
        <f>'7. Երկրորդ կիսամյակի հաշվետվ.'!BP15</f>
        <v>xxx</v>
      </c>
      <c r="EE16" s="141" t="str">
        <f>'7. Երկրորդ կիսամյակի հաշվետվ.'!BQ15</f>
        <v>xxx</v>
      </c>
      <c r="EF16" s="39">
        <f>'6. Առաջին կիսամյակի հաշվետվ.'!BR15</f>
        <v>0</v>
      </c>
      <c r="EG16" s="24" t="str">
        <f>'6. Առաջին կիսամյակի հաշվետվ.'!BS15</f>
        <v>xxx</v>
      </c>
      <c r="EH16" s="141" t="str">
        <f>'6. Առաջին կիսամյակի հաշվետվ.'!BT15</f>
        <v>xxx</v>
      </c>
      <c r="EI16" s="39">
        <f>'7. Երկրորդ կիսամյակի հաշվետվ.'!BR15</f>
        <v>0</v>
      </c>
      <c r="EJ16" s="24" t="str">
        <f>'7. Երկրորդ կիսամյակի հաշվետվ.'!BS15</f>
        <v>xxx</v>
      </c>
      <c r="EK16" s="141" t="str">
        <f>'7. Երկրորդ կիսամյակի հաշվետվ.'!BT15</f>
        <v>xxx</v>
      </c>
      <c r="EL16" s="39">
        <f>'6. Առաջին կիսամյակի հաշվետվ.'!BU15</f>
        <v>0</v>
      </c>
      <c r="EM16" s="24" t="str">
        <f>'6. Առաջին կիսամյակի հաշվետվ.'!BV15</f>
        <v>xxx</v>
      </c>
      <c r="EN16" s="141" t="str">
        <f>'6. Առաջին կիսամյակի հաշվետվ.'!BW15</f>
        <v>xxx</v>
      </c>
      <c r="EO16" s="39">
        <f>'7. Երկրորդ կիսամյակի հաշվետվ.'!BU15</f>
        <v>0</v>
      </c>
      <c r="EP16" s="24" t="str">
        <f>'7. Երկրորդ կիսամյակի հաշվետվ.'!BV15</f>
        <v>xxx</v>
      </c>
      <c r="EQ16" s="141" t="str">
        <f>'7. Երկրորդ կիսամյակի հաշվետվ.'!BW15</f>
        <v>xxx</v>
      </c>
      <c r="ER16" s="39">
        <f>'6. Առաջին կիսամյակի հաշվետվ.'!BX15</f>
        <v>0</v>
      </c>
      <c r="ES16" s="24" t="str">
        <f>'6. Առաջին կիսամյակի հաշվետվ.'!BY15</f>
        <v>xxx</v>
      </c>
      <c r="ET16" s="141" t="str">
        <f>'6. Առաջին կիսամյակի հաշվետվ.'!BZ15</f>
        <v>xxx</v>
      </c>
      <c r="EU16" s="39">
        <f>'7. Երկրորդ կիսամյակի հաշվետվ.'!BX15</f>
        <v>0</v>
      </c>
      <c r="EV16" s="24" t="str">
        <f>'7. Երկրորդ կիսամյակի հաշվետվ.'!BY15</f>
        <v>xxx</v>
      </c>
      <c r="EW16" s="141" t="str">
        <f>'7. Երկրորդ կիսամյակի հաշվետվ.'!BZ15</f>
        <v>xxx</v>
      </c>
      <c r="EX16" s="156" t="str">
        <f>'6. Առաջին կիսամյակի հաշվետվ.'!CA15</f>
        <v>xxx</v>
      </c>
      <c r="EY16" s="24" t="str">
        <f>'6. Առաջին կիսամյակի հաշվետվ.'!CB15</f>
        <v>xxx</v>
      </c>
      <c r="EZ16" s="192" t="str">
        <f>'6. Առաջին կիսամյակի հաշվետվ.'!CC15</f>
        <v>xxx</v>
      </c>
      <c r="FA16" s="156" t="str">
        <f>'7. Երկրորդ կիսամյակի հաշվետվ.'!CA15</f>
        <v>xxx</v>
      </c>
      <c r="FB16" s="24" t="str">
        <f>'7. Երկրորդ կիսամյակի հաշվետվ.'!CB15</f>
        <v>xxx</v>
      </c>
      <c r="FC16" s="192" t="str">
        <f>'7. Երկրորդ կիսամյակի հաշվետվ.'!CC15</f>
        <v>xxx</v>
      </c>
      <c r="FD16" s="157" t="s">
        <v>47</v>
      </c>
      <c r="FE16" s="24" t="s">
        <v>47</v>
      </c>
      <c r="FF16" s="141" t="s">
        <v>47</v>
      </c>
    </row>
    <row r="17" spans="1:162" s="12" customFormat="1" ht="48.75" customHeight="1" x14ac:dyDescent="0.25">
      <c r="A17" s="514" t="str">
        <f>'6. Առաջին կիսամյակի հաշվետվ.'!A16</f>
        <v>Ա7</v>
      </c>
      <c r="B17" s="516" t="str">
        <f>'4.   4․1 ԾՐԱԳՐԵՐ 1-14'!B33</f>
        <v>Ծրագրի շահառուների թվաքանակը (շահառու քաղաքացիների և (կամ) կազմակերպությունների թվաքանակը).</v>
      </c>
      <c r="C17" s="68"/>
      <c r="D17" s="69">
        <f>'6. Առաջին կիսամյակի հաշվետվ.'!D16</f>
        <v>15000</v>
      </c>
      <c r="E17" s="14">
        <f>'6. Առաջին կիսամյակի հաշվետվ.'!E16</f>
        <v>0</v>
      </c>
      <c r="F17" s="176">
        <f>'6. Առաջին կիսամյակի հաշվետվ.'!F16</f>
        <v>0</v>
      </c>
      <c r="G17" s="69">
        <f>'7. Երկրորդ կիսամյակի հաշվետվ.'!D16</f>
        <v>15000</v>
      </c>
      <c r="H17" s="14">
        <f>'7. Երկրորդ կիսամյակի հաշվետվ.'!E16</f>
        <v>0</v>
      </c>
      <c r="I17" s="176">
        <f>'7. Երկրորդ կիսամյակի հաշվետվ.'!F16</f>
        <v>0</v>
      </c>
      <c r="J17" s="69">
        <f>'6. Առաջին կիսամյակի հաշվետվ.'!G16</f>
        <v>9748</v>
      </c>
      <c r="K17" s="14">
        <f>'6. Առաջին կիսամյակի հաշվետվ.'!H16</f>
        <v>0</v>
      </c>
      <c r="L17" s="176">
        <f>'6. Առաջին կիսամյակի հաշվետվ.'!I16</f>
        <v>0</v>
      </c>
      <c r="M17" s="69">
        <f>'7. Երկրորդ կիսամյակի հաշվետվ.'!G16</f>
        <v>9748</v>
      </c>
      <c r="N17" s="14">
        <f>'7. Երկրորդ կիսամյակի հաշվետվ.'!H16</f>
        <v>0</v>
      </c>
      <c r="O17" s="176">
        <f>'7. Երկրորդ կիսամյակի հաշվետվ.'!I16</f>
        <v>0</v>
      </c>
      <c r="P17" s="69">
        <f>'6. Առաջին կիսամյակի հաշվետվ.'!J16</f>
        <v>1234</v>
      </c>
      <c r="Q17" s="14">
        <f>'6. Առաջին կիսամյակի հաշվետվ.'!K16</f>
        <v>0</v>
      </c>
      <c r="R17" s="176">
        <f>'6. Առաջին կիսամյակի հաշվետվ.'!L16</f>
        <v>0</v>
      </c>
      <c r="S17" s="69">
        <f>'7. Երկրորդ կիսամյակի հաշվետվ.'!J16</f>
        <v>1234</v>
      </c>
      <c r="T17" s="14">
        <f>'7. Երկրորդ կիսամյակի հաշվետվ.'!K16</f>
        <v>0</v>
      </c>
      <c r="U17" s="176">
        <f>'7. Երկրորդ կիսամյակի հաշվետվ.'!L16</f>
        <v>0</v>
      </c>
      <c r="V17" s="69">
        <f>'6. Առաջին կիսամյակի հաշվետվ.'!M16</f>
        <v>14951</v>
      </c>
      <c r="W17" s="14">
        <f>'6. Առաջին կիսամյակի հաշվետվ.'!N16</f>
        <v>0</v>
      </c>
      <c r="X17" s="176">
        <f>'6. Առաջին կիսամյակի հաշվետվ.'!O16</f>
        <v>0</v>
      </c>
      <c r="Y17" s="69">
        <f>'7. Երկրորդ կիսամյակի հաշվետվ.'!M16</f>
        <v>14951</v>
      </c>
      <c r="Z17" s="14">
        <f>'7. Երկրորդ կիսամյակի հաշվետվ.'!N16</f>
        <v>0</v>
      </c>
      <c r="AA17" s="176">
        <f>'7. Երկրորդ կիսամյակի հաշվետվ.'!O16</f>
        <v>0</v>
      </c>
      <c r="AB17" s="69">
        <f>'6. Առաջին կիսամյակի հաշվետվ.'!P16</f>
        <v>1335</v>
      </c>
      <c r="AC17" s="14">
        <f>'6. Առաջին կիսամյակի հաշվետվ.'!Q16</f>
        <v>0</v>
      </c>
      <c r="AD17" s="176">
        <f>'6. Առաջին կիսամյակի հաշվետվ.'!R16</f>
        <v>0</v>
      </c>
      <c r="AE17" s="69">
        <f>'7. Երկրորդ կիսամյակի հաշվետվ.'!P16</f>
        <v>1335</v>
      </c>
      <c r="AF17" s="14">
        <f>'7. Երկրորդ կիսամյակի հաշվետվ.'!Q16</f>
        <v>0</v>
      </c>
      <c r="AG17" s="176">
        <f>'7. Երկրորդ կիսամյակի հաշվետվ.'!R16</f>
        <v>0</v>
      </c>
      <c r="AH17" s="69">
        <f>'6. Առաջին կիսամյակի հաշվետվ.'!S16</f>
        <v>8826</v>
      </c>
      <c r="AI17" s="14">
        <f>'6. Առաջին կիսամյակի հաշվետվ.'!T16</f>
        <v>0</v>
      </c>
      <c r="AJ17" s="176">
        <f>'6. Առաջին կիսամյակի հաշվետվ.'!U16</f>
        <v>0</v>
      </c>
      <c r="AK17" s="69">
        <f>'7. Երկրորդ կիսամյակի հաշվետվ.'!S16</f>
        <v>8826</v>
      </c>
      <c r="AL17" s="14">
        <f>'7. Երկրորդ կիսամյակի հաշվետվ.'!T16</f>
        <v>0</v>
      </c>
      <c r="AM17" s="176">
        <f>'7. Երկրորդ կիսամյակի հաշվետվ.'!U16</f>
        <v>0</v>
      </c>
      <c r="AN17" s="69">
        <f>'6. Առաջին կիսամյակի հաշվետվ.'!V16</f>
        <v>2000</v>
      </c>
      <c r="AO17" s="14">
        <f>'6. Առաջին կիսամյակի հաշվետվ.'!W16</f>
        <v>0</v>
      </c>
      <c r="AP17" s="176">
        <f>'6. Առաջին կիսամյակի հաշվետվ.'!X16</f>
        <v>0</v>
      </c>
      <c r="AQ17" s="69">
        <f>'7. Երկրորդ կիսամյակի հաշվետվ.'!V16</f>
        <v>2000</v>
      </c>
      <c r="AR17" s="14">
        <f>'7. Երկրորդ կիսամյակի հաշվետվ.'!W16</f>
        <v>0</v>
      </c>
      <c r="AS17" s="176">
        <f>'7. Երկրորդ կիսամյակի հաշվետվ.'!X16</f>
        <v>0</v>
      </c>
      <c r="AT17" s="69">
        <f>'6. Առաջին կիսամյակի հաշվետվ.'!Y16</f>
        <v>7483</v>
      </c>
      <c r="AU17" s="14">
        <f>'6. Առաջին կիսամյակի հաշվետվ.'!Z16</f>
        <v>0</v>
      </c>
      <c r="AV17" s="176">
        <f>'6. Առաջին կիսամյակի հաշվետվ.'!AA16</f>
        <v>0</v>
      </c>
      <c r="AW17" s="69">
        <f>'7. Երկրորդ կիսամյակի հաշվետվ.'!Y16</f>
        <v>7483</v>
      </c>
      <c r="AX17" s="14">
        <f>'7. Երկրորդ կիսամյակի հաշվետվ.'!Z16</f>
        <v>0</v>
      </c>
      <c r="AY17" s="176">
        <f>'7. Երկրորդ կիսամյակի հաշվետվ.'!AA16</f>
        <v>0</v>
      </c>
      <c r="AZ17" s="69">
        <f>'6. Առաջին կիսամյակի հաշվետվ.'!AB16</f>
        <v>0</v>
      </c>
      <c r="BA17" s="14">
        <f>'6. Առաջին կիսամյակի հաշվետվ.'!AC16</f>
        <v>0</v>
      </c>
      <c r="BB17" s="176">
        <f>'6. Առաջին կիսամյակի հաշվետվ.'!AD16</f>
        <v>0</v>
      </c>
      <c r="BC17" s="69">
        <f>'7. Երկրորդ կիսամյակի հաշվետվ.'!AB16</f>
        <v>0</v>
      </c>
      <c r="BD17" s="14">
        <f>'7. Երկրորդ կիսամյակի հաշվետվ.'!AC16</f>
        <v>0</v>
      </c>
      <c r="BE17" s="176">
        <f>'7. Երկրորդ կիսամյակի հաշվետվ.'!AD16</f>
        <v>0</v>
      </c>
      <c r="BF17" s="69">
        <f>'6. Առաջին կիսամյակի հաշվետվ.'!AE16</f>
        <v>0</v>
      </c>
      <c r="BG17" s="14">
        <f>'6. Առաջին կիսամյակի հաշվետվ.'!AF16</f>
        <v>0</v>
      </c>
      <c r="BH17" s="176">
        <f>'6. Առաջին կիսամյակի հաշվետվ.'!AG16</f>
        <v>0</v>
      </c>
      <c r="BI17" s="69">
        <f>'7. Երկրորդ կիսամյակի հաշվետվ.'!AE16</f>
        <v>0</v>
      </c>
      <c r="BJ17" s="14">
        <f>'7. Երկրորդ կիսամյակի հաշվետվ.'!AF16</f>
        <v>0</v>
      </c>
      <c r="BK17" s="176">
        <f>'7. Երկրորդ կիսամյակի հաշվետվ.'!AG16</f>
        <v>0</v>
      </c>
      <c r="BL17" s="69">
        <f>'6. Առաջին կիսամյակի հաշվետվ.'!AH16</f>
        <v>0</v>
      </c>
      <c r="BM17" s="14">
        <f>'6. Առաջին կիսամյակի հաշվետվ.'!AI16</f>
        <v>0</v>
      </c>
      <c r="BN17" s="176">
        <f>'6. Առաջին կիսամյակի հաշվետվ.'!AJ16</f>
        <v>0</v>
      </c>
      <c r="BO17" s="69">
        <f>'7. Երկրորդ կիսամյակի հաշվետվ.'!AH16</f>
        <v>0</v>
      </c>
      <c r="BP17" s="14">
        <f>'7. Երկրորդ կիսամյակի հաշվետվ.'!AI16</f>
        <v>0</v>
      </c>
      <c r="BQ17" s="176">
        <f>'7. Երկրորդ կիսամյակի հաշվետվ.'!AJ16</f>
        <v>0</v>
      </c>
      <c r="BR17" s="69">
        <f>'6. Առաջին կիսամյակի հաշվետվ.'!AK16</f>
        <v>0</v>
      </c>
      <c r="BS17" s="14">
        <f>'6. Առաջին կիսամյակի հաշվետվ.'!AL16</f>
        <v>0</v>
      </c>
      <c r="BT17" s="176">
        <f>'6. Առաջին կիսամյակի հաշվետվ.'!AM16</f>
        <v>0</v>
      </c>
      <c r="BU17" s="69">
        <f>'7. Երկրորդ կիսամյակի հաշվետվ.'!AK16</f>
        <v>0</v>
      </c>
      <c r="BV17" s="14">
        <f>'7. Երկրորդ կիսամյակի հաշվետվ.'!AL16</f>
        <v>0</v>
      </c>
      <c r="BW17" s="176">
        <f>'7. Երկրորդ կիսամյակի հաշվետվ.'!AM16</f>
        <v>0</v>
      </c>
      <c r="BX17" s="69">
        <f>'6. Առաջին կիսամյակի հաշվետվ.'!AN16</f>
        <v>0</v>
      </c>
      <c r="BY17" s="14">
        <f>'6. Առաջին կիսամյակի հաշվետվ.'!AO16</f>
        <v>0</v>
      </c>
      <c r="BZ17" s="176">
        <f>'6. Առաջին կիսամյակի հաշվետվ.'!AP16</f>
        <v>0</v>
      </c>
      <c r="CA17" s="69">
        <f>'7. Երկրորդ կիսամյակի հաշվետվ.'!AN16</f>
        <v>0</v>
      </c>
      <c r="CB17" s="14">
        <f>'7. Երկրորդ կիսամյակի հաշվետվ.'!AO16</f>
        <v>0</v>
      </c>
      <c r="CC17" s="176">
        <f>'7. Երկրորդ կիսամյակի հաշվետվ.'!AP16</f>
        <v>0</v>
      </c>
      <c r="CD17" s="69">
        <f>'6. Առաջին կիսամյակի հաշվետվ.'!AQ16</f>
        <v>0</v>
      </c>
      <c r="CE17" s="14">
        <f>'6. Առաջին կիսամյակի հաշվետվ.'!AR16</f>
        <v>0</v>
      </c>
      <c r="CF17" s="176">
        <f>'6. Առաջին կիսամյակի հաշվետվ.'!AS16</f>
        <v>0</v>
      </c>
      <c r="CG17" s="69">
        <f>'7. Երկրորդ կիսամյակի հաշվետվ.'!AQ16</f>
        <v>0</v>
      </c>
      <c r="CH17" s="14">
        <f>'7. Երկրորդ կիսամյակի հաշվետվ.'!AR16</f>
        <v>0</v>
      </c>
      <c r="CI17" s="176">
        <f>'7. Երկրորդ կիսամյակի հաշվետվ.'!AS16</f>
        <v>0</v>
      </c>
      <c r="CJ17" s="69">
        <f>'6. Առաջին կիսամյակի հաշվետվ.'!AT16</f>
        <v>0</v>
      </c>
      <c r="CK17" s="14">
        <f>'6. Առաջին կիսամյակի հաշվետվ.'!AU16</f>
        <v>0</v>
      </c>
      <c r="CL17" s="176">
        <f>'6. Առաջին կիսամյակի հաշվետվ.'!AV16</f>
        <v>0</v>
      </c>
      <c r="CM17" s="69">
        <f>'7. Երկրորդ կիսամյակի հաշվետվ.'!AT16</f>
        <v>0</v>
      </c>
      <c r="CN17" s="14">
        <f>'7. Երկրորդ կիսամյակի հաշվետվ.'!AU16</f>
        <v>0</v>
      </c>
      <c r="CO17" s="176">
        <f>'7. Երկրորդ կիսամյակի հաշվետվ.'!AV16</f>
        <v>0</v>
      </c>
      <c r="CP17" s="69">
        <f>'6. Առաջին կիսամյակի հաշվետվ.'!AW16</f>
        <v>0</v>
      </c>
      <c r="CQ17" s="14">
        <f>'6. Առաջին կիսամյակի հաշվետվ.'!AX16</f>
        <v>0</v>
      </c>
      <c r="CR17" s="176">
        <f>'6. Առաջին կիսամյակի հաշվետվ.'!AY16</f>
        <v>0</v>
      </c>
      <c r="CS17" s="69">
        <f>'7. Երկրորդ կիսամյակի հաշվետվ.'!AW16</f>
        <v>0</v>
      </c>
      <c r="CT17" s="14">
        <f>'7. Երկրորդ կիսամյակի հաշվետվ.'!AX16</f>
        <v>0</v>
      </c>
      <c r="CU17" s="176">
        <f>'7. Երկրորդ կիսամյակի հաշվետվ.'!AY16</f>
        <v>0</v>
      </c>
      <c r="CV17" s="69">
        <f>'6. Առաջին կիսամյակի հաշվետվ.'!AZ16</f>
        <v>0</v>
      </c>
      <c r="CW17" s="14">
        <f>'6. Առաջին կիսամյակի հաշվետվ.'!BA16</f>
        <v>0</v>
      </c>
      <c r="CX17" s="176">
        <f>'6. Առաջին կիսամյակի հաշվետվ.'!BB16</f>
        <v>0</v>
      </c>
      <c r="CY17" s="69">
        <f>'7. Երկրորդ կիսամյակի հաշվետվ.'!AZ16</f>
        <v>0</v>
      </c>
      <c r="CZ17" s="14">
        <f>'7. Երկրորդ կիսամյակի հաշվետվ.'!BA16</f>
        <v>0</v>
      </c>
      <c r="DA17" s="176">
        <f>'7. Երկրորդ կիսամյակի հաշվետվ.'!BB16</f>
        <v>0</v>
      </c>
      <c r="DB17" s="69">
        <f>'6. Առաջին կիսամյակի հաշվետվ.'!BC16</f>
        <v>0</v>
      </c>
      <c r="DC17" s="14">
        <f>'6. Առաջին կիսամյակի հաշվետվ.'!BD16</f>
        <v>0</v>
      </c>
      <c r="DD17" s="176">
        <f>'6. Առաջին կիսամյակի հաշվետվ.'!BE16</f>
        <v>0</v>
      </c>
      <c r="DE17" s="69">
        <f>'7. Երկրորդ կիսամյակի հաշվետվ.'!BC16</f>
        <v>0</v>
      </c>
      <c r="DF17" s="14">
        <f>'7. Երկրորդ կիսամյակի հաշվետվ.'!BD16</f>
        <v>0</v>
      </c>
      <c r="DG17" s="176">
        <f>'7. Երկրորդ կիսամյակի հաշվետվ.'!BE16</f>
        <v>0</v>
      </c>
      <c r="DH17" s="69">
        <f>'6. Առաջին կիսամյակի հաշվետվ.'!BF16</f>
        <v>0</v>
      </c>
      <c r="DI17" s="14">
        <f>'6. Առաջին կիսամյակի հաշվետվ.'!BG16</f>
        <v>0</v>
      </c>
      <c r="DJ17" s="176">
        <f>'6. Առաջին կիսամյակի հաշվետվ.'!BH16</f>
        <v>0</v>
      </c>
      <c r="DK17" s="69">
        <f>'7. Երկրորդ կիսամյակի հաշվետվ.'!BF16</f>
        <v>0</v>
      </c>
      <c r="DL17" s="14">
        <f>'7. Երկրորդ կիսամյակի հաշվետվ.'!BG16</f>
        <v>0</v>
      </c>
      <c r="DM17" s="176">
        <f>'7. Երկրորդ կիսամյակի հաշվետվ.'!BH16</f>
        <v>0</v>
      </c>
      <c r="DN17" s="69">
        <f>'6. Առաջին կիսամյակի հաշվետվ.'!BI16</f>
        <v>0</v>
      </c>
      <c r="DO17" s="14">
        <f>'6. Առաջին կիսամյակի հաշվետվ.'!BJ16</f>
        <v>0</v>
      </c>
      <c r="DP17" s="176">
        <f>'6. Առաջին կիսամյակի հաշվետվ.'!BK16</f>
        <v>0</v>
      </c>
      <c r="DQ17" s="69">
        <f>'7. Երկրորդ կիսամյակի հաշվետվ.'!BI16</f>
        <v>0</v>
      </c>
      <c r="DR17" s="14">
        <f>'7. Երկրորդ կիսամյակի հաշվետվ.'!BJ16</f>
        <v>0</v>
      </c>
      <c r="DS17" s="176">
        <f>'7. Երկրորդ կիսամյակի հաշվետվ.'!BK16</f>
        <v>0</v>
      </c>
      <c r="DT17" s="69">
        <f>'6. Առաջին կիսամյակի հաշվետվ.'!BL16</f>
        <v>0</v>
      </c>
      <c r="DU17" s="14">
        <f>'6. Առաջին կիսամյակի հաշվետվ.'!BM16</f>
        <v>0</v>
      </c>
      <c r="DV17" s="176">
        <f>'6. Առաջին կիսամյակի հաշվետվ.'!BN16</f>
        <v>0</v>
      </c>
      <c r="DW17" s="69">
        <f>'7. Երկրորդ կիսամյակի հաշվետվ.'!BL16</f>
        <v>0</v>
      </c>
      <c r="DX17" s="14">
        <f>'7. Երկրորդ կիսամյակի հաշվետվ.'!BM16</f>
        <v>0</v>
      </c>
      <c r="DY17" s="176">
        <f>'7. Երկրորդ կիսամյակի հաշվետվ.'!BN16</f>
        <v>0</v>
      </c>
      <c r="DZ17" s="69">
        <f>'6. Առաջին կիսամյակի հաշվետվ.'!BO16</f>
        <v>0</v>
      </c>
      <c r="EA17" s="14">
        <f>'6. Առաջին կիսամյակի հաշվետվ.'!BP16</f>
        <v>0</v>
      </c>
      <c r="EB17" s="176">
        <f>'6. Առաջին կիսամյակի հաշվետվ.'!BQ16</f>
        <v>0</v>
      </c>
      <c r="EC17" s="69">
        <f>'7. Երկրորդ կիսամյակի հաշվետվ.'!BO16</f>
        <v>0</v>
      </c>
      <c r="ED17" s="14">
        <f>'7. Երկրորդ կիսամյակի հաշվետվ.'!BP16</f>
        <v>0</v>
      </c>
      <c r="EE17" s="176">
        <f>'7. Երկրորդ կիսամյակի հաշվետվ.'!BQ16</f>
        <v>0</v>
      </c>
      <c r="EF17" s="69">
        <f>'6. Առաջին կիսամյակի հաշվետվ.'!BR16</f>
        <v>0</v>
      </c>
      <c r="EG17" s="14">
        <f>'6. Առաջին կիսամյակի հաշվետվ.'!BS16</f>
        <v>0</v>
      </c>
      <c r="EH17" s="176">
        <f>'6. Առաջին կիսամյակի հաշվետվ.'!BT16</f>
        <v>0</v>
      </c>
      <c r="EI17" s="69">
        <f>'7. Երկրորդ կիսամյակի հաշվետվ.'!BR16</f>
        <v>0</v>
      </c>
      <c r="EJ17" s="14">
        <f>'7. Երկրորդ կիսամյակի հաշվետվ.'!BS16</f>
        <v>0</v>
      </c>
      <c r="EK17" s="176">
        <f>'7. Երկրորդ կիսամյակի հաշվետվ.'!BT16</f>
        <v>0</v>
      </c>
      <c r="EL17" s="69">
        <f>'6. Առաջին կիսամյակի հաշվետվ.'!BU16</f>
        <v>0</v>
      </c>
      <c r="EM17" s="14">
        <f>'6. Առաջին կիսամյակի հաշվետվ.'!BV16</f>
        <v>0</v>
      </c>
      <c r="EN17" s="176">
        <f>'6. Առաջին կիսամյակի հաշվետվ.'!BW16</f>
        <v>0</v>
      </c>
      <c r="EO17" s="69">
        <f>'7. Երկրորդ կիսամյակի հաշվետվ.'!BU16</f>
        <v>0</v>
      </c>
      <c r="EP17" s="14">
        <f>'7. Երկրորդ կիսամյակի հաշվետվ.'!BV16</f>
        <v>0</v>
      </c>
      <c r="EQ17" s="176">
        <f>'7. Երկրորդ կիսամյակի հաշվետվ.'!BW16</f>
        <v>0</v>
      </c>
      <c r="ER17" s="69">
        <f>'6. Առաջին կիսամյակի հաշվետվ.'!BX16</f>
        <v>0</v>
      </c>
      <c r="ES17" s="14">
        <f>'6. Առաջին կիսամյակի հաշվետվ.'!BY16</f>
        <v>0</v>
      </c>
      <c r="ET17" s="176">
        <f>'6. Առաջին կիսամյակի հաշվետվ.'!BZ16</f>
        <v>0</v>
      </c>
      <c r="EU17" s="69">
        <f>'7. Երկրորդ կիսամյակի հաշվետվ.'!BX16</f>
        <v>0</v>
      </c>
      <c r="EV17" s="14">
        <f>'7. Երկրորդ կիսամյակի հաշվետվ.'!BY16</f>
        <v>0</v>
      </c>
      <c r="EW17" s="176">
        <f>'7. Երկրորդ կիսամյակի հաշվետվ.'!BZ16</f>
        <v>0</v>
      </c>
      <c r="EX17" s="193">
        <f>'6. Առաջին կիսամյակի հաշվետվ.'!CA16</f>
        <v>60577</v>
      </c>
      <c r="EY17" s="14">
        <f>'6. Առաջին կիսամյակի հաշվետվ.'!CB16</f>
        <v>0</v>
      </c>
      <c r="EZ17" s="194">
        <f>'6. Առաջին կիսամյակի հաշվետվ.'!CC16</f>
        <v>0</v>
      </c>
      <c r="FA17" s="193">
        <f>'7. Երկրորդ կիսամյակի հաշվետվ.'!CA16</f>
        <v>60577</v>
      </c>
      <c r="FB17" s="14">
        <f>'7. Երկրորդ կիսամյակի հաշվետվ.'!CB16</f>
        <v>0</v>
      </c>
      <c r="FC17" s="194">
        <f>'7. Երկրորդ կիսամյակի հաշվետվ.'!CC16</f>
        <v>0</v>
      </c>
      <c r="FD17" s="158">
        <f>'5. ԾՐԱԳՐԵՐԻ ԱՄՓՈՓԱԹԵՐԹ'!AC13</f>
        <v>60577</v>
      </c>
      <c r="FE17" s="87">
        <f>AVERAGE(FB17,EY17)</f>
        <v>0</v>
      </c>
      <c r="FF17" s="159">
        <f>AVERAGE(FC17,EZ17)</f>
        <v>0</v>
      </c>
    </row>
    <row r="18" spans="1:162" s="684" customFormat="1" ht="48.75" customHeight="1" x14ac:dyDescent="0.3">
      <c r="A18" s="632" t="str">
        <f>'6. Առաջին կիսամյակի հաշվետվ.'!A17</f>
        <v>Ա7․1</v>
      </c>
      <c r="B18" s="636" t="str">
        <f>'4.   4․1 ԾՐԱԳՐԵՐ 1-14'!B34</f>
        <v xml:space="preserve">այդ թվում՝ կին շահառուների թվաքանակը </v>
      </c>
      <c r="C18" s="680"/>
      <c r="D18" s="681">
        <f>'6. Առաջին կիսամյակի հաշվետվ.'!D17</f>
        <v>7452</v>
      </c>
      <c r="E18" s="669">
        <f>'6. Առաջին կիսամյակի հաշվետվ.'!E17</f>
        <v>0</v>
      </c>
      <c r="F18" s="670">
        <f>'6. Առաջին կիսամյակի հաշվետվ.'!F17</f>
        <v>0</v>
      </c>
      <c r="G18" s="681">
        <f>'7. Երկրորդ կիսամյակի հաշվետվ.'!D17</f>
        <v>7452</v>
      </c>
      <c r="H18" s="669">
        <f>'7. Երկրորդ կիսամյակի հաշվետվ.'!E17</f>
        <v>0</v>
      </c>
      <c r="I18" s="670">
        <f>'7. Երկրորդ կիսամյակի հաշվետվ.'!F17</f>
        <v>0</v>
      </c>
      <c r="J18" s="681">
        <f>'6. Առաջին կիսամյակի հաշվետվ.'!G17</f>
        <v>4273</v>
      </c>
      <c r="K18" s="669">
        <f>'6. Առաջին կիսամյակի հաշվետվ.'!H17</f>
        <v>0</v>
      </c>
      <c r="L18" s="670">
        <f>'6. Առաջին կիսամյակի հաշվետվ.'!I17</f>
        <v>0</v>
      </c>
      <c r="M18" s="681">
        <f>'7. Երկրորդ կիսամյակի հաշվետվ.'!G17</f>
        <v>4273</v>
      </c>
      <c r="N18" s="669">
        <f>'7. Երկրորդ կիսամյակի հաշվետվ.'!H17</f>
        <v>0</v>
      </c>
      <c r="O18" s="670">
        <f>'7. Երկրորդ կիսամյակի հաշվետվ.'!I17</f>
        <v>0</v>
      </c>
      <c r="P18" s="681">
        <f>'6. Առաջին կիսամյակի հաշվետվ.'!J17</f>
        <v>524</v>
      </c>
      <c r="Q18" s="669">
        <f>'6. Առաջին կիսամյակի հաշվետվ.'!K17</f>
        <v>0</v>
      </c>
      <c r="R18" s="670">
        <f>'6. Առաջին կիսամյակի հաշվետվ.'!L17</f>
        <v>0</v>
      </c>
      <c r="S18" s="681">
        <f>'7. Երկրորդ կիսամյակի հաշվետվ.'!J17</f>
        <v>524</v>
      </c>
      <c r="T18" s="669">
        <f>'7. Երկրորդ կիսամյակի հաշվետվ.'!K17</f>
        <v>0</v>
      </c>
      <c r="U18" s="670">
        <f>'7. Երկրորդ կիսամյակի հաշվետվ.'!L17</f>
        <v>0</v>
      </c>
      <c r="V18" s="681">
        <f>'6. Առաջին կիսամյակի հաշվետվ.'!M17</f>
        <v>7595</v>
      </c>
      <c r="W18" s="669">
        <f>'6. Առաջին կիսամյակի հաշվետվ.'!N17</f>
        <v>0</v>
      </c>
      <c r="X18" s="670">
        <f>'6. Առաջին կիսամյակի հաշվետվ.'!O17</f>
        <v>0</v>
      </c>
      <c r="Y18" s="681">
        <f>'7. Երկրորդ կիսամյակի հաշվետվ.'!M17</f>
        <v>7595</v>
      </c>
      <c r="Z18" s="669">
        <f>'7. Երկրորդ կիսամյակի հաշվետվ.'!N17</f>
        <v>0</v>
      </c>
      <c r="AA18" s="670">
        <f>'7. Երկրորդ կիսամյակի հաշվետվ.'!O17</f>
        <v>0</v>
      </c>
      <c r="AB18" s="681">
        <f>'6. Առաջին կիսամյակի հաշվետվ.'!P17</f>
        <v>672</v>
      </c>
      <c r="AC18" s="669">
        <f>'6. Առաջին կիսամյակի հաշվետվ.'!Q17</f>
        <v>0</v>
      </c>
      <c r="AD18" s="670">
        <f>'6. Առաջին կիսամյակի հաշվետվ.'!R17</f>
        <v>0</v>
      </c>
      <c r="AE18" s="681">
        <f>'7. Երկրորդ կիսամյակի հաշվետվ.'!P17</f>
        <v>672</v>
      </c>
      <c r="AF18" s="669">
        <f>'7. Երկրորդ կիսամյակի հաշվետվ.'!Q17</f>
        <v>0</v>
      </c>
      <c r="AG18" s="670">
        <f>'7. Երկրորդ կիսամյակի հաշվետվ.'!R17</f>
        <v>0</v>
      </c>
      <c r="AH18" s="681">
        <f>'6. Առաջին կիսամյակի հաշվետվ.'!S17</f>
        <v>4457</v>
      </c>
      <c r="AI18" s="669">
        <f>'6. Առաջին կիսամյակի հաշվետվ.'!T17</f>
        <v>0</v>
      </c>
      <c r="AJ18" s="670">
        <f>'6. Առաջին կիսամյակի հաշվետվ.'!U17</f>
        <v>0</v>
      </c>
      <c r="AK18" s="681">
        <f>'7. Երկրորդ կիսամյակի հաշվետվ.'!S17</f>
        <v>4457</v>
      </c>
      <c r="AL18" s="669">
        <f>'7. Երկրորդ կիսամյակի հաշվետվ.'!T17</f>
        <v>0</v>
      </c>
      <c r="AM18" s="670">
        <f>'7. Երկրորդ կիսամյակի հաշվետվ.'!U17</f>
        <v>0</v>
      </c>
      <c r="AN18" s="681">
        <f>'6. Առաջին կիսամյակի հաշվետվ.'!V17</f>
        <v>1100</v>
      </c>
      <c r="AO18" s="669">
        <f>'6. Առաջին կիսամյակի հաշվետվ.'!W17</f>
        <v>0</v>
      </c>
      <c r="AP18" s="670">
        <f>'6. Առաջին կիսամյակի հաշվետվ.'!X17</f>
        <v>0</v>
      </c>
      <c r="AQ18" s="681">
        <f>'7. Երկրորդ կիսամյակի հաշվետվ.'!V17</f>
        <v>1100</v>
      </c>
      <c r="AR18" s="669">
        <f>'7. Երկրորդ կիսամյակի հաշվետվ.'!W17</f>
        <v>0</v>
      </c>
      <c r="AS18" s="670">
        <f>'7. Երկրորդ կիսամյակի հաշվետվ.'!X17</f>
        <v>0</v>
      </c>
      <c r="AT18" s="681">
        <f>'6. Առաջին կիսամյակի հաշվետվ.'!Y17</f>
        <v>3797</v>
      </c>
      <c r="AU18" s="669">
        <f>'6. Առաջին կիսամյակի հաշվետվ.'!Z17</f>
        <v>0</v>
      </c>
      <c r="AV18" s="670">
        <f>'6. Առաջին կիսամյակի հաշվետվ.'!AA17</f>
        <v>0</v>
      </c>
      <c r="AW18" s="681">
        <f>'7. Երկրորդ կիսամյակի հաշվետվ.'!Y17</f>
        <v>3797</v>
      </c>
      <c r="AX18" s="669">
        <f>'7. Երկրորդ կիսամյակի հաշվետվ.'!Z17</f>
        <v>0</v>
      </c>
      <c r="AY18" s="670">
        <f>'7. Երկրորդ կիսամյակի հաշվետվ.'!AA17</f>
        <v>0</v>
      </c>
      <c r="AZ18" s="681">
        <f>'6. Առաջին կիսամյակի հաշվետվ.'!AB17</f>
        <v>0</v>
      </c>
      <c r="BA18" s="669">
        <f>'6. Առաջին կիսամյակի հաշվետվ.'!AC17</f>
        <v>0</v>
      </c>
      <c r="BB18" s="670">
        <f>'6. Առաջին կիսամյակի հաշվետվ.'!AD17</f>
        <v>0</v>
      </c>
      <c r="BC18" s="681">
        <f>'7. Երկրորդ կիսամյակի հաշվետվ.'!AB17</f>
        <v>0</v>
      </c>
      <c r="BD18" s="669">
        <f>'7. Երկրորդ կիսամյակի հաշվետվ.'!AC17</f>
        <v>0</v>
      </c>
      <c r="BE18" s="670">
        <f>'7. Երկրորդ կիսամյակի հաշվետվ.'!AD17</f>
        <v>0</v>
      </c>
      <c r="BF18" s="681">
        <f>'6. Առաջին կիսամյակի հաշվետվ.'!AE17</f>
        <v>0</v>
      </c>
      <c r="BG18" s="669">
        <f>'6. Առաջին կիսամյակի հաշվետվ.'!AF17</f>
        <v>0</v>
      </c>
      <c r="BH18" s="670">
        <f>'6. Առաջին կիսամյակի հաշվետվ.'!AG17</f>
        <v>0</v>
      </c>
      <c r="BI18" s="681">
        <f>'7. Երկրորդ կիսամյակի հաշվետվ.'!AE17</f>
        <v>0</v>
      </c>
      <c r="BJ18" s="669">
        <f>'7. Երկրորդ կիսամյակի հաշվետվ.'!AF17</f>
        <v>0</v>
      </c>
      <c r="BK18" s="670">
        <f>'7. Երկրորդ կիսամյակի հաշվետվ.'!AG17</f>
        <v>0</v>
      </c>
      <c r="BL18" s="681">
        <f>'6. Առաջին կիսամյակի հաշվետվ.'!AH17</f>
        <v>0</v>
      </c>
      <c r="BM18" s="669">
        <f>'6. Առաջին կիսամյակի հաշվետվ.'!AI17</f>
        <v>0</v>
      </c>
      <c r="BN18" s="670">
        <f>'6. Առաջին կիսամյակի հաշվետվ.'!AJ17</f>
        <v>0</v>
      </c>
      <c r="BO18" s="681">
        <f>'7. Երկրորդ կիսամյակի հաշվետվ.'!AH17</f>
        <v>0</v>
      </c>
      <c r="BP18" s="669">
        <f>'7. Երկրորդ կիսամյակի հաշվետվ.'!AI17</f>
        <v>0</v>
      </c>
      <c r="BQ18" s="670">
        <f>'7. Երկրորդ կիսամյակի հաշվետվ.'!AJ17</f>
        <v>0</v>
      </c>
      <c r="BR18" s="681">
        <f>'6. Առաջին կիսամյակի հաշվետվ.'!AK17</f>
        <v>0</v>
      </c>
      <c r="BS18" s="669">
        <f>'6. Առաջին կիսամյակի հաշվետվ.'!AL17</f>
        <v>0</v>
      </c>
      <c r="BT18" s="670">
        <f>'6. Առաջին կիսամյակի հաշվետվ.'!AM17</f>
        <v>0</v>
      </c>
      <c r="BU18" s="681">
        <f>'7. Երկրորդ կիսամյակի հաշվետվ.'!AK17</f>
        <v>0</v>
      </c>
      <c r="BV18" s="669">
        <f>'7. Երկրորդ կիսամյակի հաշվետվ.'!AL17</f>
        <v>0</v>
      </c>
      <c r="BW18" s="670">
        <f>'7. Երկրորդ կիսամյակի հաշվետվ.'!AM17</f>
        <v>0</v>
      </c>
      <c r="BX18" s="681">
        <f>'6. Առաջին կիսամյակի հաշվետվ.'!AN17</f>
        <v>0</v>
      </c>
      <c r="BY18" s="669">
        <f>'6. Առաջին կիսամյակի հաշվետվ.'!AO17</f>
        <v>0</v>
      </c>
      <c r="BZ18" s="670">
        <f>'6. Առաջին կիսամյակի հաշվետվ.'!AP17</f>
        <v>0</v>
      </c>
      <c r="CA18" s="681">
        <f>'7. Երկրորդ կիսամյակի հաշվետվ.'!AN17</f>
        <v>0</v>
      </c>
      <c r="CB18" s="669">
        <f>'7. Երկրորդ կիսամյակի հաշվետվ.'!AO17</f>
        <v>0</v>
      </c>
      <c r="CC18" s="670">
        <f>'7. Երկրորդ կիսամյակի հաշվետվ.'!AP17</f>
        <v>0</v>
      </c>
      <c r="CD18" s="681">
        <f>'6. Առաջին կիսամյակի հաշվետվ.'!AQ17</f>
        <v>0</v>
      </c>
      <c r="CE18" s="669">
        <f>'6. Առաջին կիսամյակի հաշվետվ.'!AR17</f>
        <v>0</v>
      </c>
      <c r="CF18" s="670">
        <f>'6. Առաջին կիսամյակի հաշվետվ.'!AS17</f>
        <v>0</v>
      </c>
      <c r="CG18" s="681">
        <f>'7. Երկրորդ կիսամյակի հաշվետվ.'!AQ17</f>
        <v>0</v>
      </c>
      <c r="CH18" s="669">
        <f>'7. Երկրորդ կիսամյակի հաշվետվ.'!AR17</f>
        <v>0</v>
      </c>
      <c r="CI18" s="670">
        <f>'7. Երկրորդ կիսամյակի հաշվետվ.'!AS17</f>
        <v>0</v>
      </c>
      <c r="CJ18" s="681">
        <f>'6. Առաջին կիսամյակի հաշվետվ.'!AT17</f>
        <v>0</v>
      </c>
      <c r="CK18" s="669">
        <f>'6. Առաջին կիսամյակի հաշվետվ.'!AU17</f>
        <v>0</v>
      </c>
      <c r="CL18" s="670">
        <f>'6. Առաջին կիսամյակի հաշվետվ.'!AV17</f>
        <v>0</v>
      </c>
      <c r="CM18" s="681">
        <f>'7. Երկրորդ կիսամյակի հաշվետվ.'!AT17</f>
        <v>0</v>
      </c>
      <c r="CN18" s="669">
        <f>'7. Երկրորդ կիսամյակի հաշվետվ.'!AU17</f>
        <v>0</v>
      </c>
      <c r="CO18" s="670">
        <f>'7. Երկրորդ կիսամյակի հաշվետվ.'!AV17</f>
        <v>0</v>
      </c>
      <c r="CP18" s="681">
        <f>'6. Առաջին կիսամյակի հաշվետվ.'!AW17</f>
        <v>0</v>
      </c>
      <c r="CQ18" s="669">
        <f>'6. Առաջին կիսամյակի հաշվետվ.'!AX17</f>
        <v>0</v>
      </c>
      <c r="CR18" s="670">
        <f>'6. Առաջին կիսամյակի հաշվետվ.'!AY17</f>
        <v>0</v>
      </c>
      <c r="CS18" s="681">
        <f>'7. Երկրորդ կիսամյակի հաշվետվ.'!AW17</f>
        <v>0</v>
      </c>
      <c r="CT18" s="669">
        <f>'7. Երկրորդ կիսամյակի հաշվետվ.'!AX17</f>
        <v>0</v>
      </c>
      <c r="CU18" s="670">
        <f>'7. Երկրորդ կիսամյակի հաշվետվ.'!AY17</f>
        <v>0</v>
      </c>
      <c r="CV18" s="681">
        <f>'6. Առաջին կիսամյակի հաշվետվ.'!AZ17</f>
        <v>0</v>
      </c>
      <c r="CW18" s="669">
        <f>'6. Առաջին կիսամյակի հաշվետվ.'!BA17</f>
        <v>0</v>
      </c>
      <c r="CX18" s="670">
        <f>'6. Առաջին կիսամյակի հաշվետվ.'!BB17</f>
        <v>0</v>
      </c>
      <c r="CY18" s="681">
        <f>'7. Երկրորդ կիսամյակի հաշվետվ.'!AZ17</f>
        <v>0</v>
      </c>
      <c r="CZ18" s="669">
        <f>'7. Երկրորդ կիսամյակի հաշվետվ.'!BA17</f>
        <v>0</v>
      </c>
      <c r="DA18" s="670">
        <f>'7. Երկրորդ կիսամյակի հաշվետվ.'!BB17</f>
        <v>0</v>
      </c>
      <c r="DB18" s="681">
        <f>'6. Առաջին կիսամյակի հաշվետվ.'!BC17</f>
        <v>0</v>
      </c>
      <c r="DC18" s="669">
        <f>'6. Առաջին կիսամյակի հաշվետվ.'!BD17</f>
        <v>0</v>
      </c>
      <c r="DD18" s="670">
        <f>'6. Առաջին կիսամյակի հաշվետվ.'!BE17</f>
        <v>0</v>
      </c>
      <c r="DE18" s="681">
        <f>'7. Երկրորդ կիսամյակի հաշվետվ.'!BC17</f>
        <v>0</v>
      </c>
      <c r="DF18" s="669">
        <f>'7. Երկրորդ կիսամյակի հաշվետվ.'!BD17</f>
        <v>0</v>
      </c>
      <c r="DG18" s="670">
        <f>'7. Երկրորդ կիսամյակի հաշվետվ.'!BE17</f>
        <v>0</v>
      </c>
      <c r="DH18" s="681">
        <f>'6. Առաջին կիսամյակի հաշվետվ.'!BF17</f>
        <v>0</v>
      </c>
      <c r="DI18" s="669">
        <f>'6. Առաջին կիսամյակի հաշվետվ.'!BG17</f>
        <v>0</v>
      </c>
      <c r="DJ18" s="670">
        <f>'6. Առաջին կիսամյակի հաշվետվ.'!BH17</f>
        <v>0</v>
      </c>
      <c r="DK18" s="681">
        <f>'7. Երկրորդ կիսամյակի հաշվետվ.'!BF17</f>
        <v>0</v>
      </c>
      <c r="DL18" s="669">
        <f>'7. Երկրորդ կիսամյակի հաշվետվ.'!BG17</f>
        <v>0</v>
      </c>
      <c r="DM18" s="670">
        <f>'7. Երկրորդ կիսամյակի հաշվետվ.'!BH17</f>
        <v>0</v>
      </c>
      <c r="DN18" s="681">
        <f>'6. Առաջին կիսամյակի հաշվետվ.'!BI17</f>
        <v>0</v>
      </c>
      <c r="DO18" s="669">
        <f>'6. Առաջին կիսամյակի հաշվետվ.'!BJ17</f>
        <v>0</v>
      </c>
      <c r="DP18" s="670">
        <f>'6. Առաջին կիսամյակի հաշվետվ.'!BK17</f>
        <v>0</v>
      </c>
      <c r="DQ18" s="681">
        <f>'7. Երկրորդ կիսամյակի հաշվետվ.'!BI17</f>
        <v>0</v>
      </c>
      <c r="DR18" s="669">
        <f>'7. Երկրորդ կիսամյակի հաշվետվ.'!BJ17</f>
        <v>0</v>
      </c>
      <c r="DS18" s="670">
        <f>'7. Երկրորդ կիսամյակի հաշվետվ.'!BK17</f>
        <v>0</v>
      </c>
      <c r="DT18" s="681">
        <f>'6. Առաջին կիսամյակի հաշվետվ.'!BL17</f>
        <v>0</v>
      </c>
      <c r="DU18" s="669">
        <f>'6. Առաջին կիսամյակի հաշվետվ.'!BM17</f>
        <v>0</v>
      </c>
      <c r="DV18" s="670">
        <f>'6. Առաջին կիսամյակի հաշվետվ.'!BN17</f>
        <v>0</v>
      </c>
      <c r="DW18" s="681">
        <f>'7. Երկրորդ կիսամյակի հաշվետվ.'!BL17</f>
        <v>0</v>
      </c>
      <c r="DX18" s="669">
        <f>'7. Երկրորդ կիսամյակի հաշվետվ.'!BM17</f>
        <v>0</v>
      </c>
      <c r="DY18" s="670">
        <f>'7. Երկրորդ կիսամյակի հաշվետվ.'!BN17</f>
        <v>0</v>
      </c>
      <c r="DZ18" s="681">
        <f>'6. Առաջին կիսամյակի հաշվետվ.'!BO17</f>
        <v>0</v>
      </c>
      <c r="EA18" s="669">
        <f>'6. Առաջին կիսամյակի հաշվետվ.'!BP17</f>
        <v>0</v>
      </c>
      <c r="EB18" s="670">
        <f>'6. Առաջին կիսամյակի հաշվետվ.'!BQ17</f>
        <v>0</v>
      </c>
      <c r="EC18" s="681">
        <f>'7. Երկրորդ կիսամյակի հաշվետվ.'!BO17</f>
        <v>0</v>
      </c>
      <c r="ED18" s="669">
        <f>'7. Երկրորդ կիսամյակի հաշվետվ.'!BP17</f>
        <v>0</v>
      </c>
      <c r="EE18" s="670">
        <f>'7. Երկրորդ կիսամյակի հաշվետվ.'!BQ17</f>
        <v>0</v>
      </c>
      <c r="EF18" s="681">
        <f>'6. Առաջին կիսամյակի հաշվետվ.'!BR17</f>
        <v>0</v>
      </c>
      <c r="EG18" s="669">
        <f>'6. Առաջին կիսամյակի հաշվետվ.'!BS17</f>
        <v>0</v>
      </c>
      <c r="EH18" s="670">
        <f>'6. Առաջին կիսամյակի հաշվետվ.'!BT17</f>
        <v>0</v>
      </c>
      <c r="EI18" s="681">
        <f>'7. Երկրորդ կիսամյակի հաշվետվ.'!BR17</f>
        <v>0</v>
      </c>
      <c r="EJ18" s="669">
        <f>'7. Երկրորդ կիսամյակի հաշվետվ.'!BS17</f>
        <v>0</v>
      </c>
      <c r="EK18" s="670">
        <f>'7. Երկրորդ կիսամյակի հաշվետվ.'!BT17</f>
        <v>0</v>
      </c>
      <c r="EL18" s="681">
        <f>'6. Առաջին կիսամյակի հաշվետվ.'!BU17</f>
        <v>0</v>
      </c>
      <c r="EM18" s="669">
        <f>'6. Առաջին կիսամյակի հաշվետվ.'!BV17</f>
        <v>0</v>
      </c>
      <c r="EN18" s="670">
        <f>'6. Առաջին կիսամյակի հաշվետվ.'!BW17</f>
        <v>0</v>
      </c>
      <c r="EO18" s="681">
        <f>'7. Երկրորդ կիսամյակի հաշվետվ.'!BU17</f>
        <v>0</v>
      </c>
      <c r="EP18" s="669">
        <f>'7. Երկրորդ կիսամյակի հաշվետվ.'!BV17</f>
        <v>0</v>
      </c>
      <c r="EQ18" s="670">
        <f>'7. Երկրորդ կիսամյակի հաշվետվ.'!BW17</f>
        <v>0</v>
      </c>
      <c r="ER18" s="681">
        <f>'6. Առաջին կիսամյակի հաշվետվ.'!BX17</f>
        <v>0</v>
      </c>
      <c r="ES18" s="669">
        <f>'6. Առաջին կիսամյակի հաշվետվ.'!BY17</f>
        <v>0</v>
      </c>
      <c r="ET18" s="670">
        <f>'6. Առաջին կիսամյակի հաշվետվ.'!BZ17</f>
        <v>0</v>
      </c>
      <c r="EU18" s="681">
        <f>'7. Երկրորդ կիսամյակի հաշվետվ.'!BX17</f>
        <v>0</v>
      </c>
      <c r="EV18" s="669">
        <f>'7. Երկրորդ կիսամյակի հաշվետվ.'!BY17</f>
        <v>0</v>
      </c>
      <c r="EW18" s="670">
        <f>'7. Երկրորդ կիսամյակի հաշվետվ.'!BZ17</f>
        <v>0</v>
      </c>
      <c r="EX18" s="682">
        <f>'6. Առաջին կիսամյակի հաշվետվ.'!CA17</f>
        <v>29870</v>
      </c>
      <c r="EY18" s="669">
        <f>'6. Առաջին կիսամյակի հաշվետվ.'!CB17</f>
        <v>0</v>
      </c>
      <c r="EZ18" s="683">
        <f>'6. Առաջին կիսամյակի հաշվետվ.'!CC17</f>
        <v>0</v>
      </c>
      <c r="FA18" s="682">
        <f>'7. Երկրորդ կիսամյակի հաշվետվ.'!CA17</f>
        <v>29870</v>
      </c>
      <c r="FB18" s="669">
        <f>'7. Երկրորդ կիսամյակի հաշվետվ.'!CB17</f>
        <v>0</v>
      </c>
      <c r="FC18" s="683">
        <f>'7. Երկրորդ կիսամյակի հաշվետվ.'!CC17</f>
        <v>0</v>
      </c>
      <c r="FD18" s="665">
        <f>'5. ԾՐԱԳՐԵՐԻ ԱՄՓՈՓԱԹԵՐԹ'!AC14</f>
        <v>29870</v>
      </c>
      <c r="FE18" s="666">
        <f>AVERAGE(FB18,EY18)</f>
        <v>0</v>
      </c>
      <c r="FF18" s="667">
        <f>AVERAGE(FC18,EZ18)</f>
        <v>0</v>
      </c>
    </row>
    <row r="19" spans="1:162" s="22" customFormat="1" ht="48.75" customHeight="1" x14ac:dyDescent="0.25">
      <c r="A19" s="514" t="str">
        <f>'6. Առաջին կիսամյակի հաշվետվ.'!A18</f>
        <v>Ա8</v>
      </c>
      <c r="B19" s="515" t="str">
        <f>'4.   4․1 ԾՐԱԳՐԵՐ 1-14'!B36</f>
        <v>Ծրագրի հիմնանպատակները սահմանված են համայնքի հնգամյա զարգացման ծրագրում.</v>
      </c>
      <c r="C19" s="31"/>
      <c r="D19" s="39" t="str">
        <f>'6. Առաջին կիսամյակի հաշվետվ.'!D18</f>
        <v>ԱՅՈ</v>
      </c>
      <c r="E19" s="24" t="str">
        <f>'6. Առաջին կիսամյակի հաշվետվ.'!E18</f>
        <v>xxx</v>
      </c>
      <c r="F19" s="141" t="str">
        <f>'6. Առաջին կիսամյակի հաշվետվ.'!F18</f>
        <v>xxx</v>
      </c>
      <c r="G19" s="39" t="str">
        <f>'7. Երկրորդ կիսամյակի հաշվետվ.'!D18</f>
        <v>ԱՅՈ</v>
      </c>
      <c r="H19" s="24" t="str">
        <f>'7. Երկրորդ կիսամյակի հաշվետվ.'!E18</f>
        <v>xxx</v>
      </c>
      <c r="I19" s="141" t="str">
        <f>'7. Երկրորդ կիսամյակի հաշվետվ.'!F18</f>
        <v>xxx</v>
      </c>
      <c r="J19" s="39" t="str">
        <f>'6. Առաջին կիսամյակի հաշվետվ.'!G18</f>
        <v>ԱՅՈ</v>
      </c>
      <c r="K19" s="24" t="str">
        <f>'6. Առաջին կիսամյակի հաշվետվ.'!H18</f>
        <v>xxx</v>
      </c>
      <c r="L19" s="141" t="str">
        <f>'6. Առաջին կիսամյակի հաշվետվ.'!I18</f>
        <v>xxx</v>
      </c>
      <c r="M19" s="39" t="str">
        <f>'7. Երկրորդ կիսամյակի հաշվետվ.'!G18</f>
        <v>ԱՅՈ</v>
      </c>
      <c r="N19" s="24" t="str">
        <f>'7. Երկրորդ կիսամյակի հաշվետվ.'!H18</f>
        <v>xxx</v>
      </c>
      <c r="O19" s="141" t="str">
        <f>'7. Երկրորդ կիսամյակի հաշվետվ.'!I18</f>
        <v>xxx</v>
      </c>
      <c r="P19" s="39" t="str">
        <f>'6. Առաջին կիսամյակի հաշվետվ.'!J18</f>
        <v>ԱՅՈ</v>
      </c>
      <c r="Q19" s="24" t="str">
        <f>'6. Առաջին կիսամյակի հաշվետվ.'!K18</f>
        <v>xxx</v>
      </c>
      <c r="R19" s="141" t="str">
        <f>'6. Առաջին կիսամյակի հաշվետվ.'!L18</f>
        <v>xxx</v>
      </c>
      <c r="S19" s="39" t="str">
        <f>'7. Երկրորդ կիսամյակի հաշվետվ.'!J18</f>
        <v>ԱՅՈ</v>
      </c>
      <c r="T19" s="24" t="str">
        <f>'7. Երկրորդ կիսամյակի հաշվետվ.'!K18</f>
        <v>xxx</v>
      </c>
      <c r="U19" s="141" t="str">
        <f>'7. Երկրորդ կիսամյակի հաշվետվ.'!L18</f>
        <v>xxx</v>
      </c>
      <c r="V19" s="39" t="str">
        <f>'6. Առաջին կիսամյակի հաշվետվ.'!M18</f>
        <v>ԱՅՈ</v>
      </c>
      <c r="W19" s="24" t="str">
        <f>'6. Առաջին կիսամյակի հաշվետվ.'!N18</f>
        <v>xxx</v>
      </c>
      <c r="X19" s="141" t="str">
        <f>'6. Առաջին կիսամյակի հաշվետվ.'!O18</f>
        <v>xxx</v>
      </c>
      <c r="Y19" s="39" t="str">
        <f>'7. Երկրորդ կիսամյակի հաշվետվ.'!M18</f>
        <v>ԱՅՈ</v>
      </c>
      <c r="Z19" s="24" t="str">
        <f>'7. Երկրորդ կիսամյակի հաշվետվ.'!N18</f>
        <v>xxx</v>
      </c>
      <c r="AA19" s="141" t="str">
        <f>'7. Երկրորդ կիսամյակի հաշվետվ.'!O18</f>
        <v>xxx</v>
      </c>
      <c r="AB19" s="39" t="str">
        <f>'6. Առաջին կիսամյակի հաշվետվ.'!P18</f>
        <v>ԱՅՈ</v>
      </c>
      <c r="AC19" s="24" t="str">
        <f>'6. Առաջին կիսամյակի հաշվետվ.'!Q18</f>
        <v>xxx</v>
      </c>
      <c r="AD19" s="141" t="str">
        <f>'6. Առաջին կիսամյակի հաշվետվ.'!R18</f>
        <v>xxx</v>
      </c>
      <c r="AE19" s="39" t="str">
        <f>'7. Երկրորդ կիսամյակի հաշվետվ.'!P18</f>
        <v>ԱՅՈ</v>
      </c>
      <c r="AF19" s="24" t="str">
        <f>'7. Երկրորդ կիսամյակի հաշվետվ.'!Q18</f>
        <v>xxx</v>
      </c>
      <c r="AG19" s="141" t="str">
        <f>'7. Երկրորդ կիսամյակի հաշվետվ.'!R18</f>
        <v>xxx</v>
      </c>
      <c r="AH19" s="39" t="str">
        <f>'6. Առաջին կիսամյակի հաշվետվ.'!S18</f>
        <v>ԱՅՈ</v>
      </c>
      <c r="AI19" s="24" t="str">
        <f>'6. Առաջին կիսամյակի հաշվետվ.'!T18</f>
        <v>xxx</v>
      </c>
      <c r="AJ19" s="141" t="str">
        <f>'6. Առաջին կիսամյակի հաշվետվ.'!U18</f>
        <v>xxx</v>
      </c>
      <c r="AK19" s="39" t="str">
        <f>'7. Երկրորդ կիսամյակի հաշվետվ.'!S18</f>
        <v>ԱՅՈ</v>
      </c>
      <c r="AL19" s="24" t="str">
        <f>'7. Երկրորդ կիսամյակի հաշվետվ.'!T18</f>
        <v>xxx</v>
      </c>
      <c r="AM19" s="141" t="str">
        <f>'7. Երկրորդ կիսամյակի հաշվետվ.'!U18</f>
        <v>xxx</v>
      </c>
      <c r="AN19" s="39" t="str">
        <f>'6. Առաջին կիսամյակի հաշվետվ.'!V18</f>
        <v>ԱՅՈ</v>
      </c>
      <c r="AO19" s="24" t="str">
        <f>'6. Առաջին կիսամյակի հաշվետվ.'!W18</f>
        <v>xxx</v>
      </c>
      <c r="AP19" s="141" t="str">
        <f>'6. Առաջին կիսամյակի հաշվետվ.'!X18</f>
        <v>xxx</v>
      </c>
      <c r="AQ19" s="39" t="str">
        <f>'7. Երկրորդ կիսամյակի հաշվետվ.'!V18</f>
        <v>ԱՅՈ</v>
      </c>
      <c r="AR19" s="24" t="str">
        <f>'7. Երկրորդ կիսամյակի հաշվետվ.'!W18</f>
        <v>xxx</v>
      </c>
      <c r="AS19" s="141" t="str">
        <f>'7. Երկրորդ կիսամյակի հաշվետվ.'!X18</f>
        <v>xxx</v>
      </c>
      <c r="AT19" s="39" t="str">
        <f>'6. Առաջին կիսամյակի հաշվետվ.'!Y18</f>
        <v>ԱՅՈ</v>
      </c>
      <c r="AU19" s="24" t="str">
        <f>'6. Առաջին կիսամյակի հաշվետվ.'!Z18</f>
        <v>xxx</v>
      </c>
      <c r="AV19" s="141" t="str">
        <f>'6. Առաջին կիսամյակի հաշվետվ.'!AA18</f>
        <v>xxx</v>
      </c>
      <c r="AW19" s="39" t="str">
        <f>'7. Երկրորդ կիսամյակի հաշվետվ.'!Y18</f>
        <v>ԱՅՈ</v>
      </c>
      <c r="AX19" s="24" t="str">
        <f>'7. Երկրորդ կիսամյակի հաշվետվ.'!Z18</f>
        <v>xxx</v>
      </c>
      <c r="AY19" s="141" t="str">
        <f>'7. Երկրորդ կիսամյակի հաշվետվ.'!AA18</f>
        <v>xxx</v>
      </c>
      <c r="AZ19" s="39" t="str">
        <f>'6. Առաջին կիսամյակի հաշվետվ.'!AB18</f>
        <v>ԱՅՈ</v>
      </c>
      <c r="BA19" s="24" t="str">
        <f>'6. Առաջին կիսամյակի հաշվետվ.'!AC18</f>
        <v>xxx</v>
      </c>
      <c r="BB19" s="141" t="str">
        <f>'6. Առաջին կիսամյակի հաշվետվ.'!AD18</f>
        <v>xxx</v>
      </c>
      <c r="BC19" s="39" t="str">
        <f>'7. Երկրորդ կիսամյակի հաշվետվ.'!AB18</f>
        <v>ԱՅՈ</v>
      </c>
      <c r="BD19" s="24" t="str">
        <f>'7. Երկրորդ կիսամյակի հաշվետվ.'!AC18</f>
        <v>xxx</v>
      </c>
      <c r="BE19" s="141" t="str">
        <f>'7. Երկրորդ կիսամյակի հաշվետվ.'!AD18</f>
        <v>xxx</v>
      </c>
      <c r="BF19" s="39" t="str">
        <f>'6. Առաջին կիսամյակի հաշվետվ.'!AE18</f>
        <v>ԱՅՈ</v>
      </c>
      <c r="BG19" s="24" t="str">
        <f>'6. Առաջին կիսամյակի հաշվետվ.'!AF18</f>
        <v>xxx</v>
      </c>
      <c r="BH19" s="141" t="str">
        <f>'6. Առաջին կիսամյակի հաշվետվ.'!AG18</f>
        <v>xxx</v>
      </c>
      <c r="BI19" s="39" t="str">
        <f>'7. Երկրորդ կիսամյակի հաշվետվ.'!AE18</f>
        <v>ԱՅՈ</v>
      </c>
      <c r="BJ19" s="24" t="str">
        <f>'7. Երկրորդ կիսամյակի հաշվետվ.'!AF18</f>
        <v>xxx</v>
      </c>
      <c r="BK19" s="141" t="str">
        <f>'7. Երկրորդ կիսամյակի հաշվետվ.'!AG18</f>
        <v>xxx</v>
      </c>
      <c r="BL19" s="39" t="str">
        <f>'6. Առաջին կիսամյակի հաշվետվ.'!AH18</f>
        <v>ԱՅՈ</v>
      </c>
      <c r="BM19" s="24" t="str">
        <f>'6. Առաջին կիսամյակի հաշվետվ.'!AI18</f>
        <v>xxx</v>
      </c>
      <c r="BN19" s="141" t="str">
        <f>'6. Առաջին կիսամյակի հաշվետվ.'!AJ18</f>
        <v>xxx</v>
      </c>
      <c r="BO19" s="39" t="str">
        <f>'7. Երկրորդ կիսամյակի հաշվետվ.'!AH18</f>
        <v>ԱՅՈ</v>
      </c>
      <c r="BP19" s="24" t="str">
        <f>'7. Երկրորդ կիսամյակի հաշվետվ.'!AI18</f>
        <v>xxx</v>
      </c>
      <c r="BQ19" s="141" t="str">
        <f>'7. Երկրորդ կիսամյակի հաշվետվ.'!AJ18</f>
        <v>xxx</v>
      </c>
      <c r="BR19" s="39" t="str">
        <f>'6. Առաջին կիսամյակի հաշվետվ.'!AK18</f>
        <v>ԱՅՈ</v>
      </c>
      <c r="BS19" s="24" t="str">
        <f>'6. Առաջին կիսամյակի հաշվետվ.'!AL18</f>
        <v>xxx</v>
      </c>
      <c r="BT19" s="141" t="str">
        <f>'6. Առաջին կիսամյակի հաշվետվ.'!AM18</f>
        <v>xxx</v>
      </c>
      <c r="BU19" s="39" t="str">
        <f>'7. Երկրորդ կիսամյակի հաշվետվ.'!AK18</f>
        <v>ԱՅՈ</v>
      </c>
      <c r="BV19" s="24" t="str">
        <f>'7. Երկրորդ կիսամյակի հաշվետվ.'!AL18</f>
        <v>xxx</v>
      </c>
      <c r="BW19" s="141" t="str">
        <f>'7. Երկրորդ կիսամյակի հաշվետվ.'!AM18</f>
        <v>xxx</v>
      </c>
      <c r="BX19" s="39" t="str">
        <f>'6. Առաջին կիսամյակի հաշվետվ.'!AN18</f>
        <v>ԱՅՈ</v>
      </c>
      <c r="BY19" s="24" t="str">
        <f>'6. Առաջին կիսամյակի հաշվետվ.'!AO18</f>
        <v>xxx</v>
      </c>
      <c r="BZ19" s="141" t="str">
        <f>'6. Առաջին կիսամյակի հաշվետվ.'!AP18</f>
        <v>xxx</v>
      </c>
      <c r="CA19" s="39" t="str">
        <f>'7. Երկրորդ կիսամյակի հաշվետվ.'!AN18</f>
        <v>ԱՅՈ</v>
      </c>
      <c r="CB19" s="24" t="str">
        <f>'7. Երկրորդ կիսամյակի հաշվետվ.'!AO18</f>
        <v>xxx</v>
      </c>
      <c r="CC19" s="141" t="str">
        <f>'7. Երկրորդ կիսամյակի հաշվետվ.'!AP18</f>
        <v>xxx</v>
      </c>
      <c r="CD19" s="39" t="str">
        <f>'6. Առաջին կիսամյակի հաշվետվ.'!AQ18</f>
        <v>ԱՅՈ</v>
      </c>
      <c r="CE19" s="24" t="str">
        <f>'6. Առաջին կիսամյակի հաշվետվ.'!AR18</f>
        <v>xxx</v>
      </c>
      <c r="CF19" s="141" t="str">
        <f>'6. Առաջին կիսամյակի հաշվետվ.'!AS18</f>
        <v>xxx</v>
      </c>
      <c r="CG19" s="39" t="str">
        <f>'7. Երկրորդ կիսամյակի հաշվետվ.'!AQ18</f>
        <v>ԱՅՈ</v>
      </c>
      <c r="CH19" s="24" t="str">
        <f>'7. Երկրորդ կիսամյակի հաշվետվ.'!AR18</f>
        <v>xxx</v>
      </c>
      <c r="CI19" s="141" t="str">
        <f>'7. Երկրորդ կիսամյակի հաշվետվ.'!AS18</f>
        <v>xxx</v>
      </c>
      <c r="CJ19" s="39" t="str">
        <f>'6. Առաջին կիսամյակի հաշվետվ.'!AT18</f>
        <v>ԱՅՈ</v>
      </c>
      <c r="CK19" s="24" t="str">
        <f>'6. Առաջին կիսամյակի հաշվետվ.'!AU18</f>
        <v>xxx</v>
      </c>
      <c r="CL19" s="141" t="str">
        <f>'6. Առաջին կիսամյակի հաշվետվ.'!AV18</f>
        <v>xxx</v>
      </c>
      <c r="CM19" s="39" t="str">
        <f>'7. Երկրորդ կիսամյակի հաշվետվ.'!AT18</f>
        <v>ԱՅՈ</v>
      </c>
      <c r="CN19" s="24" t="str">
        <f>'7. Երկրորդ կիսամյակի հաշվետվ.'!AU18</f>
        <v>xxx</v>
      </c>
      <c r="CO19" s="141" t="str">
        <f>'7. Երկրորդ կիսամյակի հաշվետվ.'!AV18</f>
        <v>xxx</v>
      </c>
      <c r="CP19" s="39" t="str">
        <f>'6. Առաջին կիսամյակի հաշվետվ.'!AW18</f>
        <v>ԱՅՈ</v>
      </c>
      <c r="CQ19" s="24" t="str">
        <f>'6. Առաջին կիսամյակի հաշվետվ.'!AX18</f>
        <v>xxx</v>
      </c>
      <c r="CR19" s="141" t="str">
        <f>'6. Առաջին կիսամյակի հաշվետվ.'!AY18</f>
        <v>xxx</v>
      </c>
      <c r="CS19" s="39" t="str">
        <f>'7. Երկրորդ կիսամյակի հաշվետվ.'!AW18</f>
        <v>ԱՅՈ</v>
      </c>
      <c r="CT19" s="24" t="str">
        <f>'7. Երկրորդ կիսամյակի հաշվետվ.'!AX18</f>
        <v>xxx</v>
      </c>
      <c r="CU19" s="141" t="str">
        <f>'7. Երկրորդ կիսամյակի հաշվետվ.'!AY18</f>
        <v>xxx</v>
      </c>
      <c r="CV19" s="39" t="str">
        <f>'6. Առաջին կիսամյակի հաշվետվ.'!AZ18</f>
        <v>ԱՅՈ</v>
      </c>
      <c r="CW19" s="24" t="str">
        <f>'6. Առաջին կիսամյակի հաշվետվ.'!BA18</f>
        <v>xxx</v>
      </c>
      <c r="CX19" s="141" t="str">
        <f>'6. Առաջին կիսամյակի հաշվետվ.'!BB18</f>
        <v>xxx</v>
      </c>
      <c r="CY19" s="39" t="str">
        <f>'7. Երկրորդ կիսամյակի հաշվետվ.'!AZ18</f>
        <v>ԱՅՈ</v>
      </c>
      <c r="CZ19" s="24" t="str">
        <f>'7. Երկրորդ կիսամյակի հաշվետվ.'!BA18</f>
        <v>xxx</v>
      </c>
      <c r="DA19" s="141" t="str">
        <f>'7. Երկրորդ կիսամյակի հաշվետվ.'!BB18</f>
        <v>xxx</v>
      </c>
      <c r="DB19" s="39" t="str">
        <f>'6. Առաջին կիսամյակի հաշվետվ.'!BC18</f>
        <v>ԱՅՈ</v>
      </c>
      <c r="DC19" s="24" t="str">
        <f>'6. Առաջին կիսամյակի հաշվետվ.'!BD18</f>
        <v>xxx</v>
      </c>
      <c r="DD19" s="141" t="str">
        <f>'6. Առաջին կիսամյակի հաշվետվ.'!BE18</f>
        <v>xxx</v>
      </c>
      <c r="DE19" s="39" t="str">
        <f>'7. Երկրորդ կիսամյակի հաշվետվ.'!BC18</f>
        <v>ԱՅՈ</v>
      </c>
      <c r="DF19" s="24" t="str">
        <f>'7. Երկրորդ կիսամյակի հաշվետվ.'!BD18</f>
        <v>xxx</v>
      </c>
      <c r="DG19" s="141" t="str">
        <f>'7. Երկրորդ կիսամյակի հաշվետվ.'!BE18</f>
        <v>xxx</v>
      </c>
      <c r="DH19" s="39" t="str">
        <f>'6. Առաջին կիսամյակի հաշվետվ.'!BF18</f>
        <v>ԱՅՈ</v>
      </c>
      <c r="DI19" s="24" t="str">
        <f>'6. Առաջին կիսամյակի հաշվետվ.'!BG18</f>
        <v>xxx</v>
      </c>
      <c r="DJ19" s="141" t="str">
        <f>'6. Առաջին կիսամյակի հաշվետվ.'!BH18</f>
        <v>xxx</v>
      </c>
      <c r="DK19" s="39" t="str">
        <f>'7. Երկրորդ կիսամյակի հաշվետվ.'!BF18</f>
        <v>ԱՅՈ</v>
      </c>
      <c r="DL19" s="24" t="str">
        <f>'7. Երկրորդ կիսամյակի հաշվետվ.'!BG18</f>
        <v>xxx</v>
      </c>
      <c r="DM19" s="141" t="str">
        <f>'7. Երկրորդ կիսամյակի հաշվետվ.'!BH18</f>
        <v>xxx</v>
      </c>
      <c r="DN19" s="39" t="str">
        <f>'6. Առաջին կիսամյակի հաշվետվ.'!BI18</f>
        <v>ընտրել</v>
      </c>
      <c r="DO19" s="24" t="str">
        <f>'6. Առաջին կիսամյակի հաշվետվ.'!BJ18</f>
        <v>xxx</v>
      </c>
      <c r="DP19" s="141" t="str">
        <f>'6. Առաջին կիսամյակի հաշվետվ.'!BK18</f>
        <v>xxx</v>
      </c>
      <c r="DQ19" s="39" t="str">
        <f>'7. Երկրորդ կիսամյակի հաշվետվ.'!BI18</f>
        <v>ընտրել</v>
      </c>
      <c r="DR19" s="24" t="str">
        <f>'7. Երկրորդ կիսամյակի հաշվետվ.'!BJ18</f>
        <v>xxx</v>
      </c>
      <c r="DS19" s="141" t="str">
        <f>'7. Երկրորդ կիսամյակի հաշվետվ.'!BK18</f>
        <v>xxx</v>
      </c>
      <c r="DT19" s="39" t="str">
        <f>'6. Առաջին կիսամյակի հաշվետվ.'!BL18</f>
        <v>ընտրել</v>
      </c>
      <c r="DU19" s="24" t="str">
        <f>'6. Առաջին կիսամյակի հաշվետվ.'!BM18</f>
        <v>xxx</v>
      </c>
      <c r="DV19" s="141" t="str">
        <f>'6. Առաջին կիսամյակի հաշվետվ.'!BN18</f>
        <v>xxx</v>
      </c>
      <c r="DW19" s="39" t="str">
        <f>'7. Երկրորդ կիսամյակի հաշվետվ.'!BL18</f>
        <v>ընտրել</v>
      </c>
      <c r="DX19" s="24" t="str">
        <f>'7. Երկրորդ կիսամյակի հաշվետվ.'!BM18</f>
        <v>xxx</v>
      </c>
      <c r="DY19" s="141" t="str">
        <f>'7. Երկրորդ կիսամյակի հաշվետվ.'!BN18</f>
        <v>xxx</v>
      </c>
      <c r="DZ19" s="39" t="str">
        <f>'6. Առաջին կիսամյակի հաշվետվ.'!BO18</f>
        <v>ընտրել</v>
      </c>
      <c r="EA19" s="24" t="str">
        <f>'6. Առաջին կիսամյակի հաշվետվ.'!BP18</f>
        <v>xxx</v>
      </c>
      <c r="EB19" s="141" t="str">
        <f>'6. Առաջին կիսամյակի հաշվետվ.'!BQ18</f>
        <v>xxx</v>
      </c>
      <c r="EC19" s="39" t="str">
        <f>'7. Երկրորդ կիսամյակի հաշվետվ.'!BO18</f>
        <v>ընտրել</v>
      </c>
      <c r="ED19" s="24" t="str">
        <f>'7. Երկրորդ կիսամյակի հաշվետվ.'!BP18</f>
        <v>xxx</v>
      </c>
      <c r="EE19" s="141" t="str">
        <f>'7. Երկրորդ կիսամյակի հաշվետվ.'!BQ18</f>
        <v>xxx</v>
      </c>
      <c r="EF19" s="39" t="str">
        <f>'6. Առաջին կիսամյակի հաշվետվ.'!BR18</f>
        <v>ընտրել</v>
      </c>
      <c r="EG19" s="24" t="str">
        <f>'6. Առաջին կիսամյակի հաշվետվ.'!BS18</f>
        <v>xxx</v>
      </c>
      <c r="EH19" s="141" t="str">
        <f>'6. Առաջին կիսամյակի հաշվետվ.'!BT18</f>
        <v>xxx</v>
      </c>
      <c r="EI19" s="39" t="str">
        <f>'7. Երկրորդ կիսամյակի հաշվետվ.'!BR18</f>
        <v>ընտրել</v>
      </c>
      <c r="EJ19" s="24" t="str">
        <f>'7. Երկրորդ կիսամյակի հաշվետվ.'!BS18</f>
        <v>xxx</v>
      </c>
      <c r="EK19" s="141" t="str">
        <f>'7. Երկրորդ կիսամյակի հաշվետվ.'!BT18</f>
        <v>xxx</v>
      </c>
      <c r="EL19" s="39" t="str">
        <f>'6. Առաջին կիսամյակի հաշվետվ.'!BU18</f>
        <v>ընտրել</v>
      </c>
      <c r="EM19" s="24" t="str">
        <f>'6. Առաջին կիսամյակի հաշվետվ.'!BV18</f>
        <v>xxx</v>
      </c>
      <c r="EN19" s="141" t="str">
        <f>'6. Առաջին կիսամյակի հաշվետվ.'!BW18</f>
        <v>xxx</v>
      </c>
      <c r="EO19" s="39" t="str">
        <f>'7. Երկրորդ կիսամյակի հաշվետվ.'!BU18</f>
        <v>ընտրել</v>
      </c>
      <c r="EP19" s="24" t="str">
        <f>'7. Երկրորդ կիսամյակի հաշվետվ.'!BV18</f>
        <v>xxx</v>
      </c>
      <c r="EQ19" s="141" t="str">
        <f>'7. Երկրորդ կիսամյակի հաշվետվ.'!BW18</f>
        <v>xxx</v>
      </c>
      <c r="ER19" s="39" t="str">
        <f>'6. Առաջին կիսամյակի հաշվետվ.'!BX18</f>
        <v>ընտրել</v>
      </c>
      <c r="ES19" s="24" t="str">
        <f>'6. Առաջին կիսամյակի հաշվետվ.'!BY18</f>
        <v>xxx</v>
      </c>
      <c r="ET19" s="141" t="str">
        <f>'6. Առաջին կիսամյակի հաշվետվ.'!BZ18</f>
        <v>xxx</v>
      </c>
      <c r="EU19" s="39" t="str">
        <f>'7. Երկրորդ կիսամյակի հաշվետվ.'!BX18</f>
        <v>ընտրել</v>
      </c>
      <c r="EV19" s="24" t="str">
        <f>'7. Երկրորդ կիսամյակի հաշվետվ.'!BY18</f>
        <v>xxx</v>
      </c>
      <c r="EW19" s="141" t="str">
        <f>'7. Երկրորդ կիսամյակի հաշվետվ.'!BZ18</f>
        <v>xxx</v>
      </c>
      <c r="EX19" s="156" t="str">
        <f>'6. Առաջին կիսամյակի հաշվետվ.'!CA18</f>
        <v>xxx</v>
      </c>
      <c r="EY19" s="24" t="str">
        <f>'6. Առաջին կիսամյակի հաշվետվ.'!CB18</f>
        <v>xxx</v>
      </c>
      <c r="EZ19" s="192" t="str">
        <f>'6. Առաջին կիսամյակի հաշվետվ.'!CC18</f>
        <v>xxx</v>
      </c>
      <c r="FA19" s="156" t="str">
        <f>'7. Երկրորդ կիսամյակի հաշվետվ.'!CA18</f>
        <v>xxx</v>
      </c>
      <c r="FB19" s="24" t="str">
        <f>'7. Երկրորդ կիսամյակի հաշվետվ.'!CB18</f>
        <v>xxx</v>
      </c>
      <c r="FC19" s="192" t="str">
        <f>'7. Երկրորդ կիսամյակի հաշվետվ.'!CC18</f>
        <v>xxx</v>
      </c>
      <c r="FD19" s="157" t="s">
        <v>47</v>
      </c>
      <c r="FE19" s="24" t="s">
        <v>47</v>
      </c>
      <c r="FF19" s="141" t="s">
        <v>47</v>
      </c>
    </row>
    <row r="20" spans="1:162" s="22" customFormat="1" ht="56.1" customHeight="1" x14ac:dyDescent="0.25">
      <c r="A20" s="514" t="str">
        <f>'6. Առաջին կիսամյակի հաշվետվ.'!A19</f>
        <v>Ա9</v>
      </c>
      <c r="B20" s="515" t="str">
        <f>'4.   4․1 ԾՐԱԳՐԵՐ 1-14'!B41</f>
        <v>Ծրագրի քննարկման նպատակով, սահմանված կարգով, կազմակերպվել են հանրային լսումներ.</v>
      </c>
      <c r="C20" s="31"/>
      <c r="D20" s="39" t="str">
        <f>'6. Առաջին կիսամյակի հաշվետվ.'!D19</f>
        <v>ԱՅՈ</v>
      </c>
      <c r="E20" s="24" t="str">
        <f>'6. Առաջին կիսամյակի հաշվետվ.'!E19</f>
        <v>xxx</v>
      </c>
      <c r="F20" s="141" t="str">
        <f>'6. Առաջին կիսամյակի հաշվետվ.'!F19</f>
        <v>xxx</v>
      </c>
      <c r="G20" s="39" t="str">
        <f>'7. Երկրորդ կիսամյակի հաշվետվ.'!D19</f>
        <v>ԱՅՈ</v>
      </c>
      <c r="H20" s="24" t="str">
        <f>'7. Երկրորդ կիսամյակի հաշվետվ.'!E19</f>
        <v>xxx</v>
      </c>
      <c r="I20" s="141" t="str">
        <f>'7. Երկրորդ կիսամյակի հաշվետվ.'!F19</f>
        <v>xxx</v>
      </c>
      <c r="J20" s="39" t="str">
        <f>'6. Առաջին կիսամյակի հաշվետվ.'!G19</f>
        <v>ԱՅՈ</v>
      </c>
      <c r="K20" s="24" t="str">
        <f>'6. Առաջին կիսամյակի հաշվետվ.'!H19</f>
        <v>xxx</v>
      </c>
      <c r="L20" s="141" t="str">
        <f>'6. Առաջին կիսամյակի հաշվետվ.'!I19</f>
        <v>xxx</v>
      </c>
      <c r="M20" s="39" t="str">
        <f>'7. Երկրորդ կիսամյակի հաշվետվ.'!G19</f>
        <v>ԱՅՈ</v>
      </c>
      <c r="N20" s="24" t="str">
        <f>'7. Երկրորդ կիսամյակի հաշվետվ.'!H19</f>
        <v>xxx</v>
      </c>
      <c r="O20" s="141" t="str">
        <f>'7. Երկրորդ կիսամյակի հաշվետվ.'!I19</f>
        <v>xxx</v>
      </c>
      <c r="P20" s="39" t="str">
        <f>'6. Առաջին կիսամյակի հաշվետվ.'!J19</f>
        <v>ԱՅՈ</v>
      </c>
      <c r="Q20" s="24" t="str">
        <f>'6. Առաջին կիսամյակի հաշվետվ.'!K19</f>
        <v>xxx</v>
      </c>
      <c r="R20" s="141" t="str">
        <f>'6. Առաջին կիսամյակի հաշվետվ.'!L19</f>
        <v>xxx</v>
      </c>
      <c r="S20" s="39" t="str">
        <f>'7. Երկրորդ կիսամյակի հաշվետվ.'!J19</f>
        <v>ԱՅՈ</v>
      </c>
      <c r="T20" s="24" t="str">
        <f>'7. Երկրորդ կիսամյակի հաշվետվ.'!K19</f>
        <v>xxx</v>
      </c>
      <c r="U20" s="141" t="str">
        <f>'7. Երկրորդ կիսամյակի հաշվետվ.'!L19</f>
        <v>xxx</v>
      </c>
      <c r="V20" s="39" t="str">
        <f>'6. Առաջին կիսամյակի հաշվետվ.'!M19</f>
        <v>ԱՅՈ</v>
      </c>
      <c r="W20" s="24" t="str">
        <f>'6. Առաջին կիսամյակի հաշվետվ.'!N19</f>
        <v>xxx</v>
      </c>
      <c r="X20" s="141" t="str">
        <f>'6. Առաջին կիսամյակի հաշվետվ.'!O19</f>
        <v>xxx</v>
      </c>
      <c r="Y20" s="39" t="str">
        <f>'7. Երկրորդ կիսամյակի հաշվետվ.'!M19</f>
        <v>ԱՅՈ</v>
      </c>
      <c r="Z20" s="24" t="str">
        <f>'7. Երկրորդ կիսամյակի հաշվետվ.'!N19</f>
        <v>xxx</v>
      </c>
      <c r="AA20" s="141" t="str">
        <f>'7. Երկրորդ կիսամյակի հաշվետվ.'!O19</f>
        <v>xxx</v>
      </c>
      <c r="AB20" s="39" t="str">
        <f>'6. Առաջին կիսամյակի հաշվետվ.'!P19</f>
        <v>ԱՅՈ</v>
      </c>
      <c r="AC20" s="24" t="str">
        <f>'6. Առաջին կիսամյակի հաշվետվ.'!Q19</f>
        <v>xxx</v>
      </c>
      <c r="AD20" s="141" t="str">
        <f>'6. Առաջին կիսամյակի հաշվետվ.'!R19</f>
        <v>xxx</v>
      </c>
      <c r="AE20" s="39" t="str">
        <f>'7. Երկրորդ կիսամյակի հաշվետվ.'!P19</f>
        <v>ԱՅՈ</v>
      </c>
      <c r="AF20" s="24" t="str">
        <f>'7. Երկրորդ կիսամյակի հաշվետվ.'!Q19</f>
        <v>xxx</v>
      </c>
      <c r="AG20" s="141" t="str">
        <f>'7. Երկրորդ կիսամյակի հաշվետվ.'!R19</f>
        <v>xxx</v>
      </c>
      <c r="AH20" s="39" t="str">
        <f>'6. Առաջին կիսամյակի հաշվետվ.'!S19</f>
        <v>ԱՅՈ</v>
      </c>
      <c r="AI20" s="24" t="str">
        <f>'6. Առաջին կիսամյակի հաշվետվ.'!T19</f>
        <v>xxx</v>
      </c>
      <c r="AJ20" s="141" t="str">
        <f>'6. Առաջին կիսամյակի հաշվետվ.'!U19</f>
        <v>xxx</v>
      </c>
      <c r="AK20" s="39" t="str">
        <f>'7. Երկրորդ կիսամյակի հաշվետվ.'!S19</f>
        <v>ԱՅՈ</v>
      </c>
      <c r="AL20" s="24" t="str">
        <f>'7. Երկրորդ կիսամյակի հաշվետվ.'!T19</f>
        <v>xxx</v>
      </c>
      <c r="AM20" s="141" t="str">
        <f>'7. Երկրորդ կիսամյակի հաշվետվ.'!U19</f>
        <v>xxx</v>
      </c>
      <c r="AN20" s="39" t="str">
        <f>'6. Առաջին կիսամյակի հաշվետվ.'!V19</f>
        <v>ԱՅՈ</v>
      </c>
      <c r="AO20" s="24" t="str">
        <f>'6. Առաջին կիսամյակի հաշվետվ.'!W19</f>
        <v>xxx</v>
      </c>
      <c r="AP20" s="141" t="str">
        <f>'6. Առաջին կիսամյակի հաշվետվ.'!X19</f>
        <v>xxx</v>
      </c>
      <c r="AQ20" s="39" t="str">
        <f>'7. Երկրորդ կիսամյակի հաշվետվ.'!V19</f>
        <v>ԱՅՈ</v>
      </c>
      <c r="AR20" s="24" t="str">
        <f>'7. Երկրորդ կիսամյակի հաշվետվ.'!W19</f>
        <v>xxx</v>
      </c>
      <c r="AS20" s="141" t="str">
        <f>'7. Երկրորդ կիսամյակի հաշվետվ.'!X19</f>
        <v>xxx</v>
      </c>
      <c r="AT20" s="39" t="str">
        <f>'6. Առաջին կիսամյակի հաշվետվ.'!Y19</f>
        <v>ԱՅՈ</v>
      </c>
      <c r="AU20" s="24" t="str">
        <f>'6. Առաջին կիսամյակի հաշվետվ.'!Z19</f>
        <v>xxx</v>
      </c>
      <c r="AV20" s="141" t="str">
        <f>'6. Առաջին կիսամյակի հաշվետվ.'!AA19</f>
        <v>xxx</v>
      </c>
      <c r="AW20" s="39" t="str">
        <f>'7. Երկրորդ կիսամյակի հաշվետվ.'!Y19</f>
        <v>ԱՅՈ</v>
      </c>
      <c r="AX20" s="24" t="str">
        <f>'7. Երկրորդ կիսամյակի հաշվետվ.'!Z19</f>
        <v>xxx</v>
      </c>
      <c r="AY20" s="141" t="str">
        <f>'7. Երկրորդ կիսամյակի հաշվետվ.'!AA19</f>
        <v>xxx</v>
      </c>
      <c r="AZ20" s="39" t="str">
        <f>'6. Առաջին կիսամյակի հաշվետվ.'!AB19</f>
        <v>ԱՅՈ</v>
      </c>
      <c r="BA20" s="24" t="str">
        <f>'6. Առաջին կիսամյակի հաշվետվ.'!AC19</f>
        <v>xxx</v>
      </c>
      <c r="BB20" s="141" t="str">
        <f>'6. Առաջին կիսամյակի հաշվետվ.'!AD19</f>
        <v>xxx</v>
      </c>
      <c r="BC20" s="39" t="str">
        <f>'7. Երկրորդ կիսամյակի հաշվետվ.'!AB19</f>
        <v>ԱՅՈ</v>
      </c>
      <c r="BD20" s="24" t="str">
        <f>'7. Երկրորդ կիսամյակի հաշվետվ.'!AC19</f>
        <v>xxx</v>
      </c>
      <c r="BE20" s="141" t="str">
        <f>'7. Երկրորդ կիսամյակի հաշվետվ.'!AD19</f>
        <v>xxx</v>
      </c>
      <c r="BF20" s="39" t="str">
        <f>'6. Առաջին կիսամյակի հաշվետվ.'!AE19</f>
        <v>ԱՅՈ</v>
      </c>
      <c r="BG20" s="24" t="str">
        <f>'6. Առաջին կիսամյակի հաշվետվ.'!AF19</f>
        <v>xxx</v>
      </c>
      <c r="BH20" s="141" t="str">
        <f>'6. Առաջին կիսամյակի հաշվետվ.'!AG19</f>
        <v>xxx</v>
      </c>
      <c r="BI20" s="39" t="str">
        <f>'7. Երկրորդ կիսամյակի հաշվետվ.'!AE19</f>
        <v>ԱՅՈ</v>
      </c>
      <c r="BJ20" s="24" t="str">
        <f>'7. Երկրորդ կիսամյակի հաշվետվ.'!AF19</f>
        <v>xxx</v>
      </c>
      <c r="BK20" s="141" t="str">
        <f>'7. Երկրորդ կիսամյակի հաշվետվ.'!AG19</f>
        <v>xxx</v>
      </c>
      <c r="BL20" s="39" t="str">
        <f>'6. Առաջին կիսամյակի հաշվետվ.'!AH19</f>
        <v>ԱՅՈ</v>
      </c>
      <c r="BM20" s="24" t="str">
        <f>'6. Առաջին կիսամյակի հաշվետվ.'!AI19</f>
        <v>xxx</v>
      </c>
      <c r="BN20" s="141" t="str">
        <f>'6. Առաջին կիսամյակի հաշվետվ.'!AJ19</f>
        <v>xxx</v>
      </c>
      <c r="BO20" s="39" t="str">
        <f>'7. Երկրորդ կիսամյակի հաշվետվ.'!AH19</f>
        <v>ԱՅՈ</v>
      </c>
      <c r="BP20" s="24" t="str">
        <f>'7. Երկրորդ կիսամյակի հաշվետվ.'!AI19</f>
        <v>xxx</v>
      </c>
      <c r="BQ20" s="141" t="str">
        <f>'7. Երկրորդ կիսամյակի հաշվետվ.'!AJ19</f>
        <v>xxx</v>
      </c>
      <c r="BR20" s="39" t="str">
        <f>'6. Առաջին կիսամյակի հաշվետվ.'!AK19</f>
        <v>ԱՅՈ</v>
      </c>
      <c r="BS20" s="24" t="str">
        <f>'6. Առաջին կիսամյակի հաշվետվ.'!AL19</f>
        <v>xxx</v>
      </c>
      <c r="BT20" s="141" t="str">
        <f>'6. Առաջին կիսամյակի հաշվետվ.'!AM19</f>
        <v>xxx</v>
      </c>
      <c r="BU20" s="39" t="str">
        <f>'7. Երկրորդ կիսամյակի հաշվետվ.'!AK19</f>
        <v>ԱՅՈ</v>
      </c>
      <c r="BV20" s="24" t="str">
        <f>'7. Երկրորդ կիսամյակի հաշվետվ.'!AL19</f>
        <v>xxx</v>
      </c>
      <c r="BW20" s="141" t="str">
        <f>'7. Երկրորդ կիսամյակի հաշվետվ.'!AM19</f>
        <v>xxx</v>
      </c>
      <c r="BX20" s="39" t="str">
        <f>'6. Առաջին կիսամյակի հաշվետվ.'!AN19</f>
        <v>ԱՅՈ</v>
      </c>
      <c r="BY20" s="24" t="str">
        <f>'6. Առաջին կիսամյակի հաշվետվ.'!AO19</f>
        <v>xxx</v>
      </c>
      <c r="BZ20" s="141" t="str">
        <f>'6. Առաջին կիսամյակի հաշվետվ.'!AP19</f>
        <v>xxx</v>
      </c>
      <c r="CA20" s="39" t="str">
        <f>'7. Երկրորդ կիսամյակի հաշվետվ.'!AN19</f>
        <v>ԱՅՈ</v>
      </c>
      <c r="CB20" s="24" t="str">
        <f>'7. Երկրորդ կիսամյակի հաշվետվ.'!AO19</f>
        <v>xxx</v>
      </c>
      <c r="CC20" s="141" t="str">
        <f>'7. Երկրորդ կիսամյակի հաշվետվ.'!AP19</f>
        <v>xxx</v>
      </c>
      <c r="CD20" s="39" t="str">
        <f>'6. Առաջին կիսամյակի հաշվետվ.'!AQ19</f>
        <v>ԱՅՈ</v>
      </c>
      <c r="CE20" s="24" t="str">
        <f>'6. Առաջին կիսամյակի հաշվետվ.'!AR19</f>
        <v>xxx</v>
      </c>
      <c r="CF20" s="141" t="str">
        <f>'6. Առաջին կիսամյակի հաշվետվ.'!AS19</f>
        <v>xxx</v>
      </c>
      <c r="CG20" s="39" t="str">
        <f>'7. Երկրորդ կիսամյակի հաշվետվ.'!AQ19</f>
        <v>ԱՅՈ</v>
      </c>
      <c r="CH20" s="24" t="str">
        <f>'7. Երկրորդ կիսամյակի հաշվետվ.'!AR19</f>
        <v>xxx</v>
      </c>
      <c r="CI20" s="141" t="str">
        <f>'7. Երկրորդ կիսամյակի հաշվետվ.'!AS19</f>
        <v>xxx</v>
      </c>
      <c r="CJ20" s="39" t="str">
        <f>'6. Առաջին կիսամյակի հաշվետվ.'!AT19</f>
        <v>ԱՅՈ</v>
      </c>
      <c r="CK20" s="24" t="str">
        <f>'6. Առաջին կիսամյակի հաշվետվ.'!AU19</f>
        <v>xxx</v>
      </c>
      <c r="CL20" s="141" t="str">
        <f>'6. Առաջին կիսամյակի հաշվետվ.'!AV19</f>
        <v>xxx</v>
      </c>
      <c r="CM20" s="39" t="str">
        <f>'7. Երկրորդ կիսամյակի հաշվետվ.'!AT19</f>
        <v>ԱՅՈ</v>
      </c>
      <c r="CN20" s="24" t="str">
        <f>'7. Երկրորդ կիսամյակի հաշվետվ.'!AU19</f>
        <v>xxx</v>
      </c>
      <c r="CO20" s="141" t="str">
        <f>'7. Երկրորդ կիսամյակի հաշվետվ.'!AV19</f>
        <v>xxx</v>
      </c>
      <c r="CP20" s="39" t="str">
        <f>'6. Առաջին կիսամյակի հաշվետվ.'!AW19</f>
        <v>ԱՅՈ</v>
      </c>
      <c r="CQ20" s="24" t="str">
        <f>'6. Առաջին կիսամյակի հաշվետվ.'!AX19</f>
        <v>xxx</v>
      </c>
      <c r="CR20" s="141" t="str">
        <f>'6. Առաջին կիսամյակի հաշվետվ.'!AY19</f>
        <v>xxx</v>
      </c>
      <c r="CS20" s="39" t="str">
        <f>'7. Երկրորդ կիսամյակի հաշվետվ.'!AW19</f>
        <v>ԱՅՈ</v>
      </c>
      <c r="CT20" s="24" t="str">
        <f>'7. Երկրորդ կիսամյակի հաշվետվ.'!AX19</f>
        <v>xxx</v>
      </c>
      <c r="CU20" s="141" t="str">
        <f>'7. Երկրորդ կիսամյակի հաշվետվ.'!AY19</f>
        <v>xxx</v>
      </c>
      <c r="CV20" s="39" t="str">
        <f>'6. Առաջին կիսամյակի հաշվետվ.'!AZ19</f>
        <v>ԱՅՈ</v>
      </c>
      <c r="CW20" s="24" t="str">
        <f>'6. Առաջին կիսամյակի հաշվետվ.'!BA19</f>
        <v>xxx</v>
      </c>
      <c r="CX20" s="141" t="str">
        <f>'6. Առաջին կիսամյակի հաշվետվ.'!BB19</f>
        <v>xxx</v>
      </c>
      <c r="CY20" s="39" t="str">
        <f>'7. Երկրորդ կիսամյակի հաշվետվ.'!AZ19</f>
        <v>ԱՅՈ</v>
      </c>
      <c r="CZ20" s="24" t="str">
        <f>'7. Երկրորդ կիսամյակի հաշվետվ.'!BA19</f>
        <v>xxx</v>
      </c>
      <c r="DA20" s="141" t="str">
        <f>'7. Երկրորդ կիսամյակի հաշվետվ.'!BB19</f>
        <v>xxx</v>
      </c>
      <c r="DB20" s="39" t="str">
        <f>'6. Առաջին կիսամյակի հաշվետվ.'!BC19</f>
        <v>ԱՅՈ</v>
      </c>
      <c r="DC20" s="24" t="str">
        <f>'6. Առաջին կիսամյակի հաշվետվ.'!BD19</f>
        <v>xxx</v>
      </c>
      <c r="DD20" s="141" t="str">
        <f>'6. Առաջին կիսամյակի հաշվետվ.'!BE19</f>
        <v>xxx</v>
      </c>
      <c r="DE20" s="39" t="str">
        <f>'7. Երկրորդ կիսամյակի հաշվետվ.'!BC19</f>
        <v>ԱՅՈ</v>
      </c>
      <c r="DF20" s="24" t="str">
        <f>'7. Երկրորդ կիսամյակի հաշվետվ.'!BD19</f>
        <v>xxx</v>
      </c>
      <c r="DG20" s="141" t="str">
        <f>'7. Երկրորդ կիսամյակի հաշվետվ.'!BE19</f>
        <v>xxx</v>
      </c>
      <c r="DH20" s="39" t="str">
        <f>'6. Առաջին կիսամյակի հաշվետվ.'!BF19</f>
        <v>ԱՅՈ</v>
      </c>
      <c r="DI20" s="24" t="str">
        <f>'6. Առաջին կիսամյակի հաշվետվ.'!BG19</f>
        <v>xxx</v>
      </c>
      <c r="DJ20" s="141" t="str">
        <f>'6. Առաջին կիսամյակի հաշվետվ.'!BH19</f>
        <v>xxx</v>
      </c>
      <c r="DK20" s="39" t="str">
        <f>'7. Երկրորդ կիսամյակի հաշվետվ.'!BF19</f>
        <v>ԱՅՈ</v>
      </c>
      <c r="DL20" s="24" t="str">
        <f>'7. Երկրորդ կիսամյակի հաշվետվ.'!BG19</f>
        <v>xxx</v>
      </c>
      <c r="DM20" s="141" t="str">
        <f>'7. Երկրորդ կիսամյակի հաշվետվ.'!BH19</f>
        <v>xxx</v>
      </c>
      <c r="DN20" s="39" t="str">
        <f>'6. Առաջին կիսամյակի հաշվետվ.'!BI19</f>
        <v>ընտրել</v>
      </c>
      <c r="DO20" s="24" t="str">
        <f>'6. Առաջին կիսամյակի հաշվետվ.'!BJ19</f>
        <v>xxx</v>
      </c>
      <c r="DP20" s="141" t="str">
        <f>'6. Առաջին կիսամյակի հաշվետվ.'!BK19</f>
        <v>xxx</v>
      </c>
      <c r="DQ20" s="39" t="str">
        <f>'7. Երկրորդ կիսամյակի հաշվետվ.'!BI19</f>
        <v>ընտրել</v>
      </c>
      <c r="DR20" s="24" t="str">
        <f>'7. Երկրորդ կիսամյակի հաշվետվ.'!BJ19</f>
        <v>xxx</v>
      </c>
      <c r="DS20" s="141" t="str">
        <f>'7. Երկրորդ կիսամյակի հաշվետվ.'!BK19</f>
        <v>xxx</v>
      </c>
      <c r="DT20" s="39" t="str">
        <f>'6. Առաջին կիսամյակի հաշվետվ.'!BL19</f>
        <v>ընտրել</v>
      </c>
      <c r="DU20" s="24" t="str">
        <f>'6. Առաջին կիսամյակի հաշվետվ.'!BM19</f>
        <v>xxx</v>
      </c>
      <c r="DV20" s="141" t="str">
        <f>'6. Առաջին կիսամյակի հաշվետվ.'!BN19</f>
        <v>xxx</v>
      </c>
      <c r="DW20" s="39" t="str">
        <f>'7. Երկրորդ կիսամյակի հաշվետվ.'!BL19</f>
        <v>ընտրել</v>
      </c>
      <c r="DX20" s="24" t="str">
        <f>'7. Երկրորդ կիսամյակի հաշվետվ.'!BM19</f>
        <v>xxx</v>
      </c>
      <c r="DY20" s="141" t="str">
        <f>'7. Երկրորդ կիսամյակի հաշվետվ.'!BN19</f>
        <v>xxx</v>
      </c>
      <c r="DZ20" s="39" t="str">
        <f>'6. Առաջին կիսամյակի հաշվետվ.'!BO19</f>
        <v>ընտրել</v>
      </c>
      <c r="EA20" s="24" t="str">
        <f>'6. Առաջին կիսամյակի հաշվետվ.'!BP19</f>
        <v>xxx</v>
      </c>
      <c r="EB20" s="141" t="str">
        <f>'6. Առաջին կիսամյակի հաշվետվ.'!BQ19</f>
        <v>xxx</v>
      </c>
      <c r="EC20" s="39" t="str">
        <f>'7. Երկրորդ կիսամյակի հաշվետվ.'!BO19</f>
        <v>ընտրել</v>
      </c>
      <c r="ED20" s="24" t="str">
        <f>'7. Երկրորդ կիսամյակի հաշվետվ.'!BP19</f>
        <v>xxx</v>
      </c>
      <c r="EE20" s="141" t="str">
        <f>'7. Երկրորդ կիսամյակի հաշվետվ.'!BQ19</f>
        <v>xxx</v>
      </c>
      <c r="EF20" s="39" t="str">
        <f>'6. Առաջին կիսամյակի հաշվետվ.'!BR19</f>
        <v>ընտրել</v>
      </c>
      <c r="EG20" s="24" t="str">
        <f>'6. Առաջին կիսամյակի հաշվետվ.'!BS19</f>
        <v>xxx</v>
      </c>
      <c r="EH20" s="141" t="str">
        <f>'6. Առաջին կիսամյակի հաշվետվ.'!BT19</f>
        <v>xxx</v>
      </c>
      <c r="EI20" s="39" t="str">
        <f>'7. Երկրորդ կիսամյակի հաշվետվ.'!BR19</f>
        <v>ընտրել</v>
      </c>
      <c r="EJ20" s="24" t="str">
        <f>'7. Երկրորդ կիսամյակի հաշվետվ.'!BS19</f>
        <v>xxx</v>
      </c>
      <c r="EK20" s="141" t="str">
        <f>'7. Երկրորդ կիսամյակի հաշվետվ.'!BT19</f>
        <v>xxx</v>
      </c>
      <c r="EL20" s="39" t="str">
        <f>'6. Առաջին կիսամյակի հաշվետվ.'!BU19</f>
        <v>ընտրել</v>
      </c>
      <c r="EM20" s="24" t="str">
        <f>'6. Առաջին կիսամյակի հաշվետվ.'!BV19</f>
        <v>xxx</v>
      </c>
      <c r="EN20" s="141" t="str">
        <f>'6. Առաջին կիսամյակի հաշվետվ.'!BW19</f>
        <v>xxx</v>
      </c>
      <c r="EO20" s="39" t="str">
        <f>'7. Երկրորդ կիսամյակի հաշվետվ.'!BU19</f>
        <v>ընտրել</v>
      </c>
      <c r="EP20" s="24" t="str">
        <f>'7. Երկրորդ կիսամյակի հաշվետվ.'!BV19</f>
        <v>xxx</v>
      </c>
      <c r="EQ20" s="141" t="str">
        <f>'7. Երկրորդ կիսամյակի հաշվետվ.'!BW19</f>
        <v>xxx</v>
      </c>
      <c r="ER20" s="39" t="str">
        <f>'6. Առաջին կիսամյակի հաշվետվ.'!BX19</f>
        <v>ընտրել</v>
      </c>
      <c r="ES20" s="24" t="str">
        <f>'6. Առաջին կիսամյակի հաշվետվ.'!BY19</f>
        <v>xxx</v>
      </c>
      <c r="ET20" s="141" t="str">
        <f>'6. Առաջին կիսամյակի հաշվետվ.'!BZ19</f>
        <v>xxx</v>
      </c>
      <c r="EU20" s="39" t="str">
        <f>'7. Երկրորդ կիսամյակի հաշվետվ.'!BX19</f>
        <v>ընտրել</v>
      </c>
      <c r="EV20" s="24" t="str">
        <f>'7. Երկրորդ կիսամյակի հաշվետվ.'!BY19</f>
        <v>xxx</v>
      </c>
      <c r="EW20" s="141" t="str">
        <f>'7. Երկրորդ կիսամյակի հաշվետվ.'!BZ19</f>
        <v>xxx</v>
      </c>
      <c r="EX20" s="156" t="str">
        <f>'6. Առաջին կիսամյակի հաշվետվ.'!CA19</f>
        <v>xxx</v>
      </c>
      <c r="EY20" s="24" t="str">
        <f>'6. Առաջին կիսամյակի հաշվետվ.'!CB19</f>
        <v>xxx</v>
      </c>
      <c r="EZ20" s="192" t="str">
        <f>'6. Առաջին կիսամյակի հաշվետվ.'!CC19</f>
        <v>xxx</v>
      </c>
      <c r="FA20" s="156" t="str">
        <f>'7. Երկրորդ կիսամյակի հաշվետվ.'!CA19</f>
        <v>xxx</v>
      </c>
      <c r="FB20" s="24" t="str">
        <f>'7. Երկրորդ կիսամյակի հաշվետվ.'!CB19</f>
        <v>xxx</v>
      </c>
      <c r="FC20" s="192" t="str">
        <f>'7. Երկրորդ կիսամյակի հաշվետվ.'!CC19</f>
        <v>xxx</v>
      </c>
      <c r="FD20" s="157" t="s">
        <v>47</v>
      </c>
      <c r="FE20" s="24" t="s">
        <v>47</v>
      </c>
      <c r="FF20" s="141" t="s">
        <v>47</v>
      </c>
    </row>
    <row r="21" spans="1:162" s="22" customFormat="1" ht="102" customHeight="1" x14ac:dyDescent="0.25">
      <c r="A21" s="1020" t="s">
        <v>57</v>
      </c>
      <c r="B21" s="998" t="s">
        <v>145</v>
      </c>
      <c r="C21" s="92" t="str">
        <f>'5. ԾՐԱԳՐԵՐԻ ԱՄՓՈՓԱԹԵՐԹ'!C17</f>
        <v>Պարտադիր խնդիր N1</v>
      </c>
      <c r="D21" s="93" t="str">
        <f>'6. Առաջին կիսամյակի հաշվետվ.'!D20</f>
        <v>1) համայնքի կայուն զարգացումը.</v>
      </c>
      <c r="E21" s="24" t="str">
        <f>'6. Առաջին կիսամյակի հաշվետվ.'!E20</f>
        <v>xxx</v>
      </c>
      <c r="F21" s="141" t="str">
        <f>'6. Առաջին կիսամյակի հաշվետվ.'!F20</f>
        <v>xxx</v>
      </c>
      <c r="G21" s="93" t="str">
        <f>'7. Երկրորդ կիսամյակի հաշվետվ.'!D20</f>
        <v>1) համայնքի կայուն զարգացումը.</v>
      </c>
      <c r="H21" s="24" t="str">
        <f>'7. Երկրորդ կիսամյակի հաշվետվ.'!E20</f>
        <v>xxx</v>
      </c>
      <c r="I21" s="141" t="str">
        <f>'7. Երկրորդ կիսամյակի հաշվետվ.'!F20</f>
        <v>xxx</v>
      </c>
      <c r="J21" s="93" t="str">
        <f>'6. Առաջին կիսամյակի հաշվետվ.'!G20</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K21" s="24" t="str">
        <f>'6. Առաջին կիսամյակի հաշվետվ.'!H20</f>
        <v>xxx</v>
      </c>
      <c r="L21" s="141" t="str">
        <f>'6. Առաջին կիսամյակի հաշվետվ.'!I20</f>
        <v>xxx</v>
      </c>
      <c r="M21" s="93" t="str">
        <f>'7. Երկրորդ կիսամյակի հաշվետվ.'!G20</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N21" s="24" t="str">
        <f>'7. Երկրորդ կիսամյակի հաշվետվ.'!H20</f>
        <v>xxx</v>
      </c>
      <c r="O21" s="141" t="str">
        <f>'7. Երկրորդ կիսամյակի հաշվետվ.'!I20</f>
        <v>xxx</v>
      </c>
      <c r="P21" s="93" t="str">
        <f>'6. Առաջին կիսամյակի հաշվետվ.'!J20</f>
        <v>3) համայնքի գույքի կառավարումը.</v>
      </c>
      <c r="Q21" s="24" t="str">
        <f>'6. Առաջին կիսամյակի հաշվետվ.'!K20</f>
        <v>xxx</v>
      </c>
      <c r="R21" s="141" t="str">
        <f>'6. Առաջին կիսամյակի հաշվետվ.'!L20</f>
        <v>xxx</v>
      </c>
      <c r="S21" s="93" t="str">
        <f>'7. Երկրորդ կիսամյակի հաշվետվ.'!J20</f>
        <v>3) համայնքի գույքի կառավարումը.</v>
      </c>
      <c r="T21" s="24" t="str">
        <f>'7. Երկրորդ կիսամյակի հաշվետվ.'!K20</f>
        <v>xxx</v>
      </c>
      <c r="U21" s="141" t="str">
        <f>'7. Երկրորդ կիսամյակի հաշվետվ.'!L20</f>
        <v>xxx</v>
      </c>
      <c r="V21" s="93" t="str">
        <f>'6. Առաջին կիսամյակի հաշվետվ.'!M20</f>
        <v>1) համայնքի կայուն զարգացումը.</v>
      </c>
      <c r="W21" s="24" t="str">
        <f>'6. Առաջին կիսամյակի հաշվետվ.'!N20</f>
        <v>xxx</v>
      </c>
      <c r="X21" s="141" t="str">
        <f>'6. Առաջին կիսամյակի հաշվետվ.'!O20</f>
        <v>xxx</v>
      </c>
      <c r="Y21" s="93" t="str">
        <f>'7. Երկրորդ կիսամյակի հաշվետվ.'!M20</f>
        <v>1) համայնքի կայուն զարգացումը.</v>
      </c>
      <c r="Z21" s="24" t="str">
        <f>'7. Երկրորդ կիսամյակի հաշվետվ.'!N20</f>
        <v>xxx</v>
      </c>
      <c r="AA21" s="141" t="str">
        <f>'7. Երկրորդ կիսամյակի հաշվետվ.'!O20</f>
        <v>xxx</v>
      </c>
      <c r="AB21" s="93" t="str">
        <f>'6. Առաջին կիսամյակի հաշվետվ.'!P20</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AC21" s="24" t="str">
        <f>'6. Առաջին կիսամյակի հաշվետվ.'!Q20</f>
        <v>xxx</v>
      </c>
      <c r="AD21" s="141" t="str">
        <f>'6. Առաջին կիսամյակի հաշվետվ.'!R20</f>
        <v>xxx</v>
      </c>
      <c r="AE21" s="93" t="str">
        <f>'7. Երկրորդ կիսամյակի հաշվետվ.'!P20</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AF21" s="24" t="str">
        <f>'7. Երկրորդ կիսամյակի հաշվետվ.'!Q20</f>
        <v>xxx</v>
      </c>
      <c r="AG21" s="141" t="str">
        <f>'7. Երկրորդ կիսամյակի հաշվետվ.'!R20</f>
        <v>xxx</v>
      </c>
      <c r="AH21" s="93" t="str">
        <f>'6. Առաջին կիսամյակի հաշվետվ.'!S20</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AI21" s="24" t="str">
        <f>'6. Առաջին կիսամյակի հաշվետվ.'!T20</f>
        <v>xxx</v>
      </c>
      <c r="AJ21" s="141" t="str">
        <f>'6. Առաջին կիսամյակի հաշվետվ.'!U20</f>
        <v>xxx</v>
      </c>
      <c r="AK21" s="93" t="str">
        <f>'7. Երկրորդ կիսամյակի հաշվետվ.'!S20</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AL21" s="24" t="str">
        <f>'7. Երկրորդ կիսամյակի հաշվետվ.'!T20</f>
        <v>xxx</v>
      </c>
      <c r="AM21" s="141" t="str">
        <f>'7. Երկրորդ կիսամյակի հաշվետվ.'!U20</f>
        <v>xxx</v>
      </c>
      <c r="AN21" s="93" t="str">
        <f>'6. Առաջին կիսամյակի հաշվետվ.'!V20</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AO21" s="24" t="str">
        <f>'6. Առաջին կիսամյակի հաշվետվ.'!W20</f>
        <v>xxx</v>
      </c>
      <c r="AP21" s="141" t="str">
        <f>'6. Առաջին կիսամյակի հաշվետվ.'!X20</f>
        <v>xxx</v>
      </c>
      <c r="AQ21" s="93" t="str">
        <f>'7. Երկրորդ կիսամյակի հաշվետվ.'!V20</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AR21" s="24" t="str">
        <f>'7. Երկրորդ կիսամյակի հաշվետվ.'!W20</f>
        <v>xxx</v>
      </c>
      <c r="AS21" s="141" t="str">
        <f>'7. Երկրորդ կիսամյակի հաշվետվ.'!X20</f>
        <v>xxx</v>
      </c>
      <c r="AT21" s="93" t="str">
        <f>'6. Առաջին կիսամյակի հաշվետվ.'!Y20</f>
        <v>5) համայնքի մշակութային կյանքի կազմակերպումը.</v>
      </c>
      <c r="AU21" s="24" t="str">
        <f>'6. Առաջին կիսամյակի հաշվետվ.'!Z20</f>
        <v>xxx</v>
      </c>
      <c r="AV21" s="141" t="str">
        <f>'6. Առաջին կիսամյակի հաշվետվ.'!AA20</f>
        <v>xxx</v>
      </c>
      <c r="AW21" s="93" t="str">
        <f>'7. Երկրորդ կիսամյակի հաշվետվ.'!Y20</f>
        <v>5) համայնքի մշակութային կյանքի կազմակերպումը.</v>
      </c>
      <c r="AX21" s="24" t="str">
        <f>'7. Երկրորդ կիսամյակի հաշվետվ.'!Z20</f>
        <v>xxx</v>
      </c>
      <c r="AY21" s="141" t="str">
        <f>'7. Երկրորդ կիսամյակի հաշվետվ.'!AA20</f>
        <v>xxx</v>
      </c>
      <c r="AZ21" s="93" t="str">
        <f>'6. Առաջին կիսամյակի հաշվետվ.'!AB20</f>
        <v>ընտրել</v>
      </c>
      <c r="BA21" s="24" t="str">
        <f>'6. Առաջին կիսամյակի հաշվետվ.'!AC20</f>
        <v>xxx</v>
      </c>
      <c r="BB21" s="141" t="str">
        <f>'6. Առաջին կիսամյակի հաշվետվ.'!AD20</f>
        <v>xxx</v>
      </c>
      <c r="BC21" s="93" t="str">
        <f>'7. Երկրորդ կիսամյակի հաշվետվ.'!AB20</f>
        <v>ընտրել</v>
      </c>
      <c r="BD21" s="24" t="str">
        <f>'7. Երկրորդ կիսամյակի հաշվետվ.'!AC20</f>
        <v>xxx</v>
      </c>
      <c r="BE21" s="141" t="str">
        <f>'7. Երկրորդ կիսամյակի հաշվետվ.'!AD20</f>
        <v>xxx</v>
      </c>
      <c r="BF21" s="93" t="str">
        <f>'6. Առաջին կիսամյակի հաշվետվ.'!AE20</f>
        <v>ընտրել</v>
      </c>
      <c r="BG21" s="24" t="str">
        <f>'6. Առաջին կիսամյակի հաշվետվ.'!AF20</f>
        <v>xxx</v>
      </c>
      <c r="BH21" s="141" t="str">
        <f>'6. Առաջին կիսամյակի հաշվետվ.'!AG20</f>
        <v>xxx</v>
      </c>
      <c r="BI21" s="93" t="str">
        <f>'7. Երկրորդ կիսամյակի հաշվետվ.'!AE20</f>
        <v>ընտրել</v>
      </c>
      <c r="BJ21" s="24" t="str">
        <f>'7. Երկրորդ կիսամյակի հաշվետվ.'!AF20</f>
        <v>xxx</v>
      </c>
      <c r="BK21" s="141" t="str">
        <f>'7. Երկրորդ կիսամյակի հաշվետվ.'!AG20</f>
        <v>xxx</v>
      </c>
      <c r="BL21" s="93" t="str">
        <f>'6. Առաջին կիսամյակի հաշվետվ.'!AH20</f>
        <v>ընտրել</v>
      </c>
      <c r="BM21" s="24" t="str">
        <f>'6. Առաջին կիսամյակի հաշվետվ.'!AI20</f>
        <v>xxx</v>
      </c>
      <c r="BN21" s="141" t="str">
        <f>'6. Առաջին կիսամյակի հաշվետվ.'!AJ20</f>
        <v>xxx</v>
      </c>
      <c r="BO21" s="93" t="str">
        <f>'7. Երկրորդ կիսամյակի հաշվետվ.'!AH20</f>
        <v>ընտրել</v>
      </c>
      <c r="BP21" s="24" t="str">
        <f>'7. Երկրորդ կիսամյակի հաշվետվ.'!AI20</f>
        <v>xxx</v>
      </c>
      <c r="BQ21" s="141" t="str">
        <f>'7. Երկրորդ կիսամյակի հաշվետվ.'!AJ20</f>
        <v>xxx</v>
      </c>
      <c r="BR21" s="93" t="str">
        <f>'6. Առաջին կիսամյակի հաշվետվ.'!AK20</f>
        <v>ընտրել</v>
      </c>
      <c r="BS21" s="24" t="str">
        <f>'6. Առաջին կիսամյակի հաշվետվ.'!AL20</f>
        <v>xxx</v>
      </c>
      <c r="BT21" s="141" t="str">
        <f>'6. Առաջին կիսամյակի հաշվետվ.'!AM20</f>
        <v>xxx</v>
      </c>
      <c r="BU21" s="93" t="str">
        <f>'7. Երկրորդ կիսամյակի հաշվետվ.'!AK20</f>
        <v>ընտրել</v>
      </c>
      <c r="BV21" s="24" t="str">
        <f>'7. Երկրորդ կիսամյակի հաշվետվ.'!AL20</f>
        <v>xxx</v>
      </c>
      <c r="BW21" s="141" t="str">
        <f>'7. Երկրորդ կիսամյակի հաշվետվ.'!AM20</f>
        <v>xxx</v>
      </c>
      <c r="BX21" s="93" t="str">
        <f>'6. Առաջին կիսամյակի հաշվետվ.'!AN20</f>
        <v>ընտրել</v>
      </c>
      <c r="BY21" s="24" t="str">
        <f>'6. Առաջին կիսամյակի հաշվետվ.'!AO20</f>
        <v>xxx</v>
      </c>
      <c r="BZ21" s="141" t="str">
        <f>'6. Առաջին կիսամյակի հաշվետվ.'!AP20</f>
        <v>xxx</v>
      </c>
      <c r="CA21" s="93" t="str">
        <f>'7. Երկրորդ կիսամյակի հաշվետվ.'!AN20</f>
        <v>ընտրել</v>
      </c>
      <c r="CB21" s="24" t="str">
        <f>'7. Երկրորդ կիսամյակի հաշվետվ.'!AO20</f>
        <v>xxx</v>
      </c>
      <c r="CC21" s="141" t="str">
        <f>'7. Երկրորդ կիսամյակի հաշվետվ.'!AP20</f>
        <v>xxx</v>
      </c>
      <c r="CD21" s="93" t="str">
        <f>'6. Առաջին կիսամյակի հաշվետվ.'!AQ20</f>
        <v>ընտրել</v>
      </c>
      <c r="CE21" s="24" t="str">
        <f>'6. Առաջին կիսամյակի հաշվետվ.'!AR20</f>
        <v>xxx</v>
      </c>
      <c r="CF21" s="141" t="str">
        <f>'6. Առաջին կիսամյակի հաշվետվ.'!AS20</f>
        <v>xxx</v>
      </c>
      <c r="CG21" s="93" t="str">
        <f>'7. Երկրորդ կիսամյակի հաշվետվ.'!AQ20</f>
        <v>ընտրել</v>
      </c>
      <c r="CH21" s="24" t="str">
        <f>'7. Երկրորդ կիսամյակի հաշվետվ.'!AR20</f>
        <v>xxx</v>
      </c>
      <c r="CI21" s="141" t="str">
        <f>'7. Երկրորդ կիսամյակի հաշվետվ.'!AS20</f>
        <v>xxx</v>
      </c>
      <c r="CJ21" s="93" t="str">
        <f>'6. Առաջին կիսամյակի հաշվետվ.'!AT20</f>
        <v>ընտրել</v>
      </c>
      <c r="CK21" s="24" t="str">
        <f>'6. Առաջին կիսամյակի հաշվետվ.'!AU20</f>
        <v>xxx</v>
      </c>
      <c r="CL21" s="141" t="str">
        <f>'6. Առաջին կիսամյակի հաշվետվ.'!AV20</f>
        <v>xxx</v>
      </c>
      <c r="CM21" s="93" t="str">
        <f>'7. Երկրորդ կիսամյակի հաշվետվ.'!AT20</f>
        <v>ընտրել</v>
      </c>
      <c r="CN21" s="24" t="str">
        <f>'7. Երկրորդ կիսամյակի հաշվետվ.'!AU20</f>
        <v>xxx</v>
      </c>
      <c r="CO21" s="141" t="str">
        <f>'7. Երկրորդ կիսամյակի հաշվետվ.'!AV20</f>
        <v>xxx</v>
      </c>
      <c r="CP21" s="93" t="str">
        <f>'6. Առաջին կիսամյակի հաշվետվ.'!AW20</f>
        <v>ընտրել</v>
      </c>
      <c r="CQ21" s="24" t="str">
        <f>'6. Առաջին կիսամյակի հաշվետվ.'!AX20</f>
        <v>xxx</v>
      </c>
      <c r="CR21" s="141" t="str">
        <f>'6. Առաջին կիսամյակի հաշվետվ.'!AY20</f>
        <v>xxx</v>
      </c>
      <c r="CS21" s="93" t="str">
        <f>'7. Երկրորդ կիսամյակի հաշվետվ.'!AW20</f>
        <v>ընտրել</v>
      </c>
      <c r="CT21" s="24" t="str">
        <f>'7. Երկրորդ կիսամյակի հաշվետվ.'!AX20</f>
        <v>xxx</v>
      </c>
      <c r="CU21" s="141" t="str">
        <f>'7. Երկրորդ կիսամյակի հաշվետվ.'!AY20</f>
        <v>xxx</v>
      </c>
      <c r="CV21" s="93" t="str">
        <f>'6. Առաջին կիսամյակի հաշվետվ.'!AZ20</f>
        <v>ընտրել</v>
      </c>
      <c r="CW21" s="24" t="str">
        <f>'6. Առաջին կիսամյակի հաշվետվ.'!BA20</f>
        <v>xxx</v>
      </c>
      <c r="CX21" s="141" t="str">
        <f>'6. Առաջին կիսամյակի հաշվետվ.'!BB20</f>
        <v>xxx</v>
      </c>
      <c r="CY21" s="93" t="str">
        <f>'7. Երկրորդ կիսամյակի հաշվետվ.'!AZ20</f>
        <v>ընտրել</v>
      </c>
      <c r="CZ21" s="24" t="str">
        <f>'7. Երկրորդ կիսամյակի հաշվետվ.'!BA20</f>
        <v>xxx</v>
      </c>
      <c r="DA21" s="141" t="str">
        <f>'7. Երկրորդ կիսամյակի հաշվետվ.'!BB20</f>
        <v>xxx</v>
      </c>
      <c r="DB21" s="93" t="str">
        <f>'6. Առաջին կիսամյակի հաշվետվ.'!BC20</f>
        <v>ընտրել</v>
      </c>
      <c r="DC21" s="24" t="str">
        <f>'6. Առաջին կիսամյակի հաշվետվ.'!BD20</f>
        <v>xxx</v>
      </c>
      <c r="DD21" s="141" t="str">
        <f>'6. Առաջին կիսամյակի հաշվետվ.'!BE20</f>
        <v>xxx</v>
      </c>
      <c r="DE21" s="93" t="str">
        <f>'7. Երկրորդ կիսամյակի հաշվետվ.'!BC20</f>
        <v>ընտրել</v>
      </c>
      <c r="DF21" s="24" t="str">
        <f>'7. Երկրորդ կիսամյակի հաշվետվ.'!BD20</f>
        <v>xxx</v>
      </c>
      <c r="DG21" s="141" t="str">
        <f>'7. Երկրորդ կիսամյակի հաշվետվ.'!BE20</f>
        <v>xxx</v>
      </c>
      <c r="DH21" s="93" t="str">
        <f>'6. Առաջին կիսամյակի հաշվետվ.'!BF20</f>
        <v>ընտրել</v>
      </c>
      <c r="DI21" s="24" t="str">
        <f>'6. Առաջին կիսամյակի հաշվետվ.'!BG20</f>
        <v>xxx</v>
      </c>
      <c r="DJ21" s="141" t="str">
        <f>'6. Առաջին կիսամյակի հաշվետվ.'!BH20</f>
        <v>xxx</v>
      </c>
      <c r="DK21" s="93" t="str">
        <f>'7. Երկրորդ կիսամյակի հաշվետվ.'!BF20</f>
        <v>ընտրել</v>
      </c>
      <c r="DL21" s="24" t="str">
        <f>'7. Երկրորդ կիսամյակի հաշվետվ.'!BG20</f>
        <v>xxx</v>
      </c>
      <c r="DM21" s="141" t="str">
        <f>'7. Երկրորդ կիսամյակի հաշվետվ.'!BH20</f>
        <v>xxx</v>
      </c>
      <c r="DN21" s="93" t="str">
        <f>'6. Առաջին կիսամյակի հաշվետվ.'!BI20</f>
        <v>ընտրել</v>
      </c>
      <c r="DO21" s="24" t="str">
        <f>'6. Առաջին կիսամյակի հաշվետվ.'!BJ20</f>
        <v>xxx</v>
      </c>
      <c r="DP21" s="141" t="str">
        <f>'6. Առաջին կիսամյակի հաշվետվ.'!BK20</f>
        <v>xxx</v>
      </c>
      <c r="DQ21" s="93" t="str">
        <f>'7. Երկրորդ կիսամյակի հաշվետվ.'!BI20</f>
        <v>ընտրել</v>
      </c>
      <c r="DR21" s="24" t="str">
        <f>'7. Երկրորդ կիսամյակի հաշվետվ.'!BJ20</f>
        <v>xxx</v>
      </c>
      <c r="DS21" s="141" t="str">
        <f>'7. Երկրորդ կիսամյակի հաշվետվ.'!BK20</f>
        <v>xxx</v>
      </c>
      <c r="DT21" s="93" t="str">
        <f>'6. Առաջին կիսամյակի հաշվետվ.'!BL20</f>
        <v>ընտրել</v>
      </c>
      <c r="DU21" s="24" t="str">
        <f>'6. Առաջին կիսամյակի հաշվետվ.'!BM20</f>
        <v>xxx</v>
      </c>
      <c r="DV21" s="141" t="str">
        <f>'6. Առաջին կիսամյակի հաշվետվ.'!BN20</f>
        <v>xxx</v>
      </c>
      <c r="DW21" s="93" t="str">
        <f>'7. Երկրորդ կիսամյակի հաշվետվ.'!BL20</f>
        <v>ընտրել</v>
      </c>
      <c r="DX21" s="24" t="str">
        <f>'7. Երկրորդ կիսամյակի հաշվետվ.'!BM20</f>
        <v>xxx</v>
      </c>
      <c r="DY21" s="141" t="str">
        <f>'7. Երկրորդ կիսամյակի հաշվետվ.'!BN20</f>
        <v>xxx</v>
      </c>
      <c r="DZ21" s="93" t="str">
        <f>'6. Առաջին կիսամյակի հաշվետվ.'!BO20</f>
        <v>ընտրել</v>
      </c>
      <c r="EA21" s="24" t="str">
        <f>'6. Առաջին կիսամյակի հաշվետվ.'!BP20</f>
        <v>xxx</v>
      </c>
      <c r="EB21" s="141" t="str">
        <f>'6. Առաջին կիսամյակի հաշվետվ.'!BQ20</f>
        <v>xxx</v>
      </c>
      <c r="EC21" s="93" t="str">
        <f>'7. Երկրորդ կիսամյակի հաշվետվ.'!BO20</f>
        <v>ընտրել</v>
      </c>
      <c r="ED21" s="24" t="str">
        <f>'7. Երկրորդ կիսամյակի հաշվետվ.'!BP20</f>
        <v>xxx</v>
      </c>
      <c r="EE21" s="141" t="str">
        <f>'7. Երկրորդ կիսամյակի հաշվետվ.'!BQ20</f>
        <v>xxx</v>
      </c>
      <c r="EF21" s="93" t="str">
        <f>'6. Առաջին կիսամյակի հաշվետվ.'!BR20</f>
        <v>ընտրել</v>
      </c>
      <c r="EG21" s="24" t="str">
        <f>'6. Առաջին կիսամյակի հաշվետվ.'!BS20</f>
        <v>xxx</v>
      </c>
      <c r="EH21" s="141" t="str">
        <f>'6. Առաջին կիսամյակի հաշվետվ.'!BT20</f>
        <v>xxx</v>
      </c>
      <c r="EI21" s="93" t="str">
        <f>'7. Երկրորդ կիսամյակի հաշվետվ.'!BR20</f>
        <v>ընտրել</v>
      </c>
      <c r="EJ21" s="24" t="str">
        <f>'7. Երկրորդ կիսամյակի հաշվետվ.'!BS20</f>
        <v>xxx</v>
      </c>
      <c r="EK21" s="141" t="str">
        <f>'7. Երկրորդ կիսամյակի հաշվետվ.'!BT20</f>
        <v>xxx</v>
      </c>
      <c r="EL21" s="93" t="str">
        <f>'6. Առաջին կիսամյակի հաշվետվ.'!BU20</f>
        <v>ընտրել</v>
      </c>
      <c r="EM21" s="24" t="str">
        <f>'6. Առաջին կիսամյակի հաշվետվ.'!BV20</f>
        <v>xxx</v>
      </c>
      <c r="EN21" s="141" t="str">
        <f>'6. Առաջին կիսամյակի հաշվետվ.'!BW20</f>
        <v>xxx</v>
      </c>
      <c r="EO21" s="93" t="str">
        <f>'7. Երկրորդ կիսամյակի հաշվետվ.'!BU20</f>
        <v>ընտրել</v>
      </c>
      <c r="EP21" s="24" t="str">
        <f>'7. Երկրորդ կիսամյակի հաշվետվ.'!BV20</f>
        <v>xxx</v>
      </c>
      <c r="EQ21" s="141" t="str">
        <f>'7. Երկրորդ կիսամյակի հաշվետվ.'!BW20</f>
        <v>xxx</v>
      </c>
      <c r="ER21" s="93" t="str">
        <f>'6. Առաջին կիսամյակի հաշվետվ.'!BX20</f>
        <v>ընտրել</v>
      </c>
      <c r="ES21" s="24" t="str">
        <f>'6. Առաջին կիսամյակի հաշվետվ.'!BY20</f>
        <v>xxx</v>
      </c>
      <c r="ET21" s="141" t="str">
        <f>'6. Առաջին կիսամյակի հաշվետվ.'!BZ20</f>
        <v>xxx</v>
      </c>
      <c r="EU21" s="93" t="str">
        <f>'7. Երկրորդ կիսամյակի հաշվետվ.'!BX20</f>
        <v>ընտրել</v>
      </c>
      <c r="EV21" s="24" t="str">
        <f>'7. Երկրորդ կիսամյակի հաշվետվ.'!BY20</f>
        <v>xxx</v>
      </c>
      <c r="EW21" s="141" t="str">
        <f>'7. Երկրորդ կիսամյակի հաշվետվ.'!BZ20</f>
        <v>xxx</v>
      </c>
      <c r="EX21" s="156" t="str">
        <f>'6. Առաջին կիսամյակի հաշվետվ.'!CA20</f>
        <v>xxx</v>
      </c>
      <c r="EY21" s="24" t="str">
        <f>'6. Առաջին կիսամյակի հաշվետվ.'!CB20</f>
        <v>xxx</v>
      </c>
      <c r="EZ21" s="192" t="str">
        <f>'6. Առաջին կիսամյակի հաշվետվ.'!CC20</f>
        <v>xxx</v>
      </c>
      <c r="FA21" s="156" t="str">
        <f>'7. Երկրորդ կիսամյակի հաշվետվ.'!CA20</f>
        <v>xxx</v>
      </c>
      <c r="FB21" s="24" t="str">
        <f>'7. Երկրորդ կիսամյակի հաշվետվ.'!CB20</f>
        <v>xxx</v>
      </c>
      <c r="FC21" s="192" t="str">
        <f>'7. Երկրորդ կիսամյակի հաշվետվ.'!CC20</f>
        <v>xxx</v>
      </c>
      <c r="FD21" s="157" t="s">
        <v>47</v>
      </c>
      <c r="FE21" s="24" t="s">
        <v>47</v>
      </c>
      <c r="FF21" s="141" t="s">
        <v>47</v>
      </c>
    </row>
    <row r="22" spans="1:162" s="22" customFormat="1" ht="102" customHeight="1" x14ac:dyDescent="0.25">
      <c r="A22" s="1020"/>
      <c r="B22" s="998"/>
      <c r="C22" s="92" t="str">
        <f>'5. ԾՐԱԳՐԵՐԻ ԱՄՓՈՓԱԹԵՐԹ'!C18</f>
        <v>Պարտադիր խնդիր N2</v>
      </c>
      <c r="D22" s="93" t="str">
        <f>'6. Առաջին կիսամյակի հաշվետվ.'!D21</f>
        <v>3) համայնքի գույքի կառավարումը.</v>
      </c>
      <c r="E22" s="24" t="str">
        <f>'6. Առաջին կիսամյակի հաշվետվ.'!E21</f>
        <v>xxx</v>
      </c>
      <c r="F22" s="141" t="str">
        <f>'6. Առաջին կիսամյակի հաշվետվ.'!F21</f>
        <v>xxx</v>
      </c>
      <c r="G22" s="93" t="str">
        <f>'7. Երկրորդ կիսամյակի հաշվետվ.'!D21</f>
        <v>3) համայնքի գույքի կառավարումը.</v>
      </c>
      <c r="H22" s="24" t="str">
        <f>'7. Երկրորդ կիսամյակի հաշվետվ.'!E21</f>
        <v>xxx</v>
      </c>
      <c r="I22" s="141" t="str">
        <f>'7. Երկրորդ կիսամյակի հաշվետվ.'!F21</f>
        <v>xxx</v>
      </c>
      <c r="J22" s="93" t="str">
        <f>'6. Առաջին կիսամյակի հաշվետվ.'!G21</f>
        <v>1) համայնքի կայուն զարգացումը.</v>
      </c>
      <c r="K22" s="24" t="str">
        <f>'6. Առաջին կիսամյակի հաշվետվ.'!H21</f>
        <v>xxx</v>
      </c>
      <c r="L22" s="141" t="str">
        <f>'6. Առաջին կիսամյակի հաշվետվ.'!I21</f>
        <v>xxx</v>
      </c>
      <c r="M22" s="93" t="str">
        <f>'7. Երկրորդ կիսամյակի հաշվետվ.'!G21</f>
        <v>1) համայնքի կայուն զարգացումը.</v>
      </c>
      <c r="N22" s="24" t="str">
        <f>'7. Երկրորդ կիսամյակի հաշվետվ.'!H21</f>
        <v>xxx</v>
      </c>
      <c r="O22" s="141" t="str">
        <f>'7. Երկրորդ կիսամյակի հաշվետվ.'!I21</f>
        <v>xxx</v>
      </c>
      <c r="P22" s="93" t="str">
        <f>'6. Առաջին կիսամյակի հաշվետվ.'!J21</f>
        <v>1) համայնքի կայուն զարգացումը.</v>
      </c>
      <c r="Q22" s="24" t="str">
        <f>'6. Առաջին կիսամյակի հաշվետվ.'!K21</f>
        <v>xxx</v>
      </c>
      <c r="R22" s="141" t="str">
        <f>'6. Առաջին կիսամյակի հաշվետվ.'!L21</f>
        <v>xxx</v>
      </c>
      <c r="S22" s="93" t="str">
        <f>'7. Երկրորդ կիսամյակի հաշվետվ.'!J21</f>
        <v>1) համայնքի կայուն զարգացումը.</v>
      </c>
      <c r="T22" s="24" t="str">
        <f>'7. Երկրորդ կիսամյակի հաշվետվ.'!K21</f>
        <v>xxx</v>
      </c>
      <c r="U22" s="141" t="str">
        <f>'7. Երկրորդ կիսամյակի հաշվետվ.'!L21</f>
        <v>xxx</v>
      </c>
      <c r="V22" s="93" t="str">
        <f>'6. Առաջին կիսամյակի հաշվետվ.'!M21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W22" s="24" t="str">
        <f>'6. Առաջին կիսամյակի հաշվետվ.'!N21</f>
        <v>xxx</v>
      </c>
      <c r="X22" s="141" t="str">
        <f>'6. Առաջին կիսամյակի հաշվետվ.'!O21</f>
        <v>xxx</v>
      </c>
      <c r="Y22" s="93" t="str">
        <f>'7. Երկրորդ կիսամյակի հաշվետվ.'!M21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Z22" s="24" t="str">
        <f>'7. Երկրորդ կիսամյակի հաշվետվ.'!N21</f>
        <v>xxx</v>
      </c>
      <c r="AA22" s="141" t="str">
        <f>'7. Երկրորդ կիսամյակի հաշվետվ.'!O21</f>
        <v>xxx</v>
      </c>
      <c r="AB22" s="93" t="str">
        <f>'6. Առաջին կիսամյակի հաշվետվ.'!P21</f>
        <v>3) համայնքի գույքի կառավարումը.</v>
      </c>
      <c r="AC22" s="24" t="str">
        <f>'6. Առաջին կիսամյակի հաշվետվ.'!Q21</f>
        <v>xxx</v>
      </c>
      <c r="AD22" s="141" t="str">
        <f>'6. Առաջին կիսամյակի հաշվետվ.'!R21</f>
        <v>xxx</v>
      </c>
      <c r="AE22" s="93" t="str">
        <f>'7. Երկրորդ կիսամյակի հաշվետվ.'!P21</f>
        <v>3) համայնքի գույքի կառավարումը.</v>
      </c>
      <c r="AF22" s="24" t="str">
        <f>'7. Երկրորդ կիսամյակի հաշվետվ.'!Q21</f>
        <v>xxx</v>
      </c>
      <c r="AG22" s="141" t="str">
        <f>'7. Երկրորդ կիսամյակի հաշվետվ.'!R21</f>
        <v>xxx</v>
      </c>
      <c r="AH22" s="93" t="str">
        <f>'6. Առաջին կիսամյակի հաշվետվ.'!S21</f>
        <v>3) համայնքի գույքի կառավարումը.</v>
      </c>
      <c r="AI22" s="24" t="str">
        <f>'6. Առաջին կիսամյակի հաշվետվ.'!T21</f>
        <v>xxx</v>
      </c>
      <c r="AJ22" s="141" t="str">
        <f>'6. Առաջին կիսամյակի հաշվետվ.'!U21</f>
        <v>xxx</v>
      </c>
      <c r="AK22" s="93" t="str">
        <f>'7. Երկրորդ կիսամյակի հաշվետվ.'!S21</f>
        <v>3) համայնքի գույքի կառավարումը.</v>
      </c>
      <c r="AL22" s="24" t="str">
        <f>'7. Երկրորդ կիսամյակի հաշվետվ.'!T21</f>
        <v>xxx</v>
      </c>
      <c r="AM22" s="141" t="str">
        <f>'7. Երկրորդ կիսամյակի հաշվետվ.'!U21</f>
        <v>xxx</v>
      </c>
      <c r="AN22" s="93" t="str">
        <f>'6. Առաջին կիսամյակի հաշվետվ.'!V21</f>
        <v>3) համայնքի գույքի կառավարումը.</v>
      </c>
      <c r="AO22" s="24" t="str">
        <f>'6. Առաջին կիսամյակի հաշվետվ.'!W21</f>
        <v>xxx</v>
      </c>
      <c r="AP22" s="141" t="str">
        <f>'6. Առաջին կիսամյակի հաշվետվ.'!X21</f>
        <v>xxx</v>
      </c>
      <c r="AQ22" s="93" t="str">
        <f>'7. Երկրորդ կիսամյակի հաշվետվ.'!V21</f>
        <v>3) համայնքի գույքի կառավարումը.</v>
      </c>
      <c r="AR22" s="24" t="str">
        <f>'7. Երկրորդ կիսամյակի հաշվետվ.'!W21</f>
        <v>xxx</v>
      </c>
      <c r="AS22" s="141" t="str">
        <f>'7. Երկրորդ կիսամյակի հաշվետվ.'!X21</f>
        <v>xxx</v>
      </c>
      <c r="AT22" s="93" t="str">
        <f>'6. Առաջին կիսամյակի հաշվետվ.'!Y21</f>
        <v>3) համայնքի գույքի կառավարումը.</v>
      </c>
      <c r="AU22" s="24" t="str">
        <f>'6. Առաջին կիսամյակի հաշվետվ.'!Z21</f>
        <v>xxx</v>
      </c>
      <c r="AV22" s="141" t="str">
        <f>'6. Առաջին կիսամյակի հաշվետվ.'!AA21</f>
        <v>xxx</v>
      </c>
      <c r="AW22" s="93" t="str">
        <f>'7. Երկրորդ կիսամյակի հաշվետվ.'!Y21</f>
        <v>3) համայնքի գույքի կառավարումը.</v>
      </c>
      <c r="AX22" s="24" t="str">
        <f>'7. Երկրորդ կիսամյակի հաշվետվ.'!Z21</f>
        <v>xxx</v>
      </c>
      <c r="AY22" s="141" t="str">
        <f>'7. Երկրորդ կիսամյակի հաշվետվ.'!AA21</f>
        <v>xxx</v>
      </c>
      <c r="AZ22" s="93" t="str">
        <f>'6. Առաջին կիսամյակի հաշվետվ.'!AB21</f>
        <v>ընտրել</v>
      </c>
      <c r="BA22" s="24" t="str">
        <f>'6. Առաջին կիսամյակի հաշվետվ.'!AC21</f>
        <v>xxx</v>
      </c>
      <c r="BB22" s="141" t="str">
        <f>'6. Առաջին կիսամյակի հաշվետվ.'!AD21</f>
        <v>xxx</v>
      </c>
      <c r="BC22" s="93" t="str">
        <f>'7. Երկրորդ կիսամյակի հաշվետվ.'!AB21</f>
        <v>ընտրել</v>
      </c>
      <c r="BD22" s="24" t="str">
        <f>'7. Երկրորդ կիսամյակի հաշվետվ.'!AC21</f>
        <v>xxx</v>
      </c>
      <c r="BE22" s="141" t="str">
        <f>'7. Երկրորդ կիսամյակի հաշվետվ.'!AD21</f>
        <v>xxx</v>
      </c>
      <c r="BF22" s="93" t="str">
        <f>'6. Առաջին կիսամյակի հաշվետվ.'!AE21</f>
        <v>ընտրել</v>
      </c>
      <c r="BG22" s="24" t="str">
        <f>'6. Առաջին կիսամյակի հաշվետվ.'!AF21</f>
        <v>xxx</v>
      </c>
      <c r="BH22" s="141" t="str">
        <f>'6. Առաջին կիսամյակի հաշվետվ.'!AG21</f>
        <v>xxx</v>
      </c>
      <c r="BI22" s="93" t="str">
        <f>'7. Երկրորդ կիսամյակի հաշվետվ.'!AE21</f>
        <v>ընտրել</v>
      </c>
      <c r="BJ22" s="24" t="str">
        <f>'7. Երկրորդ կիսամյակի հաշվետվ.'!AF21</f>
        <v>xxx</v>
      </c>
      <c r="BK22" s="141" t="str">
        <f>'7. Երկրորդ կիսամյակի հաշվետվ.'!AG21</f>
        <v>xxx</v>
      </c>
      <c r="BL22" s="93" t="str">
        <f>'6. Առաջին կիսամյակի հաշվետվ.'!AH21</f>
        <v>ընտրել</v>
      </c>
      <c r="BM22" s="24" t="str">
        <f>'6. Առաջին կիսամյակի հաշվետվ.'!AI21</f>
        <v>xxx</v>
      </c>
      <c r="BN22" s="141" t="str">
        <f>'6. Առաջին կիսամյակի հաշվետվ.'!AJ21</f>
        <v>xxx</v>
      </c>
      <c r="BO22" s="93" t="str">
        <f>'7. Երկրորդ կիսամյակի հաշվետվ.'!AH21</f>
        <v>ընտրել</v>
      </c>
      <c r="BP22" s="24" t="str">
        <f>'7. Երկրորդ կիսամյակի հաշվետվ.'!AI21</f>
        <v>xxx</v>
      </c>
      <c r="BQ22" s="141" t="str">
        <f>'7. Երկրորդ կիսամյակի հաշվետվ.'!AJ21</f>
        <v>xxx</v>
      </c>
      <c r="BR22" s="93" t="str">
        <f>'6. Առաջին կիսամյակի հաշվետվ.'!AK21</f>
        <v>ընտրել</v>
      </c>
      <c r="BS22" s="24" t="str">
        <f>'6. Առաջին կիսամյակի հաշվետվ.'!AL21</f>
        <v>xxx</v>
      </c>
      <c r="BT22" s="141" t="str">
        <f>'6. Առաջին կիսամյակի հաշվետվ.'!AM21</f>
        <v>xxx</v>
      </c>
      <c r="BU22" s="93" t="str">
        <f>'7. Երկրորդ կիսամյակի հաշվետվ.'!AK21</f>
        <v>ընտրել</v>
      </c>
      <c r="BV22" s="24" t="str">
        <f>'7. Երկրորդ կիսամյակի հաշվետվ.'!AL21</f>
        <v>xxx</v>
      </c>
      <c r="BW22" s="141" t="str">
        <f>'7. Երկրորդ կիսամյակի հաշվետվ.'!AM21</f>
        <v>xxx</v>
      </c>
      <c r="BX22" s="93" t="str">
        <f>'6. Առաջին կիսամյակի հաշվետվ.'!AN21</f>
        <v>ընտրել</v>
      </c>
      <c r="BY22" s="24" t="str">
        <f>'6. Առաջին կիսամյակի հաշվետվ.'!AO21</f>
        <v>xxx</v>
      </c>
      <c r="BZ22" s="141" t="str">
        <f>'6. Առաջին կիսամյակի հաշվետվ.'!AP21</f>
        <v>xxx</v>
      </c>
      <c r="CA22" s="93" t="str">
        <f>'7. Երկրորդ կիսամյակի հաշվետվ.'!AN21</f>
        <v>ընտրել</v>
      </c>
      <c r="CB22" s="24" t="str">
        <f>'7. Երկրորդ կիսամյակի հաշվետվ.'!AO21</f>
        <v>xxx</v>
      </c>
      <c r="CC22" s="141" t="str">
        <f>'7. Երկրորդ կիսամյակի հաշվետվ.'!AP21</f>
        <v>xxx</v>
      </c>
      <c r="CD22" s="93" t="str">
        <f>'6. Առաջին կիսամյակի հաշվետվ.'!AQ21</f>
        <v>ընտրել</v>
      </c>
      <c r="CE22" s="24" t="str">
        <f>'6. Առաջին կիսամյակի հաշվետվ.'!AR21</f>
        <v>xxx</v>
      </c>
      <c r="CF22" s="141" t="str">
        <f>'6. Առաջին կիսամյակի հաշվետվ.'!AS21</f>
        <v>xxx</v>
      </c>
      <c r="CG22" s="93" t="str">
        <f>'7. Երկրորդ կիսամյակի հաշվետվ.'!AQ21</f>
        <v>ընտրել</v>
      </c>
      <c r="CH22" s="24" t="str">
        <f>'7. Երկրորդ կիսամյակի հաշվետվ.'!AR21</f>
        <v>xxx</v>
      </c>
      <c r="CI22" s="141" t="str">
        <f>'7. Երկրորդ կիսամյակի հաշվետվ.'!AS21</f>
        <v>xxx</v>
      </c>
      <c r="CJ22" s="93" t="str">
        <f>'6. Առաջին կիսամյակի հաշվետվ.'!AT21</f>
        <v>ընտրել</v>
      </c>
      <c r="CK22" s="24" t="str">
        <f>'6. Առաջին կիսամյակի հաշվետվ.'!AU21</f>
        <v>xxx</v>
      </c>
      <c r="CL22" s="141" t="str">
        <f>'6. Առաջին կիսամյակի հաշվետվ.'!AV21</f>
        <v>xxx</v>
      </c>
      <c r="CM22" s="93" t="str">
        <f>'7. Երկրորդ կիսամյակի հաշվետվ.'!AT21</f>
        <v>ընտրել</v>
      </c>
      <c r="CN22" s="24" t="str">
        <f>'7. Երկրորդ կիսամյակի հաշվետվ.'!AU21</f>
        <v>xxx</v>
      </c>
      <c r="CO22" s="141" t="str">
        <f>'7. Երկրորդ կիսամյակի հաշվետվ.'!AV21</f>
        <v>xxx</v>
      </c>
      <c r="CP22" s="93" t="str">
        <f>'6. Առաջին կիսամյակի հաշվետվ.'!AW21</f>
        <v>ընտրել</v>
      </c>
      <c r="CQ22" s="24" t="str">
        <f>'6. Առաջին կիսամյակի հաշվետվ.'!AX21</f>
        <v>xxx</v>
      </c>
      <c r="CR22" s="141" t="str">
        <f>'6. Առաջին կիսամյակի հաշվետվ.'!AY21</f>
        <v>xxx</v>
      </c>
      <c r="CS22" s="93" t="str">
        <f>'7. Երկրորդ կիսամյակի հաշվետվ.'!AW21</f>
        <v>ընտրել</v>
      </c>
      <c r="CT22" s="24" t="str">
        <f>'7. Երկրորդ կիսամյակի հաշվետվ.'!AX21</f>
        <v>xxx</v>
      </c>
      <c r="CU22" s="141" t="str">
        <f>'7. Երկրորդ կիսամյակի հաշվետվ.'!AY21</f>
        <v>xxx</v>
      </c>
      <c r="CV22" s="93" t="str">
        <f>'6. Առաջին կիսամյակի հաշվետվ.'!AZ21</f>
        <v>ընտրել</v>
      </c>
      <c r="CW22" s="24" t="str">
        <f>'6. Առաջին կիսամյակի հաշվետվ.'!BA21</f>
        <v>xxx</v>
      </c>
      <c r="CX22" s="141" t="str">
        <f>'6. Առաջին կիսամյակի հաշվետվ.'!BB21</f>
        <v>xxx</v>
      </c>
      <c r="CY22" s="93" t="str">
        <f>'7. Երկրորդ կիսամյակի հաշվետվ.'!AZ21</f>
        <v>ընտրել</v>
      </c>
      <c r="CZ22" s="24" t="str">
        <f>'7. Երկրորդ կիսամյակի հաշվետվ.'!BA21</f>
        <v>xxx</v>
      </c>
      <c r="DA22" s="141" t="str">
        <f>'7. Երկրորդ կիսամյակի հաշվետվ.'!BB21</f>
        <v>xxx</v>
      </c>
      <c r="DB22" s="93" t="str">
        <f>'6. Առաջին կիսամյակի հաշվետվ.'!BC21</f>
        <v>ընտրել</v>
      </c>
      <c r="DC22" s="24" t="str">
        <f>'6. Առաջին կիսամյակի հաշվետվ.'!BD21</f>
        <v>xxx</v>
      </c>
      <c r="DD22" s="141" t="str">
        <f>'6. Առաջին կիսամյակի հաշվետվ.'!BE21</f>
        <v>xxx</v>
      </c>
      <c r="DE22" s="93" t="str">
        <f>'7. Երկրորդ կիսամյակի հաշվետվ.'!BC21</f>
        <v>ընտրել</v>
      </c>
      <c r="DF22" s="24" t="str">
        <f>'7. Երկրորդ կիսամյակի հաշվետվ.'!BD21</f>
        <v>xxx</v>
      </c>
      <c r="DG22" s="141" t="str">
        <f>'7. Երկրորդ կիսամյակի հաշվետվ.'!BE21</f>
        <v>xxx</v>
      </c>
      <c r="DH22" s="93" t="str">
        <f>'6. Առաջին կիսամյակի հաշվետվ.'!BF21</f>
        <v>ընտրել</v>
      </c>
      <c r="DI22" s="24" t="str">
        <f>'6. Առաջին կիսամյակի հաշվետվ.'!BG21</f>
        <v>xxx</v>
      </c>
      <c r="DJ22" s="141" t="str">
        <f>'6. Առաջին կիսամյակի հաշվետվ.'!BH21</f>
        <v>xxx</v>
      </c>
      <c r="DK22" s="93" t="str">
        <f>'7. Երկրորդ կիսամյակի հաշվետվ.'!BF21</f>
        <v>ընտրել</v>
      </c>
      <c r="DL22" s="24" t="str">
        <f>'7. Երկրորդ կիսամյակի հաշվետվ.'!BG21</f>
        <v>xxx</v>
      </c>
      <c r="DM22" s="141" t="str">
        <f>'7. Երկրորդ կիսամյակի հաշվետվ.'!BH21</f>
        <v>xxx</v>
      </c>
      <c r="DN22" s="93" t="str">
        <f>'6. Առաջին կիսամյակի հաշվետվ.'!BI21</f>
        <v>ընտրել</v>
      </c>
      <c r="DO22" s="24" t="str">
        <f>'6. Առաջին կիսամյակի հաշվետվ.'!BJ21</f>
        <v>xxx</v>
      </c>
      <c r="DP22" s="141" t="str">
        <f>'6. Առաջին կիսամյակի հաշվետվ.'!BK21</f>
        <v>xxx</v>
      </c>
      <c r="DQ22" s="93" t="str">
        <f>'7. Երկրորդ կիսամյակի հաշվետվ.'!BI21</f>
        <v>ընտրել</v>
      </c>
      <c r="DR22" s="24" t="str">
        <f>'7. Երկրորդ կիսամյակի հաշվետվ.'!BJ21</f>
        <v>xxx</v>
      </c>
      <c r="DS22" s="141" t="str">
        <f>'7. Երկրորդ կիսամյակի հաշվետվ.'!BK21</f>
        <v>xxx</v>
      </c>
      <c r="DT22" s="93" t="str">
        <f>'6. Առաջին կիսամյակի հաշվետվ.'!BL21</f>
        <v>ընտրել</v>
      </c>
      <c r="DU22" s="24" t="str">
        <f>'6. Առաջին կիսամյակի հաշվետվ.'!BM21</f>
        <v>xxx</v>
      </c>
      <c r="DV22" s="141" t="str">
        <f>'6. Առաջին կիսամյակի հաշվետվ.'!BN21</f>
        <v>xxx</v>
      </c>
      <c r="DW22" s="93" t="str">
        <f>'7. Երկրորդ կիսամյակի հաշվետվ.'!BL21</f>
        <v>ընտրել</v>
      </c>
      <c r="DX22" s="24" t="str">
        <f>'7. Երկրորդ կիսամյակի հաշվետվ.'!BM21</f>
        <v>xxx</v>
      </c>
      <c r="DY22" s="141" t="str">
        <f>'7. Երկրորդ կիսամյակի հաշվետվ.'!BN21</f>
        <v>xxx</v>
      </c>
      <c r="DZ22" s="93" t="str">
        <f>'6. Առաջին կիսամյակի հաշվետվ.'!BO21</f>
        <v>ընտրել</v>
      </c>
      <c r="EA22" s="24" t="str">
        <f>'6. Առաջին կիսամյակի հաշվետվ.'!BP21</f>
        <v>xxx</v>
      </c>
      <c r="EB22" s="141" t="str">
        <f>'6. Առաջին կիսամյակի հաշվետվ.'!BQ21</f>
        <v>xxx</v>
      </c>
      <c r="EC22" s="93" t="str">
        <f>'7. Երկրորդ կիսամյակի հաշվետվ.'!BO21</f>
        <v>ընտրել</v>
      </c>
      <c r="ED22" s="24" t="str">
        <f>'7. Երկրորդ կիսամյակի հաշվետվ.'!BP21</f>
        <v>xxx</v>
      </c>
      <c r="EE22" s="141" t="str">
        <f>'7. Երկրորդ կիսամյակի հաշվետվ.'!BQ21</f>
        <v>xxx</v>
      </c>
      <c r="EF22" s="93" t="str">
        <f>'6. Առաջին կիսամյակի հաշվետվ.'!BR21</f>
        <v>ընտրել</v>
      </c>
      <c r="EG22" s="24" t="str">
        <f>'6. Առաջին կիսամյակի հաշվետվ.'!BS21</f>
        <v>xxx</v>
      </c>
      <c r="EH22" s="141" t="str">
        <f>'6. Առաջին կիսամյակի հաշվետվ.'!BT21</f>
        <v>xxx</v>
      </c>
      <c r="EI22" s="93" t="str">
        <f>'7. Երկրորդ կիսամյակի հաշվետվ.'!BR21</f>
        <v>ընտրել</v>
      </c>
      <c r="EJ22" s="24" t="str">
        <f>'7. Երկրորդ կիսամյակի հաշվետվ.'!BS21</f>
        <v>xxx</v>
      </c>
      <c r="EK22" s="141" t="str">
        <f>'7. Երկրորդ կիսամյակի հաշվետվ.'!BT21</f>
        <v>xxx</v>
      </c>
      <c r="EL22" s="93" t="str">
        <f>'6. Առաջին կիսամյակի հաշվետվ.'!BU21</f>
        <v>ընտրել</v>
      </c>
      <c r="EM22" s="24" t="str">
        <f>'6. Առաջին կիսամյակի հաշվետվ.'!BV21</f>
        <v>xxx</v>
      </c>
      <c r="EN22" s="141" t="str">
        <f>'6. Առաջին կիսամյակի հաշվետվ.'!BW21</f>
        <v>xxx</v>
      </c>
      <c r="EO22" s="93" t="str">
        <f>'7. Երկրորդ կիսամյակի հաշվետվ.'!BU21</f>
        <v>ընտրել</v>
      </c>
      <c r="EP22" s="24" t="str">
        <f>'7. Երկրորդ կիսամյակի հաշվետվ.'!BV21</f>
        <v>xxx</v>
      </c>
      <c r="EQ22" s="141" t="str">
        <f>'7. Երկրորդ կիսամյակի հաշվետվ.'!BW21</f>
        <v>xxx</v>
      </c>
      <c r="ER22" s="93" t="str">
        <f>'6. Առաջին կիսամյակի հաշվետվ.'!BX21</f>
        <v>ընտրել</v>
      </c>
      <c r="ES22" s="24" t="str">
        <f>'6. Առաջին կիսամյակի հաշվետվ.'!BY21</f>
        <v>xxx</v>
      </c>
      <c r="ET22" s="141" t="str">
        <f>'6. Առաջին կիսամյակի հաշվետվ.'!BZ21</f>
        <v>xxx</v>
      </c>
      <c r="EU22" s="93" t="str">
        <f>'7. Երկրորդ կիսամյակի հաշվետվ.'!BX21</f>
        <v>ընտրել</v>
      </c>
      <c r="EV22" s="24" t="str">
        <f>'7. Երկրորդ կիսամյակի հաշվետվ.'!BY21</f>
        <v>xxx</v>
      </c>
      <c r="EW22" s="141" t="str">
        <f>'7. Երկրորդ կիսամյակի հաշվետվ.'!BZ21</f>
        <v>xxx</v>
      </c>
      <c r="EX22" s="156" t="str">
        <f>'6. Առաջին կիսամյակի հաշվետվ.'!CA21</f>
        <v>xxx</v>
      </c>
      <c r="EY22" s="24" t="str">
        <f>'6. Առաջին կիսամյակի հաշվետվ.'!CB21</f>
        <v>xxx</v>
      </c>
      <c r="EZ22" s="192" t="str">
        <f>'6. Առաջին կիսամյակի հաշվետվ.'!CC21</f>
        <v>xxx</v>
      </c>
      <c r="FA22" s="156" t="str">
        <f>'7. Երկրորդ կիսամյակի հաշվետվ.'!CA21</f>
        <v>xxx</v>
      </c>
      <c r="FB22" s="24" t="str">
        <f>'7. Երկրորդ կիսամյակի հաշվետվ.'!CB21</f>
        <v>xxx</v>
      </c>
      <c r="FC22" s="192" t="str">
        <f>'7. Երկրորդ կիսամյակի հաշվետվ.'!CC21</f>
        <v>xxx</v>
      </c>
      <c r="FD22" s="157" t="s">
        <v>47</v>
      </c>
      <c r="FE22" s="24" t="s">
        <v>47</v>
      </c>
      <c r="FF22" s="141" t="s">
        <v>47</v>
      </c>
    </row>
    <row r="23" spans="1:162" s="22" customFormat="1" ht="102" customHeight="1" x14ac:dyDescent="0.25">
      <c r="A23" s="1020"/>
      <c r="B23" s="998"/>
      <c r="C23" s="92" t="str">
        <f>'5. ԾՐԱԳՐԵՐԻ ԱՄՓՈՓԱԹԵՐԹ'!C19</f>
        <v>Պարտադիր խնդիր N3</v>
      </c>
      <c r="D23" s="93" t="str">
        <f>'6. Առաջին կիսամյակի հաշվետվ.'!D22</f>
        <v>15) համայնքում զբոսաշրջության զարգացման խթանումը.</v>
      </c>
      <c r="E23" s="24" t="str">
        <f>'6. Առաջին կիսամյակի հաշվետվ.'!E22</f>
        <v>xxx</v>
      </c>
      <c r="F23" s="141" t="str">
        <f>'6. Առաջին կիսամյակի հաշվետվ.'!F22</f>
        <v>xxx</v>
      </c>
      <c r="G23" s="93" t="str">
        <f>'7. Երկրորդ կիսամյակի հաշվետվ.'!D22</f>
        <v>15) համայնքում զբոսաշրջության զարգացման խթանումը.</v>
      </c>
      <c r="H23" s="24" t="str">
        <f>'7. Երկրորդ կիսամյակի հաշվետվ.'!E22</f>
        <v>xxx</v>
      </c>
      <c r="I23" s="141" t="str">
        <f>'7. Երկրորդ կիսամյակի հաշվետվ.'!F22</f>
        <v>xxx</v>
      </c>
      <c r="J23" s="93" t="str">
        <f>'6. Առաջին կիսամյակի հաշվետվ.'!G22</f>
        <v>3) համայնքի գույքի կառավարումը.</v>
      </c>
      <c r="K23" s="24" t="str">
        <f>'6. Առաջին կիսամյակի հաշվետվ.'!H22</f>
        <v>xxx</v>
      </c>
      <c r="L23" s="141" t="str">
        <f>'6. Առաջին կիսամյակի հաշվետվ.'!I22</f>
        <v>xxx</v>
      </c>
      <c r="M23" s="93" t="str">
        <f>'7. Երկրորդ կիսամյակի հաշվետվ.'!G22</f>
        <v>3) համայնքի գույքի կառավարումը.</v>
      </c>
      <c r="N23" s="24" t="str">
        <f>'7. Երկրորդ կիսամյակի հաշվետվ.'!H22</f>
        <v>xxx</v>
      </c>
      <c r="O23" s="141" t="str">
        <f>'7. Երկրորդ կիսամյակի հաշվետվ.'!I22</f>
        <v>xxx</v>
      </c>
      <c r="P23" s="93" t="str">
        <f>'6. Առաջին կիսամյակի հաշվետվ.'!J22</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Q23" s="24" t="str">
        <f>'6. Առաջին կիսամյակի հաշվետվ.'!K22</f>
        <v>xxx</v>
      </c>
      <c r="R23" s="141" t="str">
        <f>'6. Առաջին կիսամյակի հաշվետվ.'!L22</f>
        <v>xxx</v>
      </c>
      <c r="S23" s="93" t="str">
        <f>'7. Երկրորդ կիսամյակի հաշվետվ.'!J22</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T23" s="24" t="str">
        <f>'7. Երկրորդ կիսամյակի հաշվետվ.'!K22</f>
        <v>xxx</v>
      </c>
      <c r="U23" s="141" t="str">
        <f>'7. Երկրորդ կիսամյակի հաշվետվ.'!L22</f>
        <v>xxx</v>
      </c>
      <c r="V23" s="93" t="str">
        <f>'6. Առաջին կիսամյակի հաշվետվ.'!M22</f>
        <v>15) համայնքում զբոսաշրջության զարգացման խթանումը.</v>
      </c>
      <c r="W23" s="24" t="str">
        <f>'6. Առաջին կիսամյակի հաշվետվ.'!N22</f>
        <v>xxx</v>
      </c>
      <c r="X23" s="141" t="str">
        <f>'6. Առաջին կիսամյակի հաշվետվ.'!O22</f>
        <v>xxx</v>
      </c>
      <c r="Y23" s="93" t="str">
        <f>'7. Երկրորդ կիսամյակի հաշվետվ.'!M22</f>
        <v>15) համայնքում զբոսաշրջության զարգացման խթանումը.</v>
      </c>
      <c r="Z23" s="24" t="str">
        <f>'7. Երկրորդ կիսամյակի հաշվետվ.'!N22</f>
        <v>xxx</v>
      </c>
      <c r="AA23" s="141" t="str">
        <f>'7. Երկրորդ կիսամյակի հաշվետվ.'!O22</f>
        <v>xxx</v>
      </c>
      <c r="AB23" s="93" t="str">
        <f>'6. Առաջին կիսամյակի հաշվետվ.'!P22</f>
        <v>1) համայնքի կայուն զարգացումը.</v>
      </c>
      <c r="AC23" s="24" t="str">
        <f>'6. Առաջին կիսամյակի հաշվետվ.'!Q22</f>
        <v>xxx</v>
      </c>
      <c r="AD23" s="141" t="str">
        <f>'6. Առաջին կիսամյակի հաշվետվ.'!R22</f>
        <v>xxx</v>
      </c>
      <c r="AE23" s="93" t="str">
        <f>'7. Երկրորդ կիսամյակի հաշվետվ.'!P22</f>
        <v>1) համայնքի կայուն զարգացումը.</v>
      </c>
      <c r="AF23" s="24" t="str">
        <f>'7. Երկրորդ կիսամյակի հաշվետվ.'!Q22</f>
        <v>xxx</v>
      </c>
      <c r="AG23" s="141" t="str">
        <f>'7. Երկրորդ կիսամյակի հաշվետվ.'!R22</f>
        <v>xxx</v>
      </c>
      <c r="AH23" s="93" t="str">
        <f>'6. Առաջին կիսամյակի հաշվետվ.'!S22</f>
        <v>1) համայնքի կայուն զարգացումը.</v>
      </c>
      <c r="AI23" s="24" t="str">
        <f>'6. Առաջին կիսամյակի հաշվետվ.'!T22</f>
        <v>xxx</v>
      </c>
      <c r="AJ23" s="141" t="str">
        <f>'6. Առաջին կիսամյակի հաշվետվ.'!U22</f>
        <v>xxx</v>
      </c>
      <c r="AK23" s="93" t="str">
        <f>'7. Երկրորդ կիսամյակի հաշվետվ.'!S22</f>
        <v>1) համայնքի կայուն զարգացումը.</v>
      </c>
      <c r="AL23" s="24" t="str">
        <f>'7. Երկրորդ կիսամյակի հաշվետվ.'!T22</f>
        <v>xxx</v>
      </c>
      <c r="AM23" s="141" t="str">
        <f>'7. Երկրորդ կիսամյակի հաշվետվ.'!U22</f>
        <v>xxx</v>
      </c>
      <c r="AN23" s="93" t="str">
        <f>'6. Առաջին կիսամյակի հաշվետվ.'!V22</f>
        <v>1) համայնքի կայուն զարգացումը.</v>
      </c>
      <c r="AO23" s="24" t="str">
        <f>'6. Առաջին կիսամյակի հաշվետվ.'!W22</f>
        <v>xxx</v>
      </c>
      <c r="AP23" s="141" t="str">
        <f>'6. Առաջին կիսամյակի հաշվետվ.'!X22</f>
        <v>xxx</v>
      </c>
      <c r="AQ23" s="93" t="str">
        <f>'7. Երկրորդ կիսամյակի հաշվետվ.'!V22</f>
        <v>1) համայնքի կայուն զարգացումը.</v>
      </c>
      <c r="AR23" s="24" t="str">
        <f>'7. Երկրորդ կիսամյակի հաշվետվ.'!W22</f>
        <v>xxx</v>
      </c>
      <c r="AS23" s="141" t="str">
        <f>'7. Երկրորդ կիսամյակի հաշվետվ.'!X22</f>
        <v>xxx</v>
      </c>
      <c r="AT23" s="93" t="str">
        <f>'6. Առաջին կիսամյակի հաշվետվ.'!Y22</f>
        <v>1) համայնքի կայուն զարգացումը.</v>
      </c>
      <c r="AU23" s="24" t="str">
        <f>'6. Առաջին կիսամյակի հաշվետվ.'!Z22</f>
        <v>xxx</v>
      </c>
      <c r="AV23" s="141" t="str">
        <f>'6. Առաջին կիսամյակի հաշվետվ.'!AA22</f>
        <v>xxx</v>
      </c>
      <c r="AW23" s="93" t="str">
        <f>'7. Երկրորդ կիսամյակի հաշվետվ.'!Y22</f>
        <v>1) համայնքի կայուն զարգացումը.</v>
      </c>
      <c r="AX23" s="24" t="str">
        <f>'7. Երկրորդ կիսամյակի հաշվետվ.'!Z22</f>
        <v>xxx</v>
      </c>
      <c r="AY23" s="141" t="str">
        <f>'7. Երկրորդ կիսամյակի հաշվետվ.'!AA22</f>
        <v>xxx</v>
      </c>
      <c r="AZ23" s="93" t="str">
        <f>'6. Առաջին կիսամյակի հաշվետվ.'!AB22</f>
        <v>ընտրել</v>
      </c>
      <c r="BA23" s="24" t="str">
        <f>'6. Առաջին կիսամյակի հաշվետվ.'!AC22</f>
        <v>xxx</v>
      </c>
      <c r="BB23" s="141" t="str">
        <f>'6. Առաջին կիսամյակի հաշվետվ.'!AD22</f>
        <v>xxx</v>
      </c>
      <c r="BC23" s="93" t="str">
        <f>'7. Երկրորդ կիսամյակի հաշվետվ.'!AB22</f>
        <v>ընտրել</v>
      </c>
      <c r="BD23" s="24" t="str">
        <f>'7. Երկրորդ կիսամյակի հաշվետվ.'!AC22</f>
        <v>xxx</v>
      </c>
      <c r="BE23" s="141" t="str">
        <f>'7. Երկրորդ կիսամյակի հաշվետվ.'!AD22</f>
        <v>xxx</v>
      </c>
      <c r="BF23" s="93" t="str">
        <f>'6. Առաջին կիսամյակի հաշվետվ.'!AE22</f>
        <v>ընտրել</v>
      </c>
      <c r="BG23" s="24" t="str">
        <f>'6. Առաջին կիսամյակի հաշվետվ.'!AF22</f>
        <v>xxx</v>
      </c>
      <c r="BH23" s="141" t="str">
        <f>'6. Առաջին կիսամյակի հաշվետվ.'!AG22</f>
        <v>xxx</v>
      </c>
      <c r="BI23" s="93" t="str">
        <f>'7. Երկրորդ կիսամյակի հաշվետվ.'!AE22</f>
        <v>ընտրել</v>
      </c>
      <c r="BJ23" s="24" t="str">
        <f>'7. Երկրորդ կիսամյակի հաշվետվ.'!AF22</f>
        <v>xxx</v>
      </c>
      <c r="BK23" s="141" t="str">
        <f>'7. Երկրորդ կիսամյակի հաշվետվ.'!AG22</f>
        <v>xxx</v>
      </c>
      <c r="BL23" s="93" t="str">
        <f>'6. Առաջին կիսամյակի հաշվետվ.'!AH22</f>
        <v>ընտրել</v>
      </c>
      <c r="BM23" s="24" t="str">
        <f>'6. Առաջին կիսամյակի հաշվետվ.'!AI22</f>
        <v>xxx</v>
      </c>
      <c r="BN23" s="141" t="str">
        <f>'6. Առաջին կիսամյակի հաշվետվ.'!AJ22</f>
        <v>xxx</v>
      </c>
      <c r="BO23" s="93" t="str">
        <f>'7. Երկրորդ կիսամյակի հաշվետվ.'!AH22</f>
        <v>ընտրել</v>
      </c>
      <c r="BP23" s="24" t="str">
        <f>'7. Երկրորդ կիսամյակի հաշվետվ.'!AI22</f>
        <v>xxx</v>
      </c>
      <c r="BQ23" s="141" t="str">
        <f>'7. Երկրորդ կիսամյակի հաշվետվ.'!AJ22</f>
        <v>xxx</v>
      </c>
      <c r="BR23" s="93" t="str">
        <f>'6. Առաջին կիսամյակի հաշվետվ.'!AK22</f>
        <v>ընտրել</v>
      </c>
      <c r="BS23" s="24" t="str">
        <f>'6. Առաջին կիսամյակի հաշվետվ.'!AL22</f>
        <v>xxx</v>
      </c>
      <c r="BT23" s="141" t="str">
        <f>'6. Առաջին կիսամյակի հաշվետվ.'!AM22</f>
        <v>xxx</v>
      </c>
      <c r="BU23" s="93" t="str">
        <f>'7. Երկրորդ կիսամյակի հաշվետվ.'!AK22</f>
        <v>ընտրել</v>
      </c>
      <c r="BV23" s="24" t="str">
        <f>'7. Երկրորդ կիսամյակի հաշվետվ.'!AL22</f>
        <v>xxx</v>
      </c>
      <c r="BW23" s="141" t="str">
        <f>'7. Երկրորդ կիսամյակի հաշվետվ.'!AM22</f>
        <v>xxx</v>
      </c>
      <c r="BX23" s="93" t="str">
        <f>'6. Առաջին կիսամյակի հաշվետվ.'!AN22</f>
        <v>ընտրել</v>
      </c>
      <c r="BY23" s="24" t="str">
        <f>'6. Առաջին կիսամյակի հաշվետվ.'!AO22</f>
        <v>xxx</v>
      </c>
      <c r="BZ23" s="141" t="str">
        <f>'6. Առաջին կիսամյակի հաշվետվ.'!AP22</f>
        <v>xxx</v>
      </c>
      <c r="CA23" s="93" t="str">
        <f>'7. Երկրորդ կիսամյակի հաշվետվ.'!AN22</f>
        <v>ընտրել</v>
      </c>
      <c r="CB23" s="24" t="str">
        <f>'7. Երկրորդ կիսամյակի հաշվետվ.'!AO22</f>
        <v>xxx</v>
      </c>
      <c r="CC23" s="141" t="str">
        <f>'7. Երկրորդ կիսամյակի հաշվետվ.'!AP22</f>
        <v>xxx</v>
      </c>
      <c r="CD23" s="93" t="str">
        <f>'6. Առաջին կիսամյակի հաշվետվ.'!AQ22</f>
        <v>ընտրել</v>
      </c>
      <c r="CE23" s="24" t="str">
        <f>'6. Առաջին կիսամյակի հաշվետվ.'!AR22</f>
        <v>xxx</v>
      </c>
      <c r="CF23" s="141" t="str">
        <f>'6. Առաջին կիսամյակի հաշվետվ.'!AS22</f>
        <v>xxx</v>
      </c>
      <c r="CG23" s="93" t="str">
        <f>'7. Երկրորդ կիսամյակի հաշվետվ.'!AQ22</f>
        <v>ընտրել</v>
      </c>
      <c r="CH23" s="24" t="str">
        <f>'7. Երկրորդ կիսամյակի հաշվետվ.'!AR22</f>
        <v>xxx</v>
      </c>
      <c r="CI23" s="141" t="str">
        <f>'7. Երկրորդ կիսամյակի հաշվետվ.'!AS22</f>
        <v>xxx</v>
      </c>
      <c r="CJ23" s="93" t="str">
        <f>'6. Առաջին կիսամյակի հաշվետվ.'!AT22</f>
        <v>ընտրել</v>
      </c>
      <c r="CK23" s="24" t="str">
        <f>'6. Առաջին կիսամյակի հաշվետվ.'!AU22</f>
        <v>xxx</v>
      </c>
      <c r="CL23" s="141" t="str">
        <f>'6. Առաջին կիսամյակի հաշվետվ.'!AV22</f>
        <v>xxx</v>
      </c>
      <c r="CM23" s="93" t="str">
        <f>'7. Երկրորդ կիսամյակի հաշվետվ.'!AT22</f>
        <v>ընտրել</v>
      </c>
      <c r="CN23" s="24" t="str">
        <f>'7. Երկրորդ կիսամյակի հաշվետվ.'!AU22</f>
        <v>xxx</v>
      </c>
      <c r="CO23" s="141" t="str">
        <f>'7. Երկրորդ կիսամյակի հաշվետվ.'!AV22</f>
        <v>xxx</v>
      </c>
      <c r="CP23" s="93" t="str">
        <f>'6. Առաջին կիսամյակի հաշվետվ.'!AW22</f>
        <v>ընտրել</v>
      </c>
      <c r="CQ23" s="24" t="str">
        <f>'6. Առաջին կիսամյակի հաշվետվ.'!AX22</f>
        <v>xxx</v>
      </c>
      <c r="CR23" s="141" t="str">
        <f>'6. Առաջին կիսամյակի հաշվետվ.'!AY22</f>
        <v>xxx</v>
      </c>
      <c r="CS23" s="93" t="str">
        <f>'7. Երկրորդ կիսամյակի հաշվետվ.'!AW22</f>
        <v>ընտրել</v>
      </c>
      <c r="CT23" s="24" t="str">
        <f>'7. Երկրորդ կիսամյակի հաշվետվ.'!AX22</f>
        <v>xxx</v>
      </c>
      <c r="CU23" s="141" t="str">
        <f>'7. Երկրորդ կիսամյակի հաշվետվ.'!AY22</f>
        <v>xxx</v>
      </c>
      <c r="CV23" s="93" t="str">
        <f>'6. Առաջին կիսամյակի հաշվետվ.'!AZ22</f>
        <v>ընտրել</v>
      </c>
      <c r="CW23" s="24" t="str">
        <f>'6. Առաջին կիսամյակի հաշվետվ.'!BA22</f>
        <v>xxx</v>
      </c>
      <c r="CX23" s="141" t="str">
        <f>'6. Առաջին կիսամյակի հաշվետվ.'!BB22</f>
        <v>xxx</v>
      </c>
      <c r="CY23" s="93" t="str">
        <f>'7. Երկրորդ կիսամյակի հաշվետվ.'!AZ22</f>
        <v>ընտրել</v>
      </c>
      <c r="CZ23" s="24" t="str">
        <f>'7. Երկրորդ կիսամյակի հաշվետվ.'!BA22</f>
        <v>xxx</v>
      </c>
      <c r="DA23" s="141" t="str">
        <f>'7. Երկրորդ կիսամյակի հաշվետվ.'!BB22</f>
        <v>xxx</v>
      </c>
      <c r="DB23" s="93" t="str">
        <f>'6. Առաջին կիսամյակի հաշվետվ.'!BC22</f>
        <v>ընտրել</v>
      </c>
      <c r="DC23" s="24" t="str">
        <f>'6. Առաջին կիսամյակի հաշվետվ.'!BD22</f>
        <v>xxx</v>
      </c>
      <c r="DD23" s="141" t="str">
        <f>'6. Առաջին կիսամյակի հաշվետվ.'!BE22</f>
        <v>xxx</v>
      </c>
      <c r="DE23" s="93" t="str">
        <f>'7. Երկրորդ կիսամյակի հաշվետվ.'!BC22</f>
        <v>ընտրել</v>
      </c>
      <c r="DF23" s="24" t="str">
        <f>'7. Երկրորդ կիսամյակի հաշվետվ.'!BD22</f>
        <v>xxx</v>
      </c>
      <c r="DG23" s="141" t="str">
        <f>'7. Երկրորդ կիսամյակի հաշվետվ.'!BE22</f>
        <v>xxx</v>
      </c>
      <c r="DH23" s="93" t="str">
        <f>'6. Առաջին կիսամյակի հաշվետվ.'!BF22</f>
        <v>ընտրել</v>
      </c>
      <c r="DI23" s="24" t="str">
        <f>'6. Առաջին կիսամյակի հաշվետվ.'!BG22</f>
        <v>xxx</v>
      </c>
      <c r="DJ23" s="141" t="str">
        <f>'6. Առաջին կիսամյակի հաշվետվ.'!BH22</f>
        <v>xxx</v>
      </c>
      <c r="DK23" s="93" t="str">
        <f>'7. Երկրորդ կիսամյակի հաշվետվ.'!BF22</f>
        <v>ընտրել</v>
      </c>
      <c r="DL23" s="24" t="str">
        <f>'7. Երկրորդ կիսամյակի հաշվետվ.'!BG22</f>
        <v>xxx</v>
      </c>
      <c r="DM23" s="141" t="str">
        <f>'7. Երկրորդ կիսամյակի հաշվետվ.'!BH22</f>
        <v>xxx</v>
      </c>
      <c r="DN23" s="93" t="str">
        <f>'6. Առաջին կիսամյակի հաշվետվ.'!BI22</f>
        <v>ընտրել</v>
      </c>
      <c r="DO23" s="24" t="str">
        <f>'6. Առաջին կիսամյակի հաշվետվ.'!BJ22</f>
        <v>xxx</v>
      </c>
      <c r="DP23" s="141" t="str">
        <f>'6. Առաջին կիսամյակի հաշվետվ.'!BK22</f>
        <v>xxx</v>
      </c>
      <c r="DQ23" s="93" t="str">
        <f>'7. Երկրորդ կիսամյակի հաշվետվ.'!BI22</f>
        <v>ընտրել</v>
      </c>
      <c r="DR23" s="24" t="str">
        <f>'7. Երկրորդ կիսամյակի հաշվետվ.'!BJ22</f>
        <v>xxx</v>
      </c>
      <c r="DS23" s="141" t="str">
        <f>'7. Երկրորդ կիսամյակի հաշվետվ.'!BK22</f>
        <v>xxx</v>
      </c>
      <c r="DT23" s="93" t="str">
        <f>'6. Առաջին կիսամյակի հաշվետվ.'!BL22</f>
        <v>ընտրել</v>
      </c>
      <c r="DU23" s="24" t="str">
        <f>'6. Առաջին կիսամյակի հաշվետվ.'!BM22</f>
        <v>xxx</v>
      </c>
      <c r="DV23" s="141" t="str">
        <f>'6. Առաջին կիսամյակի հաշվետվ.'!BN22</f>
        <v>xxx</v>
      </c>
      <c r="DW23" s="93" t="str">
        <f>'7. Երկրորդ կիսամյակի հաշվետվ.'!BL22</f>
        <v>ընտրել</v>
      </c>
      <c r="DX23" s="24" t="str">
        <f>'7. Երկրորդ կիսամյակի հաշվետվ.'!BM22</f>
        <v>xxx</v>
      </c>
      <c r="DY23" s="141" t="str">
        <f>'7. Երկրորդ կիսամյակի հաշվետվ.'!BN22</f>
        <v>xxx</v>
      </c>
      <c r="DZ23" s="93" t="str">
        <f>'6. Առաջին կիսամյակի հաշվետվ.'!BO22</f>
        <v>ընտրել</v>
      </c>
      <c r="EA23" s="24" t="str">
        <f>'6. Առաջին կիսամյակի հաշվետվ.'!BP22</f>
        <v>xxx</v>
      </c>
      <c r="EB23" s="141" t="str">
        <f>'6. Առաջին կիսամյակի հաշվետվ.'!BQ22</f>
        <v>xxx</v>
      </c>
      <c r="EC23" s="93" t="str">
        <f>'7. Երկրորդ կիսամյակի հաշվետվ.'!BO22</f>
        <v>ընտրել</v>
      </c>
      <c r="ED23" s="24" t="str">
        <f>'7. Երկրորդ կիսամյակի հաշվետվ.'!BP22</f>
        <v>xxx</v>
      </c>
      <c r="EE23" s="141" t="str">
        <f>'7. Երկրորդ կիսամյակի հաշվետվ.'!BQ22</f>
        <v>xxx</v>
      </c>
      <c r="EF23" s="93" t="str">
        <f>'6. Առաջին կիսամյակի հաշվետվ.'!BR22</f>
        <v>ընտրել</v>
      </c>
      <c r="EG23" s="24" t="str">
        <f>'6. Առաջին կիսամյակի հաշվետվ.'!BS22</f>
        <v>xxx</v>
      </c>
      <c r="EH23" s="141" t="str">
        <f>'6. Առաջին կիսամյակի հաշվետվ.'!BT22</f>
        <v>xxx</v>
      </c>
      <c r="EI23" s="93" t="str">
        <f>'7. Երկրորդ կիսամյակի հաշվետվ.'!BR22</f>
        <v>ընտրել</v>
      </c>
      <c r="EJ23" s="24" t="str">
        <f>'7. Երկրորդ կիսամյակի հաշվետվ.'!BS22</f>
        <v>xxx</v>
      </c>
      <c r="EK23" s="141" t="str">
        <f>'7. Երկրորդ կիսամյակի հաշվետվ.'!BT22</f>
        <v>xxx</v>
      </c>
      <c r="EL23" s="93" t="str">
        <f>'6. Առաջին կիսամյակի հաշվետվ.'!BU22</f>
        <v>ընտրել</v>
      </c>
      <c r="EM23" s="24" t="str">
        <f>'6. Առաջին կիսամյակի հաշվետվ.'!BV22</f>
        <v>xxx</v>
      </c>
      <c r="EN23" s="141" t="str">
        <f>'6. Առաջին կիսամյակի հաշվետվ.'!BW22</f>
        <v>xxx</v>
      </c>
      <c r="EO23" s="93" t="str">
        <f>'7. Երկրորդ կիսամյակի հաշվետվ.'!BU22</f>
        <v>ընտրել</v>
      </c>
      <c r="EP23" s="24" t="str">
        <f>'7. Երկրորդ կիսամյակի հաշվետվ.'!BV22</f>
        <v>xxx</v>
      </c>
      <c r="EQ23" s="141" t="str">
        <f>'7. Երկրորդ կիսամյակի հաշվետվ.'!BW22</f>
        <v>xxx</v>
      </c>
      <c r="ER23" s="93" t="str">
        <f>'6. Առաջին կիսամյակի հաշվետվ.'!BX22</f>
        <v>ընտրել</v>
      </c>
      <c r="ES23" s="24" t="str">
        <f>'6. Առաջին կիսամյակի հաշվետվ.'!BY22</f>
        <v>xxx</v>
      </c>
      <c r="ET23" s="141" t="str">
        <f>'6. Առաջին կիսամյակի հաշվետվ.'!BZ22</f>
        <v>xxx</v>
      </c>
      <c r="EU23" s="93" t="str">
        <f>'7. Երկրորդ կիսամյակի հաշվետվ.'!BX22</f>
        <v>ընտրել</v>
      </c>
      <c r="EV23" s="24" t="str">
        <f>'7. Երկրորդ կիսամյակի հաշվետվ.'!BY22</f>
        <v>xxx</v>
      </c>
      <c r="EW23" s="141" t="str">
        <f>'7. Երկրորդ կիսամյակի հաշվետվ.'!BZ22</f>
        <v>xxx</v>
      </c>
      <c r="EX23" s="156" t="str">
        <f>'6. Առաջին կիսամյակի հաշվետվ.'!CA22</f>
        <v>xxx</v>
      </c>
      <c r="EY23" s="24" t="str">
        <f>'6. Առաջին կիսամյակի հաշվետվ.'!CB22</f>
        <v>xxx</v>
      </c>
      <c r="EZ23" s="192" t="str">
        <f>'6. Առաջին կիսամյակի հաշվետվ.'!CC22</f>
        <v>xxx</v>
      </c>
      <c r="FA23" s="156" t="str">
        <f>'7. Երկրորդ կիսամյակի հաշվետվ.'!CA22</f>
        <v>xxx</v>
      </c>
      <c r="FB23" s="24" t="str">
        <f>'7. Երկրորդ կիսամյակի հաշվետվ.'!CB22</f>
        <v>xxx</v>
      </c>
      <c r="FC23" s="192" t="str">
        <f>'7. Երկրորդ կիսամյակի հաշվետվ.'!CC22</f>
        <v>xxx</v>
      </c>
      <c r="FD23" s="157" t="s">
        <v>47</v>
      </c>
      <c r="FE23" s="24" t="s">
        <v>47</v>
      </c>
      <c r="FF23" s="141" t="s">
        <v>47</v>
      </c>
    </row>
    <row r="24" spans="1:162" s="22" customFormat="1" ht="102" customHeight="1" x14ac:dyDescent="0.25">
      <c r="A24" s="1020"/>
      <c r="B24" s="998"/>
      <c r="C24" s="92" t="str">
        <f>'5. ԾՐԱԳՐԵՐԻ ԱՄՓՈՓԱԹԵՐԹ'!C20</f>
        <v>Կամավոր խնդիր N1</v>
      </c>
      <c r="D24" s="93">
        <f>'6. Առաջին կիսամյակի հաշվետվ.'!D23</f>
        <v>0</v>
      </c>
      <c r="E24" s="24" t="str">
        <f>'6. Առաջին կիսամյակի հաշվետվ.'!E23</f>
        <v>xxx</v>
      </c>
      <c r="F24" s="141" t="str">
        <f>'6. Առաջին կիսամյակի հաշվետվ.'!F23</f>
        <v>xxx</v>
      </c>
      <c r="G24" s="93">
        <f>'7. Երկրորդ կիսամյակի հաշվետվ.'!D23</f>
        <v>0</v>
      </c>
      <c r="H24" s="24" t="str">
        <f>'7. Երկրորդ կիսամյակի հաշվետվ.'!E23</f>
        <v>xxx</v>
      </c>
      <c r="I24" s="141" t="str">
        <f>'7. Երկրորդ կիսամյակի հաշվետվ.'!F23</f>
        <v>xxx</v>
      </c>
      <c r="J24" s="93">
        <f>'6. Առաջին կիսամյակի հաշվետվ.'!G23</f>
        <v>0</v>
      </c>
      <c r="K24" s="24" t="str">
        <f>'6. Առաջին կիսամյակի հաշվետվ.'!H23</f>
        <v>xxx</v>
      </c>
      <c r="L24" s="141" t="str">
        <f>'6. Առաջին կիսամյակի հաշվետվ.'!I23</f>
        <v>xxx</v>
      </c>
      <c r="M24" s="93">
        <f>'7. Երկրորդ կիսամյակի հաշվետվ.'!G23</f>
        <v>0</v>
      </c>
      <c r="N24" s="24" t="str">
        <f>'7. Երկրորդ կիսամյակի հաշվետվ.'!H23</f>
        <v>xxx</v>
      </c>
      <c r="O24" s="141" t="str">
        <f>'7. Երկրորդ կիսամյակի հաշվետվ.'!I23</f>
        <v>xxx</v>
      </c>
      <c r="P24" s="93">
        <f>'6. Առաջին կիսամյակի հաշվետվ.'!J23</f>
        <v>0</v>
      </c>
      <c r="Q24" s="24" t="str">
        <f>'6. Առաջին կիսամյակի հաշվետվ.'!K23</f>
        <v>xxx</v>
      </c>
      <c r="R24" s="141" t="str">
        <f>'6. Առաջին կիսամյակի հաշվետվ.'!L23</f>
        <v>xxx</v>
      </c>
      <c r="S24" s="93">
        <f>'7. Երկրորդ կիսամյակի հաշվետվ.'!J23</f>
        <v>0</v>
      </c>
      <c r="T24" s="24" t="str">
        <f>'7. Երկրորդ կիսամյակի հաշվետվ.'!K23</f>
        <v>xxx</v>
      </c>
      <c r="U24" s="141" t="str">
        <f>'7. Երկրորդ կիսամյակի հաշվետվ.'!L23</f>
        <v>xxx</v>
      </c>
      <c r="V24" s="93">
        <f>'6. Առաջին կիսամյակի հաշվետվ.'!M23</f>
        <v>0</v>
      </c>
      <c r="W24" s="24" t="str">
        <f>'6. Առաջին կիսամյակի հաշվետվ.'!N23</f>
        <v>xxx</v>
      </c>
      <c r="X24" s="141" t="str">
        <f>'6. Առաջին կիսամյակի հաշվետվ.'!O23</f>
        <v>xxx</v>
      </c>
      <c r="Y24" s="93">
        <f>'7. Երկրորդ կիսամյակի հաշվետվ.'!M23</f>
        <v>0</v>
      </c>
      <c r="Z24" s="24" t="str">
        <f>'7. Երկրորդ կիսամյակի հաշվետվ.'!N23</f>
        <v>xxx</v>
      </c>
      <c r="AA24" s="141" t="str">
        <f>'7. Երկրորդ կիսամյակի հաշվետվ.'!O23</f>
        <v>xxx</v>
      </c>
      <c r="AB24" s="93">
        <f>'6. Առաջին կիսամյակի հաշվետվ.'!P23</f>
        <v>0</v>
      </c>
      <c r="AC24" s="24" t="str">
        <f>'6. Առաջին կիսամյակի հաշվետվ.'!Q23</f>
        <v>xxx</v>
      </c>
      <c r="AD24" s="141" t="str">
        <f>'6. Առաջին կիսամյակի հաշվետվ.'!R23</f>
        <v>xxx</v>
      </c>
      <c r="AE24" s="93">
        <f>'7. Երկրորդ կիսամյակի հաշվետվ.'!P23</f>
        <v>0</v>
      </c>
      <c r="AF24" s="24" t="str">
        <f>'7. Երկրորդ կիսամյակի հաշվետվ.'!Q23</f>
        <v>xxx</v>
      </c>
      <c r="AG24" s="141" t="str">
        <f>'7. Երկրորդ կիսամյակի հաշվետվ.'!R23</f>
        <v>xxx</v>
      </c>
      <c r="AH24" s="93">
        <f>'6. Առաջին կիսամյակի հաշվետվ.'!S23</f>
        <v>0</v>
      </c>
      <c r="AI24" s="24" t="str">
        <f>'6. Առաջին կիսամյակի հաշվետվ.'!T23</f>
        <v>xxx</v>
      </c>
      <c r="AJ24" s="141" t="str">
        <f>'6. Առաջին կիսամյակի հաշվետվ.'!U23</f>
        <v>xxx</v>
      </c>
      <c r="AK24" s="93">
        <f>'7. Երկրորդ կիսամյակի հաշվետվ.'!S23</f>
        <v>0</v>
      </c>
      <c r="AL24" s="24" t="str">
        <f>'7. Երկրորդ կիսամյակի հաշվետվ.'!T23</f>
        <v>xxx</v>
      </c>
      <c r="AM24" s="141" t="str">
        <f>'7. Երկրորդ կիսամյակի հաշվետվ.'!U23</f>
        <v>xxx</v>
      </c>
      <c r="AN24" s="93">
        <f>'6. Առաջին կիսամյակի հաշվետվ.'!V23</f>
        <v>0</v>
      </c>
      <c r="AO24" s="24" t="str">
        <f>'6. Առաջին կիսամյակի հաշվետվ.'!W23</f>
        <v>xxx</v>
      </c>
      <c r="AP24" s="141" t="str">
        <f>'6. Առաջին կիսամյակի հաշվետվ.'!X23</f>
        <v>xxx</v>
      </c>
      <c r="AQ24" s="93">
        <f>'7. Երկրորդ կիսամյակի հաշվետվ.'!V23</f>
        <v>0</v>
      </c>
      <c r="AR24" s="24" t="str">
        <f>'7. Երկրորդ կիսամյակի հաշվետվ.'!W23</f>
        <v>xxx</v>
      </c>
      <c r="AS24" s="141" t="str">
        <f>'7. Երկրորդ կիսամյակի հաշվետվ.'!X23</f>
        <v>xxx</v>
      </c>
      <c r="AT24" s="93">
        <f>'6. Առաջին կիսամյակի հաշվետվ.'!Y23</f>
        <v>0</v>
      </c>
      <c r="AU24" s="24" t="str">
        <f>'6. Առաջին կիսամյակի հաշվետվ.'!Z23</f>
        <v>xxx</v>
      </c>
      <c r="AV24" s="141" t="str">
        <f>'6. Առաջին կիսամյակի հաշվետվ.'!AA23</f>
        <v>xxx</v>
      </c>
      <c r="AW24" s="93">
        <f>'7. Երկրորդ կիսամյակի հաշվետվ.'!Y23</f>
        <v>0</v>
      </c>
      <c r="AX24" s="24" t="str">
        <f>'7. Երկրորդ կիսամյակի հաշվետվ.'!Z23</f>
        <v>xxx</v>
      </c>
      <c r="AY24" s="141" t="str">
        <f>'7. Երկրորդ կիսամյակի հաշվետվ.'!AA23</f>
        <v>xxx</v>
      </c>
      <c r="AZ24" s="93">
        <f>'6. Առաջին կիսամյակի հաշվետվ.'!AB23</f>
        <v>0</v>
      </c>
      <c r="BA24" s="24" t="str">
        <f>'6. Առաջին կիսամյակի հաշվետվ.'!AC23</f>
        <v>xxx</v>
      </c>
      <c r="BB24" s="141" t="str">
        <f>'6. Առաջին կիսամյակի հաշվետվ.'!AD23</f>
        <v>xxx</v>
      </c>
      <c r="BC24" s="93">
        <f>'7. Երկրորդ կիսամյակի հաշվետվ.'!AB23</f>
        <v>0</v>
      </c>
      <c r="BD24" s="24" t="str">
        <f>'7. Երկրորդ կիսամյակի հաշվետվ.'!AC23</f>
        <v>xxx</v>
      </c>
      <c r="BE24" s="141" t="str">
        <f>'7. Երկրորդ կիսամյակի հաշվետվ.'!AD23</f>
        <v>xxx</v>
      </c>
      <c r="BF24" s="93">
        <f>'6. Առաջին կիսամյակի հաշվետվ.'!AE23</f>
        <v>0</v>
      </c>
      <c r="BG24" s="24" t="str">
        <f>'6. Առաջին կիսամյակի հաշվետվ.'!AF23</f>
        <v>xxx</v>
      </c>
      <c r="BH24" s="141" t="str">
        <f>'6. Առաջին կիսամյակի հաշվետվ.'!AG23</f>
        <v>xxx</v>
      </c>
      <c r="BI24" s="93">
        <f>'7. Երկրորդ կիսամյակի հաշվետվ.'!AE23</f>
        <v>0</v>
      </c>
      <c r="BJ24" s="24" t="str">
        <f>'7. Երկրորդ կիսամյակի հաշվետվ.'!AF23</f>
        <v>xxx</v>
      </c>
      <c r="BK24" s="141" t="str">
        <f>'7. Երկրորդ կիսամյակի հաշվետվ.'!AG23</f>
        <v>xxx</v>
      </c>
      <c r="BL24" s="93">
        <f>'6. Առաջին կիսամյակի հաշվետվ.'!AH23</f>
        <v>0</v>
      </c>
      <c r="BM24" s="24" t="str">
        <f>'6. Առաջին կիսամյակի հաշվետվ.'!AI23</f>
        <v>xxx</v>
      </c>
      <c r="BN24" s="141" t="str">
        <f>'6. Առաջին կիսամյակի հաշվետվ.'!AJ23</f>
        <v>xxx</v>
      </c>
      <c r="BO24" s="93">
        <f>'7. Երկրորդ կիսամյակի հաշվետվ.'!AH23</f>
        <v>0</v>
      </c>
      <c r="BP24" s="24" t="str">
        <f>'7. Երկրորդ կիսամյակի հաշվետվ.'!AI23</f>
        <v>xxx</v>
      </c>
      <c r="BQ24" s="141" t="str">
        <f>'7. Երկրորդ կիսամյակի հաշվետվ.'!AJ23</f>
        <v>xxx</v>
      </c>
      <c r="BR24" s="93">
        <f>'6. Առաջին կիսամյակի հաշվետվ.'!AK23</f>
        <v>0</v>
      </c>
      <c r="BS24" s="24" t="str">
        <f>'6. Առաջին կիսամյակի հաշվետվ.'!AL23</f>
        <v>xxx</v>
      </c>
      <c r="BT24" s="141" t="str">
        <f>'6. Առաջին կիսամյակի հաշվետվ.'!AM23</f>
        <v>xxx</v>
      </c>
      <c r="BU24" s="93">
        <f>'7. Երկրորդ կիսամյակի հաշվետվ.'!AK23</f>
        <v>0</v>
      </c>
      <c r="BV24" s="24" t="str">
        <f>'7. Երկրորդ կիսամյակի հաշվետվ.'!AL23</f>
        <v>xxx</v>
      </c>
      <c r="BW24" s="141" t="str">
        <f>'7. Երկրորդ կիսամյակի հաշվետվ.'!AM23</f>
        <v>xxx</v>
      </c>
      <c r="BX24" s="93">
        <f>'6. Առաջին կիսամյակի հաշվետվ.'!AN23</f>
        <v>0</v>
      </c>
      <c r="BY24" s="24" t="str">
        <f>'6. Առաջին կիսամյակի հաշվետվ.'!AO23</f>
        <v>xxx</v>
      </c>
      <c r="BZ24" s="141" t="str">
        <f>'6. Առաջին կիսամյակի հաշվետվ.'!AP23</f>
        <v>xxx</v>
      </c>
      <c r="CA24" s="93">
        <f>'7. Երկրորդ կիսամյակի հաշվետվ.'!AN23</f>
        <v>0</v>
      </c>
      <c r="CB24" s="24" t="str">
        <f>'7. Երկրորդ կիսամյակի հաշվետվ.'!AO23</f>
        <v>xxx</v>
      </c>
      <c r="CC24" s="141" t="str">
        <f>'7. Երկրորդ կիսամյակի հաշվետվ.'!AP23</f>
        <v>xxx</v>
      </c>
      <c r="CD24" s="93">
        <f>'6. Առաջին կիսամյակի հաշվետվ.'!AQ23</f>
        <v>0</v>
      </c>
      <c r="CE24" s="24" t="str">
        <f>'6. Առաջին կիսամյակի հաշվետվ.'!AR23</f>
        <v>xxx</v>
      </c>
      <c r="CF24" s="141" t="str">
        <f>'6. Առաջին կիսամյակի հաշվետվ.'!AS23</f>
        <v>xxx</v>
      </c>
      <c r="CG24" s="93">
        <f>'7. Երկրորդ կիսամյակի հաշվետվ.'!AQ23</f>
        <v>0</v>
      </c>
      <c r="CH24" s="24" t="str">
        <f>'7. Երկրորդ կիսամյակի հաշվետվ.'!AR23</f>
        <v>xxx</v>
      </c>
      <c r="CI24" s="141" t="str">
        <f>'7. Երկրորդ կիսամյակի հաշվետվ.'!AS23</f>
        <v>xxx</v>
      </c>
      <c r="CJ24" s="93">
        <f>'6. Առաջին կիսամյակի հաշվետվ.'!AT23</f>
        <v>0</v>
      </c>
      <c r="CK24" s="24" t="str">
        <f>'6. Առաջին կիսամյակի հաշվետվ.'!AU23</f>
        <v>xxx</v>
      </c>
      <c r="CL24" s="141" t="str">
        <f>'6. Առաջին կիսամյակի հաշվետվ.'!AV23</f>
        <v>xxx</v>
      </c>
      <c r="CM24" s="93">
        <f>'7. Երկրորդ կիսամյակի հաշվետվ.'!AT23</f>
        <v>0</v>
      </c>
      <c r="CN24" s="24" t="str">
        <f>'7. Երկրորդ կիսամյակի հաշվետվ.'!AU23</f>
        <v>xxx</v>
      </c>
      <c r="CO24" s="141" t="str">
        <f>'7. Երկրորդ կիսամյակի հաշվետվ.'!AV23</f>
        <v>xxx</v>
      </c>
      <c r="CP24" s="93">
        <f>'6. Առաջին կիսամյակի հաշվետվ.'!AW23</f>
        <v>0</v>
      </c>
      <c r="CQ24" s="24" t="str">
        <f>'6. Առաջին կիսամյակի հաշվետվ.'!AX23</f>
        <v>xxx</v>
      </c>
      <c r="CR24" s="141" t="str">
        <f>'6. Առաջին կիսամյակի հաշվետվ.'!AY23</f>
        <v>xxx</v>
      </c>
      <c r="CS24" s="93">
        <f>'7. Երկրորդ կիսամյակի հաշվետվ.'!AW23</f>
        <v>0</v>
      </c>
      <c r="CT24" s="24" t="str">
        <f>'7. Երկրորդ կիսամյակի հաշվետվ.'!AX23</f>
        <v>xxx</v>
      </c>
      <c r="CU24" s="141" t="str">
        <f>'7. Երկրորդ կիսամյակի հաշվետվ.'!AY23</f>
        <v>xxx</v>
      </c>
      <c r="CV24" s="93">
        <f>'6. Առաջին կիսամյակի հաշվետվ.'!AZ23</f>
        <v>0</v>
      </c>
      <c r="CW24" s="24" t="str">
        <f>'6. Առաջին կիսամյակի հաշվետվ.'!BA23</f>
        <v>xxx</v>
      </c>
      <c r="CX24" s="141" t="str">
        <f>'6. Առաջին կիսամյակի հաշվետվ.'!BB23</f>
        <v>xxx</v>
      </c>
      <c r="CY24" s="93">
        <f>'7. Երկրորդ կիսամյակի հաշվետվ.'!AZ23</f>
        <v>0</v>
      </c>
      <c r="CZ24" s="24" t="str">
        <f>'7. Երկրորդ կիսամյակի հաշվետվ.'!BA23</f>
        <v>xxx</v>
      </c>
      <c r="DA24" s="141" t="str">
        <f>'7. Երկրորդ կիսամյակի հաշվետվ.'!BB23</f>
        <v>xxx</v>
      </c>
      <c r="DB24" s="93">
        <f>'6. Առաջին կիսամյակի հաշվետվ.'!BC23</f>
        <v>0</v>
      </c>
      <c r="DC24" s="24" t="str">
        <f>'6. Առաջին կիսամյակի հաշվետվ.'!BD23</f>
        <v>xxx</v>
      </c>
      <c r="DD24" s="141" t="str">
        <f>'6. Առաջին կիսամյակի հաշվետվ.'!BE23</f>
        <v>xxx</v>
      </c>
      <c r="DE24" s="93">
        <f>'7. Երկրորդ կիսամյակի հաշվետվ.'!BC23</f>
        <v>0</v>
      </c>
      <c r="DF24" s="24" t="str">
        <f>'7. Երկրորդ կիսամյակի հաշվետվ.'!BD23</f>
        <v>xxx</v>
      </c>
      <c r="DG24" s="141" t="str">
        <f>'7. Երկրորդ կիսամյակի հաշվետվ.'!BE23</f>
        <v>xxx</v>
      </c>
      <c r="DH24" s="93">
        <f>'6. Առաջին կիսամյակի հաշվետվ.'!BF23</f>
        <v>0</v>
      </c>
      <c r="DI24" s="24" t="str">
        <f>'6. Առաջին կիսամյակի հաշվետվ.'!BG23</f>
        <v>xxx</v>
      </c>
      <c r="DJ24" s="141" t="str">
        <f>'6. Առաջին կիսամյակի հաշվետվ.'!BH23</f>
        <v>xxx</v>
      </c>
      <c r="DK24" s="93">
        <f>'7. Երկրորդ կիսամյակի հաշվետվ.'!BF23</f>
        <v>0</v>
      </c>
      <c r="DL24" s="24" t="str">
        <f>'7. Երկրորդ կիսամյակի հաշվետվ.'!BG23</f>
        <v>xxx</v>
      </c>
      <c r="DM24" s="141" t="str">
        <f>'7. Երկրորդ կիսամյակի հաշվետվ.'!BH23</f>
        <v>xxx</v>
      </c>
      <c r="DN24" s="93">
        <f>'6. Առաջին կիսամյակի հաշվետվ.'!BI23</f>
        <v>0</v>
      </c>
      <c r="DO24" s="24" t="str">
        <f>'6. Առաջին կիսամյակի հաշվետվ.'!BJ23</f>
        <v>xxx</v>
      </c>
      <c r="DP24" s="141" t="str">
        <f>'6. Առաջին կիսամյակի հաշվետվ.'!BK23</f>
        <v>xxx</v>
      </c>
      <c r="DQ24" s="93">
        <f>'7. Երկրորդ կիսամյակի հաշվետվ.'!BI23</f>
        <v>0</v>
      </c>
      <c r="DR24" s="24" t="str">
        <f>'7. Երկրորդ կիսամյակի հաշվետվ.'!BJ23</f>
        <v>xxx</v>
      </c>
      <c r="DS24" s="141" t="str">
        <f>'7. Երկրորդ կիսամյակի հաշվետվ.'!BK23</f>
        <v>xxx</v>
      </c>
      <c r="DT24" s="93">
        <f>'6. Առաջին կիսամյակի հաշվետվ.'!BL23</f>
        <v>0</v>
      </c>
      <c r="DU24" s="24" t="str">
        <f>'6. Առաջին կիսամյակի հաշվետվ.'!BM23</f>
        <v>xxx</v>
      </c>
      <c r="DV24" s="141" t="str">
        <f>'6. Առաջին կիսամյակի հաշվետվ.'!BN23</f>
        <v>xxx</v>
      </c>
      <c r="DW24" s="93">
        <f>'7. Երկրորդ կիսամյակի հաշվետվ.'!BL23</f>
        <v>0</v>
      </c>
      <c r="DX24" s="24" t="str">
        <f>'7. Երկրորդ կիսամյակի հաշվետվ.'!BM23</f>
        <v>xxx</v>
      </c>
      <c r="DY24" s="141" t="str">
        <f>'7. Երկրորդ կիսամյակի հաշվետվ.'!BN23</f>
        <v>xxx</v>
      </c>
      <c r="DZ24" s="93">
        <f>'6. Առաջին կիսամյակի հաշվետվ.'!BO23</f>
        <v>0</v>
      </c>
      <c r="EA24" s="24" t="str">
        <f>'6. Առաջին կիսամյակի հաշվետվ.'!BP23</f>
        <v>xxx</v>
      </c>
      <c r="EB24" s="141" t="str">
        <f>'6. Առաջին կիսամյակի հաշվետվ.'!BQ23</f>
        <v>xxx</v>
      </c>
      <c r="EC24" s="93">
        <f>'7. Երկրորդ կիսամյակի հաշվետվ.'!BO23</f>
        <v>0</v>
      </c>
      <c r="ED24" s="24" t="str">
        <f>'7. Երկրորդ կիսամյակի հաշվետվ.'!BP23</f>
        <v>xxx</v>
      </c>
      <c r="EE24" s="141" t="str">
        <f>'7. Երկրորդ կիսամյակի հաշվետվ.'!BQ23</f>
        <v>xxx</v>
      </c>
      <c r="EF24" s="93">
        <f>'6. Առաջին կիսամյակի հաշվետվ.'!BR23</f>
        <v>0</v>
      </c>
      <c r="EG24" s="24" t="str">
        <f>'6. Առաջին կիսամյակի հաշվետվ.'!BS23</f>
        <v>xxx</v>
      </c>
      <c r="EH24" s="141" t="str">
        <f>'6. Առաջին կիսամյակի հաշվետվ.'!BT23</f>
        <v>xxx</v>
      </c>
      <c r="EI24" s="93">
        <f>'7. Երկրորդ կիսամյակի հաշվետվ.'!BR23</f>
        <v>0</v>
      </c>
      <c r="EJ24" s="24" t="str">
        <f>'7. Երկրորդ կիսամյակի հաշվետվ.'!BS23</f>
        <v>xxx</v>
      </c>
      <c r="EK24" s="141" t="str">
        <f>'7. Երկրորդ կիսամյակի հաշվետվ.'!BT23</f>
        <v>xxx</v>
      </c>
      <c r="EL24" s="93">
        <f>'6. Առաջին կիսամյակի հաշվետվ.'!BU23</f>
        <v>0</v>
      </c>
      <c r="EM24" s="24" t="str">
        <f>'6. Առաջին կիսամյակի հաշվետվ.'!BV23</f>
        <v>xxx</v>
      </c>
      <c r="EN24" s="141" t="str">
        <f>'6. Առաջին կիսամյակի հաշվետվ.'!BW23</f>
        <v>xxx</v>
      </c>
      <c r="EO24" s="93">
        <f>'7. Երկրորդ կիսամյակի հաշվետվ.'!BU23</f>
        <v>0</v>
      </c>
      <c r="EP24" s="24" t="str">
        <f>'7. Երկրորդ կիսամյակի հաշվետվ.'!BV23</f>
        <v>xxx</v>
      </c>
      <c r="EQ24" s="141" t="str">
        <f>'7. Երկրորդ կիսամյակի հաշվետվ.'!BW23</f>
        <v>xxx</v>
      </c>
      <c r="ER24" s="93">
        <f>'6. Առաջին կիսամյակի հաշվետվ.'!BX23</f>
        <v>0</v>
      </c>
      <c r="ES24" s="24" t="str">
        <f>'6. Առաջին կիսամյակի հաշվետվ.'!BY23</f>
        <v>xxx</v>
      </c>
      <c r="ET24" s="141" t="str">
        <f>'6. Առաջին կիսամյակի հաշվետվ.'!BZ23</f>
        <v>xxx</v>
      </c>
      <c r="EU24" s="93">
        <f>'7. Երկրորդ կիսամյակի հաշվետվ.'!BX23</f>
        <v>0</v>
      </c>
      <c r="EV24" s="24" t="str">
        <f>'7. Երկրորդ կիսամյակի հաշվետվ.'!BY23</f>
        <v>xxx</v>
      </c>
      <c r="EW24" s="141" t="str">
        <f>'7. Երկրորդ կիսամյակի հաշվետվ.'!BZ23</f>
        <v>xxx</v>
      </c>
      <c r="EX24" s="156" t="str">
        <f>'6. Առաջին կիսամյակի հաշվետվ.'!CA23</f>
        <v>xxx</v>
      </c>
      <c r="EY24" s="24" t="str">
        <f>'6. Առաջին կիսամյակի հաշվետվ.'!CB23</f>
        <v>xxx</v>
      </c>
      <c r="EZ24" s="192" t="str">
        <f>'6. Առաջին կիսամյակի հաշվետվ.'!CC23</f>
        <v>xxx</v>
      </c>
      <c r="FA24" s="156" t="str">
        <f>'7. Երկրորդ կիսամյակի հաշվետվ.'!CA23</f>
        <v>xxx</v>
      </c>
      <c r="FB24" s="24" t="str">
        <f>'7. Երկրորդ կիսամյակի հաշվետվ.'!CB23</f>
        <v>xxx</v>
      </c>
      <c r="FC24" s="192" t="str">
        <f>'7. Երկրորդ կիսամյակի հաշվետվ.'!CC23</f>
        <v>xxx</v>
      </c>
      <c r="FD24" s="157" t="s">
        <v>47</v>
      </c>
      <c r="FE24" s="24" t="s">
        <v>47</v>
      </c>
      <c r="FF24" s="141" t="s">
        <v>47</v>
      </c>
    </row>
    <row r="25" spans="1:162" s="22" customFormat="1" ht="102" customHeight="1" x14ac:dyDescent="0.25">
      <c r="A25" s="1020"/>
      <c r="B25" s="999"/>
      <c r="C25" s="32" t="str">
        <f>'5. ԾՐԱԳՐԵՐԻ ԱՄՓՈՓԱԹԵՐԹ'!C21</f>
        <v>Կամավոր խնդիր N2</v>
      </c>
      <c r="D25" s="93">
        <f>'6. Առաջին կիսամյակի հաշվետվ.'!D24</f>
        <v>0</v>
      </c>
      <c r="E25" s="24" t="str">
        <f>'6. Առաջին կիսամյակի հաշվետվ.'!E24</f>
        <v>xxx</v>
      </c>
      <c r="F25" s="141" t="str">
        <f>'6. Առաջին կիսամյակի հաշվետվ.'!F24</f>
        <v>xxx</v>
      </c>
      <c r="G25" s="93">
        <f>'7. Երկրորդ կիսամյակի հաշվետվ.'!D24</f>
        <v>0</v>
      </c>
      <c r="H25" s="24" t="str">
        <f>'7. Երկրորդ կիսամյակի հաշվետվ.'!E24</f>
        <v>xxx</v>
      </c>
      <c r="I25" s="141" t="str">
        <f>'7. Երկրորդ կիսամյակի հաշվետվ.'!F24</f>
        <v>xxx</v>
      </c>
      <c r="J25" s="93">
        <f>'6. Առաջին կիսամյակի հաշվետվ.'!G24</f>
        <v>0</v>
      </c>
      <c r="K25" s="24" t="str">
        <f>'6. Առաջին կիսամյակի հաշվետվ.'!H24</f>
        <v>xxx</v>
      </c>
      <c r="L25" s="141" t="str">
        <f>'6. Առաջին կիսամյակի հաշվետվ.'!I24</f>
        <v>xxx</v>
      </c>
      <c r="M25" s="93">
        <f>'7. Երկրորդ կիսամյակի հաշվետվ.'!G24</f>
        <v>0</v>
      </c>
      <c r="N25" s="24" t="str">
        <f>'7. Երկրորդ կիսամյակի հաշվետվ.'!H24</f>
        <v>xxx</v>
      </c>
      <c r="O25" s="141" t="str">
        <f>'7. Երկրորդ կիսամյակի հաշվետվ.'!I24</f>
        <v>xxx</v>
      </c>
      <c r="P25" s="93">
        <f>'6. Առաջին կիսամյակի հաշվետվ.'!J24</f>
        <v>0</v>
      </c>
      <c r="Q25" s="24" t="str">
        <f>'6. Առաջին կիսամյակի հաշվետվ.'!K24</f>
        <v>xxx</v>
      </c>
      <c r="R25" s="141" t="str">
        <f>'6. Առաջին կիսամյակի հաշվետվ.'!L24</f>
        <v>xxx</v>
      </c>
      <c r="S25" s="93">
        <f>'7. Երկրորդ կիսամյակի հաշվետվ.'!J24</f>
        <v>0</v>
      </c>
      <c r="T25" s="24" t="str">
        <f>'7. Երկրորդ կիսամյակի հաշվետվ.'!K24</f>
        <v>xxx</v>
      </c>
      <c r="U25" s="141" t="str">
        <f>'7. Երկրորդ կիսամյակի հաշվետվ.'!L24</f>
        <v>xxx</v>
      </c>
      <c r="V25" s="93">
        <f>'6. Առաջին կիսամյակի հաշվետվ.'!M24</f>
        <v>0</v>
      </c>
      <c r="W25" s="24" t="str">
        <f>'6. Առաջին կիսամյակի հաշվետվ.'!N24</f>
        <v>xxx</v>
      </c>
      <c r="X25" s="141" t="str">
        <f>'6. Առաջին կիսամյակի հաշվետվ.'!O24</f>
        <v>xxx</v>
      </c>
      <c r="Y25" s="93">
        <f>'7. Երկրորդ կիսամյակի հաշվետվ.'!M24</f>
        <v>0</v>
      </c>
      <c r="Z25" s="24" t="str">
        <f>'7. Երկրորդ կիսամյակի հաշվետվ.'!N24</f>
        <v>xxx</v>
      </c>
      <c r="AA25" s="141" t="str">
        <f>'7. Երկրորդ կիսամյակի հաշվետվ.'!O24</f>
        <v>xxx</v>
      </c>
      <c r="AB25" s="93">
        <f>'6. Առաջին կիսամյակի հաշվետվ.'!P24</f>
        <v>0</v>
      </c>
      <c r="AC25" s="24" t="str">
        <f>'6. Առաջին կիսամյակի հաշվետվ.'!Q24</f>
        <v>xxx</v>
      </c>
      <c r="AD25" s="141" t="str">
        <f>'6. Առաջին կիսամյակի հաշվետվ.'!R24</f>
        <v>xxx</v>
      </c>
      <c r="AE25" s="93">
        <f>'7. Երկրորդ կիսամյակի հաշվետվ.'!P24</f>
        <v>0</v>
      </c>
      <c r="AF25" s="24" t="str">
        <f>'7. Երկրորդ կիսամյակի հաշվետվ.'!Q24</f>
        <v>xxx</v>
      </c>
      <c r="AG25" s="141" t="str">
        <f>'7. Երկրորդ կիսամյակի հաշվետվ.'!R24</f>
        <v>xxx</v>
      </c>
      <c r="AH25" s="93">
        <f>'6. Առաջին կիսամյակի հաշվետվ.'!S24</f>
        <v>0</v>
      </c>
      <c r="AI25" s="24" t="str">
        <f>'6. Առաջին կիսամյակի հաշվետվ.'!T24</f>
        <v>xxx</v>
      </c>
      <c r="AJ25" s="141" t="str">
        <f>'6. Առաջին կիսամյակի հաշվետվ.'!U24</f>
        <v>xxx</v>
      </c>
      <c r="AK25" s="93">
        <f>'7. Երկրորդ կիսամյակի հաշվետվ.'!S24</f>
        <v>0</v>
      </c>
      <c r="AL25" s="24" t="str">
        <f>'7. Երկրորդ կիսամյակի հաշվետվ.'!T24</f>
        <v>xxx</v>
      </c>
      <c r="AM25" s="141" t="str">
        <f>'7. Երկրորդ կիսամյակի հաշվետվ.'!U24</f>
        <v>xxx</v>
      </c>
      <c r="AN25" s="93">
        <f>'6. Առաջին կիսամյակի հաշվետվ.'!V24</f>
        <v>0</v>
      </c>
      <c r="AO25" s="24" t="str">
        <f>'6. Առաջին կիսամյակի հաշվետվ.'!W24</f>
        <v>xxx</v>
      </c>
      <c r="AP25" s="141" t="str">
        <f>'6. Առաջին կիսամյակի հաշվետվ.'!X24</f>
        <v>xxx</v>
      </c>
      <c r="AQ25" s="93">
        <f>'7. Երկրորդ կիսամյակի հաշվետվ.'!V24</f>
        <v>0</v>
      </c>
      <c r="AR25" s="24" t="str">
        <f>'7. Երկրորդ կիսամյակի հաշվետվ.'!W24</f>
        <v>xxx</v>
      </c>
      <c r="AS25" s="141" t="str">
        <f>'7. Երկրորդ կիսամյակի հաշվետվ.'!X24</f>
        <v>xxx</v>
      </c>
      <c r="AT25" s="93">
        <f>'6. Առաջին կիսամյակի հաշվետվ.'!Y24</f>
        <v>0</v>
      </c>
      <c r="AU25" s="24" t="str">
        <f>'6. Առաջին կիսամյակի հաշվետվ.'!Z24</f>
        <v>xxx</v>
      </c>
      <c r="AV25" s="141" t="str">
        <f>'6. Առաջին կիսամյակի հաշվետվ.'!AA24</f>
        <v>xxx</v>
      </c>
      <c r="AW25" s="93">
        <f>'7. Երկրորդ կիսամյակի հաշվետվ.'!Y24</f>
        <v>0</v>
      </c>
      <c r="AX25" s="24" t="str">
        <f>'7. Երկրորդ կիսամյակի հաշվետվ.'!Z24</f>
        <v>xxx</v>
      </c>
      <c r="AY25" s="141" t="str">
        <f>'7. Երկրորդ կիսամյակի հաշվետվ.'!AA24</f>
        <v>xxx</v>
      </c>
      <c r="AZ25" s="93">
        <f>'6. Առաջին կիսամյակի հաշվետվ.'!AB24</f>
        <v>0</v>
      </c>
      <c r="BA25" s="24" t="str">
        <f>'6. Առաջին կիսամյակի հաշվետվ.'!AC24</f>
        <v>xxx</v>
      </c>
      <c r="BB25" s="141" t="str">
        <f>'6. Առաջին կիսամյակի հաշվետվ.'!AD24</f>
        <v>xxx</v>
      </c>
      <c r="BC25" s="93">
        <f>'7. Երկրորդ կիսամյակի հաշվետվ.'!AB24</f>
        <v>0</v>
      </c>
      <c r="BD25" s="24" t="str">
        <f>'7. Երկրորդ կիսամյակի հաշվետվ.'!AC24</f>
        <v>xxx</v>
      </c>
      <c r="BE25" s="141" t="str">
        <f>'7. Երկրորդ կիսամյակի հաշվետվ.'!AD24</f>
        <v>xxx</v>
      </c>
      <c r="BF25" s="93">
        <f>'6. Առաջին կիսամյակի հաշվետվ.'!AE24</f>
        <v>0</v>
      </c>
      <c r="BG25" s="24" t="str">
        <f>'6. Առաջին կիսամյակի հաշվետվ.'!AF24</f>
        <v>xxx</v>
      </c>
      <c r="BH25" s="141" t="str">
        <f>'6. Առաջին կիսամյակի հաշվետվ.'!AG24</f>
        <v>xxx</v>
      </c>
      <c r="BI25" s="93">
        <f>'7. Երկրորդ կիսամյակի հաշվետվ.'!AE24</f>
        <v>0</v>
      </c>
      <c r="BJ25" s="24" t="str">
        <f>'7. Երկրորդ կիսամյակի հաշվետվ.'!AF24</f>
        <v>xxx</v>
      </c>
      <c r="BK25" s="141" t="str">
        <f>'7. Երկրորդ կիսամյակի հաշվետվ.'!AG24</f>
        <v>xxx</v>
      </c>
      <c r="BL25" s="93">
        <f>'6. Առաջին կիսամյակի հաշվետվ.'!AH24</f>
        <v>0</v>
      </c>
      <c r="BM25" s="24" t="str">
        <f>'6. Առաջին կիսամյակի հաշվետվ.'!AI24</f>
        <v>xxx</v>
      </c>
      <c r="BN25" s="141" t="str">
        <f>'6. Առաջին կիսամյակի հաշվետվ.'!AJ24</f>
        <v>xxx</v>
      </c>
      <c r="BO25" s="93">
        <f>'7. Երկրորդ կիսամյակի հաշվետվ.'!AH24</f>
        <v>0</v>
      </c>
      <c r="BP25" s="24" t="str">
        <f>'7. Երկրորդ կիսամյակի հաշվետվ.'!AI24</f>
        <v>xxx</v>
      </c>
      <c r="BQ25" s="141" t="str">
        <f>'7. Երկրորդ կիսամյակի հաշվետվ.'!AJ24</f>
        <v>xxx</v>
      </c>
      <c r="BR25" s="93">
        <f>'6. Առաջին կիսամյակի հաշվետվ.'!AK24</f>
        <v>0</v>
      </c>
      <c r="BS25" s="24" t="str">
        <f>'6. Առաջին կիսամյակի հաշվետվ.'!AL24</f>
        <v>xxx</v>
      </c>
      <c r="BT25" s="141" t="str">
        <f>'6. Առաջին կիսամյակի հաշվետվ.'!AM24</f>
        <v>xxx</v>
      </c>
      <c r="BU25" s="93">
        <f>'7. Երկրորդ կիսամյակի հաշվետվ.'!AK24</f>
        <v>0</v>
      </c>
      <c r="BV25" s="24" t="str">
        <f>'7. Երկրորդ կիսամյակի հաշվետվ.'!AL24</f>
        <v>xxx</v>
      </c>
      <c r="BW25" s="141" t="str">
        <f>'7. Երկրորդ կիսամյակի հաշվետվ.'!AM24</f>
        <v>xxx</v>
      </c>
      <c r="BX25" s="93">
        <f>'6. Առաջին կիսամյակի հաշվետվ.'!AN24</f>
        <v>0</v>
      </c>
      <c r="BY25" s="24" t="str">
        <f>'6. Առաջին կիսամյակի հաշվետվ.'!AO24</f>
        <v>xxx</v>
      </c>
      <c r="BZ25" s="141" t="str">
        <f>'6. Առաջին կիսամյակի հաշվետվ.'!AP24</f>
        <v>xxx</v>
      </c>
      <c r="CA25" s="93">
        <f>'7. Երկրորդ կիսամյակի հաշվետվ.'!AN24</f>
        <v>0</v>
      </c>
      <c r="CB25" s="24" t="str">
        <f>'7. Երկրորդ կիսամյակի հաշվետվ.'!AO24</f>
        <v>xxx</v>
      </c>
      <c r="CC25" s="141" t="str">
        <f>'7. Երկրորդ կիսամյակի հաշվետվ.'!AP24</f>
        <v>xxx</v>
      </c>
      <c r="CD25" s="93">
        <f>'6. Առաջին կիսամյակի հաշվետվ.'!AQ24</f>
        <v>0</v>
      </c>
      <c r="CE25" s="24" t="str">
        <f>'6. Առաջին կիսամյակի հաշվետվ.'!AR24</f>
        <v>xxx</v>
      </c>
      <c r="CF25" s="141" t="str">
        <f>'6. Առաջին կիսամյակի հաշվետվ.'!AS24</f>
        <v>xxx</v>
      </c>
      <c r="CG25" s="93">
        <f>'7. Երկրորդ կիսամյակի հաշվետվ.'!AQ24</f>
        <v>0</v>
      </c>
      <c r="CH25" s="24" t="str">
        <f>'7. Երկրորդ կիսամյակի հաշվետվ.'!AR24</f>
        <v>xxx</v>
      </c>
      <c r="CI25" s="141" t="str">
        <f>'7. Երկրորդ կիսամյակի հաշվետվ.'!AS24</f>
        <v>xxx</v>
      </c>
      <c r="CJ25" s="93">
        <f>'6. Առաջին կիսամյակի հաշվետվ.'!AT24</f>
        <v>0</v>
      </c>
      <c r="CK25" s="24" t="str">
        <f>'6. Առաջին կիսամյակի հաշվետվ.'!AU24</f>
        <v>xxx</v>
      </c>
      <c r="CL25" s="141" t="str">
        <f>'6. Առաջին կիսամյակի հաշվետվ.'!AV24</f>
        <v>xxx</v>
      </c>
      <c r="CM25" s="93">
        <f>'7. Երկրորդ կիսամյակի հաշվետվ.'!AT24</f>
        <v>0</v>
      </c>
      <c r="CN25" s="24" t="str">
        <f>'7. Երկրորդ կիսամյակի հաշվետվ.'!AU24</f>
        <v>xxx</v>
      </c>
      <c r="CO25" s="141" t="str">
        <f>'7. Երկրորդ կիսամյակի հաշվետվ.'!AV24</f>
        <v>xxx</v>
      </c>
      <c r="CP25" s="93">
        <f>'6. Առաջին կիսամյակի հաշվետվ.'!AW24</f>
        <v>0</v>
      </c>
      <c r="CQ25" s="24" t="str">
        <f>'6. Առաջին կիսամյակի հաշվետվ.'!AX24</f>
        <v>xxx</v>
      </c>
      <c r="CR25" s="141" t="str">
        <f>'6. Առաջին կիսամյակի հաշվետվ.'!AY24</f>
        <v>xxx</v>
      </c>
      <c r="CS25" s="93">
        <f>'7. Երկրորդ կիսամյակի հաշվետվ.'!AW24</f>
        <v>0</v>
      </c>
      <c r="CT25" s="24" t="str">
        <f>'7. Երկրորդ կիսամյակի հաշվետվ.'!AX24</f>
        <v>xxx</v>
      </c>
      <c r="CU25" s="141" t="str">
        <f>'7. Երկրորդ կիսամյակի հաշվետվ.'!AY24</f>
        <v>xxx</v>
      </c>
      <c r="CV25" s="93">
        <f>'6. Առաջին կիսամյակի հաշվետվ.'!AZ24</f>
        <v>0</v>
      </c>
      <c r="CW25" s="24" t="str">
        <f>'6. Առաջին կիսամյակի հաշվետվ.'!BA24</f>
        <v>xxx</v>
      </c>
      <c r="CX25" s="141" t="str">
        <f>'6. Առաջին կիսամյակի հաշվետվ.'!BB24</f>
        <v>xxx</v>
      </c>
      <c r="CY25" s="93">
        <f>'7. Երկրորդ կիսամյակի հաշվետվ.'!AZ24</f>
        <v>0</v>
      </c>
      <c r="CZ25" s="24" t="str">
        <f>'7. Երկրորդ կիսամյակի հաշվետվ.'!BA24</f>
        <v>xxx</v>
      </c>
      <c r="DA25" s="141" t="str">
        <f>'7. Երկրորդ կիսամյակի հաշվետվ.'!BB24</f>
        <v>xxx</v>
      </c>
      <c r="DB25" s="93">
        <f>'6. Առաջին կիսամյակի հաշվետվ.'!BC24</f>
        <v>0</v>
      </c>
      <c r="DC25" s="24" t="str">
        <f>'6. Առաջին կիսամյակի հաշվետվ.'!BD24</f>
        <v>xxx</v>
      </c>
      <c r="DD25" s="141" t="str">
        <f>'6. Առաջին կիսամյակի հաշվետվ.'!BE24</f>
        <v>xxx</v>
      </c>
      <c r="DE25" s="93">
        <f>'7. Երկրորդ կիսամյակի հաշվետվ.'!BC24</f>
        <v>0</v>
      </c>
      <c r="DF25" s="24" t="str">
        <f>'7. Երկրորդ կիսամյակի հաշվետվ.'!BD24</f>
        <v>xxx</v>
      </c>
      <c r="DG25" s="141" t="str">
        <f>'7. Երկրորդ կիսամյակի հաշվետվ.'!BE24</f>
        <v>xxx</v>
      </c>
      <c r="DH25" s="93">
        <f>'6. Առաջին կիսամյակի հաշվետվ.'!BF24</f>
        <v>0</v>
      </c>
      <c r="DI25" s="24" t="str">
        <f>'6. Առաջին կիսամյակի հաշվետվ.'!BG24</f>
        <v>xxx</v>
      </c>
      <c r="DJ25" s="141" t="str">
        <f>'6. Առաջին կիսամյակի հաշվետվ.'!BH24</f>
        <v>xxx</v>
      </c>
      <c r="DK25" s="93">
        <f>'7. Երկրորդ կիսամյակի հաշվետվ.'!BF24</f>
        <v>0</v>
      </c>
      <c r="DL25" s="24" t="str">
        <f>'7. Երկրորդ կիսամյակի հաշվետվ.'!BG24</f>
        <v>xxx</v>
      </c>
      <c r="DM25" s="141" t="str">
        <f>'7. Երկրորդ կիսամյակի հաշվետվ.'!BH24</f>
        <v>xxx</v>
      </c>
      <c r="DN25" s="93">
        <f>'6. Առաջին կիսամյակի հաշվետվ.'!BI24</f>
        <v>0</v>
      </c>
      <c r="DO25" s="24" t="str">
        <f>'6. Առաջին կիսամյակի հաշվետվ.'!BJ24</f>
        <v>xxx</v>
      </c>
      <c r="DP25" s="141" t="str">
        <f>'6. Առաջին կիսամյակի հաշվետվ.'!BK24</f>
        <v>xxx</v>
      </c>
      <c r="DQ25" s="93">
        <f>'7. Երկրորդ կիսամյակի հաշվետվ.'!BI24</f>
        <v>0</v>
      </c>
      <c r="DR25" s="24" t="str">
        <f>'7. Երկրորդ կիսամյակի հաշվետվ.'!BJ24</f>
        <v>xxx</v>
      </c>
      <c r="DS25" s="141" t="str">
        <f>'7. Երկրորդ կիսամյակի հաշվետվ.'!BK24</f>
        <v>xxx</v>
      </c>
      <c r="DT25" s="93">
        <f>'6. Առաջին կիսամյակի հաշվետվ.'!BL24</f>
        <v>0</v>
      </c>
      <c r="DU25" s="24" t="str">
        <f>'6. Առաջին կիսամյակի հաշվետվ.'!BM24</f>
        <v>xxx</v>
      </c>
      <c r="DV25" s="141" t="str">
        <f>'6. Առաջին կիսամյակի հաշվետվ.'!BN24</f>
        <v>xxx</v>
      </c>
      <c r="DW25" s="93">
        <f>'7. Երկրորդ կիսամյակի հաշվետվ.'!BL24</f>
        <v>0</v>
      </c>
      <c r="DX25" s="24" t="str">
        <f>'7. Երկրորդ կիսամյակի հաշվետվ.'!BM24</f>
        <v>xxx</v>
      </c>
      <c r="DY25" s="141" t="str">
        <f>'7. Երկրորդ կիսամյակի հաշվետվ.'!BN24</f>
        <v>xxx</v>
      </c>
      <c r="DZ25" s="93">
        <f>'6. Առաջին կիսամյակի հաշվետվ.'!BO24</f>
        <v>0</v>
      </c>
      <c r="EA25" s="24" t="str">
        <f>'6. Առաջին կիսամյակի հաշվետվ.'!BP24</f>
        <v>xxx</v>
      </c>
      <c r="EB25" s="141" t="str">
        <f>'6. Առաջին կիսամյակի հաշվետվ.'!BQ24</f>
        <v>xxx</v>
      </c>
      <c r="EC25" s="93">
        <f>'7. Երկրորդ կիսամյակի հաշվետվ.'!BO24</f>
        <v>0</v>
      </c>
      <c r="ED25" s="24" t="str">
        <f>'7. Երկրորդ կիսամյակի հաշվետվ.'!BP24</f>
        <v>xxx</v>
      </c>
      <c r="EE25" s="141" t="str">
        <f>'7. Երկրորդ կիսամյակի հաշվետվ.'!BQ24</f>
        <v>xxx</v>
      </c>
      <c r="EF25" s="93">
        <f>'6. Առաջին կիսամյակի հաշվետվ.'!BR24</f>
        <v>0</v>
      </c>
      <c r="EG25" s="24" t="str">
        <f>'6. Առաջին կիսամյակի հաշվետվ.'!BS24</f>
        <v>xxx</v>
      </c>
      <c r="EH25" s="141" t="str">
        <f>'6. Առաջին կիսամյակի հաշվետվ.'!BT24</f>
        <v>xxx</v>
      </c>
      <c r="EI25" s="93">
        <f>'7. Երկրորդ կիսամյակի հաշվետվ.'!BR24</f>
        <v>0</v>
      </c>
      <c r="EJ25" s="24" t="str">
        <f>'7. Երկրորդ կիսամյակի հաշվետվ.'!BS24</f>
        <v>xxx</v>
      </c>
      <c r="EK25" s="141" t="str">
        <f>'7. Երկրորդ կիսամյակի հաշվետվ.'!BT24</f>
        <v>xxx</v>
      </c>
      <c r="EL25" s="93">
        <f>'6. Առաջին կիսամյակի հաշվետվ.'!BU24</f>
        <v>0</v>
      </c>
      <c r="EM25" s="24" t="str">
        <f>'6. Առաջին կիսամյակի հաշվետվ.'!BV24</f>
        <v>xxx</v>
      </c>
      <c r="EN25" s="141" t="str">
        <f>'6. Առաջին կիսամյակի հաշվետվ.'!BW24</f>
        <v>xxx</v>
      </c>
      <c r="EO25" s="93">
        <f>'7. Երկրորդ կիսամյակի հաշվետվ.'!BU24</f>
        <v>0</v>
      </c>
      <c r="EP25" s="24" t="str">
        <f>'7. Երկրորդ կիսամյակի հաշվետվ.'!BV24</f>
        <v>xxx</v>
      </c>
      <c r="EQ25" s="141" t="str">
        <f>'7. Երկրորդ կիսամյակի հաշվետվ.'!BW24</f>
        <v>xxx</v>
      </c>
      <c r="ER25" s="93">
        <f>'6. Առաջին կիսամյակի հաշվետվ.'!BX24</f>
        <v>0</v>
      </c>
      <c r="ES25" s="24" t="str">
        <f>'6. Առաջին կիսամյակի հաշվետվ.'!BY24</f>
        <v>xxx</v>
      </c>
      <c r="ET25" s="141" t="str">
        <f>'6. Առաջին կիսամյակի հաշվետվ.'!BZ24</f>
        <v>xxx</v>
      </c>
      <c r="EU25" s="93">
        <f>'7. Երկրորդ կիսամյակի հաշվետվ.'!BX24</f>
        <v>0</v>
      </c>
      <c r="EV25" s="24" t="str">
        <f>'7. Երկրորդ կիսամյակի հաշվետվ.'!BY24</f>
        <v>xxx</v>
      </c>
      <c r="EW25" s="141" t="str">
        <f>'7. Երկրորդ կիսամյակի հաշվետվ.'!BZ24</f>
        <v>xxx</v>
      </c>
      <c r="EX25" s="156" t="str">
        <f>'6. Առաջին կիսամյակի հաշվետվ.'!CA24</f>
        <v>xxx</v>
      </c>
      <c r="EY25" s="24" t="str">
        <f>'6. Առաջին կիսամյակի հաշվետվ.'!CB24</f>
        <v>xxx</v>
      </c>
      <c r="EZ25" s="192" t="str">
        <f>'6. Առաջին կիսամյակի հաշվետվ.'!CC24</f>
        <v>xxx</v>
      </c>
      <c r="FA25" s="156" t="str">
        <f>'7. Երկրորդ կիսամյակի հաշվետվ.'!CA24</f>
        <v>xxx</v>
      </c>
      <c r="FB25" s="24" t="str">
        <f>'7. Երկրորդ կիսամյակի հաշվետվ.'!CB24</f>
        <v>xxx</v>
      </c>
      <c r="FC25" s="192" t="str">
        <f>'7. Երկրորդ կիսամյակի հաշվետվ.'!CC24</f>
        <v>xxx</v>
      </c>
      <c r="FD25" s="157" t="s">
        <v>47</v>
      </c>
      <c r="FE25" s="24" t="s">
        <v>47</v>
      </c>
      <c r="FF25" s="141" t="s">
        <v>47</v>
      </c>
    </row>
    <row r="26" spans="1:162" s="22" customFormat="1" ht="68.25" customHeight="1" x14ac:dyDescent="0.25">
      <c r="A26" s="514" t="str">
        <f>'6. Առաջին կիսամյակի հաշվետվ.'!A25</f>
        <v>Ա11</v>
      </c>
      <c r="B26" s="515" t="str">
        <f>'4.   4․1 ԾՐԱԳՐԵՐ 1-14'!B115</f>
        <v>Ինչ ազդեցություն կարող են ունենալ լուծման ենթակա խնդիրները համայնքի սոցիալ-տնտեսական վիճակի վրա.</v>
      </c>
      <c r="C26" s="36"/>
      <c r="D26" s="39" t="str">
        <f>'6. Առաջին կիսամյակի հաշվետվ.'!D25</f>
        <v>7) Դրական ազդեցություն համայնքային ենթակառուցվածքների զարգացման և երկարաժամկետ ներդրումային ծրագրերի իրականացման վրա</v>
      </c>
      <c r="E26" s="24" t="str">
        <f>'6. Առաջին կիսամյակի հաշվետվ.'!E25</f>
        <v>xxx</v>
      </c>
      <c r="F26" s="141" t="str">
        <f>'6. Առաջին կիսամյակի հաշվետվ.'!F25</f>
        <v>xxx</v>
      </c>
      <c r="G26" s="39" t="str">
        <f>'7. Երկրորդ կիսամյակի հաշվետվ.'!D25</f>
        <v>7) Դրական ազդեցություն համայնքային ենթակառուցվածքների զարգացման և երկարաժամկետ ներդրումային ծրագրերի իրականացման վրա</v>
      </c>
      <c r="H26" s="24" t="str">
        <f>'7. Երկրորդ կիսամյակի հաշվետվ.'!E25</f>
        <v>xxx</v>
      </c>
      <c r="I26" s="141" t="str">
        <f>'7. Երկրորդ կիսամյակի հաշվետվ.'!F25</f>
        <v>xxx</v>
      </c>
      <c r="J26" s="39" t="str">
        <f>'6. Առաջին կիսամյակի հաշվետվ.'!G25</f>
        <v>7) Դրական ազդեցություն համայնքային ենթակառուցվածքների զարգացման և երկարաժամկետ ներդրումային ծրագրերի իրականացման վրա</v>
      </c>
      <c r="K26" s="24" t="str">
        <f>'6. Առաջին կիսամյակի հաշվետվ.'!H25</f>
        <v>xxx</v>
      </c>
      <c r="L26" s="141" t="str">
        <f>'6. Առաջին կիսամյակի հաշվետվ.'!I25</f>
        <v>xxx</v>
      </c>
      <c r="M26" s="39" t="str">
        <f>'7. Երկրորդ կիսամյակի հաշվետվ.'!G25</f>
        <v>7) Դրական ազդեցություն համայնքային ենթակառուցվածքների զարգացման և երկարաժամկետ ներդրումային ծրագրերի իրականացման վրա</v>
      </c>
      <c r="N26" s="24" t="str">
        <f>'7. Երկրորդ կիսամյակի հաշվետվ.'!H25</f>
        <v>xxx</v>
      </c>
      <c r="O26" s="141" t="str">
        <f>'7. Երկրորդ կիսամյակի հաշվետվ.'!I25</f>
        <v>xxx</v>
      </c>
      <c r="P26" s="39" t="str">
        <f>'6. Առաջին կիսամյակի հաշվետվ.'!J25</f>
        <v>7) Դրական ազդեցություն համայնքային ենթակառուցվածքների զարգացման և երկարաժամկետ ներդրումային ծրագրերի իրականացման վրա</v>
      </c>
      <c r="Q26" s="24" t="str">
        <f>'6. Առաջին կիսամյակի հաշվետվ.'!K25</f>
        <v>xxx</v>
      </c>
      <c r="R26" s="141" t="str">
        <f>'6. Առաջին կիսամյակի հաշվետվ.'!L25</f>
        <v>xxx</v>
      </c>
      <c r="S26" s="39" t="str">
        <f>'7. Երկրորդ կիսամյակի հաշվետվ.'!J25</f>
        <v>7) Դրական ազդեցություն համայնքային ենթակառուցվածքների զարգացման և երկարաժամկետ ներդրումային ծրագրերի իրականացման վրա</v>
      </c>
      <c r="T26" s="24" t="str">
        <f>'7. Երկրորդ կիսամյակի հաշվետվ.'!K25</f>
        <v>xxx</v>
      </c>
      <c r="U26" s="141" t="str">
        <f>'7. Երկրորդ կիսամյակի հաշվետվ.'!L25</f>
        <v>xxx</v>
      </c>
      <c r="V26" s="39" t="str">
        <f>'6. Առաջին կիսամյակի հաշվետվ.'!M25</f>
        <v>5) Դրական ազդեցություն համայնքի տնտեսական իրավիճակի և տնտեսական քաղաքականության իրագործման վրա</v>
      </c>
      <c r="W26" s="24" t="str">
        <f>'6. Առաջին կիսամյակի հաշվետվ.'!N25</f>
        <v>xxx</v>
      </c>
      <c r="X26" s="141" t="str">
        <f>'6. Առաջին կիսամյակի հաշվետվ.'!O25</f>
        <v>xxx</v>
      </c>
      <c r="Y26" s="39" t="str">
        <f>'7. Երկրորդ կիսամյակի հաշվետվ.'!M25</f>
        <v>5) Դրական ազդեցություն համայնքի տնտեսական իրավիճակի և տնտեսական քաղաքականության իրագործման վրա</v>
      </c>
      <c r="Z26" s="24" t="str">
        <f>'7. Երկրորդ կիսամյակի հաշվետվ.'!N25</f>
        <v>xxx</v>
      </c>
      <c r="AA26" s="141" t="str">
        <f>'7. Երկրորդ կիսամյակի հաշվետվ.'!O25</f>
        <v>xxx</v>
      </c>
      <c r="AB26" s="39" t="str">
        <f>'6. Առաջին կիսամյակի հաշվետվ.'!P25</f>
        <v>7) Դրական ազդեցություն համայնքային ենթակառուցվածքների զարգացման և երկարաժամկետ ներդրումային ծրագրերի իրականացման վրա</v>
      </c>
      <c r="AC26" s="24" t="str">
        <f>'6. Առաջին կիսամյակի հաշվետվ.'!Q25</f>
        <v>xxx</v>
      </c>
      <c r="AD26" s="141" t="str">
        <f>'6. Առաջին կիսամյակի հաշվետվ.'!R25</f>
        <v>xxx</v>
      </c>
      <c r="AE26" s="39" t="str">
        <f>'7. Երկրորդ կիսամյակի հաշվետվ.'!P25</f>
        <v>7) Դրական ազդեցություն համայնքային ենթակառուցվածքների զարգացման և երկարաժամկետ ներդրումային ծրագրերի իրականացման վրա</v>
      </c>
      <c r="AF26" s="24" t="str">
        <f>'7. Երկրորդ կիսամյակի հաշվետվ.'!Q25</f>
        <v>xxx</v>
      </c>
      <c r="AG26" s="141" t="str">
        <f>'7. Երկրորդ կիսամյակի հաշվետվ.'!R25</f>
        <v>xxx</v>
      </c>
      <c r="AH26" s="39" t="str">
        <f>'6. Առաջին կիսամյակի հաշվետվ.'!S25</f>
        <v>7) Դրական ազդեցություն համայնքային ենթակառուցվածքների զարգացման և երկարաժամկետ ներդրումային ծրագրերի իրականացման վրա</v>
      </c>
      <c r="AI26" s="24" t="str">
        <f>'6. Առաջին կիսամյակի հաշվետվ.'!T25</f>
        <v>xxx</v>
      </c>
      <c r="AJ26" s="141" t="str">
        <f>'6. Առաջին կիսամյակի հաշվետվ.'!U25</f>
        <v>xxx</v>
      </c>
      <c r="AK26" s="39" t="str">
        <f>'7. Երկրորդ կիսամյակի հաշվետվ.'!S25</f>
        <v>7) Դրական ազդեցություն համայնքային ենթակառուցվածքների զարգացման և երկարաժամկետ ներդրումային ծրագրերի իրականացման վրա</v>
      </c>
      <c r="AL26" s="24" t="str">
        <f>'7. Երկրորդ կիսամյակի հաշվետվ.'!T25</f>
        <v>xxx</v>
      </c>
      <c r="AM26" s="141" t="str">
        <f>'7. Երկրորդ կիսամյակի հաշվետվ.'!U25</f>
        <v>xxx</v>
      </c>
      <c r="AN26" s="39" t="str">
        <f>'6. Առաջին կիսամյակի հաշվետվ.'!V25</f>
        <v>7) Դրական ազդեցություն համայնքային ենթակառուցվածքների զարգացման և երկարաժամկետ ներդրումային ծրագրերի իրականացման վրա</v>
      </c>
      <c r="AO26" s="24" t="str">
        <f>'6. Առաջին կիսամյակի հաշվետվ.'!W25</f>
        <v>xxx</v>
      </c>
      <c r="AP26" s="141" t="str">
        <f>'6. Առաջին կիսամյակի հաշվետվ.'!X25</f>
        <v>xxx</v>
      </c>
      <c r="AQ26" s="39" t="str">
        <f>'7. Երկրորդ կիսամյակի հաշվետվ.'!V25</f>
        <v>7) Դրական ազդեցություն համայնքային ենթակառուցվածքների զարգացման և երկարաժամկետ ներդրումային ծրագրերի իրականացման վրա</v>
      </c>
      <c r="AR26" s="24" t="str">
        <f>'7. Երկրորդ կիսամյակի հաշվետվ.'!W25</f>
        <v>xxx</v>
      </c>
      <c r="AS26" s="141" t="str">
        <f>'7. Երկրորդ կիսամյակի հաշվետվ.'!X25</f>
        <v>xxx</v>
      </c>
      <c r="AT26" s="39" t="str">
        <f>'6. Առաջին կիսամյակի հաշվետվ.'!Y25</f>
        <v>7) Դրական ազդեցություն համայնքային ենթակառուցվածքների զարգացման և երկարաժամկետ ներդրումային ծրագրերի իրականացման վրա</v>
      </c>
      <c r="AU26" s="24" t="str">
        <f>'6. Առաջին կիսամյակի հաշվետվ.'!Z25</f>
        <v>xxx</v>
      </c>
      <c r="AV26" s="141" t="str">
        <f>'6. Առաջին կիսամյակի հաշվետվ.'!AA25</f>
        <v>xxx</v>
      </c>
      <c r="AW26" s="39" t="str">
        <f>'7. Երկրորդ կիսամյակի հաշվետվ.'!Y25</f>
        <v>7) Դրական ազդեցություն համայնքային ենթակառուցվածքների զարգացման և երկարաժամկետ ներդրումային ծրագրերի իրականացման վրա</v>
      </c>
      <c r="AX26" s="24" t="str">
        <f>'7. Երկրորդ կիսամյակի հաշվետվ.'!Z25</f>
        <v>xxx</v>
      </c>
      <c r="AY26" s="141" t="str">
        <f>'7. Երկրորդ կիսամյակի հաշվետվ.'!AA25</f>
        <v>xxx</v>
      </c>
      <c r="AZ26" s="39" t="str">
        <f>'6. Առաջին կիսամյակի հաշվետվ.'!AB25</f>
        <v>ընտրել</v>
      </c>
      <c r="BA26" s="24" t="str">
        <f>'6. Առաջին կիսամյակի հաշվետվ.'!AC25</f>
        <v>xxx</v>
      </c>
      <c r="BB26" s="141" t="str">
        <f>'6. Առաջին կիսամյակի հաշվետվ.'!AD25</f>
        <v>xxx</v>
      </c>
      <c r="BC26" s="39" t="str">
        <f>'7. Երկրորդ կիսամյակի հաշվետվ.'!AB25</f>
        <v>ընտրել</v>
      </c>
      <c r="BD26" s="24" t="str">
        <f>'7. Երկրորդ կիսամյակի հաշվետվ.'!AC25</f>
        <v>xxx</v>
      </c>
      <c r="BE26" s="141" t="str">
        <f>'7. Երկրորդ կիսամյակի հաշվետվ.'!AD25</f>
        <v>xxx</v>
      </c>
      <c r="BF26" s="39" t="str">
        <f>'6. Առաջին կիսամյակի հաշվետվ.'!AE25</f>
        <v>ընտրել</v>
      </c>
      <c r="BG26" s="24" t="str">
        <f>'6. Առաջին կիսամյակի հաշվետվ.'!AF25</f>
        <v>xxx</v>
      </c>
      <c r="BH26" s="141" t="str">
        <f>'6. Առաջին կիսամյակի հաշվետվ.'!AG25</f>
        <v>xxx</v>
      </c>
      <c r="BI26" s="39" t="str">
        <f>'7. Երկրորդ կիսամյակի հաշվետվ.'!AE25</f>
        <v>ընտրել</v>
      </c>
      <c r="BJ26" s="24" t="str">
        <f>'7. Երկրորդ կիսամյակի հաշվետվ.'!AF25</f>
        <v>xxx</v>
      </c>
      <c r="BK26" s="141" t="str">
        <f>'7. Երկրորդ կիսամյակի հաշվետվ.'!AG25</f>
        <v>xxx</v>
      </c>
      <c r="BL26" s="39" t="str">
        <f>'6. Առաջին կիսամյակի հաշվետվ.'!AH25</f>
        <v>ընտրել</v>
      </c>
      <c r="BM26" s="24" t="str">
        <f>'6. Առաջին կիսամյակի հաշվետվ.'!AI25</f>
        <v>xxx</v>
      </c>
      <c r="BN26" s="141" t="str">
        <f>'6. Առաջին կիսամյակի հաշվետվ.'!AJ25</f>
        <v>xxx</v>
      </c>
      <c r="BO26" s="39" t="str">
        <f>'7. Երկրորդ կիսամյակի հաշվետվ.'!AH25</f>
        <v>ընտրել</v>
      </c>
      <c r="BP26" s="24" t="str">
        <f>'7. Երկրորդ կիսամյակի հաշվետվ.'!AI25</f>
        <v>xxx</v>
      </c>
      <c r="BQ26" s="141" t="str">
        <f>'7. Երկրորդ կիսամյակի հաշվետվ.'!AJ25</f>
        <v>xxx</v>
      </c>
      <c r="BR26" s="39" t="str">
        <f>'6. Առաջին կիսամյակի հաշվետվ.'!AK25</f>
        <v>ընտրել</v>
      </c>
      <c r="BS26" s="24" t="str">
        <f>'6. Առաջին կիսամյակի հաշվետվ.'!AL25</f>
        <v>xxx</v>
      </c>
      <c r="BT26" s="141" t="str">
        <f>'6. Առաջին կիսամյակի հաշվետվ.'!AM25</f>
        <v>xxx</v>
      </c>
      <c r="BU26" s="39" t="str">
        <f>'7. Երկրորդ կիսամյակի հաշվետվ.'!AK25</f>
        <v>ընտրել</v>
      </c>
      <c r="BV26" s="24" t="str">
        <f>'7. Երկրորդ կիսամյակի հաշվետվ.'!AL25</f>
        <v>xxx</v>
      </c>
      <c r="BW26" s="141" t="str">
        <f>'7. Երկրորդ կիսամյակի հաշվետվ.'!AM25</f>
        <v>xxx</v>
      </c>
      <c r="BX26" s="39" t="str">
        <f>'6. Առաջին կիսամյակի հաշվետվ.'!AN25</f>
        <v>7) Դրական ազդեցություն համայնքային ենթակառուցվածքների զարգացման և երկարաժամկետ ներդրումային ծրագրերի իրականացման վրա</v>
      </c>
      <c r="BY26" s="24" t="str">
        <f>'6. Առաջին կիսամյակի հաշվետվ.'!AO25</f>
        <v>xxx</v>
      </c>
      <c r="BZ26" s="141" t="str">
        <f>'6. Առաջին կիսամյակի հաշվետվ.'!AP25</f>
        <v>xxx</v>
      </c>
      <c r="CA26" s="39" t="str">
        <f>'7. Երկրորդ կիսամյակի հաշվետվ.'!AN25</f>
        <v>7) Դրական ազդեցություն համայնքային ենթակառուցվածքների զարգացման և երկարաժամկետ ներդրումային ծրագրերի իրականացման վրա</v>
      </c>
      <c r="CB26" s="24" t="str">
        <f>'7. Երկրորդ կիսամյակի հաշվետվ.'!AO25</f>
        <v>xxx</v>
      </c>
      <c r="CC26" s="141" t="str">
        <f>'7. Երկրորդ կիսամյակի հաշվետվ.'!AP25</f>
        <v>xxx</v>
      </c>
      <c r="CD26" s="39" t="str">
        <f>'6. Առաջին կիսամյակի հաշվետվ.'!AQ25</f>
        <v>ընտրել</v>
      </c>
      <c r="CE26" s="24" t="str">
        <f>'6. Առաջին կիսամյակի հաշվետվ.'!AR25</f>
        <v>xxx</v>
      </c>
      <c r="CF26" s="141" t="str">
        <f>'6. Առաջին կիսամյակի հաշվետվ.'!AS25</f>
        <v>xxx</v>
      </c>
      <c r="CG26" s="39" t="str">
        <f>'7. Երկրորդ կիսամյակի հաշվետվ.'!AQ25</f>
        <v>ընտրել</v>
      </c>
      <c r="CH26" s="24" t="str">
        <f>'7. Երկրորդ կիսամյակի հաշվետվ.'!AR25</f>
        <v>xxx</v>
      </c>
      <c r="CI26" s="141" t="str">
        <f>'7. Երկրորդ կիսամյակի հաշվետվ.'!AS25</f>
        <v>xxx</v>
      </c>
      <c r="CJ26" s="39" t="str">
        <f>'6. Առաջին կիսամյակի հաշվետվ.'!AT25</f>
        <v>7) Դրական ազդեցություն համայնքային ենթակառուցվածքների զարգացման և երկարաժամկետ ներդրումային ծրագրերի իրականացման վրա</v>
      </c>
      <c r="CK26" s="24" t="str">
        <f>'6. Առաջին կիսամյակի հաշվետվ.'!AU25</f>
        <v>xxx</v>
      </c>
      <c r="CL26" s="141" t="str">
        <f>'6. Առաջին կիսամյակի հաշվետվ.'!AV25</f>
        <v>xxx</v>
      </c>
      <c r="CM26" s="39" t="str">
        <f>'7. Երկրորդ կիսամյակի հաշվետվ.'!AT25</f>
        <v>7) Դրական ազդեցություն համայնքային ենթակառուցվածքների զարգացման և երկարաժամկետ ներդրումային ծրագրերի իրականացման վրա</v>
      </c>
      <c r="CN26" s="24" t="str">
        <f>'7. Երկրորդ կիսամյակի հաշվետվ.'!AU25</f>
        <v>xxx</v>
      </c>
      <c r="CO26" s="141" t="str">
        <f>'7. Երկրորդ կիսամյակի հաշվետվ.'!AV25</f>
        <v>xxx</v>
      </c>
      <c r="CP26" s="39" t="str">
        <f>'6. Առաջին կիսամյակի հաշվետվ.'!AW25</f>
        <v>ընտրել</v>
      </c>
      <c r="CQ26" s="24" t="str">
        <f>'6. Առաջին կիսամյակի հաշվետվ.'!AX25</f>
        <v>xxx</v>
      </c>
      <c r="CR26" s="141" t="str">
        <f>'6. Առաջին կիսամյակի հաշվետվ.'!AY25</f>
        <v>xxx</v>
      </c>
      <c r="CS26" s="39" t="str">
        <f>'7. Երկրորդ կիսամյակի հաշվետվ.'!AW25</f>
        <v>ընտրել</v>
      </c>
      <c r="CT26" s="24" t="str">
        <f>'7. Երկրորդ կիսամյակի հաշվետվ.'!AX25</f>
        <v>xxx</v>
      </c>
      <c r="CU26" s="141" t="str">
        <f>'7. Երկրորդ կիսամյակի հաշվետվ.'!AY25</f>
        <v>xxx</v>
      </c>
      <c r="CV26" s="39" t="str">
        <f>'6. Առաջին կիսամյակի հաշվետվ.'!AZ25</f>
        <v>7) Դրական ազդեցություն համայնքային ենթակառուցվածքների զարգացման և երկարաժամկետ ներդրումային ծրագրերի իրականացման վրա</v>
      </c>
      <c r="CW26" s="24" t="str">
        <f>'6. Առաջին կիսամյակի հաշվետվ.'!BA25</f>
        <v>xxx</v>
      </c>
      <c r="CX26" s="141" t="str">
        <f>'6. Առաջին կիսամյակի հաշվետվ.'!BB25</f>
        <v>xxx</v>
      </c>
      <c r="CY26" s="39" t="str">
        <f>'7. Երկրորդ կիսամյակի հաշվետվ.'!AZ25</f>
        <v>7) Դրական ազդեցություն համայնքային ենթակառուցվածքների զարգացման և երկարաժամկետ ներդրումային ծրագրերի իրականացման վրա</v>
      </c>
      <c r="CZ26" s="24" t="str">
        <f>'7. Երկրորդ կիսամյակի հաշվետվ.'!BA25</f>
        <v>xxx</v>
      </c>
      <c r="DA26" s="141" t="str">
        <f>'7. Երկրորդ կիսամյակի հաշվետվ.'!BB25</f>
        <v>xxx</v>
      </c>
      <c r="DB26" s="39" t="str">
        <f>'6. Առաջին կիսամյակի հաշվետվ.'!BC25</f>
        <v>10) Այլ ազդեցություն</v>
      </c>
      <c r="DC26" s="24" t="str">
        <f>'6. Առաջին կիսամյակի հաշվետվ.'!BD25</f>
        <v>xxx</v>
      </c>
      <c r="DD26" s="141" t="str">
        <f>'6. Առաջին կիսամյակի հաշվետվ.'!BE25</f>
        <v>xxx</v>
      </c>
      <c r="DE26" s="39" t="str">
        <f>'7. Երկրորդ կիսամյակի հաշվետվ.'!BC25</f>
        <v>10) Այլ ազդեցություն</v>
      </c>
      <c r="DF26" s="24" t="str">
        <f>'7. Երկրորդ կիսամյակի հաշվետվ.'!BD25</f>
        <v>xxx</v>
      </c>
      <c r="DG26" s="141" t="str">
        <f>'7. Երկրորդ կիսամյակի հաշվետվ.'!BE25</f>
        <v>xxx</v>
      </c>
      <c r="DH26" s="39" t="str">
        <f>'6. Առաջին կիսամյակի հաշվետվ.'!BF25</f>
        <v>ընտրել</v>
      </c>
      <c r="DI26" s="24" t="str">
        <f>'6. Առաջին կիսամյակի հաշվետվ.'!BG25</f>
        <v>xxx</v>
      </c>
      <c r="DJ26" s="141" t="str">
        <f>'6. Առաջին կիսամյակի հաշվետվ.'!BH25</f>
        <v>xxx</v>
      </c>
      <c r="DK26" s="39" t="str">
        <f>'7. Երկրորդ կիսամյակի հաշվետվ.'!BF25</f>
        <v>ընտրել</v>
      </c>
      <c r="DL26" s="24" t="str">
        <f>'7. Երկրորդ կիսամյակի հաշվետվ.'!BG25</f>
        <v>xxx</v>
      </c>
      <c r="DM26" s="141" t="str">
        <f>'7. Երկրորդ կիսամյակի հաշվետվ.'!BH25</f>
        <v>xxx</v>
      </c>
      <c r="DN26" s="39" t="str">
        <f>'6. Առաջին կիսամյակի հաշվետվ.'!BI25</f>
        <v>ընտրել</v>
      </c>
      <c r="DO26" s="24" t="str">
        <f>'6. Առաջին կիսամյակի հաշվետվ.'!BJ25</f>
        <v>xxx</v>
      </c>
      <c r="DP26" s="141" t="str">
        <f>'6. Առաջին կիսամյակի հաշվետվ.'!BK25</f>
        <v>xxx</v>
      </c>
      <c r="DQ26" s="39" t="str">
        <f>'7. Երկրորդ կիսամյակի հաշվետվ.'!BI25</f>
        <v>ընտրել</v>
      </c>
      <c r="DR26" s="24" t="str">
        <f>'7. Երկրորդ կիսամյակի հաշվետվ.'!BJ25</f>
        <v>xxx</v>
      </c>
      <c r="DS26" s="141" t="str">
        <f>'7. Երկրորդ կիսամյակի հաշվետվ.'!BK25</f>
        <v>xxx</v>
      </c>
      <c r="DT26" s="39" t="str">
        <f>'6. Առաջին կիսամյակի հաշվետվ.'!BL25</f>
        <v>ընտրել</v>
      </c>
      <c r="DU26" s="24" t="str">
        <f>'6. Առաջին կիսամյակի հաշվետվ.'!BM25</f>
        <v>xxx</v>
      </c>
      <c r="DV26" s="141" t="str">
        <f>'6. Առաջին կիսամյակի հաշվետվ.'!BN25</f>
        <v>xxx</v>
      </c>
      <c r="DW26" s="39" t="str">
        <f>'7. Երկրորդ կիսամյակի հաշվետվ.'!BL25</f>
        <v>ընտրել</v>
      </c>
      <c r="DX26" s="24" t="str">
        <f>'7. Երկրորդ կիսամյակի հաշվետվ.'!BM25</f>
        <v>xxx</v>
      </c>
      <c r="DY26" s="141" t="str">
        <f>'7. Երկրորդ կիսամյակի հաշվետվ.'!BN25</f>
        <v>xxx</v>
      </c>
      <c r="DZ26" s="39" t="str">
        <f>'6. Առաջին կիսամյակի հաշվետվ.'!BO25</f>
        <v>ընտրել</v>
      </c>
      <c r="EA26" s="24" t="str">
        <f>'6. Առաջին կիսամյակի հաշվետվ.'!BP25</f>
        <v>xxx</v>
      </c>
      <c r="EB26" s="141" t="str">
        <f>'6. Առաջին կիսամյակի հաշվետվ.'!BQ25</f>
        <v>xxx</v>
      </c>
      <c r="EC26" s="39" t="str">
        <f>'7. Երկրորդ կիսամյակի հաշվետվ.'!BO25</f>
        <v>ընտրել</v>
      </c>
      <c r="ED26" s="24" t="str">
        <f>'7. Երկրորդ կիսամյակի հաշվետվ.'!BP25</f>
        <v>xxx</v>
      </c>
      <c r="EE26" s="141" t="str">
        <f>'7. Երկրորդ կիսամյակի հաշվետվ.'!BQ25</f>
        <v>xxx</v>
      </c>
      <c r="EF26" s="39" t="str">
        <f>'6. Առաջին կիսամյակի հաշվետվ.'!BR25</f>
        <v>ընտրել</v>
      </c>
      <c r="EG26" s="24" t="str">
        <f>'6. Առաջին կիսամյակի հաշվետվ.'!BS25</f>
        <v>xxx</v>
      </c>
      <c r="EH26" s="141" t="str">
        <f>'6. Առաջին կիսամյակի հաշվետվ.'!BT25</f>
        <v>xxx</v>
      </c>
      <c r="EI26" s="39" t="str">
        <f>'7. Երկրորդ կիսամյակի հաշվետվ.'!BR25</f>
        <v>ընտրել</v>
      </c>
      <c r="EJ26" s="24" t="str">
        <f>'7. Երկրորդ կիսամյակի հաշվետվ.'!BS25</f>
        <v>xxx</v>
      </c>
      <c r="EK26" s="141" t="str">
        <f>'7. Երկրորդ կիսամյակի հաշվետվ.'!BT25</f>
        <v>xxx</v>
      </c>
      <c r="EL26" s="39" t="str">
        <f>'6. Առաջին կիսամյակի հաշվետվ.'!BU25</f>
        <v>ընտրել</v>
      </c>
      <c r="EM26" s="24" t="str">
        <f>'6. Առաջին կիսամյակի հաշվետվ.'!BV25</f>
        <v>xxx</v>
      </c>
      <c r="EN26" s="141" t="str">
        <f>'6. Առաջին կիսամյակի հաշվետվ.'!BW25</f>
        <v>xxx</v>
      </c>
      <c r="EO26" s="39" t="str">
        <f>'7. Երկրորդ կիսամյակի հաշվետվ.'!BU25</f>
        <v>ընտրել</v>
      </c>
      <c r="EP26" s="24" t="str">
        <f>'7. Երկրորդ կիսամյակի հաշվետվ.'!BV25</f>
        <v>xxx</v>
      </c>
      <c r="EQ26" s="141" t="str">
        <f>'7. Երկրորդ կիսամյակի հաշվետվ.'!BW25</f>
        <v>xxx</v>
      </c>
      <c r="ER26" s="39" t="str">
        <f>'6. Առաջին կիսամյակի հաշվետվ.'!BX25</f>
        <v>ընտրել</v>
      </c>
      <c r="ES26" s="24" t="str">
        <f>'6. Առաջին կիսամյակի հաշվետվ.'!BY25</f>
        <v>xxx</v>
      </c>
      <c r="ET26" s="141" t="str">
        <f>'6. Առաջին կիսամյակի հաշվետվ.'!BZ25</f>
        <v>xxx</v>
      </c>
      <c r="EU26" s="39" t="str">
        <f>'7. Երկրորդ կիսամյակի հաշվետվ.'!BX25</f>
        <v>ընտրել</v>
      </c>
      <c r="EV26" s="24" t="str">
        <f>'7. Երկրորդ կիսամյակի հաշվետվ.'!BY25</f>
        <v>xxx</v>
      </c>
      <c r="EW26" s="141" t="str">
        <f>'7. Երկրորդ կիսամյակի հաշվետվ.'!BZ25</f>
        <v>xxx</v>
      </c>
      <c r="EX26" s="156" t="str">
        <f>'6. Առաջին կիսամյակի հաշվետվ.'!CA25</f>
        <v>xxx</v>
      </c>
      <c r="EY26" s="24" t="str">
        <f>'6. Առաջին կիսամյակի հաշվետվ.'!CB25</f>
        <v>xxx</v>
      </c>
      <c r="EZ26" s="192" t="str">
        <f>'6. Առաջին կիսամյակի հաշվետվ.'!CC25</f>
        <v>xxx</v>
      </c>
      <c r="FA26" s="156" t="str">
        <f>'7. Երկրորդ կիսամյակի հաշվետվ.'!CA25</f>
        <v>xxx</v>
      </c>
      <c r="FB26" s="24" t="str">
        <f>'7. Երկրորդ կիսամյակի հաշվետվ.'!CB25</f>
        <v>xxx</v>
      </c>
      <c r="FC26" s="192" t="str">
        <f>'7. Երկրորդ կիսամյակի հաշվետվ.'!CC25</f>
        <v>xxx</v>
      </c>
      <c r="FD26" s="157" t="s">
        <v>47</v>
      </c>
      <c r="FE26" s="24" t="s">
        <v>47</v>
      </c>
      <c r="FF26" s="141" t="s">
        <v>47</v>
      </c>
    </row>
    <row r="27" spans="1:162" s="12" customFormat="1" ht="56.1" customHeight="1" x14ac:dyDescent="0.25">
      <c r="A27" s="1001" t="s">
        <v>59</v>
      </c>
      <c r="B27" s="997" t="str">
        <f>'4.   4․1 ԾՐԱԳՐԵՐ 1-14'!B130</f>
        <v>Ծրագրի իրագործման դեպքում ստեղծվող աշխատատեղերի թվաքանակը.</v>
      </c>
      <c r="C27" s="60" t="str">
        <f>'4.   4․1 ԾՐԱԳՐԵՐ 1-14'!C129</f>
        <v>Ժամանակավոր (հատ)</v>
      </c>
      <c r="D27" s="177">
        <f>'6. Առաջին կիսամյակի հաշվետվ.'!D26</f>
        <v>40</v>
      </c>
      <c r="E27" s="14">
        <f>'6. Առաջին կիսամյակի հաշվետվ.'!E26</f>
        <v>0</v>
      </c>
      <c r="F27" s="176">
        <f>'6. Առաջին կիսամյակի հաշվետվ.'!F26</f>
        <v>0</v>
      </c>
      <c r="G27" s="177">
        <f>'7. Երկրորդ կիսամյակի հաշվետվ.'!D26</f>
        <v>40</v>
      </c>
      <c r="H27" s="14">
        <f>'7. Երկրորդ կիսամյակի հաշվետվ.'!E26</f>
        <v>0</v>
      </c>
      <c r="I27" s="176">
        <f>'7. Երկրորդ կիսամյակի հաշվետվ.'!F26</f>
        <v>0</v>
      </c>
      <c r="J27" s="177">
        <f>'6. Առաջին կիսամյակի հաշվետվ.'!G26</f>
        <v>18</v>
      </c>
      <c r="K27" s="14">
        <f>'6. Առաջին կիսամյակի հաշվետվ.'!H26</f>
        <v>0</v>
      </c>
      <c r="L27" s="176">
        <f>'6. Առաջին կիսամյակի հաշվետվ.'!I26</f>
        <v>0</v>
      </c>
      <c r="M27" s="177">
        <f>'7. Երկրորդ կիսամյակի հաշվետվ.'!G26</f>
        <v>18</v>
      </c>
      <c r="N27" s="14">
        <f>'7. Երկրորդ կիսամյակի հաշվետվ.'!H26</f>
        <v>0</v>
      </c>
      <c r="O27" s="176">
        <f>'7. Երկրորդ կիսամյակի հաշվետվ.'!I26</f>
        <v>0</v>
      </c>
      <c r="P27" s="177">
        <f>'6. Առաջին կիսամյակի հաշվետվ.'!J26</f>
        <v>15</v>
      </c>
      <c r="Q27" s="14">
        <f>'6. Առաջին կիսամյակի հաշվետվ.'!K26</f>
        <v>0</v>
      </c>
      <c r="R27" s="176">
        <f>'6. Առաջին կիսամյակի հաշվետվ.'!L26</f>
        <v>0</v>
      </c>
      <c r="S27" s="177">
        <f>'7. Երկրորդ կիսամյակի հաշվետվ.'!J26</f>
        <v>15</v>
      </c>
      <c r="T27" s="14">
        <f>'7. Երկրորդ կիսամյակի հաշվետվ.'!K26</f>
        <v>0</v>
      </c>
      <c r="U27" s="176">
        <f>'7. Երկրորդ կիսամյակի հաշվետվ.'!L26</f>
        <v>0</v>
      </c>
      <c r="V27" s="177">
        <f>'6. Առաջին կիսամյակի հաշվետվ.'!M26</f>
        <v>5</v>
      </c>
      <c r="W27" s="14">
        <f>'6. Առաջին կիսամյակի հաշվետվ.'!N26</f>
        <v>0</v>
      </c>
      <c r="X27" s="176">
        <f>'6. Առաջին կիսամյակի հաշվետվ.'!O26</f>
        <v>0</v>
      </c>
      <c r="Y27" s="177">
        <f>'7. Երկրորդ կիսամյակի հաշվետվ.'!M26</f>
        <v>5</v>
      </c>
      <c r="Z27" s="14">
        <f>'7. Երկրորդ կիսամյակի հաշվետվ.'!N26</f>
        <v>0</v>
      </c>
      <c r="AA27" s="176">
        <f>'7. Երկրորդ կիսամյակի հաշվետվ.'!O26</f>
        <v>0</v>
      </c>
      <c r="AB27" s="177">
        <f>'6. Առաջին կիսամյակի հաշվետվ.'!P26</f>
        <v>20</v>
      </c>
      <c r="AC27" s="14">
        <f>'6. Առաջին կիսամյակի հաշվետվ.'!Q26</f>
        <v>0</v>
      </c>
      <c r="AD27" s="176">
        <f>'6. Առաջին կիսամյակի հաշվետվ.'!R26</f>
        <v>0</v>
      </c>
      <c r="AE27" s="177">
        <f>'7. Երկրորդ կիսամյակի հաշվետվ.'!P26</f>
        <v>20</v>
      </c>
      <c r="AF27" s="14">
        <f>'7. Երկրորդ կիսամյակի հաշվետվ.'!Q26</f>
        <v>0</v>
      </c>
      <c r="AG27" s="176">
        <f>'7. Երկրորդ կիսամյակի հաշվետվ.'!R26</f>
        <v>0</v>
      </c>
      <c r="AH27" s="177">
        <f>'6. Առաջին կիսամյակի հաշվետվ.'!S26</f>
        <v>50</v>
      </c>
      <c r="AI27" s="14">
        <f>'6. Առաջին կիսամյակի հաշվետվ.'!T26</f>
        <v>0</v>
      </c>
      <c r="AJ27" s="176">
        <f>'6. Առաջին կիսամյակի հաշվետվ.'!U26</f>
        <v>0</v>
      </c>
      <c r="AK27" s="177">
        <f>'7. Երկրորդ կիսամյակի հաշվետվ.'!S26</f>
        <v>50</v>
      </c>
      <c r="AL27" s="14">
        <f>'7. Երկրորդ կիսամյակի հաշվետվ.'!T26</f>
        <v>0</v>
      </c>
      <c r="AM27" s="176">
        <f>'7. Երկրորդ կիսամյակի հաշվետվ.'!U26</f>
        <v>0</v>
      </c>
      <c r="AN27" s="177">
        <f>'6. Առաջին կիսամյակի հաշվետվ.'!V26</f>
        <v>10</v>
      </c>
      <c r="AO27" s="14">
        <f>'6. Առաջին կիսամյակի հաշվետվ.'!W26</f>
        <v>0</v>
      </c>
      <c r="AP27" s="176">
        <f>'6. Առաջին կիսամյակի հաշվետվ.'!X26</f>
        <v>0</v>
      </c>
      <c r="AQ27" s="177">
        <f>'7. Երկրորդ կիսամյակի հաշվետվ.'!V26</f>
        <v>10</v>
      </c>
      <c r="AR27" s="14">
        <f>'7. Երկրորդ կիսամյակի հաշվետվ.'!W26</f>
        <v>0</v>
      </c>
      <c r="AS27" s="176">
        <f>'7. Երկրորդ կիսամյակի հաշվետվ.'!X26</f>
        <v>0</v>
      </c>
      <c r="AT27" s="177">
        <f>'6. Առաջին կիսամյակի հաշվետվ.'!Y26</f>
        <v>10</v>
      </c>
      <c r="AU27" s="14">
        <f>'6. Առաջին կիսամյակի հաշվետվ.'!Z26</f>
        <v>0</v>
      </c>
      <c r="AV27" s="176">
        <f>'6. Առաջին կիսամյակի հաշվետվ.'!AA26</f>
        <v>0</v>
      </c>
      <c r="AW27" s="177">
        <f>'7. Երկրորդ կիսամյակի հաշվետվ.'!Y26</f>
        <v>10</v>
      </c>
      <c r="AX27" s="14">
        <f>'7. Երկրորդ կիսամյակի հաշվետվ.'!Z26</f>
        <v>0</v>
      </c>
      <c r="AY27" s="176">
        <f>'7. Երկրորդ կիսամյակի հաշվետվ.'!AA26</f>
        <v>0</v>
      </c>
      <c r="AZ27" s="177">
        <f>'6. Առաջին կիսամյակի հաշվետվ.'!AB26</f>
        <v>0</v>
      </c>
      <c r="BA27" s="14">
        <f>'6. Առաջին կիսամյակի հաշվետվ.'!AC26</f>
        <v>0</v>
      </c>
      <c r="BB27" s="176">
        <f>'6. Առաջին կիսամյակի հաշվետվ.'!AD26</f>
        <v>0</v>
      </c>
      <c r="BC27" s="177">
        <f>'7. Երկրորդ կիսամյակի հաշվետվ.'!AB26</f>
        <v>0</v>
      </c>
      <c r="BD27" s="14">
        <f>'7. Երկրորդ կիսամյակի հաշվետվ.'!AC26</f>
        <v>0</v>
      </c>
      <c r="BE27" s="176">
        <f>'7. Երկրորդ կիսամյակի հաշվետվ.'!AD26</f>
        <v>0</v>
      </c>
      <c r="BF27" s="177">
        <f>'6. Առաջին կիսամյակի հաշվետվ.'!AE26</f>
        <v>0</v>
      </c>
      <c r="BG27" s="14">
        <f>'6. Առաջին կիսամյակի հաշվետվ.'!AF26</f>
        <v>0</v>
      </c>
      <c r="BH27" s="176">
        <f>'6. Առաջին կիսամյակի հաշվետվ.'!AG26</f>
        <v>0</v>
      </c>
      <c r="BI27" s="177">
        <f>'7. Երկրորդ կիսամյակի հաշվետվ.'!AE26</f>
        <v>0</v>
      </c>
      <c r="BJ27" s="14">
        <f>'7. Երկրորդ կիսամյակի հաշվետվ.'!AF26</f>
        <v>0</v>
      </c>
      <c r="BK27" s="176">
        <f>'7. Երկրորդ կիսամյակի հաշվետվ.'!AG26</f>
        <v>0</v>
      </c>
      <c r="BL27" s="177">
        <f>'6. Առաջին կիսամյակի հաշվետվ.'!AH26</f>
        <v>0</v>
      </c>
      <c r="BM27" s="14">
        <f>'6. Առաջին կիսամյակի հաշվետվ.'!AI26</f>
        <v>0</v>
      </c>
      <c r="BN27" s="176">
        <f>'6. Առաջին կիսամյակի հաշվետվ.'!AJ26</f>
        <v>0</v>
      </c>
      <c r="BO27" s="177">
        <f>'7. Երկրորդ կիսամյակի հաշվետվ.'!AH26</f>
        <v>0</v>
      </c>
      <c r="BP27" s="14">
        <f>'7. Երկրորդ կիսամյակի հաշվետվ.'!AI26</f>
        <v>0</v>
      </c>
      <c r="BQ27" s="176">
        <f>'7. Երկրորդ կիսամյակի հաշվետվ.'!AJ26</f>
        <v>0</v>
      </c>
      <c r="BR27" s="177">
        <f>'6. Առաջին կիսամյակի հաշվետվ.'!AK26</f>
        <v>0</v>
      </c>
      <c r="BS27" s="14">
        <f>'6. Առաջին կիսամյակի հաշվետվ.'!AL26</f>
        <v>0</v>
      </c>
      <c r="BT27" s="176">
        <f>'6. Առաջին կիսամյակի հաշվետվ.'!AM26</f>
        <v>0</v>
      </c>
      <c r="BU27" s="177">
        <f>'7. Երկրորդ կիսամյակի հաշվետվ.'!AK26</f>
        <v>0</v>
      </c>
      <c r="BV27" s="14">
        <f>'7. Երկրորդ կիսամյակի հաշվետվ.'!AL26</f>
        <v>0</v>
      </c>
      <c r="BW27" s="176">
        <f>'7. Երկրորդ կիսամյակի հաշվետվ.'!AM26</f>
        <v>0</v>
      </c>
      <c r="BX27" s="177">
        <f>'6. Առաջին կիսամյակի հաշվետվ.'!AN26</f>
        <v>0</v>
      </c>
      <c r="BY27" s="14">
        <f>'6. Առաջին կիսամյակի հաշվետվ.'!AO26</f>
        <v>0</v>
      </c>
      <c r="BZ27" s="176">
        <f>'6. Առաջին կիսամյակի հաշվետվ.'!AP26</f>
        <v>0</v>
      </c>
      <c r="CA27" s="177">
        <f>'7. Երկրորդ կիսամյակի հաշվետվ.'!AN26</f>
        <v>0</v>
      </c>
      <c r="CB27" s="14">
        <f>'7. Երկրորդ կիսամյակի հաշվետվ.'!AO26</f>
        <v>0</v>
      </c>
      <c r="CC27" s="176">
        <f>'7. Երկրորդ կիսամյակի հաշվետվ.'!AP26</f>
        <v>0</v>
      </c>
      <c r="CD27" s="177">
        <f>'6. Առաջին կիսամյակի հաշվետվ.'!AQ26</f>
        <v>0</v>
      </c>
      <c r="CE27" s="14">
        <f>'6. Առաջին կիսամյակի հաշվետվ.'!AR26</f>
        <v>0</v>
      </c>
      <c r="CF27" s="176">
        <f>'6. Առաջին կիսամյակի հաշվետվ.'!AS26</f>
        <v>0</v>
      </c>
      <c r="CG27" s="177">
        <f>'7. Երկրորդ կիսամյակի հաշվետվ.'!AQ26</f>
        <v>0</v>
      </c>
      <c r="CH27" s="14">
        <f>'7. Երկրորդ կիսամյակի հաշվետվ.'!AR26</f>
        <v>0</v>
      </c>
      <c r="CI27" s="176">
        <f>'7. Երկրորդ կիսամյակի հաշվետվ.'!AS26</f>
        <v>0</v>
      </c>
      <c r="CJ27" s="177">
        <f>'6. Առաջին կիսամյակի հաշվետվ.'!AT26</f>
        <v>0</v>
      </c>
      <c r="CK27" s="14">
        <f>'6. Առաջին կիսամյակի հաշվետվ.'!AU26</f>
        <v>0</v>
      </c>
      <c r="CL27" s="176">
        <f>'6. Առաջին կիսամյակի հաշվետվ.'!AV26</f>
        <v>0</v>
      </c>
      <c r="CM27" s="177">
        <f>'7. Երկրորդ կիսամյակի հաշվետվ.'!AT26</f>
        <v>0</v>
      </c>
      <c r="CN27" s="14">
        <f>'7. Երկրորդ կիսամյակի հաշվետվ.'!AU26</f>
        <v>0</v>
      </c>
      <c r="CO27" s="176">
        <f>'7. Երկրորդ կիսամյակի հաշվետվ.'!AV26</f>
        <v>0</v>
      </c>
      <c r="CP27" s="177">
        <f>'6. Առաջին կիսամյակի հաշվետվ.'!AW26</f>
        <v>0</v>
      </c>
      <c r="CQ27" s="14">
        <f>'6. Առաջին կիսամյակի հաշվետվ.'!AX26</f>
        <v>0</v>
      </c>
      <c r="CR27" s="176">
        <f>'6. Առաջին կիսամյակի հաշվետվ.'!AY26</f>
        <v>0</v>
      </c>
      <c r="CS27" s="177">
        <f>'7. Երկրորդ կիսամյակի հաշվետվ.'!AW26</f>
        <v>0</v>
      </c>
      <c r="CT27" s="14">
        <f>'7. Երկրորդ կիսամյակի հաշվետվ.'!AX26</f>
        <v>0</v>
      </c>
      <c r="CU27" s="176">
        <f>'7. Երկրորդ կիսամյակի հաշվետվ.'!AY26</f>
        <v>0</v>
      </c>
      <c r="CV27" s="177">
        <f>'6. Առաջին կիսամյակի հաշվետվ.'!AZ26</f>
        <v>0</v>
      </c>
      <c r="CW27" s="14">
        <f>'6. Առաջին կիսամյակի հաշվետվ.'!BA26</f>
        <v>0</v>
      </c>
      <c r="CX27" s="176">
        <f>'6. Առաջին կիսամյակի հաշվետվ.'!BB26</f>
        <v>0</v>
      </c>
      <c r="CY27" s="177">
        <f>'7. Երկրորդ կիսամյակի հաշվետվ.'!AZ26</f>
        <v>0</v>
      </c>
      <c r="CZ27" s="14">
        <f>'7. Երկրորդ կիսամյակի հաշվետվ.'!BA26</f>
        <v>0</v>
      </c>
      <c r="DA27" s="176">
        <f>'7. Երկրորդ կիսամյակի հաշվետվ.'!BB26</f>
        <v>0</v>
      </c>
      <c r="DB27" s="177">
        <f>'6. Առաջին կիսամյակի հաշվետվ.'!BC26</f>
        <v>0</v>
      </c>
      <c r="DC27" s="14">
        <f>'6. Առաջին կիսամյակի հաշվետվ.'!BD26</f>
        <v>0</v>
      </c>
      <c r="DD27" s="176">
        <f>'6. Առաջին կիսամյակի հաշվետվ.'!BE26</f>
        <v>0</v>
      </c>
      <c r="DE27" s="177">
        <f>'7. Երկրորդ կիսամյակի հաշվետվ.'!BC26</f>
        <v>0</v>
      </c>
      <c r="DF27" s="14">
        <f>'7. Երկրորդ կիսամյակի հաշվետվ.'!BD26</f>
        <v>0</v>
      </c>
      <c r="DG27" s="176">
        <f>'7. Երկրորդ կիսամյակի հաշվետվ.'!BE26</f>
        <v>0</v>
      </c>
      <c r="DH27" s="177">
        <f>'6. Առաջին կիսամյակի հաշվետվ.'!BF26</f>
        <v>0</v>
      </c>
      <c r="DI27" s="14">
        <f>'6. Առաջին կիսամյակի հաշվետվ.'!BG26</f>
        <v>0</v>
      </c>
      <c r="DJ27" s="176">
        <f>'6. Առաջին կիսամյակի հաշվետվ.'!BH26</f>
        <v>0</v>
      </c>
      <c r="DK27" s="177">
        <f>'7. Երկրորդ կիսամյակի հաշվետվ.'!BF26</f>
        <v>0</v>
      </c>
      <c r="DL27" s="14">
        <f>'7. Երկրորդ կիսամյակի հաշվետվ.'!BG26</f>
        <v>0</v>
      </c>
      <c r="DM27" s="176">
        <f>'7. Երկրորդ կիսամյակի հաշվետվ.'!BH26</f>
        <v>0</v>
      </c>
      <c r="DN27" s="177">
        <f>'6. Առաջին կիսամյակի հաշվետվ.'!BI26</f>
        <v>0</v>
      </c>
      <c r="DO27" s="14">
        <f>'6. Առաջին կիսամյակի հաշվետվ.'!BJ26</f>
        <v>0</v>
      </c>
      <c r="DP27" s="176">
        <f>'6. Առաջին կիսամյակի հաշվետվ.'!BK26</f>
        <v>0</v>
      </c>
      <c r="DQ27" s="177">
        <f>'7. Երկրորդ կիսամյակի հաշվետվ.'!BI26</f>
        <v>0</v>
      </c>
      <c r="DR27" s="14">
        <f>'7. Երկրորդ կիսամյակի հաշվետվ.'!BJ26</f>
        <v>0</v>
      </c>
      <c r="DS27" s="176">
        <f>'7. Երկրորդ կիսամյակի հաշվետվ.'!BK26</f>
        <v>0</v>
      </c>
      <c r="DT27" s="177">
        <f>'6. Առաջին կիսամյակի հաշվետվ.'!BL26</f>
        <v>0</v>
      </c>
      <c r="DU27" s="14">
        <f>'6. Առաջին կիսամյակի հաշվետվ.'!BM26</f>
        <v>0</v>
      </c>
      <c r="DV27" s="176">
        <f>'6. Առաջին կիսամյակի հաշվետվ.'!BN26</f>
        <v>0</v>
      </c>
      <c r="DW27" s="177">
        <f>'7. Երկրորդ կիսամյակի հաշվետվ.'!BL26</f>
        <v>0</v>
      </c>
      <c r="DX27" s="14">
        <f>'7. Երկրորդ կիսամյակի հաշվետվ.'!BM26</f>
        <v>0</v>
      </c>
      <c r="DY27" s="176">
        <f>'7. Երկրորդ կիսամյակի հաշվետվ.'!BN26</f>
        <v>0</v>
      </c>
      <c r="DZ27" s="177">
        <f>'6. Առաջին կիսամյակի հաշվետվ.'!BO26</f>
        <v>0</v>
      </c>
      <c r="EA27" s="14">
        <f>'6. Առաջին կիսամյակի հաշվետվ.'!BP26</f>
        <v>0</v>
      </c>
      <c r="EB27" s="176">
        <f>'6. Առաջին կիսամյակի հաշվետվ.'!BQ26</f>
        <v>0</v>
      </c>
      <c r="EC27" s="177">
        <f>'7. Երկրորդ կիսամյակի հաշվետվ.'!BO26</f>
        <v>0</v>
      </c>
      <c r="ED27" s="14">
        <f>'7. Երկրորդ կիսամյակի հաշվետվ.'!BP26</f>
        <v>0</v>
      </c>
      <c r="EE27" s="176">
        <f>'7. Երկրորդ կիսամյակի հաշվետվ.'!BQ26</f>
        <v>0</v>
      </c>
      <c r="EF27" s="177">
        <f>'6. Առաջին կիսամյակի հաշվետվ.'!BR26</f>
        <v>0</v>
      </c>
      <c r="EG27" s="14">
        <f>'6. Առաջին կիսամյակի հաշվետվ.'!BS26</f>
        <v>0</v>
      </c>
      <c r="EH27" s="176">
        <f>'6. Առաջին կիսամյակի հաշվետվ.'!BT26</f>
        <v>0</v>
      </c>
      <c r="EI27" s="177">
        <f>'7. Երկրորդ կիսամյակի հաշվետվ.'!BR26</f>
        <v>0</v>
      </c>
      <c r="EJ27" s="14">
        <f>'7. Երկրորդ կիսամյակի հաշվետվ.'!BS26</f>
        <v>0</v>
      </c>
      <c r="EK27" s="176">
        <f>'7. Երկրորդ կիսամյակի հաշվետվ.'!BT26</f>
        <v>0</v>
      </c>
      <c r="EL27" s="177">
        <f>'6. Առաջին կիսամյակի հաշվետվ.'!BU26</f>
        <v>0</v>
      </c>
      <c r="EM27" s="14">
        <f>'6. Առաջին կիսամյակի հաշվետվ.'!BV26</f>
        <v>0</v>
      </c>
      <c r="EN27" s="176">
        <f>'6. Առաջին կիսամյակի հաշվետվ.'!BW26</f>
        <v>0</v>
      </c>
      <c r="EO27" s="177">
        <f>'7. Երկրորդ կիսամյակի հաշվետվ.'!BU26</f>
        <v>0</v>
      </c>
      <c r="EP27" s="14">
        <f>'7. Երկրորդ կիսամյակի հաշվետվ.'!BV26</f>
        <v>0</v>
      </c>
      <c r="EQ27" s="176">
        <f>'7. Երկրորդ կիսամյակի հաշվետվ.'!BW26</f>
        <v>0</v>
      </c>
      <c r="ER27" s="177">
        <f>'6. Առաջին կիսամյակի հաշվետվ.'!BX26</f>
        <v>0</v>
      </c>
      <c r="ES27" s="14">
        <f>'6. Առաջին կիսամյակի հաշվետվ.'!BY26</f>
        <v>0</v>
      </c>
      <c r="ET27" s="176">
        <f>'6. Առաջին կիսամյակի հաշվետվ.'!BZ26</f>
        <v>0</v>
      </c>
      <c r="EU27" s="177">
        <f>'7. Երկրորդ կիսամյակի հաշվետվ.'!BX26</f>
        <v>0</v>
      </c>
      <c r="EV27" s="14">
        <f>'7. Երկրորդ կիսամյակի հաշվետվ.'!BY26</f>
        <v>0</v>
      </c>
      <c r="EW27" s="176">
        <f>'7. Երկրորդ կիսամյակի հաշվետվ.'!BZ26</f>
        <v>0</v>
      </c>
      <c r="EX27" s="193">
        <f>'6. Առաջին կիսամյակի հաշվետվ.'!CA26</f>
        <v>168</v>
      </c>
      <c r="EY27" s="14">
        <f>'6. Առաջին կիսամյակի հաշվետվ.'!CB26</f>
        <v>0</v>
      </c>
      <c r="EZ27" s="194">
        <f>'6. Առաջին կիսամյակի հաշվետվ.'!CC26</f>
        <v>0</v>
      </c>
      <c r="FA27" s="193">
        <f>'7. Երկրորդ կիսամյակի հաշվետվ.'!CA26</f>
        <v>168</v>
      </c>
      <c r="FB27" s="14">
        <f>'7. Երկրորդ կիսամյակի հաշվետվ.'!CB26</f>
        <v>0</v>
      </c>
      <c r="FC27" s="194">
        <f>'7. Երկրորդ կիսամյակի հաշվետվ.'!CC26</f>
        <v>0</v>
      </c>
      <c r="FD27" s="158">
        <f>'5. ԾՐԱԳՐԵՐԻ ԱՄՓՈՓԱԹԵՐԹ'!AC23</f>
        <v>168</v>
      </c>
      <c r="FE27" s="87">
        <f t="shared" ref="FE27:FF30" si="0">AVERAGE(FB27,EY27)</f>
        <v>0</v>
      </c>
      <c r="FF27" s="159">
        <f t="shared" si="0"/>
        <v>0</v>
      </c>
    </row>
    <row r="28" spans="1:162" s="12" customFormat="1" ht="56.1" customHeight="1" x14ac:dyDescent="0.25">
      <c r="A28" s="1021"/>
      <c r="B28" s="1002"/>
      <c r="C28" s="32" t="str">
        <f>'4.   4․1 ԾՐԱԳՐԵՐ 1-14'!D129</f>
        <v>Հիմնական (հատ)</v>
      </c>
      <c r="D28" s="177">
        <f>'6. Առաջին կիսամյակի հաշվետվ.'!D27</f>
        <v>0</v>
      </c>
      <c r="E28" s="14">
        <f>'6. Առաջին կիսամյակի հաշվետվ.'!E27</f>
        <v>0</v>
      </c>
      <c r="F28" s="176">
        <f>'6. Առաջին կիսամյակի հաշվետվ.'!F27</f>
        <v>0</v>
      </c>
      <c r="G28" s="177">
        <f>'7. Երկրորդ կիսամյակի հաշվետվ.'!D27</f>
        <v>0</v>
      </c>
      <c r="H28" s="14">
        <f>'7. Երկրորդ կիսամյակի հաշվետվ.'!E27</f>
        <v>0</v>
      </c>
      <c r="I28" s="176">
        <f>'7. Երկրորդ կիսամյակի հաշվետվ.'!F27</f>
        <v>0</v>
      </c>
      <c r="J28" s="177">
        <f>'6. Առաջին կիսամյակի հաշվետվ.'!G27</f>
        <v>0</v>
      </c>
      <c r="K28" s="14">
        <f>'6. Առաջին կիսամյակի հաշվետվ.'!H27</f>
        <v>0</v>
      </c>
      <c r="L28" s="176">
        <f>'6. Առաջին կիսամյակի հաշվետվ.'!I27</f>
        <v>0</v>
      </c>
      <c r="M28" s="177">
        <f>'7. Երկրորդ կիսամյակի հաշվետվ.'!G27</f>
        <v>0</v>
      </c>
      <c r="N28" s="14">
        <f>'7. Երկրորդ կիսամյակի հաշվետվ.'!H27</f>
        <v>0</v>
      </c>
      <c r="O28" s="176">
        <f>'7. Երկրորդ կիսամյակի հաշվետվ.'!I27</f>
        <v>0</v>
      </c>
      <c r="P28" s="177">
        <f>'6. Առաջին կիսամյակի հաշվետվ.'!J27</f>
        <v>0</v>
      </c>
      <c r="Q28" s="14">
        <f>'6. Առաջին կիսամյակի հաշվետվ.'!K27</f>
        <v>0</v>
      </c>
      <c r="R28" s="176">
        <f>'6. Առաջին կիսամյակի հաշվետվ.'!L27</f>
        <v>0</v>
      </c>
      <c r="S28" s="177">
        <f>'7. Երկրորդ կիսամյակի հաշվետվ.'!J27</f>
        <v>0</v>
      </c>
      <c r="T28" s="14">
        <f>'7. Երկրորդ կիսամյակի հաշվետվ.'!K27</f>
        <v>0</v>
      </c>
      <c r="U28" s="176">
        <f>'7. Երկրորդ կիսամյակի հաշվետվ.'!L27</f>
        <v>0</v>
      </c>
      <c r="V28" s="177">
        <f>'6. Առաջին կիսամյակի հաշվետվ.'!M27</f>
        <v>0</v>
      </c>
      <c r="W28" s="14">
        <f>'6. Առաջին կիսամյակի հաշվետվ.'!N27</f>
        <v>0</v>
      </c>
      <c r="X28" s="176">
        <f>'6. Առաջին կիսամյակի հաշվետվ.'!O27</f>
        <v>0</v>
      </c>
      <c r="Y28" s="177">
        <f>'7. Երկրորդ կիսամյակի հաշվետվ.'!M27</f>
        <v>0</v>
      </c>
      <c r="Z28" s="14">
        <f>'7. Երկրորդ կիսամյակի հաշվետվ.'!N27</f>
        <v>0</v>
      </c>
      <c r="AA28" s="176">
        <f>'7. Երկրորդ կիսամյակի հաշվետվ.'!O27</f>
        <v>0</v>
      </c>
      <c r="AB28" s="177">
        <f>'6. Առաջին կիսամյակի հաշվետվ.'!P27</f>
        <v>0</v>
      </c>
      <c r="AC28" s="14">
        <f>'6. Առաջին կիսամյակի հաշվետվ.'!Q27</f>
        <v>0</v>
      </c>
      <c r="AD28" s="176">
        <f>'6. Առաջին կիսամյակի հաշվետվ.'!R27</f>
        <v>0</v>
      </c>
      <c r="AE28" s="177">
        <f>'7. Երկրորդ կիսամյակի հաշվետվ.'!P27</f>
        <v>0</v>
      </c>
      <c r="AF28" s="14">
        <f>'7. Երկրորդ կիսամյակի հաշվետվ.'!Q27</f>
        <v>0</v>
      </c>
      <c r="AG28" s="176">
        <f>'7. Երկրորդ կիսամյակի հաշվետվ.'!R27</f>
        <v>0</v>
      </c>
      <c r="AH28" s="177">
        <f>'6. Առաջին կիսամյակի հաշվետվ.'!S27</f>
        <v>0</v>
      </c>
      <c r="AI28" s="14">
        <f>'6. Առաջին կիսամյակի հաշվետվ.'!T27</f>
        <v>0</v>
      </c>
      <c r="AJ28" s="176">
        <f>'6. Առաջին կիսամյակի հաշվետվ.'!U27</f>
        <v>0</v>
      </c>
      <c r="AK28" s="177">
        <f>'7. Երկրորդ կիսամյակի հաշվետվ.'!S27</f>
        <v>0</v>
      </c>
      <c r="AL28" s="14">
        <f>'7. Երկրորդ կիսամյակի հաշվետվ.'!T27</f>
        <v>0</v>
      </c>
      <c r="AM28" s="176">
        <f>'7. Երկրորդ կիսամյակի հաշվետվ.'!U27</f>
        <v>0</v>
      </c>
      <c r="AN28" s="177">
        <f>'6. Առաջին կիսամյակի հաշվետվ.'!V27</f>
        <v>1</v>
      </c>
      <c r="AO28" s="14">
        <f>'6. Առաջին կիսամյակի հաշվետվ.'!W27</f>
        <v>0</v>
      </c>
      <c r="AP28" s="176">
        <f>'6. Առաջին կիսամյակի հաշվետվ.'!X27</f>
        <v>0</v>
      </c>
      <c r="AQ28" s="177">
        <f>'7. Երկրորդ կիսամյակի հաշվետվ.'!V27</f>
        <v>1</v>
      </c>
      <c r="AR28" s="14">
        <f>'7. Երկրորդ կիսամյակի հաշվետվ.'!W27</f>
        <v>0</v>
      </c>
      <c r="AS28" s="176">
        <f>'7. Երկրորդ կիսամյակի հաշվետվ.'!X27</f>
        <v>0</v>
      </c>
      <c r="AT28" s="177">
        <f>'6. Առաջին կիսամյակի հաշվետվ.'!Y27</f>
        <v>1</v>
      </c>
      <c r="AU28" s="14">
        <f>'6. Առաջին կիսամյակի հաշվետվ.'!Z27</f>
        <v>0</v>
      </c>
      <c r="AV28" s="176">
        <f>'6. Առաջին կիսամյակի հաշվետվ.'!AA27</f>
        <v>0</v>
      </c>
      <c r="AW28" s="177">
        <f>'7. Երկրորդ կիսամյակի հաշվետվ.'!Y27</f>
        <v>1</v>
      </c>
      <c r="AX28" s="14">
        <f>'7. Երկրորդ կիսամյակի հաշվետվ.'!Z27</f>
        <v>0</v>
      </c>
      <c r="AY28" s="176">
        <f>'7. Երկրորդ կիսամյակի հաշվետվ.'!AA27</f>
        <v>0</v>
      </c>
      <c r="AZ28" s="177">
        <f>'6. Առաջին կիսամյակի հաշվետվ.'!AB27</f>
        <v>0</v>
      </c>
      <c r="BA28" s="14">
        <f>'6. Առաջին կիսամյակի հաշվետվ.'!AC27</f>
        <v>0</v>
      </c>
      <c r="BB28" s="176">
        <f>'6. Առաջին կիսամյակի հաշվետվ.'!AD27</f>
        <v>0</v>
      </c>
      <c r="BC28" s="177">
        <f>'7. Երկրորդ կիսամյակի հաշվետվ.'!AB27</f>
        <v>0</v>
      </c>
      <c r="BD28" s="14">
        <f>'7. Երկրորդ կիսամյակի հաշվետվ.'!AC27</f>
        <v>0</v>
      </c>
      <c r="BE28" s="176">
        <f>'7. Երկրորդ կիսամյակի հաշվետվ.'!AD27</f>
        <v>0</v>
      </c>
      <c r="BF28" s="177">
        <f>'6. Առաջին կիսամյակի հաշվետվ.'!AE27</f>
        <v>0</v>
      </c>
      <c r="BG28" s="14">
        <f>'6. Առաջին կիսամյակի հաշվետվ.'!AF27</f>
        <v>0</v>
      </c>
      <c r="BH28" s="176">
        <f>'6. Առաջին կիսամյակի հաշվետվ.'!AG27</f>
        <v>0</v>
      </c>
      <c r="BI28" s="177">
        <f>'7. Երկրորդ կիսամյակի հաշվետվ.'!AE27</f>
        <v>0</v>
      </c>
      <c r="BJ28" s="14">
        <f>'7. Երկրորդ կիսամյակի հաշվետվ.'!AF27</f>
        <v>0</v>
      </c>
      <c r="BK28" s="176">
        <f>'7. Երկրորդ կիսամյակի հաշվետվ.'!AG27</f>
        <v>0</v>
      </c>
      <c r="BL28" s="177">
        <f>'6. Առաջին կիսամյակի հաշվետվ.'!AH27</f>
        <v>0</v>
      </c>
      <c r="BM28" s="14">
        <f>'6. Առաջին կիսամյակի հաշվետվ.'!AI27</f>
        <v>0</v>
      </c>
      <c r="BN28" s="176">
        <f>'6. Առաջին կիսամյակի հաշվետվ.'!AJ27</f>
        <v>0</v>
      </c>
      <c r="BO28" s="177">
        <f>'7. Երկրորդ կիսամյակի հաշվետվ.'!AH27</f>
        <v>0</v>
      </c>
      <c r="BP28" s="14">
        <f>'7. Երկրորդ կիսամյակի հաշվետվ.'!AI27</f>
        <v>0</v>
      </c>
      <c r="BQ28" s="176">
        <f>'7. Երկրորդ կիսամյակի հաշվետվ.'!AJ27</f>
        <v>0</v>
      </c>
      <c r="BR28" s="177">
        <f>'6. Առաջին կիսամյակի հաշվետվ.'!AK27</f>
        <v>0</v>
      </c>
      <c r="BS28" s="14">
        <f>'6. Առաջին կիսամյակի հաշվետվ.'!AL27</f>
        <v>0</v>
      </c>
      <c r="BT28" s="176">
        <f>'6. Առաջին կիսամյակի հաշվետվ.'!AM27</f>
        <v>0</v>
      </c>
      <c r="BU28" s="177">
        <f>'7. Երկրորդ կիսամյակի հաշվետվ.'!AK27</f>
        <v>0</v>
      </c>
      <c r="BV28" s="14">
        <f>'7. Երկրորդ կիսամյակի հաշվետվ.'!AL27</f>
        <v>0</v>
      </c>
      <c r="BW28" s="176">
        <f>'7. Երկրորդ կիսամյակի հաշվետվ.'!AM27</f>
        <v>0</v>
      </c>
      <c r="BX28" s="177">
        <f>'6. Առաջին կիսամյակի հաշվետվ.'!AN27</f>
        <v>0</v>
      </c>
      <c r="BY28" s="14">
        <f>'6. Առաջին կիսամյակի հաշվետվ.'!AO27</f>
        <v>0</v>
      </c>
      <c r="BZ28" s="176">
        <f>'6. Առաջին կիսամյակի հաշվետվ.'!AP27</f>
        <v>0</v>
      </c>
      <c r="CA28" s="177">
        <f>'7. Երկրորդ կիսամյակի հաշվետվ.'!AN27</f>
        <v>0</v>
      </c>
      <c r="CB28" s="14">
        <f>'7. Երկրորդ կիսամյակի հաշվետվ.'!AO27</f>
        <v>0</v>
      </c>
      <c r="CC28" s="176">
        <f>'7. Երկրորդ կիսամյակի հաշվետվ.'!AP27</f>
        <v>0</v>
      </c>
      <c r="CD28" s="177">
        <f>'6. Առաջին կիսամյակի հաշվետվ.'!AQ27</f>
        <v>0</v>
      </c>
      <c r="CE28" s="14">
        <f>'6. Առաջին կիսամյակի հաշվետվ.'!AR27</f>
        <v>0</v>
      </c>
      <c r="CF28" s="176">
        <f>'6. Առաջին կիսամյակի հաշվետվ.'!AS27</f>
        <v>0</v>
      </c>
      <c r="CG28" s="177">
        <f>'7. Երկրորդ կիսամյակի հաշվետվ.'!AQ27</f>
        <v>0</v>
      </c>
      <c r="CH28" s="14">
        <f>'7. Երկրորդ կիսամյակի հաշվետվ.'!AR27</f>
        <v>0</v>
      </c>
      <c r="CI28" s="176">
        <f>'7. Երկրորդ կիսամյակի հաշվետվ.'!AS27</f>
        <v>0</v>
      </c>
      <c r="CJ28" s="177">
        <f>'6. Առաջին կիսամյակի հաշվետվ.'!AT27</f>
        <v>0</v>
      </c>
      <c r="CK28" s="14">
        <f>'6. Առաջին կիսամյակի հաշվետվ.'!AU27</f>
        <v>0</v>
      </c>
      <c r="CL28" s="176">
        <f>'6. Առաջին կիսամյակի հաշվետվ.'!AV27</f>
        <v>0</v>
      </c>
      <c r="CM28" s="177">
        <f>'7. Երկրորդ կիսամյակի հաշվետվ.'!AT27</f>
        <v>0</v>
      </c>
      <c r="CN28" s="14">
        <f>'7. Երկրորդ կիսամյակի հաշվետվ.'!AU27</f>
        <v>0</v>
      </c>
      <c r="CO28" s="176">
        <f>'7. Երկրորդ կիսամյակի հաշվետվ.'!AV27</f>
        <v>0</v>
      </c>
      <c r="CP28" s="177">
        <f>'6. Առաջին կիսամյակի հաշվետվ.'!AW27</f>
        <v>0</v>
      </c>
      <c r="CQ28" s="14">
        <f>'6. Առաջին կիսամյակի հաշվետվ.'!AX27</f>
        <v>0</v>
      </c>
      <c r="CR28" s="176">
        <f>'6. Առաջին կիսամյակի հաշվետվ.'!AY27</f>
        <v>0</v>
      </c>
      <c r="CS28" s="177">
        <f>'7. Երկրորդ կիսամյակի հաշվետվ.'!AW27</f>
        <v>0</v>
      </c>
      <c r="CT28" s="14">
        <f>'7. Երկրորդ կիսամյակի հաշվետվ.'!AX27</f>
        <v>0</v>
      </c>
      <c r="CU28" s="176">
        <f>'7. Երկրորդ կիսամյակի հաշվետվ.'!AY27</f>
        <v>0</v>
      </c>
      <c r="CV28" s="177">
        <f>'6. Առաջին կիսամյակի հաշվետվ.'!AZ27</f>
        <v>0</v>
      </c>
      <c r="CW28" s="14">
        <f>'6. Առաջին կիսամյակի հաշվետվ.'!BA27</f>
        <v>0</v>
      </c>
      <c r="CX28" s="176">
        <f>'6. Առաջին կիսամյակի հաշվետվ.'!BB27</f>
        <v>0</v>
      </c>
      <c r="CY28" s="177">
        <f>'7. Երկրորդ կիսամյակի հաշվետվ.'!AZ27</f>
        <v>0</v>
      </c>
      <c r="CZ28" s="14">
        <f>'7. Երկրորդ կիսամյակի հաշվետվ.'!BA27</f>
        <v>0</v>
      </c>
      <c r="DA28" s="176">
        <f>'7. Երկրորդ կիսամյակի հաշվետվ.'!BB27</f>
        <v>0</v>
      </c>
      <c r="DB28" s="177">
        <f>'6. Առաջին կիսամյակի հաշվետվ.'!BC27</f>
        <v>0</v>
      </c>
      <c r="DC28" s="14">
        <f>'6. Առաջին կիսամյակի հաշվետվ.'!BD27</f>
        <v>0</v>
      </c>
      <c r="DD28" s="176">
        <f>'6. Առաջին կիսամյակի հաշվետվ.'!BE27</f>
        <v>0</v>
      </c>
      <c r="DE28" s="177">
        <f>'7. Երկրորդ կիսամյակի հաշվետվ.'!BC27</f>
        <v>0</v>
      </c>
      <c r="DF28" s="14">
        <f>'7. Երկրորդ կիսամյակի հաշվետվ.'!BD27</f>
        <v>0</v>
      </c>
      <c r="DG28" s="176">
        <f>'7. Երկրորդ կիսամյակի հաշվետվ.'!BE27</f>
        <v>0</v>
      </c>
      <c r="DH28" s="177">
        <f>'6. Առաջին կիսամյակի հաշվետվ.'!BF27</f>
        <v>0</v>
      </c>
      <c r="DI28" s="14">
        <f>'6. Առաջին կիսամյակի հաշվետվ.'!BG27</f>
        <v>0</v>
      </c>
      <c r="DJ28" s="176">
        <f>'6. Առաջին կիսամյակի հաշվետվ.'!BH27</f>
        <v>0</v>
      </c>
      <c r="DK28" s="177">
        <f>'7. Երկրորդ կիսամյակի հաշվետվ.'!BF27</f>
        <v>0</v>
      </c>
      <c r="DL28" s="14">
        <f>'7. Երկրորդ կիսամյակի հաշվետվ.'!BG27</f>
        <v>0</v>
      </c>
      <c r="DM28" s="176">
        <f>'7. Երկրորդ կիսամյակի հաշվետվ.'!BH27</f>
        <v>0</v>
      </c>
      <c r="DN28" s="177">
        <f>'6. Առաջին կիսամյակի հաշվետվ.'!BI27</f>
        <v>0</v>
      </c>
      <c r="DO28" s="14">
        <f>'6. Առաջին կիսամյակի հաշվետվ.'!BJ27</f>
        <v>0</v>
      </c>
      <c r="DP28" s="176">
        <f>'6. Առաջին կիսամյակի հաշվետվ.'!BK27</f>
        <v>0</v>
      </c>
      <c r="DQ28" s="177">
        <f>'7. Երկրորդ կիսամյակի հաշվետվ.'!BI27</f>
        <v>0</v>
      </c>
      <c r="DR28" s="14">
        <f>'7. Երկրորդ կիսամյակի հաշվետվ.'!BJ27</f>
        <v>0</v>
      </c>
      <c r="DS28" s="176">
        <f>'7. Երկրորդ կիսամյակի հաշվետվ.'!BK27</f>
        <v>0</v>
      </c>
      <c r="DT28" s="177">
        <f>'6. Առաջին կիսամյակի հաշվետվ.'!BL27</f>
        <v>0</v>
      </c>
      <c r="DU28" s="14">
        <f>'6. Առաջին կիսամյակի հաշվետվ.'!BM27</f>
        <v>0</v>
      </c>
      <c r="DV28" s="176">
        <f>'6. Առաջին կիսամյակի հաշվետվ.'!BN27</f>
        <v>0</v>
      </c>
      <c r="DW28" s="177">
        <f>'7. Երկրորդ կիսամյակի հաշվետվ.'!BL27</f>
        <v>0</v>
      </c>
      <c r="DX28" s="14">
        <f>'7. Երկրորդ կիսամյակի հաշվետվ.'!BM27</f>
        <v>0</v>
      </c>
      <c r="DY28" s="176">
        <f>'7. Երկրորդ կիսամյակի հաշվետվ.'!BN27</f>
        <v>0</v>
      </c>
      <c r="DZ28" s="177">
        <f>'6. Առաջին կիսամյակի հաշվետվ.'!BO27</f>
        <v>0</v>
      </c>
      <c r="EA28" s="14">
        <f>'6. Առաջին կիսամյակի հաշվետվ.'!BP27</f>
        <v>0</v>
      </c>
      <c r="EB28" s="176">
        <f>'6. Առաջին կիսամյակի հաշվետվ.'!BQ27</f>
        <v>0</v>
      </c>
      <c r="EC28" s="177">
        <f>'7. Երկրորդ կիսամյակի հաշվետվ.'!BO27</f>
        <v>0</v>
      </c>
      <c r="ED28" s="14">
        <f>'7. Երկրորդ կիսամյակի հաշվետվ.'!BP27</f>
        <v>0</v>
      </c>
      <c r="EE28" s="176">
        <f>'7. Երկրորդ կիսամյակի հաշվետվ.'!BQ27</f>
        <v>0</v>
      </c>
      <c r="EF28" s="177">
        <f>'6. Առաջին կիսամյակի հաշվետվ.'!BR27</f>
        <v>0</v>
      </c>
      <c r="EG28" s="14">
        <f>'6. Առաջին կիսամյակի հաշվետվ.'!BS27</f>
        <v>0</v>
      </c>
      <c r="EH28" s="176">
        <f>'6. Առաջին կիսամյակի հաշվետվ.'!BT27</f>
        <v>0</v>
      </c>
      <c r="EI28" s="177">
        <f>'7. Երկրորդ կիսամյակի հաշվետվ.'!BR27</f>
        <v>0</v>
      </c>
      <c r="EJ28" s="14">
        <f>'7. Երկրորդ կիսամյակի հաշվետվ.'!BS27</f>
        <v>0</v>
      </c>
      <c r="EK28" s="176">
        <f>'7. Երկրորդ կիսամյակի հաշվետվ.'!BT27</f>
        <v>0</v>
      </c>
      <c r="EL28" s="177">
        <f>'6. Առաջին կիսամյակի հաշվետվ.'!BU27</f>
        <v>0</v>
      </c>
      <c r="EM28" s="14">
        <f>'6. Առաջին կիսամյակի հաշվետվ.'!BV27</f>
        <v>0</v>
      </c>
      <c r="EN28" s="176">
        <f>'6. Առաջին կիսամյակի հաշվետվ.'!BW27</f>
        <v>0</v>
      </c>
      <c r="EO28" s="177">
        <f>'7. Երկրորդ կիսամյակի հաշվետվ.'!BU27</f>
        <v>0</v>
      </c>
      <c r="EP28" s="14">
        <f>'7. Երկրորդ կիսամյակի հաշվետվ.'!BV27</f>
        <v>0</v>
      </c>
      <c r="EQ28" s="176">
        <f>'7. Երկրորդ կիսամյակի հաշվետվ.'!BW27</f>
        <v>0</v>
      </c>
      <c r="ER28" s="177">
        <f>'6. Առաջին կիսամյակի հաշվետվ.'!BX27</f>
        <v>0</v>
      </c>
      <c r="ES28" s="14">
        <f>'6. Առաջին կիսամյակի հաշվետվ.'!BY27</f>
        <v>0</v>
      </c>
      <c r="ET28" s="176">
        <f>'6. Առաջին կիսամյակի հաշվետվ.'!BZ27</f>
        <v>0</v>
      </c>
      <c r="EU28" s="177">
        <f>'7. Երկրորդ կիսամյակի հաշվետվ.'!BX27</f>
        <v>0</v>
      </c>
      <c r="EV28" s="14">
        <f>'7. Երկրորդ կիսամյակի հաշվետվ.'!BY27</f>
        <v>0</v>
      </c>
      <c r="EW28" s="176">
        <f>'7. Երկրորդ կիսամյակի հաշվետվ.'!BZ27</f>
        <v>0</v>
      </c>
      <c r="EX28" s="193">
        <f>'6. Առաջին կիսամյակի հաշվետվ.'!CA27</f>
        <v>2</v>
      </c>
      <c r="EY28" s="14">
        <f>'6. Առաջին կիսամյակի հաշվետվ.'!CB27</f>
        <v>0</v>
      </c>
      <c r="EZ28" s="194">
        <f>'6. Առաջին կիսամյակի հաշվետվ.'!CC27</f>
        <v>0</v>
      </c>
      <c r="FA28" s="193">
        <f>'7. Երկրորդ կիսամյակի հաշվետվ.'!CA27</f>
        <v>2</v>
      </c>
      <c r="FB28" s="14">
        <f>'7. Երկրորդ կիսամյակի հաշվետվ.'!CB27</f>
        <v>0</v>
      </c>
      <c r="FC28" s="194">
        <f>'7. Երկրորդ կիսամյակի հաշվետվ.'!CC27</f>
        <v>0</v>
      </c>
      <c r="FD28" s="158">
        <f>'5. ԾՐԱԳՐԵՐԻ ԱՄՓՈՓԱԹԵՐԹ'!AC24</f>
        <v>2</v>
      </c>
      <c r="FE28" s="87">
        <f t="shared" si="0"/>
        <v>0</v>
      </c>
      <c r="FF28" s="159">
        <f t="shared" si="0"/>
        <v>0</v>
      </c>
    </row>
    <row r="29" spans="1:162" s="684" customFormat="1" ht="56.1" customHeight="1" x14ac:dyDescent="0.3">
      <c r="A29" s="976" t="s">
        <v>59</v>
      </c>
      <c r="B29" s="966" t="str">
        <f>'4.   4․1 ԾՐԱԳՐԵՐ 1-14'!B131</f>
        <v>այդ թվում՝ աշխատատեղեր կանանց համար</v>
      </c>
      <c r="C29" s="685">
        <f>'4.   4․1 ԾՐԱԳՐԵՐ 1-14'!C130</f>
        <v>40</v>
      </c>
      <c r="D29" s="686">
        <f>'6. Առաջին կիսամյակի հաշվետվ.'!D28</f>
        <v>0</v>
      </c>
      <c r="E29" s="669">
        <f>'6. Առաջին կիսամյակի հաշվետվ.'!E28</f>
        <v>0</v>
      </c>
      <c r="F29" s="670">
        <f>'6. Առաջին կիսամյակի հաշվետվ.'!F28</f>
        <v>0</v>
      </c>
      <c r="G29" s="686">
        <f>'7. Երկրորդ կիսամյակի հաշվետվ.'!D28</f>
        <v>0</v>
      </c>
      <c r="H29" s="669">
        <f>'7. Երկրորդ կիսամյակի հաշվետվ.'!E28</f>
        <v>0</v>
      </c>
      <c r="I29" s="670">
        <f>'7. Երկրորդ կիսամյակի հաշվետվ.'!F28</f>
        <v>0</v>
      </c>
      <c r="J29" s="686">
        <f>'6. Առաջին կիսամյակի հաշվետվ.'!G28</f>
        <v>0</v>
      </c>
      <c r="K29" s="669">
        <f>'6. Առաջին կիսամյակի հաշվետվ.'!H28</f>
        <v>0</v>
      </c>
      <c r="L29" s="670">
        <f>'6. Առաջին կիսամյակի հաշվետվ.'!I28</f>
        <v>0</v>
      </c>
      <c r="M29" s="686">
        <f>'7. Երկրորդ կիսամյակի հաշվետվ.'!G28</f>
        <v>0</v>
      </c>
      <c r="N29" s="669">
        <f>'7. Երկրորդ կիսամյակի հաշվետվ.'!H28</f>
        <v>0</v>
      </c>
      <c r="O29" s="670">
        <f>'7. Երկրորդ կիսամյակի հաշվետվ.'!I28</f>
        <v>0</v>
      </c>
      <c r="P29" s="686">
        <f>'6. Առաջին կիսամյակի հաշվետվ.'!J28</f>
        <v>0</v>
      </c>
      <c r="Q29" s="669">
        <f>'6. Առաջին կիսամյակի հաշվետվ.'!K28</f>
        <v>0</v>
      </c>
      <c r="R29" s="670">
        <f>'6. Առաջին կիսամյակի հաշվետվ.'!L28</f>
        <v>0</v>
      </c>
      <c r="S29" s="686">
        <f>'7. Երկրորդ կիսամյակի հաշվետվ.'!J28</f>
        <v>0</v>
      </c>
      <c r="T29" s="669">
        <f>'7. Երկրորդ կիսամյակի հաշվետվ.'!K28</f>
        <v>0</v>
      </c>
      <c r="U29" s="670">
        <f>'7. Երկրորդ կիսամյակի հաշվետվ.'!L28</f>
        <v>0</v>
      </c>
      <c r="V29" s="686">
        <f>'6. Առաջին կիսամյակի հաշվետվ.'!M28</f>
        <v>0</v>
      </c>
      <c r="W29" s="669">
        <f>'6. Առաջին կիսամյակի հաշվետվ.'!N28</f>
        <v>0</v>
      </c>
      <c r="X29" s="670">
        <f>'6. Առաջին կիսամյակի հաշվետվ.'!O28</f>
        <v>0</v>
      </c>
      <c r="Y29" s="686">
        <f>'7. Երկրորդ կիսամյակի հաշվետվ.'!M28</f>
        <v>0</v>
      </c>
      <c r="Z29" s="669">
        <f>'7. Երկրորդ կիսամյակի հաշվետվ.'!N28</f>
        <v>0</v>
      </c>
      <c r="AA29" s="670">
        <f>'7. Երկրորդ կիսամյակի հաշվետվ.'!O28</f>
        <v>0</v>
      </c>
      <c r="AB29" s="686">
        <f>'6. Առաջին կիսամյակի հաշվետվ.'!P28</f>
        <v>0</v>
      </c>
      <c r="AC29" s="669">
        <f>'6. Առաջին կիսամյակի հաշվետվ.'!Q28</f>
        <v>0</v>
      </c>
      <c r="AD29" s="670">
        <f>'6. Առաջին կիսամյակի հաշվետվ.'!R28</f>
        <v>0</v>
      </c>
      <c r="AE29" s="686">
        <f>'7. Երկրորդ կիսամյակի հաշվետվ.'!P28</f>
        <v>0</v>
      </c>
      <c r="AF29" s="669">
        <f>'7. Երկրորդ կիսամյակի հաշվետվ.'!Q28</f>
        <v>0</v>
      </c>
      <c r="AG29" s="670">
        <f>'7. Երկրորդ կիսամյակի հաշվետվ.'!R28</f>
        <v>0</v>
      </c>
      <c r="AH29" s="686">
        <f>'6. Առաջին կիսամյակի հաշվետվ.'!S28</f>
        <v>0</v>
      </c>
      <c r="AI29" s="669">
        <f>'6. Առաջին կիսամյակի հաշվետվ.'!T28</f>
        <v>0</v>
      </c>
      <c r="AJ29" s="670">
        <f>'6. Առաջին կիսամյակի հաշվետվ.'!U28</f>
        <v>0</v>
      </c>
      <c r="AK29" s="686">
        <f>'7. Երկրորդ կիսամյակի հաշվետվ.'!S28</f>
        <v>0</v>
      </c>
      <c r="AL29" s="669">
        <f>'7. Երկրորդ կիսամյակի հաշվետվ.'!T28</f>
        <v>0</v>
      </c>
      <c r="AM29" s="670">
        <f>'7. Երկրորդ կիսամյակի հաշվետվ.'!U28</f>
        <v>0</v>
      </c>
      <c r="AN29" s="686">
        <f>'6. Առաջին կիսամյակի հաշվետվ.'!V28</f>
        <v>0</v>
      </c>
      <c r="AO29" s="669">
        <f>'6. Առաջին կիսամյակի հաշվետվ.'!W28</f>
        <v>0</v>
      </c>
      <c r="AP29" s="670">
        <f>'6. Առաջին կիսամյակի հաշվետվ.'!X28</f>
        <v>0</v>
      </c>
      <c r="AQ29" s="686">
        <f>'7. Երկրորդ կիսամյակի հաշվետվ.'!V28</f>
        <v>0</v>
      </c>
      <c r="AR29" s="669">
        <f>'7. Երկրորդ կիսամյակի հաշվետվ.'!W28</f>
        <v>0</v>
      </c>
      <c r="AS29" s="670">
        <f>'7. Երկրորդ կիսամյակի հաշվետվ.'!X28</f>
        <v>0</v>
      </c>
      <c r="AT29" s="686">
        <f>'6. Առաջին կիսամյակի հաշվետվ.'!Y28</f>
        <v>0</v>
      </c>
      <c r="AU29" s="669">
        <f>'6. Առաջին կիսամյակի հաշվետվ.'!Z28</f>
        <v>0</v>
      </c>
      <c r="AV29" s="670">
        <f>'6. Առաջին կիսամյակի հաշվետվ.'!AA28</f>
        <v>0</v>
      </c>
      <c r="AW29" s="686">
        <f>'7. Երկրորդ կիսամյակի հաշվետվ.'!Y28</f>
        <v>0</v>
      </c>
      <c r="AX29" s="669">
        <f>'7. Երկրորդ կիսամյակի հաշվետվ.'!Z28</f>
        <v>0</v>
      </c>
      <c r="AY29" s="670">
        <f>'7. Երկրորդ կիսամյակի հաշվետվ.'!AA28</f>
        <v>0</v>
      </c>
      <c r="AZ29" s="686">
        <f>'6. Առաջին կիսամյակի հաշվետվ.'!AB28</f>
        <v>0</v>
      </c>
      <c r="BA29" s="669">
        <f>'6. Առաջին կիսամյակի հաշվետվ.'!AC28</f>
        <v>0</v>
      </c>
      <c r="BB29" s="670">
        <f>'6. Առաջին կիսամյակի հաշվետվ.'!AD28</f>
        <v>0</v>
      </c>
      <c r="BC29" s="686">
        <f>'7. Երկրորդ կիսամյակի հաշվետվ.'!AB28</f>
        <v>0</v>
      </c>
      <c r="BD29" s="669">
        <f>'7. Երկրորդ կիսամյակի հաշվետվ.'!AC28</f>
        <v>0</v>
      </c>
      <c r="BE29" s="670">
        <f>'7. Երկրորդ կիսամյակի հաշվետվ.'!AD28</f>
        <v>0</v>
      </c>
      <c r="BF29" s="686">
        <f>'6. Առաջին կիսամյակի հաշվետվ.'!AE28</f>
        <v>0</v>
      </c>
      <c r="BG29" s="669">
        <f>'6. Առաջին կիսամյակի հաշվետվ.'!AF28</f>
        <v>0</v>
      </c>
      <c r="BH29" s="670">
        <f>'6. Առաջին կիսամյակի հաշվետվ.'!AG28</f>
        <v>0</v>
      </c>
      <c r="BI29" s="686">
        <f>'7. Երկրորդ կիսամյակի հաշվետվ.'!AE28</f>
        <v>0</v>
      </c>
      <c r="BJ29" s="669">
        <f>'7. Երկրորդ կիսամյակի հաշվետվ.'!AF28</f>
        <v>0</v>
      </c>
      <c r="BK29" s="670">
        <f>'7. Երկրորդ կիսամյակի հաշվետվ.'!AG28</f>
        <v>0</v>
      </c>
      <c r="BL29" s="686">
        <f>'6. Առաջին կիսամյակի հաշվետվ.'!AH28</f>
        <v>0</v>
      </c>
      <c r="BM29" s="669">
        <f>'6. Առաջին կիսամյակի հաշվետվ.'!AI28</f>
        <v>0</v>
      </c>
      <c r="BN29" s="670">
        <f>'6. Առաջին կիսամյակի հաշվետվ.'!AJ28</f>
        <v>0</v>
      </c>
      <c r="BO29" s="686">
        <f>'7. Երկրորդ կիսամյակի հաշվետվ.'!AH28</f>
        <v>0</v>
      </c>
      <c r="BP29" s="669">
        <f>'7. Երկրորդ կիսամյակի հաշվետվ.'!AI28</f>
        <v>0</v>
      </c>
      <c r="BQ29" s="670">
        <f>'7. Երկրորդ կիսամյակի հաշվետվ.'!AJ28</f>
        <v>0</v>
      </c>
      <c r="BR29" s="686">
        <f>'6. Առաջին կիսամյակի հաշվետվ.'!AK28</f>
        <v>0</v>
      </c>
      <c r="BS29" s="669">
        <f>'6. Առաջին կիսամյակի հաշվետվ.'!AL28</f>
        <v>0</v>
      </c>
      <c r="BT29" s="670">
        <f>'6. Առաջին կիսամյակի հաշվետվ.'!AM28</f>
        <v>0</v>
      </c>
      <c r="BU29" s="686">
        <f>'7. Երկրորդ կիսամյակի հաշվետվ.'!AK28</f>
        <v>0</v>
      </c>
      <c r="BV29" s="669">
        <f>'7. Երկրորդ կիսամյակի հաշվետվ.'!AL28</f>
        <v>0</v>
      </c>
      <c r="BW29" s="670">
        <f>'7. Երկրորդ կիսամյակի հաշվետվ.'!AM28</f>
        <v>0</v>
      </c>
      <c r="BX29" s="686">
        <f>'6. Առաջին կիսամյակի հաշվետվ.'!AN28</f>
        <v>0</v>
      </c>
      <c r="BY29" s="669">
        <f>'6. Առաջին կիսամյակի հաշվետվ.'!AO28</f>
        <v>0</v>
      </c>
      <c r="BZ29" s="670">
        <f>'6. Առաջին կիսամյակի հաշվետվ.'!AP28</f>
        <v>0</v>
      </c>
      <c r="CA29" s="686">
        <f>'7. Երկրորդ կիսամյակի հաշվետվ.'!AN28</f>
        <v>0</v>
      </c>
      <c r="CB29" s="669">
        <f>'7. Երկրորդ կիսամյակի հաշվետվ.'!AO28</f>
        <v>0</v>
      </c>
      <c r="CC29" s="670">
        <f>'7. Երկրորդ կիսամյակի հաշվետվ.'!AP28</f>
        <v>0</v>
      </c>
      <c r="CD29" s="686">
        <f>'6. Առաջին կիսամյակի հաշվետվ.'!AQ28</f>
        <v>0</v>
      </c>
      <c r="CE29" s="669">
        <f>'6. Առաջին կիսամյակի հաշվետվ.'!AR28</f>
        <v>0</v>
      </c>
      <c r="CF29" s="670">
        <f>'6. Առաջին կիսամյակի հաշվետվ.'!AS28</f>
        <v>0</v>
      </c>
      <c r="CG29" s="686">
        <f>'7. Երկրորդ կիսամյակի հաշվետվ.'!AQ28</f>
        <v>0</v>
      </c>
      <c r="CH29" s="669">
        <f>'7. Երկրորդ կիսամյակի հաշվետվ.'!AR28</f>
        <v>0</v>
      </c>
      <c r="CI29" s="670">
        <f>'7. Երկրորդ կիսամյակի հաշվետվ.'!AS28</f>
        <v>0</v>
      </c>
      <c r="CJ29" s="686">
        <f>'6. Առաջին կիսամյակի հաշվետվ.'!AT28</f>
        <v>0</v>
      </c>
      <c r="CK29" s="669">
        <f>'6. Առաջին կիսամյակի հաշվետվ.'!AU28</f>
        <v>0</v>
      </c>
      <c r="CL29" s="670">
        <f>'6. Առաջին կիսամյակի հաշվետվ.'!AV28</f>
        <v>0</v>
      </c>
      <c r="CM29" s="686">
        <f>'7. Երկրորդ կիսամյակի հաշվետվ.'!AT28</f>
        <v>0</v>
      </c>
      <c r="CN29" s="669">
        <f>'7. Երկրորդ կիսամյակի հաշվետվ.'!AU28</f>
        <v>0</v>
      </c>
      <c r="CO29" s="670">
        <f>'7. Երկրորդ կիսամյակի հաշվետվ.'!AV28</f>
        <v>0</v>
      </c>
      <c r="CP29" s="686">
        <f>'6. Առաջին կիսամյակի հաշվետվ.'!AW28</f>
        <v>0</v>
      </c>
      <c r="CQ29" s="669">
        <f>'6. Առաջին կիսամյակի հաշվետվ.'!AX28</f>
        <v>0</v>
      </c>
      <c r="CR29" s="670">
        <f>'6. Առաջին կիսամյակի հաշվետվ.'!AY28</f>
        <v>0</v>
      </c>
      <c r="CS29" s="686">
        <f>'7. Երկրորդ կիսամյակի հաշվետվ.'!AW28</f>
        <v>0</v>
      </c>
      <c r="CT29" s="669">
        <f>'7. Երկրորդ կիսամյակի հաշվետվ.'!AX28</f>
        <v>0</v>
      </c>
      <c r="CU29" s="670">
        <f>'7. Երկրորդ կիսամյակի հաշվետվ.'!AY28</f>
        <v>0</v>
      </c>
      <c r="CV29" s="686">
        <f>'6. Առաջին կիսամյակի հաշվետվ.'!AZ28</f>
        <v>0</v>
      </c>
      <c r="CW29" s="669">
        <f>'6. Առաջին կիսամյակի հաշվետվ.'!BA28</f>
        <v>0</v>
      </c>
      <c r="CX29" s="670">
        <f>'6. Առաջին կիսամյակի հաշվետվ.'!BB28</f>
        <v>0</v>
      </c>
      <c r="CY29" s="686">
        <f>'7. Երկրորդ կիսամյակի հաշվետվ.'!AZ28</f>
        <v>0</v>
      </c>
      <c r="CZ29" s="669">
        <f>'7. Երկրորդ կիսամյակի հաշվետվ.'!BA28</f>
        <v>0</v>
      </c>
      <c r="DA29" s="670">
        <f>'7. Երկրորդ կիսամյակի հաշվետվ.'!BB28</f>
        <v>0</v>
      </c>
      <c r="DB29" s="686">
        <f>'6. Առաջին կիսամյակի հաշվետվ.'!BC28</f>
        <v>0</v>
      </c>
      <c r="DC29" s="669">
        <f>'6. Առաջին կիսամյակի հաշվետվ.'!BD28</f>
        <v>0</v>
      </c>
      <c r="DD29" s="670">
        <f>'6. Առաջին կիսամյակի հաշվետվ.'!BE28</f>
        <v>0</v>
      </c>
      <c r="DE29" s="686">
        <f>'7. Երկրորդ կիսամյակի հաշվետվ.'!BC28</f>
        <v>0</v>
      </c>
      <c r="DF29" s="669">
        <f>'7. Երկրորդ կիսամյակի հաշվետվ.'!BD28</f>
        <v>0</v>
      </c>
      <c r="DG29" s="670">
        <f>'7. Երկրորդ կիսամյակի հաշվետվ.'!BE28</f>
        <v>0</v>
      </c>
      <c r="DH29" s="686">
        <f>'6. Առաջին կիսամյակի հաշվետվ.'!BF28</f>
        <v>0</v>
      </c>
      <c r="DI29" s="669">
        <f>'6. Առաջին կիսամյակի հաշվետվ.'!BG28</f>
        <v>0</v>
      </c>
      <c r="DJ29" s="670">
        <f>'6. Առաջին կիսամյակի հաշվետվ.'!BH28</f>
        <v>0</v>
      </c>
      <c r="DK29" s="686">
        <f>'7. Երկրորդ կիսամյակի հաշվետվ.'!BF28</f>
        <v>0</v>
      </c>
      <c r="DL29" s="669">
        <f>'7. Երկրորդ կիսամյակի հաշվետվ.'!BG28</f>
        <v>0</v>
      </c>
      <c r="DM29" s="670">
        <f>'7. Երկրորդ կիսամյակի հաշվետվ.'!BH28</f>
        <v>0</v>
      </c>
      <c r="DN29" s="686">
        <f>'6. Առաջին կիսամյակի հաշվետվ.'!BI28</f>
        <v>0</v>
      </c>
      <c r="DO29" s="669">
        <f>'6. Առաջին կիսամյակի հաշվետվ.'!BJ28</f>
        <v>0</v>
      </c>
      <c r="DP29" s="670">
        <f>'6. Առաջին կիսամյակի հաշվետվ.'!BK28</f>
        <v>0</v>
      </c>
      <c r="DQ29" s="686">
        <f>'7. Երկրորդ կիսամյակի հաշվետվ.'!BI28</f>
        <v>0</v>
      </c>
      <c r="DR29" s="669">
        <f>'7. Երկրորդ կիսամյակի հաշվետվ.'!BJ28</f>
        <v>0</v>
      </c>
      <c r="DS29" s="670">
        <f>'7. Երկրորդ կիսամյակի հաշվետվ.'!BK28</f>
        <v>0</v>
      </c>
      <c r="DT29" s="686">
        <f>'6. Առաջին կիսամյակի հաշվետվ.'!BL28</f>
        <v>0</v>
      </c>
      <c r="DU29" s="669">
        <f>'6. Առաջին կիսամյակի հաշվետվ.'!BM28</f>
        <v>0</v>
      </c>
      <c r="DV29" s="670">
        <f>'6. Առաջին կիսամյակի հաշվետվ.'!BN28</f>
        <v>0</v>
      </c>
      <c r="DW29" s="686">
        <f>'7. Երկրորդ կիսամյակի հաշվետվ.'!BL28</f>
        <v>0</v>
      </c>
      <c r="DX29" s="669">
        <f>'7. Երկրորդ կիսամյակի հաշվետվ.'!BM28</f>
        <v>0</v>
      </c>
      <c r="DY29" s="670">
        <f>'7. Երկրորդ կիսամյակի հաշվետվ.'!BN28</f>
        <v>0</v>
      </c>
      <c r="DZ29" s="686">
        <f>'6. Առաջին կիսամյակի հաշվետվ.'!BO28</f>
        <v>0</v>
      </c>
      <c r="EA29" s="669">
        <f>'6. Առաջին կիսամյակի հաշվետվ.'!BP28</f>
        <v>0</v>
      </c>
      <c r="EB29" s="670">
        <f>'6. Առաջին կիսամյակի հաշվետվ.'!BQ28</f>
        <v>0</v>
      </c>
      <c r="EC29" s="686">
        <f>'7. Երկրորդ կիսամյակի հաշվետվ.'!BO28</f>
        <v>0</v>
      </c>
      <c r="ED29" s="669">
        <f>'7. Երկրորդ կիսամյակի հաշվետվ.'!BP28</f>
        <v>0</v>
      </c>
      <c r="EE29" s="670">
        <f>'7. Երկրորդ կիսամյակի հաշվետվ.'!BQ28</f>
        <v>0</v>
      </c>
      <c r="EF29" s="686">
        <f>'6. Առաջին կիսամյակի հաշվետվ.'!BR28</f>
        <v>0</v>
      </c>
      <c r="EG29" s="669">
        <f>'6. Առաջին կիսամյակի հաշվետվ.'!BS28</f>
        <v>0</v>
      </c>
      <c r="EH29" s="670">
        <f>'6. Առաջին կիսամյակի հաշվետվ.'!BT28</f>
        <v>0</v>
      </c>
      <c r="EI29" s="686">
        <f>'7. Երկրորդ կիսամյակի հաշվետվ.'!BR28</f>
        <v>0</v>
      </c>
      <c r="EJ29" s="669">
        <f>'7. Երկրորդ կիսամյակի հաշվետվ.'!BS28</f>
        <v>0</v>
      </c>
      <c r="EK29" s="670">
        <f>'7. Երկրորդ կիսամյակի հաշվետվ.'!BT28</f>
        <v>0</v>
      </c>
      <c r="EL29" s="686">
        <f>'6. Առաջին կիսամյակի հաշվետվ.'!BU28</f>
        <v>0</v>
      </c>
      <c r="EM29" s="669">
        <f>'6. Առաջին կիսամյակի հաշվետվ.'!BV28</f>
        <v>0</v>
      </c>
      <c r="EN29" s="670">
        <f>'6. Առաջին կիսամյակի հաշվետվ.'!BW28</f>
        <v>0</v>
      </c>
      <c r="EO29" s="686">
        <f>'7. Երկրորդ կիսամյակի հաշվետվ.'!BU28</f>
        <v>0</v>
      </c>
      <c r="EP29" s="669">
        <f>'7. Երկրորդ կիսամյակի հաշվետվ.'!BV28</f>
        <v>0</v>
      </c>
      <c r="EQ29" s="670">
        <f>'7. Երկրորդ կիսամյակի հաշվետվ.'!BW28</f>
        <v>0</v>
      </c>
      <c r="ER29" s="686">
        <f>'6. Առաջին կիսամյակի հաշվետվ.'!BX28</f>
        <v>0</v>
      </c>
      <c r="ES29" s="669">
        <f>'6. Առաջին կիսամյակի հաշվետվ.'!BY28</f>
        <v>0</v>
      </c>
      <c r="ET29" s="670">
        <f>'6. Առաջին կիսամյակի հաշվետվ.'!BZ28</f>
        <v>0</v>
      </c>
      <c r="EU29" s="686">
        <f>'7. Երկրորդ կիսամյակի հաշվետվ.'!BX28</f>
        <v>0</v>
      </c>
      <c r="EV29" s="669">
        <f>'7. Երկրորդ կիսամյակի հաշվետվ.'!BY28</f>
        <v>0</v>
      </c>
      <c r="EW29" s="670">
        <f>'7. Երկրորդ կիսամյակի հաշվետվ.'!BZ28</f>
        <v>0</v>
      </c>
      <c r="EX29" s="682">
        <f>'6. Առաջին կիսամյակի հաշվետվ.'!CA28</f>
        <v>0</v>
      </c>
      <c r="EY29" s="669">
        <f>'6. Առաջին կիսամյակի հաշվետվ.'!CB28</f>
        <v>0</v>
      </c>
      <c r="EZ29" s="683">
        <f>'6. Առաջին կիսամյակի հաշվետվ.'!CC28</f>
        <v>0</v>
      </c>
      <c r="FA29" s="682">
        <f>'7. Երկրորդ կիսամյակի հաշվետվ.'!CA28</f>
        <v>0</v>
      </c>
      <c r="FB29" s="669">
        <f>'7. Երկրորդ կիսամյակի հաշվետվ.'!CB28</f>
        <v>0</v>
      </c>
      <c r="FC29" s="683">
        <f>'7. Երկրորդ կիսամյակի հաշվետվ.'!CC28</f>
        <v>0</v>
      </c>
      <c r="FD29" s="665">
        <f>'5. ԾՐԱԳՐԵՐԻ ԱՄՓՈՓԱԹԵՐԹ'!AC25</f>
        <v>0</v>
      </c>
      <c r="FE29" s="666">
        <f t="shared" si="0"/>
        <v>0</v>
      </c>
      <c r="FF29" s="667">
        <f t="shared" si="0"/>
        <v>0</v>
      </c>
    </row>
    <row r="30" spans="1:162" s="684" customFormat="1" ht="56.1" customHeight="1" x14ac:dyDescent="0.3">
      <c r="A30" s="1008"/>
      <c r="B30" s="1007"/>
      <c r="C30" s="637">
        <f>'4.   4․1 ԾՐԱԳՐԵՐ 1-14'!D130</f>
        <v>0</v>
      </c>
      <c r="D30" s="686">
        <f>'6. Առաջին կիսամյակի հաշվետվ.'!D29</f>
        <v>0</v>
      </c>
      <c r="E30" s="669">
        <f>'6. Առաջին կիսամյակի հաշվետվ.'!E29</f>
        <v>0</v>
      </c>
      <c r="F30" s="670">
        <f>'6. Առաջին կիսամյակի հաշվետվ.'!F29</f>
        <v>0</v>
      </c>
      <c r="G30" s="686">
        <f>'7. Երկրորդ կիսամյակի հաշվետվ.'!D29</f>
        <v>0</v>
      </c>
      <c r="H30" s="669">
        <f>'7. Երկրորդ կիսամյակի հաշվետվ.'!E29</f>
        <v>0</v>
      </c>
      <c r="I30" s="670">
        <f>'7. Երկրորդ կիսամյակի հաշվետվ.'!F29</f>
        <v>0</v>
      </c>
      <c r="J30" s="686">
        <f>'6. Առաջին կիսամյակի հաշվետվ.'!G29</f>
        <v>0</v>
      </c>
      <c r="K30" s="669">
        <f>'6. Առաջին կիսամյակի հաշվետվ.'!H29</f>
        <v>0</v>
      </c>
      <c r="L30" s="670">
        <f>'6. Առաջին կիսամյակի հաշվետվ.'!I29</f>
        <v>0</v>
      </c>
      <c r="M30" s="686">
        <f>'7. Երկրորդ կիսամյակի հաշվետվ.'!G29</f>
        <v>0</v>
      </c>
      <c r="N30" s="669">
        <f>'7. Երկրորդ կիսամյակի հաշվետվ.'!H29</f>
        <v>0</v>
      </c>
      <c r="O30" s="670">
        <f>'7. Երկրորդ կիսամյակի հաշվետվ.'!I29</f>
        <v>0</v>
      </c>
      <c r="P30" s="686">
        <f>'6. Առաջին կիսամյակի հաշվետվ.'!J29</f>
        <v>0</v>
      </c>
      <c r="Q30" s="669">
        <f>'6. Առաջին կիսամյակի հաշվետվ.'!K29</f>
        <v>0</v>
      </c>
      <c r="R30" s="670">
        <f>'6. Առաջին կիսամյակի հաշվետվ.'!L29</f>
        <v>0</v>
      </c>
      <c r="S30" s="686">
        <f>'7. Երկրորդ կիսամյակի հաշվետվ.'!J29</f>
        <v>0</v>
      </c>
      <c r="T30" s="669">
        <f>'7. Երկրորդ կիսամյակի հաշվետվ.'!K29</f>
        <v>0</v>
      </c>
      <c r="U30" s="670">
        <f>'7. Երկրորդ կիսամյակի հաշվետվ.'!L29</f>
        <v>0</v>
      </c>
      <c r="V30" s="686">
        <f>'6. Առաջին կիսամյակի հաշվետվ.'!M29</f>
        <v>0</v>
      </c>
      <c r="W30" s="669">
        <f>'6. Առաջին կիսամյակի հաշվետվ.'!N29</f>
        <v>0</v>
      </c>
      <c r="X30" s="670">
        <f>'6. Առաջին կիսամյակի հաշվետվ.'!O29</f>
        <v>0</v>
      </c>
      <c r="Y30" s="686">
        <f>'7. Երկրորդ կիսամյակի հաշվետվ.'!M29</f>
        <v>0</v>
      </c>
      <c r="Z30" s="669">
        <f>'7. Երկրորդ կիսամյակի հաշվետվ.'!N29</f>
        <v>0</v>
      </c>
      <c r="AA30" s="670">
        <f>'7. Երկրորդ կիսամյակի հաշվետվ.'!O29</f>
        <v>0</v>
      </c>
      <c r="AB30" s="686">
        <f>'6. Առաջին կիսամյակի հաշվետվ.'!P29</f>
        <v>0</v>
      </c>
      <c r="AC30" s="669">
        <f>'6. Առաջին կիսամյակի հաշվետվ.'!Q29</f>
        <v>0</v>
      </c>
      <c r="AD30" s="670">
        <f>'6. Առաջին կիսամյակի հաշվետվ.'!R29</f>
        <v>0</v>
      </c>
      <c r="AE30" s="686">
        <f>'7. Երկրորդ կիսամյակի հաշվետվ.'!P29</f>
        <v>0</v>
      </c>
      <c r="AF30" s="669">
        <f>'7. Երկրորդ կիսամյակի հաշվետվ.'!Q29</f>
        <v>0</v>
      </c>
      <c r="AG30" s="670">
        <f>'7. Երկրորդ կիսամյակի հաշվետվ.'!R29</f>
        <v>0</v>
      </c>
      <c r="AH30" s="686">
        <f>'6. Առաջին կիսամյակի հաշվետվ.'!S29</f>
        <v>0</v>
      </c>
      <c r="AI30" s="669">
        <f>'6. Առաջին կիսամյակի հաշվետվ.'!T29</f>
        <v>0</v>
      </c>
      <c r="AJ30" s="670">
        <f>'6. Առաջին կիսամյակի հաշվետվ.'!U29</f>
        <v>0</v>
      </c>
      <c r="AK30" s="686">
        <f>'7. Երկրորդ կիսամյակի հաշվետվ.'!S29</f>
        <v>0</v>
      </c>
      <c r="AL30" s="669">
        <f>'7. Երկրորդ կիսամյակի հաշվետվ.'!T29</f>
        <v>0</v>
      </c>
      <c r="AM30" s="670">
        <f>'7. Երկրորդ կիսամյակի հաշվետվ.'!U29</f>
        <v>0</v>
      </c>
      <c r="AN30" s="686">
        <f>'6. Առաջին կիսամյակի հաշվետվ.'!V29</f>
        <v>0</v>
      </c>
      <c r="AO30" s="669">
        <f>'6. Առաջին կիսամյակի հաշվետվ.'!W29</f>
        <v>0</v>
      </c>
      <c r="AP30" s="670">
        <f>'6. Առաջին կիսամյակի հաշվետվ.'!X29</f>
        <v>0</v>
      </c>
      <c r="AQ30" s="686">
        <f>'7. Երկրորդ կիսամյակի հաշվետվ.'!V29</f>
        <v>0</v>
      </c>
      <c r="AR30" s="669">
        <f>'7. Երկրորդ կիսամյակի հաշվետվ.'!W29</f>
        <v>0</v>
      </c>
      <c r="AS30" s="670">
        <f>'7. Երկրորդ կիսամյակի հաշվետվ.'!X29</f>
        <v>0</v>
      </c>
      <c r="AT30" s="686">
        <f>'6. Առաջին կիսամյակի հաշվետվ.'!Y29</f>
        <v>0</v>
      </c>
      <c r="AU30" s="669">
        <f>'6. Առաջին կիսամյակի հաշվետվ.'!Z29</f>
        <v>0</v>
      </c>
      <c r="AV30" s="670">
        <f>'6. Առաջին կիսամյակի հաշվետվ.'!AA29</f>
        <v>0</v>
      </c>
      <c r="AW30" s="686">
        <f>'7. Երկրորդ կիսամյակի հաշվետվ.'!Y29</f>
        <v>0</v>
      </c>
      <c r="AX30" s="669">
        <f>'7. Երկրորդ կիսամյակի հաշվետվ.'!Z29</f>
        <v>0</v>
      </c>
      <c r="AY30" s="670">
        <f>'7. Երկրորդ կիսամյակի հաշվետվ.'!AA29</f>
        <v>0</v>
      </c>
      <c r="AZ30" s="686">
        <f>'6. Առաջին կիսամյակի հաշվետվ.'!AB29</f>
        <v>0</v>
      </c>
      <c r="BA30" s="669">
        <f>'6. Առաջին կիսամյակի հաշվետվ.'!AC29</f>
        <v>0</v>
      </c>
      <c r="BB30" s="670">
        <f>'6. Առաջին կիսամյակի հաշվետվ.'!AD29</f>
        <v>0</v>
      </c>
      <c r="BC30" s="686">
        <f>'7. Երկրորդ կիսամյակի հաշվետվ.'!AB29</f>
        <v>0</v>
      </c>
      <c r="BD30" s="669">
        <f>'7. Երկրորդ կիսամյակի հաշվետվ.'!AC29</f>
        <v>0</v>
      </c>
      <c r="BE30" s="670">
        <f>'7. Երկրորդ կիսամյակի հաշվետվ.'!AD29</f>
        <v>0</v>
      </c>
      <c r="BF30" s="686">
        <f>'6. Առաջին կիսամյակի հաշվետվ.'!AE29</f>
        <v>0</v>
      </c>
      <c r="BG30" s="669">
        <f>'6. Առաջին կիսամյակի հաշվետվ.'!AF29</f>
        <v>0</v>
      </c>
      <c r="BH30" s="670">
        <f>'6. Առաջին կիսամյակի հաշվետվ.'!AG29</f>
        <v>0</v>
      </c>
      <c r="BI30" s="686">
        <f>'7. Երկրորդ կիսամյակի հաշվետվ.'!AE29</f>
        <v>0</v>
      </c>
      <c r="BJ30" s="669">
        <f>'7. Երկրորդ կիսամյակի հաշվետվ.'!AF29</f>
        <v>0</v>
      </c>
      <c r="BK30" s="670">
        <f>'7. Երկրորդ կիսամյակի հաշվետվ.'!AG29</f>
        <v>0</v>
      </c>
      <c r="BL30" s="686">
        <f>'6. Առաջին կիսամյակի հաշվետվ.'!AH29</f>
        <v>0</v>
      </c>
      <c r="BM30" s="669">
        <f>'6. Առաջին կիսամյակի հաշվետվ.'!AI29</f>
        <v>0</v>
      </c>
      <c r="BN30" s="670">
        <f>'6. Առաջին կիսամյակի հաշվետվ.'!AJ29</f>
        <v>0</v>
      </c>
      <c r="BO30" s="686">
        <f>'7. Երկրորդ կիսամյակի հաշվետվ.'!AH29</f>
        <v>0</v>
      </c>
      <c r="BP30" s="669">
        <f>'7. Երկրորդ կիսամյակի հաշվետվ.'!AI29</f>
        <v>0</v>
      </c>
      <c r="BQ30" s="670">
        <f>'7. Երկրորդ կիսամյակի հաշվետվ.'!AJ29</f>
        <v>0</v>
      </c>
      <c r="BR30" s="686">
        <f>'6. Առաջին կիսամյակի հաշվետվ.'!AK29</f>
        <v>0</v>
      </c>
      <c r="BS30" s="669">
        <f>'6. Առաջին կիսամյակի հաշվետվ.'!AL29</f>
        <v>0</v>
      </c>
      <c r="BT30" s="670">
        <f>'6. Առաջին կիսամյակի հաշվետվ.'!AM29</f>
        <v>0</v>
      </c>
      <c r="BU30" s="686">
        <f>'7. Երկրորդ կիսամյակի հաշվետվ.'!AK29</f>
        <v>0</v>
      </c>
      <c r="BV30" s="669">
        <f>'7. Երկրորդ կիսամյակի հաշվետվ.'!AL29</f>
        <v>0</v>
      </c>
      <c r="BW30" s="670">
        <f>'7. Երկրորդ կիսամյակի հաշվետվ.'!AM29</f>
        <v>0</v>
      </c>
      <c r="BX30" s="686">
        <f>'6. Առաջին կիսամյակի հաշվետվ.'!AN29</f>
        <v>0</v>
      </c>
      <c r="BY30" s="669">
        <f>'6. Առաջին կիսամյակի հաշվետվ.'!AO29</f>
        <v>0</v>
      </c>
      <c r="BZ30" s="670">
        <f>'6. Առաջին կիսամյակի հաշվետվ.'!AP29</f>
        <v>0</v>
      </c>
      <c r="CA30" s="686">
        <f>'7. Երկրորդ կիսամյակի հաշվետվ.'!AN29</f>
        <v>0</v>
      </c>
      <c r="CB30" s="669">
        <f>'7. Երկրորդ կիսամյակի հաշվետվ.'!AO29</f>
        <v>0</v>
      </c>
      <c r="CC30" s="670">
        <f>'7. Երկրորդ կիսամյակի հաշվետվ.'!AP29</f>
        <v>0</v>
      </c>
      <c r="CD30" s="686">
        <f>'6. Առաջին կիսամյակի հաշվետվ.'!AQ29</f>
        <v>0</v>
      </c>
      <c r="CE30" s="669">
        <f>'6. Առաջին կիսամյակի հաշվետվ.'!AR29</f>
        <v>0</v>
      </c>
      <c r="CF30" s="670">
        <f>'6. Առաջին կիսամյակի հաշվետվ.'!AS29</f>
        <v>0</v>
      </c>
      <c r="CG30" s="686">
        <f>'7. Երկրորդ կիսամյակի հաշվետվ.'!AQ29</f>
        <v>0</v>
      </c>
      <c r="CH30" s="669">
        <f>'7. Երկրորդ կիսամյակի հաշվետվ.'!AR29</f>
        <v>0</v>
      </c>
      <c r="CI30" s="670">
        <f>'7. Երկրորդ կիսամյակի հաշվետվ.'!AS29</f>
        <v>0</v>
      </c>
      <c r="CJ30" s="686">
        <f>'6. Առաջին կիսամյակի հաշվետվ.'!AT29</f>
        <v>0</v>
      </c>
      <c r="CK30" s="669">
        <f>'6. Առաջին կիսամյակի հաշվետվ.'!AU29</f>
        <v>0</v>
      </c>
      <c r="CL30" s="670">
        <f>'6. Առաջին կիսամյակի հաշվետվ.'!AV29</f>
        <v>0</v>
      </c>
      <c r="CM30" s="686">
        <f>'7. Երկրորդ կիսամյակի հաշվետվ.'!AT29</f>
        <v>0</v>
      </c>
      <c r="CN30" s="669">
        <f>'7. Երկրորդ կիսամյակի հաշվետվ.'!AU29</f>
        <v>0</v>
      </c>
      <c r="CO30" s="670">
        <f>'7. Երկրորդ կիսամյակի հաշվետվ.'!AV29</f>
        <v>0</v>
      </c>
      <c r="CP30" s="686">
        <f>'6. Առաջին կիսամյակի հաշվետվ.'!AW29</f>
        <v>0</v>
      </c>
      <c r="CQ30" s="669">
        <f>'6. Առաջին կիսամյակի հաշվետվ.'!AX29</f>
        <v>0</v>
      </c>
      <c r="CR30" s="670">
        <f>'6. Առաջին կիսամյակի հաշվետվ.'!AY29</f>
        <v>0</v>
      </c>
      <c r="CS30" s="686">
        <f>'7. Երկրորդ կիսամյակի հաշվետվ.'!AW29</f>
        <v>0</v>
      </c>
      <c r="CT30" s="669">
        <f>'7. Երկրորդ կիսամյակի հաշվետվ.'!AX29</f>
        <v>0</v>
      </c>
      <c r="CU30" s="670">
        <f>'7. Երկրորդ կիսամյակի հաշվետվ.'!AY29</f>
        <v>0</v>
      </c>
      <c r="CV30" s="686">
        <f>'6. Առաջին կիսամյակի հաշվետվ.'!AZ29</f>
        <v>0</v>
      </c>
      <c r="CW30" s="669">
        <f>'6. Առաջին կիսամյակի հաշվետվ.'!BA29</f>
        <v>0</v>
      </c>
      <c r="CX30" s="670">
        <f>'6. Առաջին կիսամյակի հաշվետվ.'!BB29</f>
        <v>0</v>
      </c>
      <c r="CY30" s="686">
        <f>'7. Երկրորդ կիսամյակի հաշվետվ.'!AZ29</f>
        <v>0</v>
      </c>
      <c r="CZ30" s="669">
        <f>'7. Երկրորդ կիսամյակի հաշվետվ.'!BA29</f>
        <v>0</v>
      </c>
      <c r="DA30" s="670">
        <f>'7. Երկրորդ կիսամյակի հաշվետվ.'!BB29</f>
        <v>0</v>
      </c>
      <c r="DB30" s="686">
        <f>'6. Առաջին կիսամյակի հաշվետվ.'!BC29</f>
        <v>0</v>
      </c>
      <c r="DC30" s="669">
        <f>'6. Առաջին կիսամյակի հաշվետվ.'!BD29</f>
        <v>0</v>
      </c>
      <c r="DD30" s="670">
        <f>'6. Առաջին կիսամյակի հաշվետվ.'!BE29</f>
        <v>0</v>
      </c>
      <c r="DE30" s="686">
        <f>'7. Երկրորդ կիսամյակի հաշվետվ.'!BC29</f>
        <v>0</v>
      </c>
      <c r="DF30" s="669">
        <f>'7. Երկրորդ կիսամյակի հաշվետվ.'!BD29</f>
        <v>0</v>
      </c>
      <c r="DG30" s="670">
        <f>'7. Երկրորդ կիսամյակի հաշվետվ.'!BE29</f>
        <v>0</v>
      </c>
      <c r="DH30" s="686">
        <f>'6. Առաջին կիսամյակի հաշվետվ.'!BF29</f>
        <v>0</v>
      </c>
      <c r="DI30" s="669">
        <f>'6. Առաջին կիսամյակի հաշվետվ.'!BG29</f>
        <v>0</v>
      </c>
      <c r="DJ30" s="670">
        <f>'6. Առաջին կիսամյակի հաշվետվ.'!BH29</f>
        <v>0</v>
      </c>
      <c r="DK30" s="686">
        <f>'7. Երկրորդ կիսամյակի հաշվետվ.'!BF29</f>
        <v>0</v>
      </c>
      <c r="DL30" s="669">
        <f>'7. Երկրորդ կիսամյակի հաշվետվ.'!BG29</f>
        <v>0</v>
      </c>
      <c r="DM30" s="670">
        <f>'7. Երկրորդ կիսամյակի հաշվետվ.'!BH29</f>
        <v>0</v>
      </c>
      <c r="DN30" s="686">
        <f>'6. Առաջին կիսամյակի հաշվետվ.'!BI29</f>
        <v>0</v>
      </c>
      <c r="DO30" s="669">
        <f>'6. Առաջին կիսամյակի հաշվետվ.'!BJ29</f>
        <v>0</v>
      </c>
      <c r="DP30" s="670">
        <f>'6. Առաջին կիսամյակի հաշվետվ.'!BK29</f>
        <v>0</v>
      </c>
      <c r="DQ30" s="686">
        <f>'7. Երկրորդ կիսամյակի հաշվետվ.'!BI29</f>
        <v>0</v>
      </c>
      <c r="DR30" s="669">
        <f>'7. Երկրորդ կիսամյակի հաշվետվ.'!BJ29</f>
        <v>0</v>
      </c>
      <c r="DS30" s="670">
        <f>'7. Երկրորդ կիսամյակի հաշվետվ.'!BK29</f>
        <v>0</v>
      </c>
      <c r="DT30" s="686">
        <f>'6. Առաջին կիսամյակի հաշվետվ.'!BL29</f>
        <v>0</v>
      </c>
      <c r="DU30" s="669">
        <f>'6. Առաջին կիսամյակի հաշվետվ.'!BM29</f>
        <v>0</v>
      </c>
      <c r="DV30" s="670">
        <f>'6. Առաջին կիսամյակի հաշվետվ.'!BN29</f>
        <v>0</v>
      </c>
      <c r="DW30" s="686">
        <f>'7. Երկրորդ կիսամյակի հաշվետվ.'!BL29</f>
        <v>0</v>
      </c>
      <c r="DX30" s="669">
        <f>'7. Երկրորդ կիսամյակի հաշվետվ.'!BM29</f>
        <v>0</v>
      </c>
      <c r="DY30" s="670">
        <f>'7. Երկրորդ կիսամյակի հաշվետվ.'!BN29</f>
        <v>0</v>
      </c>
      <c r="DZ30" s="686">
        <f>'6. Առաջին կիսամյակի հաշվետվ.'!BO29</f>
        <v>0</v>
      </c>
      <c r="EA30" s="669">
        <f>'6. Առաջին կիսամյակի հաշվետվ.'!BP29</f>
        <v>0</v>
      </c>
      <c r="EB30" s="670">
        <f>'6. Առաջին կիսամյակի հաշվետվ.'!BQ29</f>
        <v>0</v>
      </c>
      <c r="EC30" s="686">
        <f>'7. Երկրորդ կիսամյակի հաշվետվ.'!BO29</f>
        <v>0</v>
      </c>
      <c r="ED30" s="669">
        <f>'7. Երկրորդ կիսամյակի հաշվետվ.'!BP29</f>
        <v>0</v>
      </c>
      <c r="EE30" s="670">
        <f>'7. Երկրորդ կիսամյակի հաշվետվ.'!BQ29</f>
        <v>0</v>
      </c>
      <c r="EF30" s="686">
        <f>'6. Առաջին կիսամյակի հաշվետվ.'!BR29</f>
        <v>0</v>
      </c>
      <c r="EG30" s="669">
        <f>'6. Առաջին կիսամյակի հաշվետվ.'!BS29</f>
        <v>0</v>
      </c>
      <c r="EH30" s="670">
        <f>'6. Առաջին կիսամյակի հաշվետվ.'!BT29</f>
        <v>0</v>
      </c>
      <c r="EI30" s="686">
        <f>'7. Երկրորդ կիսամյակի հաշվետվ.'!BR29</f>
        <v>0</v>
      </c>
      <c r="EJ30" s="669">
        <f>'7. Երկրորդ կիսամյակի հաշվետվ.'!BS29</f>
        <v>0</v>
      </c>
      <c r="EK30" s="670">
        <f>'7. Երկրորդ կիսամյակի հաշվետվ.'!BT29</f>
        <v>0</v>
      </c>
      <c r="EL30" s="686">
        <f>'6. Առաջին կիսամյակի հաշվետվ.'!BU29</f>
        <v>0</v>
      </c>
      <c r="EM30" s="669">
        <f>'6. Առաջին կիսամյակի հաշվետվ.'!BV29</f>
        <v>0</v>
      </c>
      <c r="EN30" s="670">
        <f>'6. Առաջին կիսամյակի հաշվետվ.'!BW29</f>
        <v>0</v>
      </c>
      <c r="EO30" s="686">
        <f>'7. Երկրորդ կիսամյակի հաշվետվ.'!BU29</f>
        <v>0</v>
      </c>
      <c r="EP30" s="669">
        <f>'7. Երկրորդ կիսամյակի հաշվետվ.'!BV29</f>
        <v>0</v>
      </c>
      <c r="EQ30" s="670">
        <f>'7. Երկրորդ կիսամյակի հաշվետվ.'!BW29</f>
        <v>0</v>
      </c>
      <c r="ER30" s="686">
        <f>'6. Առաջին կիսամյակի հաշվետվ.'!BX29</f>
        <v>0</v>
      </c>
      <c r="ES30" s="669">
        <f>'6. Առաջին կիսամյակի հաշվետվ.'!BY29</f>
        <v>0</v>
      </c>
      <c r="ET30" s="670">
        <f>'6. Առաջին կիսամյակի հաշվետվ.'!BZ29</f>
        <v>0</v>
      </c>
      <c r="EU30" s="686">
        <f>'7. Երկրորդ կիսամյակի հաշվետվ.'!BX29</f>
        <v>0</v>
      </c>
      <c r="EV30" s="669">
        <f>'7. Երկրորդ կիսամյակի հաշվետվ.'!BY29</f>
        <v>0</v>
      </c>
      <c r="EW30" s="670">
        <f>'7. Երկրորդ կիսամյակի հաշվետվ.'!BZ29</f>
        <v>0</v>
      </c>
      <c r="EX30" s="682">
        <f>'6. Առաջին կիսամյակի հաշվետվ.'!CA29</f>
        <v>0</v>
      </c>
      <c r="EY30" s="669">
        <f>'6. Առաջին կիսամյակի հաշվետվ.'!CB29</f>
        <v>0</v>
      </c>
      <c r="EZ30" s="683">
        <f>'6. Առաջին կիսամյակի հաշվետվ.'!CC29</f>
        <v>0</v>
      </c>
      <c r="FA30" s="682">
        <f>'7. Երկրորդ կիսամյակի հաշվետվ.'!CA29</f>
        <v>0</v>
      </c>
      <c r="FB30" s="669">
        <f>'7. Երկրորդ կիսամյակի հաշվետվ.'!CB29</f>
        <v>0</v>
      </c>
      <c r="FC30" s="683">
        <f>'7. Երկրորդ կիսամյակի հաշվետվ.'!CC29</f>
        <v>0</v>
      </c>
      <c r="FD30" s="665">
        <f>'5. ԾՐԱԳՐԵՐԻ ԱՄՓՈՓԱԹԵՐԹ'!AC26</f>
        <v>0</v>
      </c>
      <c r="FE30" s="666">
        <f t="shared" si="0"/>
        <v>0</v>
      </c>
      <c r="FF30" s="667">
        <f t="shared" si="0"/>
        <v>0</v>
      </c>
    </row>
    <row r="31" spans="1:162" s="22" customFormat="1" ht="56.1" customHeight="1" x14ac:dyDescent="0.25">
      <c r="A31" s="514" t="str">
        <f>'6. Առաջին կիսամյակի հաշվետվ.'!A30</f>
        <v>Ա13</v>
      </c>
      <c r="B31" s="515" t="str">
        <f>'4.   4․1 ԾՐԱԳՐԵՐ 1-14'!B133</f>
        <v xml:space="preserve">Ծրագրի իրականացման դեպքում շրջակա միջավայրի վրա ազդեցությունը. </v>
      </c>
      <c r="C31" s="31"/>
      <c r="D31" s="118" t="str">
        <f>'6. Առաջին կիսամյակի հաշվետվ.'!D30</f>
        <v>ԴՐԱԿԱՆ</v>
      </c>
      <c r="E31" s="24" t="str">
        <f>'6. Առաջին կիսամյակի հաշվետվ.'!E30</f>
        <v>xxx</v>
      </c>
      <c r="F31" s="141" t="str">
        <f>'6. Առաջին կիսամյակի հաշվետվ.'!F30</f>
        <v>XXX</v>
      </c>
      <c r="G31" s="118" t="str">
        <f>'7. Երկրորդ կիսամյակի հաշվետվ.'!D30</f>
        <v>ԴՐԱԿԱՆ</v>
      </c>
      <c r="H31" s="24" t="str">
        <f>'7. Երկրորդ կիսամյակի հաշվետվ.'!E30</f>
        <v>xxx</v>
      </c>
      <c r="I31" s="141" t="str">
        <f>'7. Երկրորդ կիսամյակի հաշվետվ.'!F30</f>
        <v>XXX</v>
      </c>
      <c r="J31" s="118" t="str">
        <f>'6. Առաջին կիսամյակի հաշվետվ.'!G30</f>
        <v>ԴՐԱԿԱՆ</v>
      </c>
      <c r="K31" s="24" t="str">
        <f>'6. Առաջին կիսամյակի հաշվետվ.'!H30</f>
        <v>xxx</v>
      </c>
      <c r="L31" s="141" t="str">
        <f>'6. Առաջին կիսամյակի հաշվետվ.'!I30</f>
        <v>XXX</v>
      </c>
      <c r="M31" s="118" t="str">
        <f>'7. Երկրորդ կիսամյակի հաշվետվ.'!G30</f>
        <v>ԴՐԱԿԱՆ</v>
      </c>
      <c r="N31" s="24" t="str">
        <f>'7. Երկրորդ կիսամյակի հաշվետվ.'!H30</f>
        <v>xxx</v>
      </c>
      <c r="O31" s="141" t="str">
        <f>'7. Երկրորդ կիսամյակի հաշվետվ.'!I30</f>
        <v>XXX</v>
      </c>
      <c r="P31" s="118" t="str">
        <f>'6. Առաջին կիսամյակի հաշվետվ.'!J30</f>
        <v>ԱԶԴԵՑՈՒԹՅՈՒՆ ՉՈՒՆԻ</v>
      </c>
      <c r="Q31" s="24" t="str">
        <f>'6. Առաջին կիսամյակի հաշվետվ.'!K30</f>
        <v>xxx</v>
      </c>
      <c r="R31" s="141" t="str">
        <f>'6. Առաջին կիսամյակի հաշվետվ.'!L30</f>
        <v>XXX</v>
      </c>
      <c r="S31" s="118" t="str">
        <f>'7. Երկրորդ կիսամյակի հաշվետվ.'!J30</f>
        <v>ԱԶԴԵՑՈՒԹՅՈՒՆ ՉՈՒՆԻ</v>
      </c>
      <c r="T31" s="24" t="str">
        <f>'7. Երկրորդ կիսամյակի հաշվետվ.'!K30</f>
        <v>xxx</v>
      </c>
      <c r="U31" s="141" t="str">
        <f>'7. Երկրորդ կիսամյակի հաշվետվ.'!L30</f>
        <v>XXX</v>
      </c>
      <c r="V31" s="118" t="str">
        <f>'6. Առաջին կիսամյակի հաշվետվ.'!M30</f>
        <v>ԴՐԱԿԱՆ</v>
      </c>
      <c r="W31" s="24" t="str">
        <f>'6. Առաջին կիսամյակի հաշվետվ.'!N30</f>
        <v>xxx</v>
      </c>
      <c r="X31" s="141" t="str">
        <f>'6. Առաջին կիսամյակի հաշվետվ.'!O30</f>
        <v>XXX</v>
      </c>
      <c r="Y31" s="118" t="str">
        <f>'7. Երկրորդ կիսամյակի հաշվետվ.'!M30</f>
        <v>ԴՐԱԿԱՆ</v>
      </c>
      <c r="Z31" s="24" t="str">
        <f>'7. Երկրորդ կիսամյակի հաշվետվ.'!N30</f>
        <v>xxx</v>
      </c>
      <c r="AA31" s="141" t="str">
        <f>'7. Երկրորդ կիսամյակի հաշվետվ.'!O30</f>
        <v>XXX</v>
      </c>
      <c r="AB31" s="118" t="str">
        <f>'6. Առաջին կիսամյակի հաշվետվ.'!P30</f>
        <v>ԱԶԴԵՑՈՒԹՅՈՒՆ ՉՈՒՆԻ</v>
      </c>
      <c r="AC31" s="24" t="str">
        <f>'6. Առաջին կիսամյակի հաշվետվ.'!Q30</f>
        <v>xxx</v>
      </c>
      <c r="AD31" s="141" t="str">
        <f>'6. Առաջին կիսամյակի հաշվետվ.'!R30</f>
        <v>XXX</v>
      </c>
      <c r="AE31" s="118" t="str">
        <f>'7. Երկրորդ կիսամյակի հաշվետվ.'!P30</f>
        <v>ԱԶԴԵՑՈՒԹՅՈՒՆ ՉՈՒՆԻ</v>
      </c>
      <c r="AF31" s="24" t="str">
        <f>'7. Երկրորդ կիսամյակի հաշվետվ.'!Q30</f>
        <v>xxx</v>
      </c>
      <c r="AG31" s="141" t="str">
        <f>'7. Երկրորդ կիսամյակի հաշվետվ.'!R30</f>
        <v>XXX</v>
      </c>
      <c r="AH31" s="118" t="str">
        <f>'6. Առաջին կիսամյակի հաշվետվ.'!S30</f>
        <v>ԱԶԴԵՑՈՒԹՅՈՒՆ ՉՈՒՆԻ</v>
      </c>
      <c r="AI31" s="24" t="str">
        <f>'6. Առաջին կիսամյակի հաշվետվ.'!T30</f>
        <v>xxx</v>
      </c>
      <c r="AJ31" s="141" t="str">
        <f>'6. Առաջին կիսամյակի հաշվետվ.'!U30</f>
        <v>XXX</v>
      </c>
      <c r="AK31" s="118" t="str">
        <f>'7. Երկրորդ կիսամյակի հաշվետվ.'!S30</f>
        <v>ԱԶԴԵՑՈՒԹՅՈՒՆ ՉՈՒՆԻ</v>
      </c>
      <c r="AL31" s="24" t="str">
        <f>'7. Երկրորդ կիսամյակի հաշվետվ.'!T30</f>
        <v>xxx</v>
      </c>
      <c r="AM31" s="141" t="str">
        <f>'7. Երկրորդ կիսամյակի հաշվետվ.'!U30</f>
        <v>XXX</v>
      </c>
      <c r="AN31" s="118" t="str">
        <f>'6. Առաջին կիսամյակի հաշվետվ.'!V30</f>
        <v>ԱԶԴԵՑՈՒԹՅՈՒՆ ՉՈՒՆԻ</v>
      </c>
      <c r="AO31" s="24" t="str">
        <f>'6. Առաջին կիսամյակի հաշվետվ.'!W30</f>
        <v>xxx</v>
      </c>
      <c r="AP31" s="141" t="str">
        <f>'6. Առաջին կիսամյակի հաշվետվ.'!X30</f>
        <v>XXX</v>
      </c>
      <c r="AQ31" s="118" t="str">
        <f>'7. Երկրորդ կիսամյակի հաշվետվ.'!V30</f>
        <v>ԱԶԴԵՑՈՒԹՅՈՒՆ ՉՈՒՆԻ</v>
      </c>
      <c r="AR31" s="24" t="str">
        <f>'7. Երկրորդ կիսամյակի հաշվետվ.'!W30</f>
        <v>xxx</v>
      </c>
      <c r="AS31" s="141" t="str">
        <f>'7. Երկրորդ կիսամյակի հաշվետվ.'!X30</f>
        <v>XXX</v>
      </c>
      <c r="AT31" s="118" t="str">
        <f>'6. Առաջին կիսամյակի հաշվետվ.'!Y30</f>
        <v>ԱԶԴԵՑՈՒԹՅՈՒՆ ՉՈՒՆԻ</v>
      </c>
      <c r="AU31" s="24" t="str">
        <f>'6. Առաջին կիսամյակի հաշվետվ.'!Z30</f>
        <v>xxx</v>
      </c>
      <c r="AV31" s="141" t="str">
        <f>'6. Առաջին կիսամյակի հաշվետվ.'!AA30</f>
        <v>XXX</v>
      </c>
      <c r="AW31" s="118" t="str">
        <f>'7. Երկրորդ կիսամյակի հաշվետվ.'!Y30</f>
        <v>ԱԶԴԵՑՈՒԹՅՈՒՆ ՉՈՒՆԻ</v>
      </c>
      <c r="AX31" s="24" t="str">
        <f>'7. Երկրորդ կիսամյակի հաշվետվ.'!Z30</f>
        <v>xxx</v>
      </c>
      <c r="AY31" s="141" t="str">
        <f>'7. Երկրորդ կիսամյակի հաշվետվ.'!AA30</f>
        <v>XXX</v>
      </c>
      <c r="AZ31" s="118" t="str">
        <f>'6. Առաջին կիսամյակի հաշվետվ.'!AB30</f>
        <v>ընտրել</v>
      </c>
      <c r="BA31" s="24" t="str">
        <f>'6. Առաջին կիսամյակի հաշվետվ.'!AC30</f>
        <v>xxx</v>
      </c>
      <c r="BB31" s="141" t="str">
        <f>'6. Առաջին կիսամյակի հաշվետվ.'!AD30</f>
        <v>XXX</v>
      </c>
      <c r="BC31" s="118" t="str">
        <f>'7. Երկրորդ կիսամյակի հաշվետվ.'!AB30</f>
        <v>ընտրել</v>
      </c>
      <c r="BD31" s="24" t="str">
        <f>'7. Երկրորդ կիսամյակի հաշվետվ.'!AC30</f>
        <v>xxx</v>
      </c>
      <c r="BE31" s="141" t="str">
        <f>'7. Երկրորդ կիսամյակի հաշվետվ.'!AD30</f>
        <v>XXX</v>
      </c>
      <c r="BF31" s="118">
        <f>'6. Առաջին կիսամյակի հաշվետվ.'!AE30</f>
        <v>0</v>
      </c>
      <c r="BG31" s="24" t="str">
        <f>'6. Առաջին կիսամյակի հաշվետվ.'!AF30</f>
        <v>xxx</v>
      </c>
      <c r="BH31" s="141" t="str">
        <f>'6. Առաջին կիսամյակի հաշվետվ.'!AG30</f>
        <v>XXX</v>
      </c>
      <c r="BI31" s="118">
        <f>'7. Երկրորդ կիսամյակի հաշվետվ.'!AE30</f>
        <v>0</v>
      </c>
      <c r="BJ31" s="24" t="str">
        <f>'7. Երկրորդ կիսամյակի հաշվետվ.'!AF30</f>
        <v>xxx</v>
      </c>
      <c r="BK31" s="141" t="str">
        <f>'7. Երկրորդ կիսամյակի հաշվետվ.'!AG30</f>
        <v>XXX</v>
      </c>
      <c r="BL31" s="118" t="str">
        <f>'6. Առաջին կիսամյակի հաշվետվ.'!AH30</f>
        <v>ընտրել</v>
      </c>
      <c r="BM31" s="24" t="str">
        <f>'6. Առաջին կիսամյակի հաշվետվ.'!AI30</f>
        <v>xxx</v>
      </c>
      <c r="BN31" s="141" t="str">
        <f>'6. Առաջին կիսամյակի հաշվետվ.'!AJ30</f>
        <v>XXX</v>
      </c>
      <c r="BO31" s="118" t="str">
        <f>'7. Երկրորդ կիսամյակի հաշվետվ.'!AH30</f>
        <v>ընտրել</v>
      </c>
      <c r="BP31" s="24" t="str">
        <f>'7. Երկրորդ կիսամյակի հաշվետվ.'!AI30</f>
        <v>xxx</v>
      </c>
      <c r="BQ31" s="141" t="str">
        <f>'7. Երկրորդ կիսամյակի հաշվետվ.'!AJ30</f>
        <v>XXX</v>
      </c>
      <c r="BR31" s="118" t="str">
        <f>'6. Առաջին կիսամյակի հաշվետվ.'!AK30</f>
        <v>ընտրել</v>
      </c>
      <c r="BS31" s="24" t="str">
        <f>'6. Առաջին կիսամյակի հաշվետվ.'!AL30</f>
        <v>xxx</v>
      </c>
      <c r="BT31" s="141" t="str">
        <f>'6. Առաջին կիսամյակի հաշվետվ.'!AM30</f>
        <v>XXX</v>
      </c>
      <c r="BU31" s="118" t="str">
        <f>'7. Երկրորդ կիսամյակի հաշվետվ.'!AK30</f>
        <v>ընտրել</v>
      </c>
      <c r="BV31" s="24" t="str">
        <f>'7. Երկրորդ կիսամյակի հաշվետվ.'!AL30</f>
        <v>xxx</v>
      </c>
      <c r="BW31" s="141" t="str">
        <f>'7. Երկրորդ կիսամյակի հաշվետվ.'!AM30</f>
        <v>XXX</v>
      </c>
      <c r="BX31" s="118" t="str">
        <f>'6. Առաջին կիսամյակի հաշվետվ.'!AN30</f>
        <v>ընտրել</v>
      </c>
      <c r="BY31" s="24" t="str">
        <f>'6. Առաջին կիսամյակի հաշվետվ.'!AO30</f>
        <v>xxx</v>
      </c>
      <c r="BZ31" s="141" t="str">
        <f>'6. Առաջին կիսամյակի հաշվետվ.'!AP30</f>
        <v>XXX</v>
      </c>
      <c r="CA31" s="118" t="str">
        <f>'7. Երկրորդ կիսամյակի հաշվետվ.'!AN30</f>
        <v>ընտրել</v>
      </c>
      <c r="CB31" s="24" t="str">
        <f>'7. Երկրորդ կիսամյակի հաշվետվ.'!AO30</f>
        <v>xxx</v>
      </c>
      <c r="CC31" s="141" t="str">
        <f>'7. Երկրորդ կիսամյակի հաշվետվ.'!AP30</f>
        <v>XXX</v>
      </c>
      <c r="CD31" s="118" t="str">
        <f>'6. Առաջին կիսամյակի հաշվետվ.'!AQ30</f>
        <v>ընտրել</v>
      </c>
      <c r="CE31" s="24" t="str">
        <f>'6. Առաջին կիսամյակի հաշվետվ.'!AR30</f>
        <v>xxx</v>
      </c>
      <c r="CF31" s="141" t="str">
        <f>'6. Առաջին կիսամյակի հաշվետվ.'!AS30</f>
        <v>XXX</v>
      </c>
      <c r="CG31" s="118" t="str">
        <f>'7. Երկրորդ կիսամյակի հաշվետվ.'!AQ30</f>
        <v>ընտրել</v>
      </c>
      <c r="CH31" s="24" t="str">
        <f>'7. Երկրորդ կիսամյակի հաշվետվ.'!AR30</f>
        <v>xxx</v>
      </c>
      <c r="CI31" s="141" t="str">
        <f>'7. Երկրորդ կիսամյակի հաշվետվ.'!AS30</f>
        <v>XXX</v>
      </c>
      <c r="CJ31" s="118" t="str">
        <f>'6. Առաջին կիսամյակի հաշվետվ.'!AT30</f>
        <v>ընտրել</v>
      </c>
      <c r="CK31" s="24" t="str">
        <f>'6. Առաջին կիսամյակի հաշվետվ.'!AU30</f>
        <v>xxx</v>
      </c>
      <c r="CL31" s="141" t="str">
        <f>'6. Առաջին կիսամյակի հաշվետվ.'!AV30</f>
        <v>XXX</v>
      </c>
      <c r="CM31" s="118" t="str">
        <f>'7. Երկրորդ կիսամյակի հաշվետվ.'!AT30</f>
        <v>ընտրել</v>
      </c>
      <c r="CN31" s="24" t="str">
        <f>'7. Երկրորդ կիսամյակի հաշվետվ.'!AU30</f>
        <v>xxx</v>
      </c>
      <c r="CO31" s="141" t="str">
        <f>'7. Երկրորդ կիսամյակի հաշվետվ.'!AV30</f>
        <v>XXX</v>
      </c>
      <c r="CP31" s="118" t="str">
        <f>'6. Առաջին կիսամյակի հաշվետվ.'!AW30</f>
        <v>ընտրել</v>
      </c>
      <c r="CQ31" s="24" t="str">
        <f>'6. Առաջին կիսամյակի հաշվետվ.'!AX30</f>
        <v>xxx</v>
      </c>
      <c r="CR31" s="141" t="str">
        <f>'6. Առաջին կիսամյակի հաշվետվ.'!AY30</f>
        <v>XXX</v>
      </c>
      <c r="CS31" s="118" t="str">
        <f>'7. Երկրորդ կիսամյակի հաշվետվ.'!AW30</f>
        <v>ընտրել</v>
      </c>
      <c r="CT31" s="24" t="str">
        <f>'7. Երկրորդ կիսամյակի հաշվետվ.'!AX30</f>
        <v>xxx</v>
      </c>
      <c r="CU31" s="141" t="str">
        <f>'7. Երկրորդ կիսամյակի հաշվետվ.'!AY30</f>
        <v>XXX</v>
      </c>
      <c r="CV31" s="118" t="str">
        <f>'6. Առաջին կիսամյակի հաշվետվ.'!AZ30</f>
        <v>ընտրել</v>
      </c>
      <c r="CW31" s="24" t="str">
        <f>'6. Առաջին կիսամյակի հաշվետվ.'!BA30</f>
        <v>xxx</v>
      </c>
      <c r="CX31" s="141" t="str">
        <f>'6. Առաջին կիսամյակի հաշվետվ.'!BB30</f>
        <v>XXX</v>
      </c>
      <c r="CY31" s="118" t="str">
        <f>'7. Երկրորդ կիսամյակի հաշվետվ.'!AZ30</f>
        <v>ընտրել</v>
      </c>
      <c r="CZ31" s="24" t="str">
        <f>'7. Երկրորդ կիսամյակի հաշվետվ.'!BA30</f>
        <v>xxx</v>
      </c>
      <c r="DA31" s="141" t="str">
        <f>'7. Երկրորդ կիսամյակի հաշվետվ.'!BB30</f>
        <v>XXX</v>
      </c>
      <c r="DB31" s="118" t="str">
        <f>'6. Առաջին կիսամյակի հաշվետվ.'!BC30</f>
        <v>ընտրել</v>
      </c>
      <c r="DC31" s="24" t="str">
        <f>'6. Առաջին կիսամյակի հաշվետվ.'!BD30</f>
        <v>xxx</v>
      </c>
      <c r="DD31" s="141" t="str">
        <f>'6. Առաջին կիսամյակի հաշվետվ.'!BE30</f>
        <v>XXX</v>
      </c>
      <c r="DE31" s="118" t="str">
        <f>'7. Երկրորդ կիսամյակի հաշվետվ.'!BC30</f>
        <v>ընտրել</v>
      </c>
      <c r="DF31" s="24" t="str">
        <f>'7. Երկրորդ կիսամյակի հաշվետվ.'!BD30</f>
        <v>xxx</v>
      </c>
      <c r="DG31" s="141" t="str">
        <f>'7. Երկրորդ կիսամյակի հաշվետվ.'!BE30</f>
        <v>XXX</v>
      </c>
      <c r="DH31" s="118" t="str">
        <f>'6. Առաջին կիսամյակի հաշվետվ.'!BF30</f>
        <v>ընտրել</v>
      </c>
      <c r="DI31" s="24" t="str">
        <f>'6. Առաջին կիսամյակի հաշվետվ.'!BG30</f>
        <v>xxx</v>
      </c>
      <c r="DJ31" s="141" t="str">
        <f>'6. Առաջին կիսամյակի հաշվետվ.'!BH30</f>
        <v>XXX</v>
      </c>
      <c r="DK31" s="118" t="str">
        <f>'7. Երկրորդ կիսամյակի հաշվետվ.'!BF30</f>
        <v>ընտրել</v>
      </c>
      <c r="DL31" s="24" t="str">
        <f>'7. Երկրորդ կիսամյակի հաշվետվ.'!BG30</f>
        <v>xxx</v>
      </c>
      <c r="DM31" s="141" t="str">
        <f>'7. Երկրորդ կիսամյակի հաշվետվ.'!BH30</f>
        <v>XXX</v>
      </c>
      <c r="DN31" s="118" t="str">
        <f>'6. Առաջին կիսամյակի հաշվետվ.'!BI30</f>
        <v>ընտրել</v>
      </c>
      <c r="DO31" s="24" t="str">
        <f>'6. Առաջին կիսամյակի հաշվետվ.'!BJ30</f>
        <v>xxx</v>
      </c>
      <c r="DP31" s="141" t="str">
        <f>'6. Առաջին կիսամյակի հաշվետվ.'!BK30</f>
        <v>XXX</v>
      </c>
      <c r="DQ31" s="118" t="str">
        <f>'7. Երկրորդ կիսամյակի հաշվետվ.'!BI30</f>
        <v>ընտրել</v>
      </c>
      <c r="DR31" s="24" t="str">
        <f>'7. Երկրորդ կիսամյակի հաշվետվ.'!BJ30</f>
        <v>xxx</v>
      </c>
      <c r="DS31" s="141" t="str">
        <f>'7. Երկրորդ կիսամյակի հաշվետվ.'!BK30</f>
        <v>XXX</v>
      </c>
      <c r="DT31" s="118" t="str">
        <f>'6. Առաջին կիսամյակի հաշվետվ.'!BL30</f>
        <v>ընտրել</v>
      </c>
      <c r="DU31" s="24" t="str">
        <f>'6. Առաջին կիսամյակի հաշվետվ.'!BM30</f>
        <v>xxx</v>
      </c>
      <c r="DV31" s="141" t="str">
        <f>'6. Առաջին կիսամյակի հաշվետվ.'!BN30</f>
        <v>XXX</v>
      </c>
      <c r="DW31" s="118" t="str">
        <f>'7. Երկրորդ կիսամյակի հաշվետվ.'!BL30</f>
        <v>ընտրել</v>
      </c>
      <c r="DX31" s="24" t="str">
        <f>'7. Երկրորդ կիսամյակի հաշվետվ.'!BM30</f>
        <v>xxx</v>
      </c>
      <c r="DY31" s="141" t="str">
        <f>'7. Երկրորդ կիսամյակի հաշվետվ.'!BN30</f>
        <v>XXX</v>
      </c>
      <c r="DZ31" s="118" t="str">
        <f>'6. Առաջին կիսամյակի հաշվետվ.'!BO30</f>
        <v>ընտրել</v>
      </c>
      <c r="EA31" s="24" t="str">
        <f>'6. Առաջին կիսամյակի հաշվետվ.'!BP30</f>
        <v>xxx</v>
      </c>
      <c r="EB31" s="141" t="str">
        <f>'6. Առաջին կիսամյակի հաշվետվ.'!BQ30</f>
        <v>XXX</v>
      </c>
      <c r="EC31" s="118" t="str">
        <f>'7. Երկրորդ կիսամյակի հաշվետվ.'!BO30</f>
        <v>ընտրել</v>
      </c>
      <c r="ED31" s="24" t="str">
        <f>'7. Երկրորդ կիսամյակի հաշվետվ.'!BP30</f>
        <v>xxx</v>
      </c>
      <c r="EE31" s="141" t="str">
        <f>'7. Երկրորդ կիսամյակի հաշվետվ.'!BQ30</f>
        <v>XXX</v>
      </c>
      <c r="EF31" s="118" t="str">
        <f>'6. Առաջին կիսամյակի հաշվետվ.'!BR30</f>
        <v>ընտրել</v>
      </c>
      <c r="EG31" s="24" t="str">
        <f>'6. Առաջին կիսամյակի հաշվետվ.'!BS30</f>
        <v>xxx</v>
      </c>
      <c r="EH31" s="141" t="str">
        <f>'6. Առաջին կիսամյակի հաշվետվ.'!BT30</f>
        <v>XXX</v>
      </c>
      <c r="EI31" s="118" t="str">
        <f>'7. Երկրորդ կիսամյակի հաշվետվ.'!BR30</f>
        <v>ընտրել</v>
      </c>
      <c r="EJ31" s="24" t="str">
        <f>'7. Երկրորդ կիսամյակի հաշվետվ.'!BS30</f>
        <v>xxx</v>
      </c>
      <c r="EK31" s="141" t="str">
        <f>'7. Երկրորդ կիսամյակի հաշվետվ.'!BT30</f>
        <v>XXX</v>
      </c>
      <c r="EL31" s="118" t="str">
        <f>'6. Առաջին կիսամյակի հաշվետվ.'!BU30</f>
        <v>ընտրել</v>
      </c>
      <c r="EM31" s="24" t="str">
        <f>'6. Առաջին կիսամյակի հաշվետվ.'!BV30</f>
        <v>xxx</v>
      </c>
      <c r="EN31" s="141" t="str">
        <f>'6. Առաջին կիսամյակի հաշվետվ.'!BW30</f>
        <v>XXX</v>
      </c>
      <c r="EO31" s="118" t="str">
        <f>'7. Երկրորդ կիսամյակի հաշվետվ.'!BU30</f>
        <v>ընտրել</v>
      </c>
      <c r="EP31" s="24" t="str">
        <f>'7. Երկրորդ կիսամյակի հաշվետվ.'!BV30</f>
        <v>xxx</v>
      </c>
      <c r="EQ31" s="141" t="str">
        <f>'7. Երկրորդ կիսամյակի հաշվետվ.'!BW30</f>
        <v>XXX</v>
      </c>
      <c r="ER31" s="118" t="str">
        <f>'6. Առաջին կիսամյակի հաշվետվ.'!BX30</f>
        <v>ընտրել</v>
      </c>
      <c r="ES31" s="24" t="str">
        <f>'6. Առաջին կիսամյակի հաշվետվ.'!BY30</f>
        <v>xxx</v>
      </c>
      <c r="ET31" s="141" t="str">
        <f>'6. Առաջին կիսամյակի հաշվետվ.'!BZ30</f>
        <v>XXX</v>
      </c>
      <c r="EU31" s="118" t="str">
        <f>'7. Երկրորդ կիսամյակի հաշվետվ.'!BX30</f>
        <v>ընտրել</v>
      </c>
      <c r="EV31" s="24" t="str">
        <f>'7. Երկրորդ կիսամյակի հաշվետվ.'!BY30</f>
        <v>xxx</v>
      </c>
      <c r="EW31" s="141" t="str">
        <f>'7. Երկրորդ կիսամյակի հաշվետվ.'!BZ30</f>
        <v>XXX</v>
      </c>
      <c r="EX31" s="156" t="str">
        <f>'6. Առաջին կիսամյակի հաշվետվ.'!CA30</f>
        <v>xxx</v>
      </c>
      <c r="EY31" s="24" t="str">
        <f>'6. Առաջին կիսամյակի հաշվետվ.'!CB30</f>
        <v>xxx</v>
      </c>
      <c r="EZ31" s="192" t="str">
        <f>'6. Առաջին կիսամյակի հաշվետվ.'!CC30</f>
        <v>xxx</v>
      </c>
      <c r="FA31" s="156" t="str">
        <f>'7. Երկրորդ կիսամյակի հաշվետվ.'!CA30</f>
        <v>xxx</v>
      </c>
      <c r="FB31" s="24" t="str">
        <f>'7. Երկրորդ կիսամյակի հաշվետվ.'!CB30</f>
        <v>xxx</v>
      </c>
      <c r="FC31" s="192" t="str">
        <f>'7. Երկրորդ կիսամյակի հաշվետվ.'!CC30</f>
        <v>xxx</v>
      </c>
      <c r="FD31" s="157" t="s">
        <v>47</v>
      </c>
      <c r="FE31" s="24" t="s">
        <v>47</v>
      </c>
      <c r="FF31" s="141" t="s">
        <v>47</v>
      </c>
    </row>
    <row r="32" spans="1:162" s="28" customFormat="1" ht="56.1" customHeight="1" x14ac:dyDescent="0.25">
      <c r="A32" s="514" t="str">
        <f>'6. Առաջին կիսամյակի հաշվետվ.'!A31</f>
        <v>Ա14</v>
      </c>
      <c r="B32" s="26" t="str">
        <f>'4.   4․1 ԾՐԱԳՐԵՐ 1-14'!B140</f>
        <v>Ծրագրի իրականացումը սկսելու ամսաթիվը.</v>
      </c>
      <c r="C32" s="512"/>
      <c r="D32" s="178">
        <f>'6. Առաջին կիսամյակի հաշվետվ.'!D31</f>
        <v>46023</v>
      </c>
      <c r="E32" s="25">
        <f>'6. Առաջին կիսամյակի հաշվետվ.'!E31</f>
        <v>0</v>
      </c>
      <c r="F32" s="161">
        <f>'6. Առաջին կիսամյակի հաշվետվ.'!F31</f>
        <v>0</v>
      </c>
      <c r="G32" s="178">
        <f>'7. Երկրորդ կիսամյակի հաշվետվ.'!D31</f>
        <v>46023</v>
      </c>
      <c r="H32" s="25">
        <f>'7. Երկրորդ կիսամյակի հաշվետվ.'!E31</f>
        <v>44232</v>
      </c>
      <c r="I32" s="161">
        <f>'7. Երկրորդ կիսամյակի հաշվետվ.'!F31</f>
        <v>0</v>
      </c>
      <c r="J32" s="178" t="str">
        <f>'6. Առաջին կիսամյակի հաշվետվ.'!G31</f>
        <v>01․01․2024</v>
      </c>
      <c r="K32" s="25">
        <f>'6. Առաջին կիսամյակի հաշվետվ.'!H31</f>
        <v>0</v>
      </c>
      <c r="L32" s="161">
        <f>'6. Առաջին կիսամյակի հաշվետվ.'!I31</f>
        <v>0</v>
      </c>
      <c r="M32" s="178" t="str">
        <f>'7. Երկրորդ կիսամյակի հաշվետվ.'!G31</f>
        <v>01․01․2024</v>
      </c>
      <c r="N32" s="25" t="str">
        <f>'7. Երկրորդ կիսամյակի հաշվետվ.'!H31</f>
        <v>30/04/2021</v>
      </c>
      <c r="O32" s="161">
        <f>'7. Երկրորդ կիսամյակի հաշվետվ.'!I31</f>
        <v>0</v>
      </c>
      <c r="P32" s="178" t="str">
        <f>'6. Առաջին կիսամյակի հաշվետվ.'!J31</f>
        <v>01․01․2024</v>
      </c>
      <c r="Q32" s="25">
        <f>'6. Առաջին կիսամյակի հաշվետվ.'!K31</f>
        <v>0</v>
      </c>
      <c r="R32" s="161">
        <f>'6. Առաջին կիսամյակի հաշվետվ.'!L31</f>
        <v>0</v>
      </c>
      <c r="S32" s="178" t="str">
        <f>'7. Երկրորդ կիսամյակի հաշվետվ.'!J31</f>
        <v>01․01․2024</v>
      </c>
      <c r="T32" s="25">
        <f>'7. Երկրորդ կիսամյակի հաշվետվ.'!K31</f>
        <v>44200</v>
      </c>
      <c r="U32" s="161">
        <f>'7. Երկրորդ կիսամյակի հաշվետվ.'!L31</f>
        <v>0</v>
      </c>
      <c r="V32" s="178" t="str">
        <f>'6. Առաջին կիսամյակի հաշվետվ.'!M31</f>
        <v>01․01․2022</v>
      </c>
      <c r="W32" s="25">
        <f>'6. Առաջին կիսամյակի հաշվետվ.'!N31</f>
        <v>0</v>
      </c>
      <c r="X32" s="161">
        <f>'6. Առաջին կիսամյակի հաշվետվ.'!O31</f>
        <v>0</v>
      </c>
      <c r="Y32" s="178" t="str">
        <f>'7. Երկրորդ կիսամյակի հաշվետվ.'!M31</f>
        <v>01․01․2022</v>
      </c>
      <c r="Z32" s="25">
        <f>'7. Երկրորդ կիսամյակի հաշվետվ.'!N31</f>
        <v>44200</v>
      </c>
      <c r="AA32" s="161">
        <f>'7. Երկրորդ կիսամյակի հաշվետվ.'!O31</f>
        <v>0</v>
      </c>
      <c r="AB32" s="178" t="str">
        <f>'6. Առաջին կիսամյակի հաշվետվ.'!P31</f>
        <v>01․01․2024</v>
      </c>
      <c r="AC32" s="25">
        <f>'6. Առաջին կիսամյակի հաշվետվ.'!Q31</f>
        <v>44409</v>
      </c>
      <c r="AD32" s="161">
        <f>'6. Առաջին կիսամյակի հաշվետվ.'!R31</f>
        <v>0</v>
      </c>
      <c r="AE32" s="178" t="str">
        <f>'7. Երկրորդ կիսամյակի հաշվետվ.'!P31</f>
        <v>01․01․2024</v>
      </c>
      <c r="AF32" s="25">
        <f>'7. Երկրորդ կիսամյակի հաշվետվ.'!Q31</f>
        <v>44199</v>
      </c>
      <c r="AG32" s="161">
        <f>'7. Երկրորդ կիսամյակի հաշվետվ.'!R31</f>
        <v>0</v>
      </c>
      <c r="AH32" s="178" t="str">
        <f>'6. Առաջին կիսամյակի հաշվետվ.'!S31</f>
        <v>01․01․2024</v>
      </c>
      <c r="AI32" s="25">
        <f>'6. Առաջին կիսամյակի հաշվետվ.'!T31</f>
        <v>44409</v>
      </c>
      <c r="AJ32" s="161">
        <f>'6. Առաջին կիսամյակի հաշվետվ.'!U31</f>
        <v>0</v>
      </c>
      <c r="AK32" s="178" t="str">
        <f>'7. Երկրորդ կիսամյակի հաշվետվ.'!S31</f>
        <v>01․01․2024</v>
      </c>
      <c r="AL32" s="25">
        <f>'7. Երկրորդ կիսամյակի հաշվետվ.'!T31</f>
        <v>44199</v>
      </c>
      <c r="AM32" s="161">
        <f>'7. Երկրորդ կիսամյակի հաշվետվ.'!U31</f>
        <v>0</v>
      </c>
      <c r="AN32" s="178" t="str">
        <f>'6. Առաջին կիսամյակի հաշվետվ.'!V31</f>
        <v>01․01․2024</v>
      </c>
      <c r="AO32" s="25">
        <f>'6. Առաջին կիսամյակի հաշվետվ.'!W31</f>
        <v>44409</v>
      </c>
      <c r="AP32" s="161">
        <f>'6. Առաջին կիսամյակի հաշվետվ.'!X31</f>
        <v>0</v>
      </c>
      <c r="AQ32" s="178" t="str">
        <f>'7. Երկրորդ կիսամյակի հաշվետվ.'!V31</f>
        <v>01․01․2024</v>
      </c>
      <c r="AR32" s="25">
        <f>'7. Երկրորդ կիսամյակի հաշվետվ.'!W31</f>
        <v>44200</v>
      </c>
      <c r="AS32" s="161">
        <f>'7. Երկրորդ կիսամյակի հաշվետվ.'!X31</f>
        <v>0</v>
      </c>
      <c r="AT32" s="178" t="str">
        <f>'6. Առաջին կիսամյակի հաշվետվ.'!Y31</f>
        <v>01․01․2024</v>
      </c>
      <c r="AU32" s="25">
        <f>'6. Առաջին կիսամյակի հաշվետվ.'!Z31</f>
        <v>44409</v>
      </c>
      <c r="AV32" s="161">
        <f>'6. Առաջին կիսամյակի հաշվետվ.'!AA31</f>
        <v>0</v>
      </c>
      <c r="AW32" s="178" t="str">
        <f>'7. Երկրորդ կիսամյակի հաշվետվ.'!Y31</f>
        <v>01․01․2024</v>
      </c>
      <c r="AX32" s="25">
        <f>'7. Երկրորդ կիսամյակի հաշվետվ.'!Z31</f>
        <v>44232</v>
      </c>
      <c r="AY32" s="161">
        <f>'7. Երկրորդ կիսամյակի հաշվետվ.'!AA31</f>
        <v>0</v>
      </c>
      <c r="AZ32" s="178">
        <f>'6. Առաջին կիսամյակի հաշվետվ.'!AB31</f>
        <v>0</v>
      </c>
      <c r="BA32" s="25">
        <f>'6. Առաջին կիսամյակի հաշվետվ.'!AC31</f>
        <v>44470</v>
      </c>
      <c r="BB32" s="161">
        <f>'6. Առաջին կիսամյակի հաշվետվ.'!AD31</f>
        <v>0</v>
      </c>
      <c r="BC32" s="178">
        <f>'7. Երկրորդ կիսամյակի հաշվետվ.'!AB31</f>
        <v>0</v>
      </c>
      <c r="BD32" s="25">
        <f>'7. Երկրորդ կիսամյակի հաշվետվ.'!AC31</f>
        <v>44232</v>
      </c>
      <c r="BE32" s="161">
        <f>'7. Երկրորդ կիսամյակի հաշվետվ.'!AD31</f>
        <v>0</v>
      </c>
      <c r="BF32" s="178">
        <f>'6. Առաջին կիսամյակի հաշվետվ.'!AE31</f>
        <v>0</v>
      </c>
      <c r="BG32" s="25">
        <f>'6. Առաջին կիսամյակի հաշվետվ.'!AF31</f>
        <v>44470</v>
      </c>
      <c r="BH32" s="161">
        <f>'6. Առաջին կիսամյակի հաշվետվ.'!AG31</f>
        <v>0</v>
      </c>
      <c r="BI32" s="178">
        <f>'7. Երկրորդ կիսամյակի հաշվետվ.'!AE31</f>
        <v>0</v>
      </c>
      <c r="BJ32" s="25">
        <f>'7. Երկրորդ կիսամյակի հաշվետվ.'!AF31</f>
        <v>44232</v>
      </c>
      <c r="BK32" s="161">
        <f>'7. Երկրորդ կիսամյակի հաշվետվ.'!AG31</f>
        <v>0</v>
      </c>
      <c r="BL32" s="178">
        <f>'6. Առաջին կիսամյակի հաշվետվ.'!AH31</f>
        <v>0</v>
      </c>
      <c r="BM32" s="25">
        <f>'6. Առաջին կիսամյակի հաշվետվ.'!AI31</f>
        <v>44440</v>
      </c>
      <c r="BN32" s="161">
        <f>'6. Առաջին կիսամյակի հաշվետվ.'!AJ31</f>
        <v>0</v>
      </c>
      <c r="BO32" s="178">
        <f>'7. Երկրորդ կիսամյակի հաշվետվ.'!AH31</f>
        <v>0</v>
      </c>
      <c r="BP32" s="25">
        <f>'7. Երկրորդ կիսամյակի հաշվետվ.'!AI31</f>
        <v>44232</v>
      </c>
      <c r="BQ32" s="161">
        <f>'7. Երկրորդ կիսամյակի հաշվետվ.'!AJ31</f>
        <v>0</v>
      </c>
      <c r="BR32" s="178">
        <f>'6. Առաջին կիսամյակի հաշվետվ.'!AK31</f>
        <v>0</v>
      </c>
      <c r="BS32" s="25">
        <f>'6. Առաջին կիսամյակի հաշվետվ.'!AL31</f>
        <v>0</v>
      </c>
      <c r="BT32" s="161">
        <f>'6. Առաջին կիսամյակի հաշվետվ.'!AM31</f>
        <v>0</v>
      </c>
      <c r="BU32" s="178">
        <f>'7. Երկրորդ կիսամյակի հաշվետվ.'!AK31</f>
        <v>0</v>
      </c>
      <c r="BV32" s="25">
        <f>'7. Երկրորդ կիսամյակի հաշվետվ.'!AL31</f>
        <v>0</v>
      </c>
      <c r="BW32" s="161">
        <f>'7. Երկրորդ կիսամյակի հաշվետվ.'!AM31</f>
        <v>0</v>
      </c>
      <c r="BX32" s="178">
        <f>'6. Առաջին կիսամյակի հաշվետվ.'!AN31</f>
        <v>0</v>
      </c>
      <c r="BY32" s="25">
        <f>'6. Առաջին կիսամյակի հաշվետվ.'!AO31</f>
        <v>0</v>
      </c>
      <c r="BZ32" s="161">
        <f>'6. Առաջին կիսամյակի հաշվետվ.'!AP31</f>
        <v>0</v>
      </c>
      <c r="CA32" s="178">
        <f>'7. Երկրորդ կիսամյակի հաշվետվ.'!AN31</f>
        <v>0</v>
      </c>
      <c r="CB32" s="25">
        <f>'7. Երկրորդ կիսամյակի հաշվետվ.'!AO31</f>
        <v>0</v>
      </c>
      <c r="CC32" s="161">
        <f>'7. Երկրորդ կիսամյակի հաշվետվ.'!AP31</f>
        <v>0</v>
      </c>
      <c r="CD32" s="178">
        <f>'6. Առաջին կիսամյակի հաշվետվ.'!AQ31</f>
        <v>0</v>
      </c>
      <c r="CE32" s="25">
        <f>'6. Առաջին կիսամյակի հաշվետվ.'!AR31</f>
        <v>0</v>
      </c>
      <c r="CF32" s="161">
        <f>'6. Առաջին կիսամյակի հաշվետվ.'!AS31</f>
        <v>0</v>
      </c>
      <c r="CG32" s="178">
        <f>'7. Երկրորդ կիսամյակի հաշվետվ.'!AQ31</f>
        <v>0</v>
      </c>
      <c r="CH32" s="25">
        <f>'7. Երկրորդ կիսամյակի հաշվետվ.'!AR31</f>
        <v>0</v>
      </c>
      <c r="CI32" s="161">
        <f>'7. Երկրորդ կիսամյակի հաշվետվ.'!AS31</f>
        <v>0</v>
      </c>
      <c r="CJ32" s="178">
        <f>'6. Առաջին կիսամյակի հաշվետվ.'!AT31</f>
        <v>0</v>
      </c>
      <c r="CK32" s="25">
        <f>'6. Առաջին կիսամյակի հաշվետվ.'!AU31</f>
        <v>0</v>
      </c>
      <c r="CL32" s="161">
        <f>'6. Առաջին կիսամյակի հաշվետվ.'!AV31</f>
        <v>0</v>
      </c>
      <c r="CM32" s="178">
        <f>'7. Երկրորդ կիսամյակի հաշվետվ.'!AT31</f>
        <v>0</v>
      </c>
      <c r="CN32" s="25">
        <f>'7. Երկրորդ կիսամյակի հաշվետվ.'!AU31</f>
        <v>0</v>
      </c>
      <c r="CO32" s="161">
        <f>'7. Երկրորդ կիսամյակի հաշվետվ.'!AV31</f>
        <v>0</v>
      </c>
      <c r="CP32" s="178">
        <f>'6. Առաջին կիսամյակի հաշվետվ.'!AW31</f>
        <v>0</v>
      </c>
      <c r="CQ32" s="25">
        <f>'6. Առաջին կիսամյակի հաշվետվ.'!AX31</f>
        <v>0</v>
      </c>
      <c r="CR32" s="161">
        <f>'6. Առաջին կիսամյակի հաշվետվ.'!AY31</f>
        <v>0</v>
      </c>
      <c r="CS32" s="178">
        <f>'7. Երկրորդ կիսամյակի հաշվետվ.'!AW31</f>
        <v>0</v>
      </c>
      <c r="CT32" s="25">
        <f>'7. Երկրորդ կիսամյակի հաշվետվ.'!AX31</f>
        <v>0</v>
      </c>
      <c r="CU32" s="161">
        <f>'7. Երկրորդ կիսամյակի հաշվետվ.'!AY31</f>
        <v>0</v>
      </c>
      <c r="CV32" s="178">
        <f>'6. Առաջին կիսամյակի հաշվետվ.'!AZ31</f>
        <v>0</v>
      </c>
      <c r="CW32" s="25">
        <f>'6. Առաջին կիսամյակի հաշվետվ.'!BA31</f>
        <v>0</v>
      </c>
      <c r="CX32" s="161">
        <f>'6. Առաջին կիսամյակի հաշվետվ.'!BB31</f>
        <v>0</v>
      </c>
      <c r="CY32" s="178">
        <f>'7. Երկրորդ կիսամյակի հաշվետվ.'!AZ31</f>
        <v>0</v>
      </c>
      <c r="CZ32" s="25">
        <f>'7. Երկրորդ կիսամյակի հաշվետվ.'!BA31</f>
        <v>0</v>
      </c>
      <c r="DA32" s="161">
        <f>'7. Երկրորդ կիսամյակի հաշվետվ.'!BB31</f>
        <v>0</v>
      </c>
      <c r="DB32" s="178">
        <f>'6. Առաջին կիսամյակի հաշվետվ.'!BC31</f>
        <v>0</v>
      </c>
      <c r="DC32" s="25">
        <f>'6. Առաջին կիսամյակի հաշվետվ.'!BD31</f>
        <v>0</v>
      </c>
      <c r="DD32" s="161">
        <f>'6. Առաջին կիսամյակի հաշվետվ.'!BE31</f>
        <v>0</v>
      </c>
      <c r="DE32" s="178">
        <f>'7. Երկրորդ կիսամյակի հաշվետվ.'!BC31</f>
        <v>0</v>
      </c>
      <c r="DF32" s="25">
        <f>'7. Երկրորդ կիսամյակի հաշվետվ.'!BD31</f>
        <v>0</v>
      </c>
      <c r="DG32" s="161">
        <f>'7. Երկրորդ կիսամյակի հաշվետվ.'!BE31</f>
        <v>0</v>
      </c>
      <c r="DH32" s="178">
        <f>'6. Առաջին կիսամյակի հաշվետվ.'!BF31</f>
        <v>0</v>
      </c>
      <c r="DI32" s="25">
        <f>'6. Առաջին կիսամյակի հաշվետվ.'!BG31</f>
        <v>0</v>
      </c>
      <c r="DJ32" s="161">
        <f>'6. Առաջին կիսամյակի հաշվետվ.'!BH31</f>
        <v>0</v>
      </c>
      <c r="DK32" s="178">
        <f>'7. Երկրորդ կիսամյակի հաշվետվ.'!BF31</f>
        <v>0</v>
      </c>
      <c r="DL32" s="25">
        <f>'7. Երկրորդ կիսամյակի հաշվետվ.'!BG31</f>
        <v>0</v>
      </c>
      <c r="DM32" s="161">
        <f>'7. Երկրորդ կիսամյակի հաշվետվ.'!BH31</f>
        <v>0</v>
      </c>
      <c r="DN32" s="178">
        <f>'6. Առաջին կիսամյակի հաշվետվ.'!BI31</f>
        <v>0</v>
      </c>
      <c r="DO32" s="25">
        <f>'6. Առաջին կիսամյակի հաշվետվ.'!BJ31</f>
        <v>0</v>
      </c>
      <c r="DP32" s="161">
        <f>'6. Առաջին կիսամյակի հաշվետվ.'!BK31</f>
        <v>0</v>
      </c>
      <c r="DQ32" s="178">
        <f>'7. Երկրորդ կիսամյակի հաշվետվ.'!BI31</f>
        <v>0</v>
      </c>
      <c r="DR32" s="25">
        <f>'7. Երկրորդ կիսամյակի հաշվետվ.'!BJ31</f>
        <v>0</v>
      </c>
      <c r="DS32" s="161">
        <f>'7. Երկրորդ կիսամյակի հաշվետվ.'!BK31</f>
        <v>0</v>
      </c>
      <c r="DT32" s="178">
        <f>'6. Առաջին կիսամյակի հաշվետվ.'!BL31</f>
        <v>0</v>
      </c>
      <c r="DU32" s="25">
        <f>'6. Առաջին կիսամյակի հաշվետվ.'!BM31</f>
        <v>0</v>
      </c>
      <c r="DV32" s="161">
        <f>'6. Առաջին կիսամյակի հաշվետվ.'!BN31</f>
        <v>0</v>
      </c>
      <c r="DW32" s="178">
        <f>'7. Երկրորդ կիսամյակի հաշվետվ.'!BL31</f>
        <v>0</v>
      </c>
      <c r="DX32" s="25">
        <f>'7. Երկրորդ կիսամյակի հաշվետվ.'!BM31</f>
        <v>0</v>
      </c>
      <c r="DY32" s="161">
        <f>'7. Երկրորդ կիսամյակի հաշվետվ.'!BN31</f>
        <v>0</v>
      </c>
      <c r="DZ32" s="178">
        <f>'6. Առաջին կիսամյակի հաշվետվ.'!BO31</f>
        <v>0</v>
      </c>
      <c r="EA32" s="25">
        <f>'6. Առաջին կիսամյակի հաշվետվ.'!BP31</f>
        <v>0</v>
      </c>
      <c r="EB32" s="161">
        <f>'6. Առաջին կիսամյակի հաշվետվ.'!BQ31</f>
        <v>0</v>
      </c>
      <c r="EC32" s="178">
        <f>'7. Երկրորդ կիսամյակի հաշվետվ.'!BO31</f>
        <v>0</v>
      </c>
      <c r="ED32" s="25">
        <f>'7. Երկրորդ կիսամյակի հաշվետվ.'!BP31</f>
        <v>0</v>
      </c>
      <c r="EE32" s="161">
        <f>'7. Երկրորդ կիսամյակի հաշվետվ.'!BQ31</f>
        <v>0</v>
      </c>
      <c r="EF32" s="178">
        <f>'6. Առաջին կիսամյակի հաշվետվ.'!BR31</f>
        <v>0</v>
      </c>
      <c r="EG32" s="25">
        <f>'6. Առաջին կիսամյակի հաշվետվ.'!BS31</f>
        <v>0</v>
      </c>
      <c r="EH32" s="161">
        <f>'6. Առաջին կիսամյակի հաշվետվ.'!BT31</f>
        <v>0</v>
      </c>
      <c r="EI32" s="178">
        <f>'7. Երկրորդ կիսամյակի հաշվետվ.'!BR31</f>
        <v>0</v>
      </c>
      <c r="EJ32" s="25">
        <f>'7. Երկրորդ կիսամյակի հաշվետվ.'!BS31</f>
        <v>0</v>
      </c>
      <c r="EK32" s="161">
        <f>'7. Երկրորդ կիսամյակի հաշվետվ.'!BT31</f>
        <v>0</v>
      </c>
      <c r="EL32" s="178">
        <f>'6. Առաջին կիսամյակի հաշվետվ.'!BU31</f>
        <v>0</v>
      </c>
      <c r="EM32" s="25">
        <f>'6. Առաջին կիսամյակի հաշվետվ.'!BV31</f>
        <v>0</v>
      </c>
      <c r="EN32" s="161">
        <f>'6. Առաջին կիսամյակի հաշվետվ.'!BW31</f>
        <v>0</v>
      </c>
      <c r="EO32" s="178">
        <f>'7. Երկրորդ կիսամյակի հաշվետվ.'!BU31</f>
        <v>0</v>
      </c>
      <c r="EP32" s="25">
        <f>'7. Երկրորդ կիսամյակի հաշվետվ.'!BV31</f>
        <v>0</v>
      </c>
      <c r="EQ32" s="161">
        <f>'7. Երկրորդ կիսամյակի հաշվետվ.'!BW31</f>
        <v>0</v>
      </c>
      <c r="ER32" s="178">
        <f>'6. Առաջին կիսամյակի հաշվետվ.'!BX31</f>
        <v>0</v>
      </c>
      <c r="ES32" s="25">
        <f>'6. Առաջին կիսամյակի հաշվետվ.'!BY31</f>
        <v>0</v>
      </c>
      <c r="ET32" s="161">
        <f>'6. Առաջին կիսամյակի հաշվետվ.'!BZ31</f>
        <v>0</v>
      </c>
      <c r="EU32" s="178">
        <f>'7. Երկրորդ կիսամյակի հաշվետվ.'!BX31</f>
        <v>0</v>
      </c>
      <c r="EV32" s="25">
        <f>'7. Երկրորդ կիսամյակի հաշվետվ.'!BY31</f>
        <v>0</v>
      </c>
      <c r="EW32" s="161">
        <f>'7. Երկրորդ կիսամյակի հաշվետվ.'!BZ31</f>
        <v>0</v>
      </c>
      <c r="EX32" s="195" t="str">
        <f>'6. Առաջին կիսամյակի հաշվետվ.'!CA31</f>
        <v>xxx</v>
      </c>
      <c r="EY32" s="25" t="str">
        <f>'6. Առաջին կիսամյակի հաշվետվ.'!CB31</f>
        <v>xxx</v>
      </c>
      <c r="EZ32" s="196" t="str">
        <f>'6. Առաջին կիսամյակի հաշվետվ.'!CC31</f>
        <v>xxx</v>
      </c>
      <c r="FA32" s="195" t="str">
        <f>'7. Երկրորդ կիսամյակի հաշվետվ.'!CA31</f>
        <v>xxx</v>
      </c>
      <c r="FB32" s="25" t="str">
        <f>'7. Երկրորդ կիսամյակի հաշվետվ.'!CB31</f>
        <v>xxx</v>
      </c>
      <c r="FC32" s="196" t="str">
        <f>'7. Երկրորդ կիսամյակի հաշվետվ.'!CC31</f>
        <v>xxx</v>
      </c>
      <c r="FD32" s="160" t="s">
        <v>47</v>
      </c>
      <c r="FE32" s="25" t="s">
        <v>47</v>
      </c>
      <c r="FF32" s="161" t="s">
        <v>47</v>
      </c>
    </row>
    <row r="33" spans="1:162" s="28" customFormat="1" ht="56.1" customHeight="1" x14ac:dyDescent="0.25">
      <c r="A33" s="514" t="str">
        <f>'6. Առաջին կիսամյակի հաշվետվ.'!A32</f>
        <v>Ա15</v>
      </c>
      <c r="B33" s="26" t="str">
        <f>'4.   4․1 ԾՐԱԳՐԵՐ 1-14'!B141</f>
        <v>Ծրագրի իրականացումն ավարտելու ամսաթիվը.</v>
      </c>
      <c r="C33" s="512"/>
      <c r="D33" s="178">
        <f>'6. Առաջին կիսամյակի հաշվետվ.'!D32</f>
        <v>46387</v>
      </c>
      <c r="E33" s="25">
        <f>'6. Առաջին կիսամյակի հաշվետվ.'!E32</f>
        <v>0</v>
      </c>
      <c r="F33" s="161">
        <f>'6. Առաջին կիսամյակի հաշվետվ.'!F32</f>
        <v>0</v>
      </c>
      <c r="G33" s="178">
        <f>'7. Երկրորդ կիսամյակի հաշվետվ.'!D32</f>
        <v>46387</v>
      </c>
      <c r="H33" s="25" t="str">
        <f>'7. Երկրորդ կիսամյակի հաշվետվ.'!E32</f>
        <v>30/10/2021</v>
      </c>
      <c r="I33" s="161">
        <f>'7. Երկրորդ կիսամյակի հաշվետվ.'!F32</f>
        <v>0</v>
      </c>
      <c r="J33" s="178" t="str">
        <f>'6. Առաջին կիսամյակի հաշվետվ.'!G32</f>
        <v>31․12․2024</v>
      </c>
      <c r="K33" s="25">
        <f>'6. Առաջին կիսամյակի հաշվետվ.'!H32</f>
        <v>0</v>
      </c>
      <c r="L33" s="161">
        <f>'6. Առաջին կիսամյակի հաշվետվ.'!I32</f>
        <v>0</v>
      </c>
      <c r="M33" s="178" t="str">
        <f>'7. Երկրորդ կիսամյակի հաշվետվ.'!G32</f>
        <v>31․12․2024</v>
      </c>
      <c r="N33" s="25">
        <f>'7. Երկրորդ կիսամյակի հաշվետվ.'!H32</f>
        <v>44325</v>
      </c>
      <c r="O33" s="161">
        <f>'7. Երկրորդ կիսամյակի հաշվետվ.'!I32</f>
        <v>0</v>
      </c>
      <c r="P33" s="178" t="str">
        <f>'6. Առաջին կիսամյակի հաշվետվ.'!J32</f>
        <v>31․12․2024</v>
      </c>
      <c r="Q33" s="25">
        <f>'6. Առաջին կիսամյակի հաշվետվ.'!K32</f>
        <v>0</v>
      </c>
      <c r="R33" s="161">
        <f>'6. Առաջին կիսամյակի հաշվետվ.'!L32</f>
        <v>0</v>
      </c>
      <c r="S33" s="178" t="str">
        <f>'7. Երկրորդ կիսամյակի հաշվետվ.'!J32</f>
        <v>31․12․2024</v>
      </c>
      <c r="T33" s="25">
        <f>'7. Երկրորդ կիսամյակի հաշվետվ.'!K32</f>
        <v>44323</v>
      </c>
      <c r="U33" s="161">
        <f>'7. Երկրորդ կիսամյակի հաշվետվ.'!L32</f>
        <v>0</v>
      </c>
      <c r="V33" s="178" t="str">
        <f>'6. Առաջին կիսամյակի հաշվետվ.'!M32</f>
        <v>31․12․2024</v>
      </c>
      <c r="W33" s="25">
        <f>'6. Առաջին կիսամյակի հաշվետվ.'!N32</f>
        <v>0</v>
      </c>
      <c r="X33" s="161">
        <f>'6. Առաջին կիսամյակի հաշվետվ.'!O32</f>
        <v>0</v>
      </c>
      <c r="Y33" s="178" t="str">
        <f>'7. Երկրորդ կիսամյակի հաշվետվ.'!M32</f>
        <v>31․12․2024</v>
      </c>
      <c r="Z33" s="25">
        <f>'7. Երկրորդ կիսամյակի հաշվետվ.'!N32</f>
        <v>44323</v>
      </c>
      <c r="AA33" s="161">
        <f>'7. Երկրորդ կիսամյակի հաշվետվ.'!O32</f>
        <v>0</v>
      </c>
      <c r="AB33" s="178" t="str">
        <f>'6. Առաջին կիսամյակի հաշվետվ.'!P32</f>
        <v>31․12․2024</v>
      </c>
      <c r="AC33" s="25">
        <f>'6. Առաջին կիսամյակի հաշվետվ.'!Q32</f>
        <v>44261</v>
      </c>
      <c r="AD33" s="161">
        <f>'6. Առաջին կիսամյակի հաշվետվ.'!R32</f>
        <v>0</v>
      </c>
      <c r="AE33" s="178" t="str">
        <f>'7. Երկրորդ կիսամյակի հաշվետվ.'!P32</f>
        <v>31․12․2024</v>
      </c>
      <c r="AF33" s="25">
        <f>'7. Երկրորդ կիսամյակի հաշվետվ.'!Q32</f>
        <v>44261</v>
      </c>
      <c r="AG33" s="161">
        <f>'7. Երկրորդ կիսամյակի հաշվետվ.'!R32</f>
        <v>0</v>
      </c>
      <c r="AH33" s="178" t="str">
        <f>'6. Առաջին կիսամյակի հաշվետվ.'!S32</f>
        <v>31․12․2024</v>
      </c>
      <c r="AI33" s="25">
        <f>'6. Առաջին կիսամյակի հաշվետվ.'!T32</f>
        <v>44322</v>
      </c>
      <c r="AJ33" s="161">
        <f>'6. Առաջին կիսամյակի հաշվետվ.'!U32</f>
        <v>0</v>
      </c>
      <c r="AK33" s="178" t="str">
        <f>'7. Երկրորդ կիսամյակի հաշվետվ.'!S32</f>
        <v>31․12․2024</v>
      </c>
      <c r="AL33" s="25">
        <f>'7. Երկրորդ կիսամյակի հաշվետվ.'!T32</f>
        <v>44322</v>
      </c>
      <c r="AM33" s="161">
        <f>'7. Երկրորդ կիսամյակի հաշվետվ.'!U32</f>
        <v>0</v>
      </c>
      <c r="AN33" s="178" t="str">
        <f>'6. Առաջին կիսամյակի հաշվետվ.'!V32</f>
        <v>31․12․2024</v>
      </c>
      <c r="AO33" s="25">
        <f>'6. Առաջին կիսամյակի հաշվետվ.'!W32</f>
        <v>44294</v>
      </c>
      <c r="AP33" s="161">
        <f>'6. Առաջին կիսամյակի հաշվետվ.'!X32</f>
        <v>0</v>
      </c>
      <c r="AQ33" s="178" t="str">
        <f>'7. Երկրորդ կիսամյակի հաշվետվ.'!V32</f>
        <v>31․12․2024</v>
      </c>
      <c r="AR33" s="25">
        <f>'7. Երկրորդ կիսամյակի հաշվետվ.'!W32</f>
        <v>44294</v>
      </c>
      <c r="AS33" s="161">
        <f>'7. Երկրորդ կիսամյակի հաշվետվ.'!X32</f>
        <v>0</v>
      </c>
      <c r="AT33" s="178" t="str">
        <f>'6. Առաջին կիսամյակի հաշվետվ.'!Y32</f>
        <v>31․12․2024</v>
      </c>
      <c r="AU33" s="25">
        <f>'6. Առաջին կիսամյակի հաշվետվ.'!Z32</f>
        <v>44264</v>
      </c>
      <c r="AV33" s="161">
        <f>'6. Առաջին կիսամյակի հաշվետվ.'!AA32</f>
        <v>0</v>
      </c>
      <c r="AW33" s="178" t="str">
        <f>'7. Երկրորդ կիսամյակի հաշվետվ.'!Y32</f>
        <v>31․12․2024</v>
      </c>
      <c r="AX33" s="25">
        <f>'7. Երկրորդ կիսամյակի հաշվետվ.'!Z32</f>
        <v>44264</v>
      </c>
      <c r="AY33" s="161">
        <f>'7. Երկրորդ կիսամյակի հաշվետվ.'!AA32</f>
        <v>0</v>
      </c>
      <c r="AZ33" s="178">
        <f>'6. Առաջին կիսամյակի հաշվետվ.'!AB32</f>
        <v>0</v>
      </c>
      <c r="BA33" s="25">
        <f>'6. Առաջին կիսամյակի հաշվետվ.'!AC32</f>
        <v>44325</v>
      </c>
      <c r="BB33" s="161">
        <f>'6. Առաջին կիսամյակի հաշվետվ.'!AD32</f>
        <v>0</v>
      </c>
      <c r="BC33" s="178">
        <f>'7. Երկրորդ կիսամյակի հաշվետվ.'!AB32</f>
        <v>0</v>
      </c>
      <c r="BD33" s="25">
        <f>'7. Երկրորդ կիսամյակի հաշվետվ.'!AC32</f>
        <v>44325</v>
      </c>
      <c r="BE33" s="161">
        <f>'7. Երկրորդ կիսամյակի հաշվետվ.'!AD32</f>
        <v>0</v>
      </c>
      <c r="BF33" s="178">
        <f>'6. Առաջին կիսամյակի հաշվետվ.'!AE32</f>
        <v>0</v>
      </c>
      <c r="BG33" s="25">
        <f>'6. Առաջին կիսամյակի հաշվետվ.'!AF32</f>
        <v>44296</v>
      </c>
      <c r="BH33" s="161">
        <f>'6. Առաջին կիսամյակի հաշվետվ.'!AG32</f>
        <v>0</v>
      </c>
      <c r="BI33" s="178">
        <f>'7. Երկրորդ կիսամյակի հաշվետվ.'!AE32</f>
        <v>0</v>
      </c>
      <c r="BJ33" s="25">
        <f>'7. Երկրորդ կիսամյակի հաշվետվ.'!AF32</f>
        <v>44296</v>
      </c>
      <c r="BK33" s="161">
        <f>'7. Երկրորդ կիսամյակի հաշվետվ.'!AG32</f>
        <v>0</v>
      </c>
      <c r="BL33" s="178">
        <f>'6. Առաջին կիսամյակի հաշվետվ.'!AH32</f>
        <v>0</v>
      </c>
      <c r="BM33" s="25">
        <f>'6. Առաջին կիսամյակի հաշվետվ.'!AI32</f>
        <v>44296</v>
      </c>
      <c r="BN33" s="161">
        <f>'6. Առաջին կիսամյակի հաշվետվ.'!AJ32</f>
        <v>0</v>
      </c>
      <c r="BO33" s="178">
        <f>'7. Երկրորդ կիսամյակի հաշվետվ.'!AH32</f>
        <v>0</v>
      </c>
      <c r="BP33" s="25">
        <f>'7. Երկրորդ կիսամյակի հաշվետվ.'!AI32</f>
        <v>44296</v>
      </c>
      <c r="BQ33" s="161">
        <f>'7. Երկրորդ կիսամյակի հաշվետվ.'!AJ32</f>
        <v>0</v>
      </c>
      <c r="BR33" s="178">
        <f>'6. Առաջին կիսամյակի հաշվետվ.'!AK32</f>
        <v>0</v>
      </c>
      <c r="BS33" s="25">
        <f>'6. Առաջին կիսամյակի հաշվետվ.'!AL32</f>
        <v>0</v>
      </c>
      <c r="BT33" s="161">
        <f>'6. Առաջին կիսամյակի հաշվետվ.'!AM32</f>
        <v>0</v>
      </c>
      <c r="BU33" s="178">
        <f>'7. Երկրորդ կիսամյակի հաշվետվ.'!AK32</f>
        <v>0</v>
      </c>
      <c r="BV33" s="25">
        <f>'7. Երկրորդ կիսամյակի հաշվետվ.'!AL32</f>
        <v>0</v>
      </c>
      <c r="BW33" s="161">
        <f>'7. Երկրորդ կիսամյակի հաշվետվ.'!AM32</f>
        <v>0</v>
      </c>
      <c r="BX33" s="178">
        <f>'6. Առաջին կիսամյակի հաշվետվ.'!AN32</f>
        <v>0</v>
      </c>
      <c r="BY33" s="25">
        <f>'6. Առաջին կիսամյակի հաշվետվ.'!AO32</f>
        <v>0</v>
      </c>
      <c r="BZ33" s="161">
        <f>'6. Առաջին կիսամյակի հաշվետվ.'!AP32</f>
        <v>0</v>
      </c>
      <c r="CA33" s="178">
        <f>'7. Երկրորդ կիսամյակի հաշվետվ.'!AN32</f>
        <v>0</v>
      </c>
      <c r="CB33" s="25">
        <f>'7. Երկրորդ կիսամյակի հաշվետվ.'!AO32</f>
        <v>0</v>
      </c>
      <c r="CC33" s="161">
        <f>'7. Երկրորդ կիսամյակի հաշվետվ.'!AP32</f>
        <v>0</v>
      </c>
      <c r="CD33" s="178">
        <f>'6. Առաջին կիսամյակի հաշվետվ.'!AQ32</f>
        <v>0</v>
      </c>
      <c r="CE33" s="25">
        <f>'6. Առաջին կիսամյակի հաշվետվ.'!AR32</f>
        <v>0</v>
      </c>
      <c r="CF33" s="161">
        <f>'6. Առաջին կիսամյակի հաշվետվ.'!AS32</f>
        <v>0</v>
      </c>
      <c r="CG33" s="178">
        <f>'7. Երկրորդ կիսամյակի հաշվետվ.'!AQ32</f>
        <v>0</v>
      </c>
      <c r="CH33" s="25">
        <f>'7. Երկրորդ կիսամյակի հաշվետվ.'!AR32</f>
        <v>0</v>
      </c>
      <c r="CI33" s="161">
        <f>'7. Երկրորդ կիսամյակի հաշվետվ.'!AS32</f>
        <v>0</v>
      </c>
      <c r="CJ33" s="178">
        <f>'6. Առաջին կիսամյակի հաշվետվ.'!AT32</f>
        <v>0</v>
      </c>
      <c r="CK33" s="25">
        <f>'6. Առաջին կիսամյակի հաշվետվ.'!AU32</f>
        <v>0</v>
      </c>
      <c r="CL33" s="161">
        <f>'6. Առաջին կիսամյակի հաշվետվ.'!AV32</f>
        <v>0</v>
      </c>
      <c r="CM33" s="178">
        <f>'7. Երկրորդ կիսամյակի հաշվետվ.'!AT32</f>
        <v>0</v>
      </c>
      <c r="CN33" s="25">
        <f>'7. Երկրորդ կիսամյակի հաշվետվ.'!AU32</f>
        <v>0</v>
      </c>
      <c r="CO33" s="161">
        <f>'7. Երկրորդ կիսամյակի հաշվետվ.'!AV32</f>
        <v>0</v>
      </c>
      <c r="CP33" s="178">
        <f>'6. Առաջին կիսամյակի հաշվետվ.'!AW32</f>
        <v>0</v>
      </c>
      <c r="CQ33" s="25">
        <f>'6. Առաջին կիսամյակի հաշվետվ.'!AX32</f>
        <v>0</v>
      </c>
      <c r="CR33" s="161">
        <f>'6. Առաջին կիսամյակի հաշվետվ.'!AY32</f>
        <v>0</v>
      </c>
      <c r="CS33" s="178">
        <f>'7. Երկրորդ կիսամյակի հաշվետվ.'!AW32</f>
        <v>0</v>
      </c>
      <c r="CT33" s="25">
        <f>'7. Երկրորդ կիսամյակի հաշվետվ.'!AX32</f>
        <v>0</v>
      </c>
      <c r="CU33" s="161">
        <f>'7. Երկրորդ կիսամյակի հաշվետվ.'!AY32</f>
        <v>0</v>
      </c>
      <c r="CV33" s="178">
        <f>'6. Առաջին կիսամյակի հաշվետվ.'!AZ32</f>
        <v>0</v>
      </c>
      <c r="CW33" s="25">
        <f>'6. Առաջին կիսամյակի հաշվետվ.'!BA32</f>
        <v>0</v>
      </c>
      <c r="CX33" s="161">
        <f>'6. Առաջին կիսամյակի հաշվետվ.'!BB32</f>
        <v>0</v>
      </c>
      <c r="CY33" s="178">
        <f>'7. Երկրորդ կիսամյակի հաշվետվ.'!AZ32</f>
        <v>0</v>
      </c>
      <c r="CZ33" s="25">
        <f>'7. Երկրորդ կիսամյակի հաշվետվ.'!BA32</f>
        <v>0</v>
      </c>
      <c r="DA33" s="161">
        <f>'7. Երկրորդ կիսամյակի հաշվետվ.'!BB32</f>
        <v>0</v>
      </c>
      <c r="DB33" s="178">
        <f>'6. Առաջին կիսամյակի հաշվետվ.'!BC32</f>
        <v>0</v>
      </c>
      <c r="DC33" s="25">
        <f>'6. Առաջին կիսամյակի հաշվետվ.'!BD32</f>
        <v>0</v>
      </c>
      <c r="DD33" s="161">
        <f>'6. Առաջին կիսամյակի հաշվետվ.'!BE32</f>
        <v>0</v>
      </c>
      <c r="DE33" s="178">
        <f>'7. Երկրորդ կիսամյակի հաշվետվ.'!BC32</f>
        <v>0</v>
      </c>
      <c r="DF33" s="25">
        <f>'7. Երկրորդ կիսամյակի հաշվետվ.'!BD32</f>
        <v>0</v>
      </c>
      <c r="DG33" s="161">
        <f>'7. Երկրորդ կիսամյակի հաշվետվ.'!BE32</f>
        <v>0</v>
      </c>
      <c r="DH33" s="178">
        <f>'6. Առաջին կիսամյակի հաշվետվ.'!BF32</f>
        <v>0</v>
      </c>
      <c r="DI33" s="25">
        <f>'6. Առաջին կիսամյակի հաշվետվ.'!BG32</f>
        <v>0</v>
      </c>
      <c r="DJ33" s="161">
        <f>'6. Առաջին կիսամյակի հաշվետվ.'!BH32</f>
        <v>0</v>
      </c>
      <c r="DK33" s="178">
        <f>'7. Երկրորդ կիսամյակի հաշվետվ.'!BF32</f>
        <v>0</v>
      </c>
      <c r="DL33" s="25">
        <f>'7. Երկրորդ կիսամյակի հաշվետվ.'!BG32</f>
        <v>0</v>
      </c>
      <c r="DM33" s="161">
        <f>'7. Երկրորդ կիսամյակի հաշվետվ.'!BH32</f>
        <v>0</v>
      </c>
      <c r="DN33" s="178">
        <f>'6. Առաջին կիսամյակի հաշվետվ.'!BI32</f>
        <v>0</v>
      </c>
      <c r="DO33" s="25">
        <f>'6. Առաջին կիսամյակի հաշվետվ.'!BJ32</f>
        <v>0</v>
      </c>
      <c r="DP33" s="161">
        <f>'6. Առաջին կիսամյակի հաշվետվ.'!BK32</f>
        <v>0</v>
      </c>
      <c r="DQ33" s="178">
        <f>'7. Երկրորդ կիսամյակի հաշվետվ.'!BI32</f>
        <v>0</v>
      </c>
      <c r="DR33" s="25">
        <f>'7. Երկրորդ կիսամյակի հաշվետվ.'!BJ32</f>
        <v>0</v>
      </c>
      <c r="DS33" s="161">
        <f>'7. Երկրորդ կիսամյակի հաշվետվ.'!BK32</f>
        <v>0</v>
      </c>
      <c r="DT33" s="178">
        <f>'6. Առաջին կիսամյակի հաշվետվ.'!BL32</f>
        <v>0</v>
      </c>
      <c r="DU33" s="25">
        <f>'6. Առաջին կիսամյակի հաշվետվ.'!BM32</f>
        <v>0</v>
      </c>
      <c r="DV33" s="161">
        <f>'6. Առաջին կիսամյակի հաշվետվ.'!BN32</f>
        <v>0</v>
      </c>
      <c r="DW33" s="178">
        <f>'7. Երկրորդ կիսամյակի հաշվետվ.'!BL32</f>
        <v>0</v>
      </c>
      <c r="DX33" s="25">
        <f>'7. Երկրորդ կիսամյակի հաշվետվ.'!BM32</f>
        <v>0</v>
      </c>
      <c r="DY33" s="161">
        <f>'7. Երկրորդ կիսամյակի հաշվետվ.'!BN32</f>
        <v>0</v>
      </c>
      <c r="DZ33" s="178">
        <f>'6. Առաջին կիսամյակի հաշվետվ.'!BO32</f>
        <v>0</v>
      </c>
      <c r="EA33" s="25">
        <f>'6. Առաջին կիսամյակի հաշվետվ.'!BP32</f>
        <v>0</v>
      </c>
      <c r="EB33" s="161">
        <f>'6. Առաջին կիսամյակի հաշվետվ.'!BQ32</f>
        <v>0</v>
      </c>
      <c r="EC33" s="178">
        <f>'7. Երկրորդ կիսամյակի հաշվետվ.'!BO32</f>
        <v>0</v>
      </c>
      <c r="ED33" s="25">
        <f>'7. Երկրորդ կիսամյակի հաշվետվ.'!BP32</f>
        <v>0</v>
      </c>
      <c r="EE33" s="161">
        <f>'7. Երկրորդ կիսամյակի հաշվետվ.'!BQ32</f>
        <v>0</v>
      </c>
      <c r="EF33" s="178">
        <f>'6. Առաջին կիսամյակի հաշվետվ.'!BR32</f>
        <v>0</v>
      </c>
      <c r="EG33" s="25">
        <f>'6. Առաջին կիսամյակի հաշվետվ.'!BS32</f>
        <v>0</v>
      </c>
      <c r="EH33" s="161">
        <f>'6. Առաջին կիսամյակի հաշվետվ.'!BT32</f>
        <v>0</v>
      </c>
      <c r="EI33" s="178">
        <f>'7. Երկրորդ կիսամյակի հաշվետվ.'!BR32</f>
        <v>0</v>
      </c>
      <c r="EJ33" s="25">
        <f>'7. Երկրորդ կիսամյակի հաշվետվ.'!BS32</f>
        <v>0</v>
      </c>
      <c r="EK33" s="161">
        <f>'7. Երկրորդ կիսամյակի հաշվետվ.'!BT32</f>
        <v>0</v>
      </c>
      <c r="EL33" s="178">
        <f>'6. Առաջին կիսամյակի հաշվետվ.'!BU32</f>
        <v>0</v>
      </c>
      <c r="EM33" s="25">
        <f>'6. Առաջին կիսամյակի հաշվետվ.'!BV32</f>
        <v>0</v>
      </c>
      <c r="EN33" s="161">
        <f>'6. Առաջին կիսամյակի հաշվետվ.'!BW32</f>
        <v>0</v>
      </c>
      <c r="EO33" s="178">
        <f>'7. Երկրորդ կիսամյակի հաշվետվ.'!BU32</f>
        <v>0</v>
      </c>
      <c r="EP33" s="25">
        <f>'7. Երկրորդ կիսամյակի հաշվետվ.'!BV32</f>
        <v>0</v>
      </c>
      <c r="EQ33" s="161">
        <f>'7. Երկրորդ կիսամյակի հաշվետվ.'!BW32</f>
        <v>0</v>
      </c>
      <c r="ER33" s="178">
        <f>'6. Առաջին կիսամյակի հաշվետվ.'!BX32</f>
        <v>0</v>
      </c>
      <c r="ES33" s="25">
        <f>'6. Առաջին կիսամյակի հաշվետվ.'!BY32</f>
        <v>0</v>
      </c>
      <c r="ET33" s="161">
        <f>'6. Առաջին կիսամյակի հաշվետվ.'!BZ32</f>
        <v>0</v>
      </c>
      <c r="EU33" s="178">
        <f>'7. Երկրորդ կիսամյակի հաշվետվ.'!BX32</f>
        <v>0</v>
      </c>
      <c r="EV33" s="25">
        <f>'7. Երկրորդ կիսամյակի հաշվետվ.'!BY32</f>
        <v>0</v>
      </c>
      <c r="EW33" s="161">
        <f>'7. Երկրորդ կիսամյակի հաշվետվ.'!BZ32</f>
        <v>0</v>
      </c>
      <c r="EX33" s="195" t="str">
        <f>'6. Առաջին կիսամյակի հաշվետվ.'!CA32</f>
        <v>xxx</v>
      </c>
      <c r="EY33" s="25" t="str">
        <f>'6. Առաջին կիսամյակի հաշվետվ.'!CB32</f>
        <v>xxx</v>
      </c>
      <c r="EZ33" s="196" t="str">
        <f>'6. Առաջին կիսամյակի հաշվետվ.'!CC32</f>
        <v>xxx</v>
      </c>
      <c r="FA33" s="195" t="str">
        <f>'7. Երկրորդ կիսամյակի հաշվետվ.'!CA32</f>
        <v>xxx</v>
      </c>
      <c r="FB33" s="25" t="str">
        <f>'7. Երկրորդ կիսամյակի հաշվետվ.'!CB32</f>
        <v>xxx</v>
      </c>
      <c r="FC33" s="196" t="str">
        <f>'7. Երկրորդ կիսամյակի հաշվետվ.'!CC32</f>
        <v>xxx</v>
      </c>
      <c r="FD33" s="160" t="s">
        <v>47</v>
      </c>
      <c r="FE33" s="25" t="s">
        <v>47</v>
      </c>
      <c r="FF33" s="161" t="s">
        <v>47</v>
      </c>
    </row>
    <row r="34" spans="1:162" s="20" customFormat="1" ht="40.5" customHeight="1" x14ac:dyDescent="0.25">
      <c r="A34" s="1003" t="s">
        <v>63</v>
      </c>
      <c r="B34" s="1005" t="s">
        <v>168</v>
      </c>
      <c r="C34" s="30" t="s">
        <v>77</v>
      </c>
      <c r="D34" s="179">
        <f>'6. Առաջին կիսամյակի հաշվետվ.'!D33</f>
        <v>0</v>
      </c>
      <c r="E34" s="15">
        <f>'6. Առաջին կիսամյակի հաշվետվ.'!E33</f>
        <v>0</v>
      </c>
      <c r="F34" s="180">
        <f>'6. Առաջին կիսամյակի հաշվետվ.'!F33</f>
        <v>0</v>
      </c>
      <c r="G34" s="179">
        <f>'7. Երկրորդ կիսամյակի հաշվետվ.'!D33</f>
        <v>0</v>
      </c>
      <c r="H34" s="15">
        <f>'7. Երկրորդ կիսամյակի հաշվետվ.'!E33</f>
        <v>0</v>
      </c>
      <c r="I34" s="180">
        <f>'7. Երկրորդ կիսամյակի հաշվետվ.'!F33</f>
        <v>0</v>
      </c>
      <c r="J34" s="179">
        <f>'6. Առաջին կիսամյակի հաշվետվ.'!G33</f>
        <v>0</v>
      </c>
      <c r="K34" s="15">
        <f>'6. Առաջին կիսամյակի հաշվետվ.'!H33</f>
        <v>0</v>
      </c>
      <c r="L34" s="180">
        <f>'6. Առաջին կիսամյակի հաշվետվ.'!I33</f>
        <v>0</v>
      </c>
      <c r="M34" s="179">
        <f>'7. Երկրորդ կիսամյակի հաշվետվ.'!G33</f>
        <v>0</v>
      </c>
      <c r="N34" s="15">
        <f>'7. Երկրորդ կիսամյակի հաշվետվ.'!H33</f>
        <v>0</v>
      </c>
      <c r="O34" s="180">
        <f>'7. Երկրորդ կիսամյակի հաշվետվ.'!I33</f>
        <v>0</v>
      </c>
      <c r="P34" s="179">
        <f>'6. Առաջին կիսամյակի հաշվետվ.'!J33</f>
        <v>0</v>
      </c>
      <c r="Q34" s="15">
        <f>'6. Առաջին կիսամյակի հաշվետվ.'!K33</f>
        <v>0</v>
      </c>
      <c r="R34" s="180">
        <f>'6. Առաջին կիսամյակի հաշվետվ.'!L33</f>
        <v>0</v>
      </c>
      <c r="S34" s="179">
        <f>'7. Երկրորդ կիսամյակի հաշվետվ.'!J33</f>
        <v>0</v>
      </c>
      <c r="T34" s="15">
        <f>'7. Երկրորդ կիսամյակի հաշվետվ.'!K33</f>
        <v>0</v>
      </c>
      <c r="U34" s="180">
        <f>'7. Երկրորդ կիսամյակի հաշվետվ.'!L33</f>
        <v>0</v>
      </c>
      <c r="V34" s="179">
        <f>'6. Առաջին կիսամյակի հաշվետվ.'!M33</f>
        <v>0</v>
      </c>
      <c r="W34" s="15">
        <f>'6. Առաջին կիսամյակի հաշվետվ.'!N33</f>
        <v>0</v>
      </c>
      <c r="X34" s="180">
        <f>'6. Առաջին կիսամյակի հաշվետվ.'!O33</f>
        <v>0</v>
      </c>
      <c r="Y34" s="179">
        <f>'7. Երկրորդ կիսամյակի հաշվետվ.'!M33</f>
        <v>0</v>
      </c>
      <c r="Z34" s="15">
        <f>'7. Երկրորդ կիսամյակի հաշվետվ.'!N33</f>
        <v>0</v>
      </c>
      <c r="AA34" s="180">
        <f>'7. Երկրորդ կիսամյակի հաշվետվ.'!O33</f>
        <v>0</v>
      </c>
      <c r="AB34" s="179">
        <f>'6. Առաջին կիսամյակի հաշվետվ.'!P33</f>
        <v>0</v>
      </c>
      <c r="AC34" s="15">
        <f>'6. Առաջին կիսամյակի հաշվետվ.'!Q33</f>
        <v>0</v>
      </c>
      <c r="AD34" s="180">
        <f>'6. Առաջին կիսամյակի հաշվետվ.'!R33</f>
        <v>0</v>
      </c>
      <c r="AE34" s="179">
        <f>'7. Երկրորդ կիսամյակի հաշվետվ.'!P33</f>
        <v>0</v>
      </c>
      <c r="AF34" s="15">
        <f>'7. Երկրորդ կիսամյակի հաշվետվ.'!Q33</f>
        <v>0</v>
      </c>
      <c r="AG34" s="180">
        <f>'7. Երկրորդ կիսամյակի հաշվետվ.'!R33</f>
        <v>0</v>
      </c>
      <c r="AH34" s="179">
        <f>'6. Առաջին կիսամյակի հաշվետվ.'!S33</f>
        <v>0</v>
      </c>
      <c r="AI34" s="15">
        <f>'6. Առաջին կիսամյակի հաշվետվ.'!T33</f>
        <v>0</v>
      </c>
      <c r="AJ34" s="180">
        <f>'6. Առաջին կիսամյակի հաշվետվ.'!U33</f>
        <v>0</v>
      </c>
      <c r="AK34" s="179">
        <f>'7. Երկրորդ կիսամյակի հաշվետվ.'!S33</f>
        <v>0</v>
      </c>
      <c r="AL34" s="15">
        <f>'7. Երկրորդ կիսամյակի հաշվետվ.'!T33</f>
        <v>0</v>
      </c>
      <c r="AM34" s="180">
        <f>'7. Երկրորդ կիսամյակի հաշվետվ.'!U33</f>
        <v>0</v>
      </c>
      <c r="AN34" s="179">
        <f>'6. Առաջին կիսամյակի հաշվետվ.'!V33</f>
        <v>0</v>
      </c>
      <c r="AO34" s="15">
        <f>'6. Առաջին կիսամյակի հաշվետվ.'!W33</f>
        <v>0</v>
      </c>
      <c r="AP34" s="180">
        <f>'6. Առաջին կիսամյակի հաշվետվ.'!X33</f>
        <v>0</v>
      </c>
      <c r="AQ34" s="179">
        <f>'7. Երկրորդ կիսամյակի հաշվետվ.'!V33</f>
        <v>0</v>
      </c>
      <c r="AR34" s="15">
        <f>'7. Երկրորդ կիսամյակի հաշվետվ.'!W33</f>
        <v>0</v>
      </c>
      <c r="AS34" s="180">
        <f>'7. Երկրորդ կիսամյակի հաշվետվ.'!X33</f>
        <v>0</v>
      </c>
      <c r="AT34" s="179">
        <f>'6. Առաջին կիսամյակի հաշվետվ.'!Y33</f>
        <v>0</v>
      </c>
      <c r="AU34" s="15">
        <f>'6. Առաջին կիսամյակի հաշվետվ.'!Z33</f>
        <v>0</v>
      </c>
      <c r="AV34" s="180">
        <f>'6. Առաջին կիսամյակի հաշվետվ.'!AA33</f>
        <v>0</v>
      </c>
      <c r="AW34" s="179">
        <f>'7. Երկրորդ կիսամյակի հաշվետվ.'!Y33</f>
        <v>0</v>
      </c>
      <c r="AX34" s="15">
        <f>'7. Երկրորդ կիսամյակի հաշվետվ.'!Z33</f>
        <v>0</v>
      </c>
      <c r="AY34" s="180">
        <f>'7. Երկրորդ կիսամյակի հաշվետվ.'!AA33</f>
        <v>0</v>
      </c>
      <c r="AZ34" s="179">
        <f>'6. Առաջին կիսամյակի հաշվետվ.'!AB33</f>
        <v>0</v>
      </c>
      <c r="BA34" s="15">
        <f>'6. Առաջին կիսամյակի հաշվետվ.'!AC33</f>
        <v>0</v>
      </c>
      <c r="BB34" s="180">
        <f>'6. Առաջին կիսամյակի հաշվետվ.'!AD33</f>
        <v>0</v>
      </c>
      <c r="BC34" s="179">
        <f>'7. Երկրորդ կիսամյակի հաշվետվ.'!AB33</f>
        <v>0</v>
      </c>
      <c r="BD34" s="15">
        <f>'7. Երկրորդ կիսամյակի հաշվետվ.'!AC33</f>
        <v>0</v>
      </c>
      <c r="BE34" s="180">
        <f>'7. Երկրորդ կիսամյակի հաշվետվ.'!AD33</f>
        <v>0</v>
      </c>
      <c r="BF34" s="179">
        <f>'6. Առաջին կիսամյակի հաշվետվ.'!AE33</f>
        <v>0</v>
      </c>
      <c r="BG34" s="15">
        <f>'6. Առաջին կիսամյակի հաշվետվ.'!AF33</f>
        <v>0</v>
      </c>
      <c r="BH34" s="180">
        <f>'6. Առաջին կիսամյակի հաշվետվ.'!AG33</f>
        <v>0</v>
      </c>
      <c r="BI34" s="179">
        <f>'7. Երկրորդ կիսամյակի հաշվետվ.'!AE33</f>
        <v>0</v>
      </c>
      <c r="BJ34" s="15">
        <f>'7. Երկրորդ կիսամյակի հաշվետվ.'!AF33</f>
        <v>0</v>
      </c>
      <c r="BK34" s="180">
        <f>'7. Երկրորդ կիսամյակի հաշվետվ.'!AG33</f>
        <v>0</v>
      </c>
      <c r="BL34" s="179">
        <f>'6. Առաջին կիսամյակի հաշվետվ.'!AH33</f>
        <v>0</v>
      </c>
      <c r="BM34" s="15">
        <f>'6. Առաջին կիսամյակի հաշվետվ.'!AI33</f>
        <v>0</v>
      </c>
      <c r="BN34" s="180">
        <f>'6. Առաջին կիսամյակի հաշվետվ.'!AJ33</f>
        <v>0</v>
      </c>
      <c r="BO34" s="179">
        <f>'7. Երկրորդ կիսամյակի հաշվետվ.'!AH33</f>
        <v>0</v>
      </c>
      <c r="BP34" s="15">
        <f>'7. Երկրորդ կիսամյակի հաշվետվ.'!AI33</f>
        <v>0</v>
      </c>
      <c r="BQ34" s="180">
        <f>'7. Երկրորդ կիսամյակի հաշվետվ.'!AJ33</f>
        <v>0</v>
      </c>
      <c r="BR34" s="179">
        <f>'6. Առաջին կիսամյակի հաշվետվ.'!AK33</f>
        <v>0</v>
      </c>
      <c r="BS34" s="15">
        <f>'6. Առաջին կիսամյակի հաշվետվ.'!AL33</f>
        <v>0</v>
      </c>
      <c r="BT34" s="180">
        <f>'6. Առաջին կիսամյակի հաշվետվ.'!AM33</f>
        <v>0</v>
      </c>
      <c r="BU34" s="179">
        <f>'7. Երկրորդ կիսամյակի հաշվետվ.'!AK33</f>
        <v>0</v>
      </c>
      <c r="BV34" s="15">
        <f>'7. Երկրորդ կիսամյակի հաշվետվ.'!AL33</f>
        <v>0</v>
      </c>
      <c r="BW34" s="180">
        <f>'7. Երկրորդ կիսամյակի հաշվետվ.'!AM33</f>
        <v>0</v>
      </c>
      <c r="BX34" s="179">
        <f>'6. Առաջին կիսամյակի հաշվետվ.'!AN33</f>
        <v>0</v>
      </c>
      <c r="BY34" s="15">
        <f>'6. Առաջին կիսամյակի հաշվետվ.'!AO33</f>
        <v>0</v>
      </c>
      <c r="BZ34" s="180">
        <f>'6. Առաջին կիսամյակի հաշվետվ.'!AP33</f>
        <v>0</v>
      </c>
      <c r="CA34" s="179">
        <f>'7. Երկրորդ կիսամյակի հաշվետվ.'!AN33</f>
        <v>0</v>
      </c>
      <c r="CB34" s="15">
        <f>'7. Երկրորդ կիսամյակի հաշվետվ.'!AO33</f>
        <v>0</v>
      </c>
      <c r="CC34" s="180">
        <f>'7. Երկրորդ կիսամյակի հաշվետվ.'!AP33</f>
        <v>0</v>
      </c>
      <c r="CD34" s="179">
        <f>'6. Առաջին կիսամյակի հաշվետվ.'!AQ33</f>
        <v>0</v>
      </c>
      <c r="CE34" s="15">
        <f>'6. Առաջին կիսամյակի հաշվետվ.'!AR33</f>
        <v>0</v>
      </c>
      <c r="CF34" s="180">
        <f>'6. Առաջին կիսամյակի հաշվետվ.'!AS33</f>
        <v>0</v>
      </c>
      <c r="CG34" s="179">
        <f>'7. Երկրորդ կիսամյակի հաշվետվ.'!AQ33</f>
        <v>0</v>
      </c>
      <c r="CH34" s="15">
        <f>'7. Երկրորդ կիսամյակի հաշվետվ.'!AR33</f>
        <v>0</v>
      </c>
      <c r="CI34" s="180">
        <f>'7. Երկրորդ կիսամյակի հաշվետվ.'!AS33</f>
        <v>0</v>
      </c>
      <c r="CJ34" s="179">
        <f>'6. Առաջին կիսամյակի հաշվետվ.'!AT33</f>
        <v>0</v>
      </c>
      <c r="CK34" s="15">
        <f>'6. Առաջին կիսամյակի հաշվետվ.'!AU33</f>
        <v>0</v>
      </c>
      <c r="CL34" s="180">
        <f>'6. Առաջին կիսամյակի հաշվետվ.'!AV33</f>
        <v>0</v>
      </c>
      <c r="CM34" s="179">
        <f>'7. Երկրորդ կիսամյակի հաշվետվ.'!AT33</f>
        <v>0</v>
      </c>
      <c r="CN34" s="15">
        <f>'7. Երկրորդ կիսամյակի հաշվետվ.'!AU33</f>
        <v>0</v>
      </c>
      <c r="CO34" s="180">
        <f>'7. Երկրորդ կիսամյակի հաշվետվ.'!AV33</f>
        <v>0</v>
      </c>
      <c r="CP34" s="179">
        <f>'6. Առաջին կիսամյակի հաշվետվ.'!AW33</f>
        <v>0</v>
      </c>
      <c r="CQ34" s="15">
        <f>'6. Առաջին կիսամյակի հաշվետվ.'!AX33</f>
        <v>0</v>
      </c>
      <c r="CR34" s="180">
        <f>'6. Առաջին կիսամյակի հաշվետվ.'!AY33</f>
        <v>0</v>
      </c>
      <c r="CS34" s="179">
        <f>'7. Երկրորդ կիսամյակի հաշվետվ.'!AW33</f>
        <v>0</v>
      </c>
      <c r="CT34" s="15">
        <f>'7. Երկրորդ կիսամյակի հաշվետվ.'!AX33</f>
        <v>0</v>
      </c>
      <c r="CU34" s="180">
        <f>'7. Երկրորդ կիսամյակի հաշվետվ.'!AY33</f>
        <v>0</v>
      </c>
      <c r="CV34" s="179">
        <f>'6. Առաջին կիսամյակի հաշվետվ.'!AZ33</f>
        <v>0</v>
      </c>
      <c r="CW34" s="15">
        <f>'6. Առաջին կիսամյակի հաշվետվ.'!BA33</f>
        <v>0</v>
      </c>
      <c r="CX34" s="180">
        <f>'6. Առաջին կիսամյակի հաշվետվ.'!BB33</f>
        <v>0</v>
      </c>
      <c r="CY34" s="179">
        <f>'7. Երկրորդ կիսամյակի հաշվետվ.'!AZ33</f>
        <v>0</v>
      </c>
      <c r="CZ34" s="15">
        <f>'7. Երկրորդ կիսամյակի հաշվետվ.'!BA33</f>
        <v>0</v>
      </c>
      <c r="DA34" s="180">
        <f>'7. Երկրորդ կիսամյակի հաշվետվ.'!BB33</f>
        <v>0</v>
      </c>
      <c r="DB34" s="179">
        <f>'6. Առաջին կիսամյակի հաշվետվ.'!BC33</f>
        <v>0</v>
      </c>
      <c r="DC34" s="15">
        <f>'6. Առաջին կիսամյակի հաշվետվ.'!BD33</f>
        <v>0</v>
      </c>
      <c r="DD34" s="180">
        <f>'6. Առաջին կիսամյակի հաշվետվ.'!BE33</f>
        <v>0</v>
      </c>
      <c r="DE34" s="179">
        <f>'7. Երկրորդ կիսամյակի հաշվետվ.'!BC33</f>
        <v>0</v>
      </c>
      <c r="DF34" s="15">
        <f>'7. Երկրորդ կիսամյակի հաշվետվ.'!BD33</f>
        <v>0</v>
      </c>
      <c r="DG34" s="180">
        <f>'7. Երկրորդ կիսամյակի հաշվետվ.'!BE33</f>
        <v>0</v>
      </c>
      <c r="DH34" s="179">
        <f>'6. Առաջին կիսամյակի հաշվետվ.'!BF33</f>
        <v>0</v>
      </c>
      <c r="DI34" s="15">
        <f>'6. Առաջին կիսամյակի հաշվետվ.'!BG33</f>
        <v>0</v>
      </c>
      <c r="DJ34" s="180">
        <f>'6. Առաջին կիսամյակի հաշվետվ.'!BH33</f>
        <v>0</v>
      </c>
      <c r="DK34" s="179">
        <f>'7. Երկրորդ կիսամյակի հաշվետվ.'!BF33</f>
        <v>0</v>
      </c>
      <c r="DL34" s="15">
        <f>'7. Երկրորդ կիսամյակի հաշվետվ.'!BG33</f>
        <v>0</v>
      </c>
      <c r="DM34" s="180">
        <f>'7. Երկրորդ կիսամյակի հաշվետվ.'!BH33</f>
        <v>0</v>
      </c>
      <c r="DN34" s="179">
        <f>'6. Առաջին կիսամյակի հաշվետվ.'!BI33</f>
        <v>0</v>
      </c>
      <c r="DO34" s="15">
        <f>'6. Առաջին կիսամյակի հաշվետվ.'!BJ33</f>
        <v>0</v>
      </c>
      <c r="DP34" s="180">
        <f>'6. Առաջին կիսամյակի հաշվետվ.'!BK33</f>
        <v>0</v>
      </c>
      <c r="DQ34" s="179">
        <f>'7. Երկրորդ կիսամյակի հաշվետվ.'!BI33</f>
        <v>0</v>
      </c>
      <c r="DR34" s="15">
        <f>'7. Երկրորդ կիսամյակի հաշվետվ.'!BJ33</f>
        <v>0</v>
      </c>
      <c r="DS34" s="180">
        <f>'7. Երկրորդ կիսամյակի հաշվետվ.'!BK33</f>
        <v>0</v>
      </c>
      <c r="DT34" s="179">
        <f>'6. Առաջին կիսամյակի հաշվետվ.'!BL33</f>
        <v>0</v>
      </c>
      <c r="DU34" s="15">
        <f>'6. Առաջին կիսամյակի հաշվետվ.'!BM33</f>
        <v>0</v>
      </c>
      <c r="DV34" s="180">
        <f>'6. Առաջին կիսամյակի հաշվետվ.'!BN33</f>
        <v>0</v>
      </c>
      <c r="DW34" s="179">
        <f>'7. Երկրորդ կիսամյակի հաշվետվ.'!BL33</f>
        <v>0</v>
      </c>
      <c r="DX34" s="15">
        <f>'7. Երկրորդ կիսամյակի հաշվետվ.'!BM33</f>
        <v>0</v>
      </c>
      <c r="DY34" s="180">
        <f>'7. Երկրորդ կիսամյակի հաշվետվ.'!BN33</f>
        <v>0</v>
      </c>
      <c r="DZ34" s="179">
        <f>'6. Առաջին կիսամյակի հաշվետվ.'!BO33</f>
        <v>0</v>
      </c>
      <c r="EA34" s="15">
        <f>'6. Առաջին կիսամյակի հաշվետվ.'!BP33</f>
        <v>0</v>
      </c>
      <c r="EB34" s="180">
        <f>'6. Առաջին կիսամյակի հաշվետվ.'!BQ33</f>
        <v>0</v>
      </c>
      <c r="EC34" s="179">
        <f>'7. Երկրորդ կիսամյակի հաշվետվ.'!BO33</f>
        <v>0</v>
      </c>
      <c r="ED34" s="15">
        <f>'7. Երկրորդ կիսամյակի հաշվետվ.'!BP33</f>
        <v>0</v>
      </c>
      <c r="EE34" s="180">
        <f>'7. Երկրորդ կիսամյակի հաշվետվ.'!BQ33</f>
        <v>0</v>
      </c>
      <c r="EF34" s="179">
        <f>'6. Առաջին կիսամյակի հաշվետվ.'!BR33</f>
        <v>0</v>
      </c>
      <c r="EG34" s="15">
        <f>'6. Առաջին կիսամյակի հաշվետվ.'!BS33</f>
        <v>0</v>
      </c>
      <c r="EH34" s="180">
        <f>'6. Առաջին կիսամյակի հաշվետվ.'!BT33</f>
        <v>0</v>
      </c>
      <c r="EI34" s="179">
        <f>'7. Երկրորդ կիսամյակի հաշվետվ.'!BR33</f>
        <v>0</v>
      </c>
      <c r="EJ34" s="15">
        <f>'7. Երկրորդ կիսամյակի հաշվետվ.'!BS33</f>
        <v>0</v>
      </c>
      <c r="EK34" s="180">
        <f>'7. Երկրորդ կիսամյակի հաշվետվ.'!BT33</f>
        <v>0</v>
      </c>
      <c r="EL34" s="179">
        <f>'6. Առաջին կիսամյակի հաշվետվ.'!BU33</f>
        <v>0</v>
      </c>
      <c r="EM34" s="15">
        <f>'6. Առաջին կիսամյակի հաշվետվ.'!BV33</f>
        <v>0</v>
      </c>
      <c r="EN34" s="180">
        <f>'6. Առաջին կիսամյակի հաշվետվ.'!BW33</f>
        <v>0</v>
      </c>
      <c r="EO34" s="179">
        <f>'7. Երկրորդ կիսամյակի հաշվետվ.'!BU33</f>
        <v>0</v>
      </c>
      <c r="EP34" s="15">
        <f>'7. Երկրորդ կիսամյակի հաշվետվ.'!BV33</f>
        <v>0</v>
      </c>
      <c r="EQ34" s="180">
        <f>'7. Երկրորդ կիսամյակի հաշվետվ.'!BW33</f>
        <v>0</v>
      </c>
      <c r="ER34" s="179">
        <f>'6. Առաջին կիսամյակի հաշվետվ.'!BX33</f>
        <v>0</v>
      </c>
      <c r="ES34" s="15">
        <f>'6. Առաջին կիսամյակի հաշվետվ.'!BY33</f>
        <v>0</v>
      </c>
      <c r="ET34" s="180">
        <f>'6. Առաջին կիսամյակի հաշվետվ.'!BZ33</f>
        <v>0</v>
      </c>
      <c r="EU34" s="179">
        <f>'7. Երկրորդ կիսամյակի հաշվետվ.'!BX33</f>
        <v>0</v>
      </c>
      <c r="EV34" s="15">
        <f>'7. Երկրորդ կիսամյակի հաշվետվ.'!BY33</f>
        <v>0</v>
      </c>
      <c r="EW34" s="180">
        <f>'7. Երկրորդ կիսամյակի հաշվետվ.'!BZ33</f>
        <v>0</v>
      </c>
      <c r="EX34" s="197">
        <f>'6. Առաջին կիսամյակի հաշվետվ.'!CA33</f>
        <v>0</v>
      </c>
      <c r="EY34" s="15">
        <f>'6. Առաջին կիսամյակի հաշվետվ.'!CB33</f>
        <v>0</v>
      </c>
      <c r="EZ34" s="198">
        <f>'6. Առաջին կիսամյակի հաշվետվ.'!CC33</f>
        <v>0</v>
      </c>
      <c r="FA34" s="197">
        <f>'7. Երկրորդ կիսամյակի հաշվետվ.'!CA33</f>
        <v>0</v>
      </c>
      <c r="FB34" s="15">
        <f>'7. Երկրորդ կիսամյակի հաշվետվ.'!CB33</f>
        <v>0</v>
      </c>
      <c r="FC34" s="198">
        <f>'7. Երկրորդ կիսամյակի հաշվետվ.'!CC33</f>
        <v>0</v>
      </c>
      <c r="FD34" s="162">
        <f>'5. ԾՐԱԳՐԵՐԻ ԱՄՓՈՓԱԹԵՐԹ'!AC30</f>
        <v>0</v>
      </c>
      <c r="FE34" s="88">
        <f t="shared" ref="FE34:FE42" si="1">FB34+EY34</f>
        <v>0</v>
      </c>
      <c r="FF34" s="163">
        <f t="shared" ref="FF34:FF43" si="2">FC34+EZ34</f>
        <v>0</v>
      </c>
    </row>
    <row r="35" spans="1:162" s="20" customFormat="1" ht="40.5" customHeight="1" x14ac:dyDescent="0.25">
      <c r="A35" s="1004"/>
      <c r="B35" s="1005"/>
      <c r="C35" s="30" t="s">
        <v>78</v>
      </c>
      <c r="D35" s="179">
        <f>'6. Առաջին կիսամյակի հաշվետվ.'!D34</f>
        <v>469962600</v>
      </c>
      <c r="E35" s="15">
        <f>'6. Առաջին կիսամյակի հաշվետվ.'!E34</f>
        <v>0</v>
      </c>
      <c r="F35" s="180">
        <f>'6. Առաջին կիսամյակի հաշվետվ.'!F34</f>
        <v>0</v>
      </c>
      <c r="G35" s="179">
        <f>'7. Երկրորդ կիսամյակի հաշվետվ.'!D34</f>
        <v>469962600</v>
      </c>
      <c r="H35" s="15">
        <f>'7. Երկրորդ կիսամյակի հաշվետվ.'!E34</f>
        <v>0</v>
      </c>
      <c r="I35" s="180">
        <f>'7. Երկրորդ կիսամյակի հաշվետվ.'!F34</f>
        <v>0</v>
      </c>
      <c r="J35" s="179">
        <f>'6. Առաջին կիսամյակի հաշվետվ.'!G34</f>
        <v>94804671</v>
      </c>
      <c r="K35" s="15">
        <f>'6. Առաջին կիսամյակի հաշվետվ.'!H34</f>
        <v>0</v>
      </c>
      <c r="L35" s="180">
        <f>'6. Առաջին կիսամյակի հաշվետվ.'!I34</f>
        <v>0</v>
      </c>
      <c r="M35" s="179">
        <f>'7. Երկրորդ կիսամյակի հաշվետվ.'!G34</f>
        <v>94804671</v>
      </c>
      <c r="N35" s="15">
        <f>'7. Երկրորդ կիսամյակի հաշվետվ.'!H34</f>
        <v>0</v>
      </c>
      <c r="O35" s="180">
        <f>'7. Երկրորդ կիսամյակի հաշվետվ.'!I34</f>
        <v>0</v>
      </c>
      <c r="P35" s="179">
        <f>'6. Առաջին կիսամյակի հաշվետվ.'!J34</f>
        <v>159418868</v>
      </c>
      <c r="Q35" s="15">
        <f>'6. Առաջին կիսամյակի հաշվետվ.'!K34</f>
        <v>0</v>
      </c>
      <c r="R35" s="180">
        <f>'6. Առաջին կիսամյակի հաշվետվ.'!L34</f>
        <v>0</v>
      </c>
      <c r="S35" s="179">
        <f>'7. Երկրորդ կիսամյակի հաշվետվ.'!J34</f>
        <v>159418868</v>
      </c>
      <c r="T35" s="15">
        <f>'7. Երկրորդ կիսամյակի հաշվետվ.'!K34</f>
        <v>0</v>
      </c>
      <c r="U35" s="180">
        <f>'7. Երկրորդ կիսամյակի հաշվետվ.'!L34</f>
        <v>0</v>
      </c>
      <c r="V35" s="179">
        <f>'6. Առաջին կիսամյակի հաշվետվ.'!M34</f>
        <v>15950000</v>
      </c>
      <c r="W35" s="15">
        <f>'6. Առաջին կիսամյակի հաշվետվ.'!N34</f>
        <v>0</v>
      </c>
      <c r="X35" s="180">
        <f>'6. Առաջին կիսամյակի հաշվետվ.'!O34</f>
        <v>0</v>
      </c>
      <c r="Y35" s="179">
        <f>'7. Երկրորդ կիսամյակի հաշվետվ.'!M34</f>
        <v>15950000</v>
      </c>
      <c r="Z35" s="15">
        <f>'7. Երկրորդ կիսամյակի հաշվետվ.'!N34</f>
        <v>0</v>
      </c>
      <c r="AA35" s="180">
        <f>'7. Երկրորդ կիսամյակի հաշվետվ.'!O34</f>
        <v>0</v>
      </c>
      <c r="AB35" s="179">
        <f>'6. Առաջին կիսամյակի հաշվետվ.'!P34</f>
        <v>2160000</v>
      </c>
      <c r="AC35" s="15">
        <f>'6. Առաջին կիսամյակի հաշվետվ.'!Q34</f>
        <v>0</v>
      </c>
      <c r="AD35" s="180">
        <f>'6. Առաջին կիսամյակի հաշվետվ.'!R34</f>
        <v>0</v>
      </c>
      <c r="AE35" s="179">
        <f>'7. Երկրորդ կիսամյակի հաշվետվ.'!P34</f>
        <v>2160000</v>
      </c>
      <c r="AF35" s="15">
        <f>'7. Երկրորդ կիսամյակի հաշվետվ.'!Q34</f>
        <v>0</v>
      </c>
      <c r="AG35" s="180">
        <f>'7. Երկրորդ կիսամյակի հաշվետվ.'!R34</f>
        <v>0</v>
      </c>
      <c r="AH35" s="179">
        <f>'6. Առաջին կիսամյակի հաշվետվ.'!S34</f>
        <v>787500</v>
      </c>
      <c r="AI35" s="15">
        <f>'6. Առաջին կիսամյակի հաշվետվ.'!T34</f>
        <v>0</v>
      </c>
      <c r="AJ35" s="180">
        <f>'6. Առաջին կիսամյակի հաշվետվ.'!U34</f>
        <v>0</v>
      </c>
      <c r="AK35" s="179">
        <f>'7. Երկրորդ կիսամյակի հաշվետվ.'!S34</f>
        <v>787500</v>
      </c>
      <c r="AL35" s="15">
        <f>'7. Երկրորդ կիսամյակի հաշվետվ.'!T34</f>
        <v>0</v>
      </c>
      <c r="AM35" s="180">
        <f>'7. Երկրորդ կիսամյակի հաշվետվ.'!U34</f>
        <v>0</v>
      </c>
      <c r="AN35" s="179">
        <f>'6. Առաջին կիսամյակի հաշվետվ.'!V34</f>
        <v>2167200</v>
      </c>
      <c r="AO35" s="15">
        <f>'6. Առաջին կիսամյակի հաշվետվ.'!W34</f>
        <v>0</v>
      </c>
      <c r="AP35" s="180">
        <f>'6. Առաջին կիսամյակի հաշվետվ.'!X34</f>
        <v>0</v>
      </c>
      <c r="AQ35" s="179">
        <f>'7. Երկրորդ կիսամյակի հաշվետվ.'!V34</f>
        <v>2167200</v>
      </c>
      <c r="AR35" s="15">
        <f>'7. Երկրորդ կիսամյակի հաշվետվ.'!W34</f>
        <v>0</v>
      </c>
      <c r="AS35" s="180">
        <f>'7. Երկրորդ կիսամյակի հաշվետվ.'!X34</f>
        <v>0</v>
      </c>
      <c r="AT35" s="179">
        <f>'6. Առաջին կիսամյակի հաշվետվ.'!Y34</f>
        <v>1237500</v>
      </c>
      <c r="AU35" s="15">
        <f>'6. Առաջին կիսամյակի հաշվետվ.'!Z34</f>
        <v>0</v>
      </c>
      <c r="AV35" s="180">
        <f>'6. Առաջին կիսամյակի հաշվետվ.'!AA34</f>
        <v>0</v>
      </c>
      <c r="AW35" s="179">
        <f>'7. Երկրորդ կիսամյակի հաշվետվ.'!Y34</f>
        <v>1237500</v>
      </c>
      <c r="AX35" s="15">
        <f>'7. Երկրորդ կիսամյակի հաշվետվ.'!Z34</f>
        <v>0</v>
      </c>
      <c r="AY35" s="180">
        <f>'7. Երկրորդ կիսամյակի հաշվետվ.'!AA34</f>
        <v>0</v>
      </c>
      <c r="AZ35" s="179">
        <f>'6. Առաջին կիսամյակի հաշվետվ.'!AB34</f>
        <v>0</v>
      </c>
      <c r="BA35" s="15">
        <f>'6. Առաջին կիսամյակի հաշվետվ.'!AC34</f>
        <v>0</v>
      </c>
      <c r="BB35" s="180">
        <f>'6. Առաջին կիսամյակի հաշվետվ.'!AD34</f>
        <v>0</v>
      </c>
      <c r="BC35" s="179">
        <f>'7. Երկրորդ կիսամյակի հաշվետվ.'!AB34</f>
        <v>0</v>
      </c>
      <c r="BD35" s="15">
        <f>'7. Երկրորդ կիսամյակի հաշվետվ.'!AC34</f>
        <v>0</v>
      </c>
      <c r="BE35" s="180">
        <f>'7. Երկրորդ կիսամյակի հաշվետվ.'!AD34</f>
        <v>0</v>
      </c>
      <c r="BF35" s="179">
        <f>'6. Առաջին կիսամյակի հաշվետվ.'!AE34</f>
        <v>0</v>
      </c>
      <c r="BG35" s="15">
        <f>'6. Առաջին կիսամյակի հաշվետվ.'!AF34</f>
        <v>0</v>
      </c>
      <c r="BH35" s="180">
        <f>'6. Առաջին կիսամյակի հաշվետվ.'!AG34</f>
        <v>0</v>
      </c>
      <c r="BI35" s="179">
        <f>'7. Երկրորդ կիսամյակի հաշվետվ.'!AE34</f>
        <v>0</v>
      </c>
      <c r="BJ35" s="15">
        <f>'7. Երկրորդ կիսամյակի հաշվետվ.'!AF34</f>
        <v>0</v>
      </c>
      <c r="BK35" s="180">
        <f>'7. Երկրորդ կիսամյակի հաշվետվ.'!AG34</f>
        <v>0</v>
      </c>
      <c r="BL35" s="179">
        <f>'6. Առաջին կիսամյակի հաշվետվ.'!AH34</f>
        <v>0</v>
      </c>
      <c r="BM35" s="15">
        <f>'6. Առաջին կիսամյակի հաշվետվ.'!AI34</f>
        <v>0</v>
      </c>
      <c r="BN35" s="180">
        <f>'6. Առաջին կիսամյակի հաշվետվ.'!AJ34</f>
        <v>0</v>
      </c>
      <c r="BO35" s="179">
        <f>'7. Երկրորդ կիսամյակի հաշվետվ.'!AH34</f>
        <v>0</v>
      </c>
      <c r="BP35" s="15">
        <f>'7. Երկրորդ կիսամյակի հաշվետվ.'!AI34</f>
        <v>0</v>
      </c>
      <c r="BQ35" s="180">
        <f>'7. Երկրորդ կիսամյակի հաշվետվ.'!AJ34</f>
        <v>0</v>
      </c>
      <c r="BR35" s="179">
        <f>'6. Առաջին կիսամյակի հաշվետվ.'!AK34</f>
        <v>0</v>
      </c>
      <c r="BS35" s="15">
        <f>'6. Առաջին կիսամյակի հաշվետվ.'!AL34</f>
        <v>0</v>
      </c>
      <c r="BT35" s="180">
        <f>'6. Առաջին կիսամյակի հաշվետվ.'!AM34</f>
        <v>0</v>
      </c>
      <c r="BU35" s="179">
        <f>'7. Երկրորդ կիսամյակի հաշվետվ.'!AK34</f>
        <v>0</v>
      </c>
      <c r="BV35" s="15">
        <f>'7. Երկրորդ կիսամյակի հաշվետվ.'!AL34</f>
        <v>0</v>
      </c>
      <c r="BW35" s="180">
        <f>'7. Երկրորդ կիսամյակի հաշվետվ.'!AM34</f>
        <v>0</v>
      </c>
      <c r="BX35" s="179">
        <f>'6. Առաջին կիսամյակի հաշվետվ.'!AN34</f>
        <v>0</v>
      </c>
      <c r="BY35" s="15">
        <f>'6. Առաջին կիսամյակի հաշվետվ.'!AO34</f>
        <v>0</v>
      </c>
      <c r="BZ35" s="180">
        <f>'6. Առաջին կիսամյակի հաշվետվ.'!AP34</f>
        <v>0</v>
      </c>
      <c r="CA35" s="179">
        <f>'7. Երկրորդ կիսամյակի հաշվետվ.'!AN34</f>
        <v>0</v>
      </c>
      <c r="CB35" s="15">
        <f>'7. Երկրորդ կիսամյակի հաշվետվ.'!AO34</f>
        <v>0</v>
      </c>
      <c r="CC35" s="180">
        <f>'7. Երկրորդ կիսամյակի հաշվետվ.'!AP34</f>
        <v>0</v>
      </c>
      <c r="CD35" s="179">
        <f>'6. Առաջին կիսամյակի հաշվետվ.'!AQ34</f>
        <v>0</v>
      </c>
      <c r="CE35" s="15">
        <f>'6. Առաջին կիսամյակի հաշվետվ.'!AR34</f>
        <v>0</v>
      </c>
      <c r="CF35" s="180">
        <f>'6. Առաջին կիսամյակի հաշվետվ.'!AS34</f>
        <v>0</v>
      </c>
      <c r="CG35" s="179">
        <f>'7. Երկրորդ կիսամյակի հաշվետվ.'!AQ34</f>
        <v>0</v>
      </c>
      <c r="CH35" s="15">
        <f>'7. Երկրորդ կիսամյակի հաշվետվ.'!AR34</f>
        <v>0</v>
      </c>
      <c r="CI35" s="180">
        <f>'7. Երկրորդ կիսամյակի հաշվետվ.'!AS34</f>
        <v>0</v>
      </c>
      <c r="CJ35" s="179">
        <f>'6. Առաջին կիսամյակի հաշվետվ.'!AT34</f>
        <v>0</v>
      </c>
      <c r="CK35" s="15">
        <f>'6. Առաջին կիսամյակի հաշվետվ.'!AU34</f>
        <v>0</v>
      </c>
      <c r="CL35" s="180">
        <f>'6. Առաջին կիսամյակի հաշվետվ.'!AV34</f>
        <v>0</v>
      </c>
      <c r="CM35" s="179">
        <f>'7. Երկրորդ կիսամյակի հաշվետվ.'!AT34</f>
        <v>0</v>
      </c>
      <c r="CN35" s="15">
        <f>'7. Երկրորդ կիսամյակի հաշվետվ.'!AU34</f>
        <v>0</v>
      </c>
      <c r="CO35" s="180">
        <f>'7. Երկրորդ կիսամյակի հաշվետվ.'!AV34</f>
        <v>0</v>
      </c>
      <c r="CP35" s="179">
        <f>'6. Առաջին կիսամյակի հաշվետվ.'!AW34</f>
        <v>0</v>
      </c>
      <c r="CQ35" s="15">
        <f>'6. Առաջին կիսամյակի հաշվետվ.'!AX34</f>
        <v>0</v>
      </c>
      <c r="CR35" s="180">
        <f>'6. Առաջին կիսամյակի հաշվետվ.'!AY34</f>
        <v>0</v>
      </c>
      <c r="CS35" s="179">
        <f>'7. Երկրորդ կիսամյակի հաշվետվ.'!AW34</f>
        <v>0</v>
      </c>
      <c r="CT35" s="15">
        <f>'7. Երկրորդ կիսամյակի հաշվետվ.'!AX34</f>
        <v>0</v>
      </c>
      <c r="CU35" s="180">
        <f>'7. Երկրորդ կիսամյակի հաշվետվ.'!AY34</f>
        <v>0</v>
      </c>
      <c r="CV35" s="179">
        <f>'6. Առաջին կիսամյակի հաշվետվ.'!AZ34</f>
        <v>0</v>
      </c>
      <c r="CW35" s="15">
        <f>'6. Առաջին կիսամյակի հաշվետվ.'!BA34</f>
        <v>0</v>
      </c>
      <c r="CX35" s="180">
        <f>'6. Առաջին կիսամյակի հաշվետվ.'!BB34</f>
        <v>0</v>
      </c>
      <c r="CY35" s="179">
        <f>'7. Երկրորդ կիսամյակի հաշվետվ.'!AZ34</f>
        <v>0</v>
      </c>
      <c r="CZ35" s="15">
        <f>'7. Երկրորդ կիսամյակի հաշվետվ.'!BA34</f>
        <v>0</v>
      </c>
      <c r="DA35" s="180">
        <f>'7. Երկրորդ կիսամյակի հաշվետվ.'!BB34</f>
        <v>0</v>
      </c>
      <c r="DB35" s="179">
        <f>'6. Առաջին կիսամյակի հաշվետվ.'!BC34</f>
        <v>0</v>
      </c>
      <c r="DC35" s="15">
        <f>'6. Առաջին կիսամյակի հաշվետվ.'!BD34</f>
        <v>0</v>
      </c>
      <c r="DD35" s="180">
        <f>'6. Առաջին կիսամյակի հաշվետվ.'!BE34</f>
        <v>0</v>
      </c>
      <c r="DE35" s="179">
        <f>'7. Երկրորդ կիսամյակի հաշվետվ.'!BC34</f>
        <v>0</v>
      </c>
      <c r="DF35" s="15">
        <f>'7. Երկրորդ կիսամյակի հաշվետվ.'!BD34</f>
        <v>0</v>
      </c>
      <c r="DG35" s="180">
        <f>'7. Երկրորդ կիսամյակի հաշվետվ.'!BE34</f>
        <v>0</v>
      </c>
      <c r="DH35" s="179">
        <f>'6. Առաջին կիսամյակի հաշվետվ.'!BF34</f>
        <v>0</v>
      </c>
      <c r="DI35" s="15">
        <f>'6. Առաջին կիսամյակի հաշվետվ.'!BG34</f>
        <v>0</v>
      </c>
      <c r="DJ35" s="180">
        <f>'6. Առաջին կիսամյակի հաշվետվ.'!BH34</f>
        <v>0</v>
      </c>
      <c r="DK35" s="179">
        <f>'7. Երկրորդ կիսամյակի հաշվետվ.'!BF34</f>
        <v>0</v>
      </c>
      <c r="DL35" s="15">
        <f>'7. Երկրորդ կիսամյակի հաշվետվ.'!BG34</f>
        <v>0</v>
      </c>
      <c r="DM35" s="180">
        <f>'7. Երկրորդ կիսամյակի հաշվետվ.'!BH34</f>
        <v>0</v>
      </c>
      <c r="DN35" s="179">
        <f>'6. Առաջին կիսամյակի հաշվետվ.'!BI34</f>
        <v>0</v>
      </c>
      <c r="DO35" s="15">
        <f>'6. Առաջին կիսամյակի հաշվետվ.'!BJ34</f>
        <v>0</v>
      </c>
      <c r="DP35" s="180">
        <f>'6. Առաջին կիսամյակի հաշվետվ.'!BK34</f>
        <v>0</v>
      </c>
      <c r="DQ35" s="179">
        <f>'7. Երկրորդ կիսամյակի հաշվետվ.'!BI34</f>
        <v>0</v>
      </c>
      <c r="DR35" s="15">
        <f>'7. Երկրորդ կիսամյակի հաշվետվ.'!BJ34</f>
        <v>0</v>
      </c>
      <c r="DS35" s="180">
        <f>'7. Երկրորդ կիսամյակի հաշվետվ.'!BK34</f>
        <v>0</v>
      </c>
      <c r="DT35" s="179">
        <f>'6. Առաջին կիսամյակի հաշվետվ.'!BL34</f>
        <v>0</v>
      </c>
      <c r="DU35" s="15">
        <f>'6. Առաջին կիսամյակի հաշվետվ.'!BM34</f>
        <v>0</v>
      </c>
      <c r="DV35" s="180">
        <f>'6. Առաջին կիսամյակի հաշվետվ.'!BN34</f>
        <v>0</v>
      </c>
      <c r="DW35" s="179">
        <f>'7. Երկրորդ կիսամյակի հաշվետվ.'!BL34</f>
        <v>0</v>
      </c>
      <c r="DX35" s="15">
        <f>'7. Երկրորդ կիսամյակի հաշվետվ.'!BM34</f>
        <v>0</v>
      </c>
      <c r="DY35" s="180">
        <f>'7. Երկրորդ կիսամյակի հաշվետվ.'!BN34</f>
        <v>0</v>
      </c>
      <c r="DZ35" s="179">
        <f>'6. Առաջին կիսամյակի հաշվետվ.'!BO34</f>
        <v>0</v>
      </c>
      <c r="EA35" s="15">
        <f>'6. Առաջին կիսամյակի հաշվետվ.'!BP34</f>
        <v>0</v>
      </c>
      <c r="EB35" s="180">
        <f>'6. Առաջին կիսամյակի հաշվետվ.'!BQ34</f>
        <v>0</v>
      </c>
      <c r="EC35" s="179">
        <f>'7. Երկրորդ կիսամյակի հաշվետվ.'!BO34</f>
        <v>0</v>
      </c>
      <c r="ED35" s="15">
        <f>'7. Երկրորդ կիսամյակի հաշվետվ.'!BP34</f>
        <v>0</v>
      </c>
      <c r="EE35" s="180">
        <f>'7. Երկրորդ կիսամյակի հաշվետվ.'!BQ34</f>
        <v>0</v>
      </c>
      <c r="EF35" s="179">
        <f>'6. Առաջին կիսամյակի հաշվետվ.'!BR34</f>
        <v>0</v>
      </c>
      <c r="EG35" s="15">
        <f>'6. Առաջին կիսամյակի հաշվետվ.'!BS34</f>
        <v>0</v>
      </c>
      <c r="EH35" s="180">
        <f>'6. Առաջին կիսամյակի հաշվետվ.'!BT34</f>
        <v>0</v>
      </c>
      <c r="EI35" s="179">
        <f>'7. Երկրորդ կիսամյակի հաշվետվ.'!BR34</f>
        <v>0</v>
      </c>
      <c r="EJ35" s="15">
        <f>'7. Երկրորդ կիսամյակի հաշվետվ.'!BS34</f>
        <v>0</v>
      </c>
      <c r="EK35" s="180">
        <f>'7. Երկրորդ կիսամյակի հաշվետվ.'!BT34</f>
        <v>0</v>
      </c>
      <c r="EL35" s="179">
        <f>'6. Առաջին կիսամյակի հաշվետվ.'!BU34</f>
        <v>0</v>
      </c>
      <c r="EM35" s="15">
        <f>'6. Առաջին կիսամյակի հաշվետվ.'!BV34</f>
        <v>0</v>
      </c>
      <c r="EN35" s="180">
        <f>'6. Առաջին կիսամյակի հաշվետվ.'!BW34</f>
        <v>0</v>
      </c>
      <c r="EO35" s="179">
        <f>'7. Երկրորդ կիսամյակի հաշվետվ.'!BU34</f>
        <v>0</v>
      </c>
      <c r="EP35" s="15">
        <f>'7. Երկրորդ կիսամյակի հաշվետվ.'!BV34</f>
        <v>0</v>
      </c>
      <c r="EQ35" s="180">
        <f>'7. Երկրորդ կիսամյակի հաշվետվ.'!BW34</f>
        <v>0</v>
      </c>
      <c r="ER35" s="179">
        <f>'6. Առաջին կիսամյակի հաշվետվ.'!BX34</f>
        <v>0</v>
      </c>
      <c r="ES35" s="15">
        <f>'6. Առաջին կիսամյակի հաշվետվ.'!BY34</f>
        <v>0</v>
      </c>
      <c r="ET35" s="180">
        <f>'6. Առաջին կիսամյակի հաշվետվ.'!BZ34</f>
        <v>0</v>
      </c>
      <c r="EU35" s="179">
        <f>'7. Երկրորդ կիսամյակի հաշվետվ.'!BX34</f>
        <v>0</v>
      </c>
      <c r="EV35" s="15">
        <f>'7. Երկրորդ կիսամյակի հաշվետվ.'!BY34</f>
        <v>0</v>
      </c>
      <c r="EW35" s="180">
        <f>'7. Երկրորդ կիսամյակի հաշվետվ.'!BZ34</f>
        <v>0</v>
      </c>
      <c r="EX35" s="197">
        <f>'6. Առաջին կիսամյակի հաշվետվ.'!CA34</f>
        <v>746488339</v>
      </c>
      <c r="EY35" s="15">
        <f>'6. Առաջին կիսամյակի հաշվետվ.'!CB34</f>
        <v>0</v>
      </c>
      <c r="EZ35" s="198">
        <f>'6. Առաջին կիսամյակի հաշվետվ.'!CC34</f>
        <v>0</v>
      </c>
      <c r="FA35" s="197">
        <f>'7. Երկրորդ կիսամյակի հաշվետվ.'!CA34</f>
        <v>746488339</v>
      </c>
      <c r="FB35" s="15">
        <f>'7. Երկրորդ կիսամյակի հաշվետվ.'!CB34</f>
        <v>0</v>
      </c>
      <c r="FC35" s="198">
        <f>'7. Երկրորդ կիսամյակի հաշվետվ.'!CC34</f>
        <v>0</v>
      </c>
      <c r="FD35" s="162">
        <f>'5. ԾՐԱԳՐԵՐԻ ԱՄՓՈՓԱԹԵՐԹ'!AC31</f>
        <v>746488339</v>
      </c>
      <c r="FE35" s="88">
        <f t="shared" si="1"/>
        <v>0</v>
      </c>
      <c r="FF35" s="163">
        <f t="shared" si="2"/>
        <v>0</v>
      </c>
    </row>
    <row r="36" spans="1:162" s="20" customFormat="1" ht="40.5" customHeight="1" x14ac:dyDescent="0.25">
      <c r="A36" s="1004"/>
      <c r="B36" s="1005"/>
      <c r="C36" s="30" t="s">
        <v>79</v>
      </c>
      <c r="D36" s="179">
        <f>'6. Առաջին կիսամյակի հաշվետվ.'!D35</f>
        <v>0</v>
      </c>
      <c r="E36" s="15">
        <f>'6. Առաջին կիսամյակի հաշվետվ.'!E35</f>
        <v>0</v>
      </c>
      <c r="F36" s="180">
        <f>'6. Առաջին կիսամյակի հաշվետվ.'!F35</f>
        <v>0</v>
      </c>
      <c r="G36" s="179">
        <f>'7. Երկրորդ կիսամյակի հաշվետվ.'!D35</f>
        <v>0</v>
      </c>
      <c r="H36" s="15">
        <f>'7. Երկրորդ կիսամյակի հաշվետվ.'!E35</f>
        <v>0</v>
      </c>
      <c r="I36" s="180">
        <f>'7. Երկրորդ կիսամյակի հաշվետվ.'!F35</f>
        <v>0</v>
      </c>
      <c r="J36" s="179">
        <f>'6. Առաջին կիսամյակի հաշվետվ.'!G35</f>
        <v>0</v>
      </c>
      <c r="K36" s="15">
        <f>'6. Առաջին կիսամյակի հաշվետվ.'!H35</f>
        <v>0</v>
      </c>
      <c r="L36" s="180">
        <f>'6. Առաջին կիսամյակի հաշվետվ.'!I35</f>
        <v>0</v>
      </c>
      <c r="M36" s="179">
        <f>'7. Երկրորդ կիսամյակի հաշվետվ.'!G35</f>
        <v>0</v>
      </c>
      <c r="N36" s="15">
        <f>'7. Երկրորդ կիսամյակի հաշվետվ.'!H35</f>
        <v>0</v>
      </c>
      <c r="O36" s="180">
        <f>'7. Երկրորդ կիսամյակի հաշվետվ.'!I35</f>
        <v>0</v>
      </c>
      <c r="P36" s="179">
        <f>'6. Առաջին կիսամյակի հաշվետվ.'!J35</f>
        <v>0</v>
      </c>
      <c r="Q36" s="15">
        <f>'6. Առաջին կիսամյակի հաշվետվ.'!K35</f>
        <v>0</v>
      </c>
      <c r="R36" s="180">
        <f>'6. Առաջին կիսամյակի հաշվետվ.'!L35</f>
        <v>0</v>
      </c>
      <c r="S36" s="179">
        <f>'7. Երկրորդ կիսամյակի հաշվետվ.'!J35</f>
        <v>0</v>
      </c>
      <c r="T36" s="15">
        <f>'7. Երկրորդ կիսամյակի հաշվետվ.'!K35</f>
        <v>0</v>
      </c>
      <c r="U36" s="180">
        <f>'7. Երկրորդ կիսամյակի հաշվետվ.'!L35</f>
        <v>0</v>
      </c>
      <c r="V36" s="179">
        <f>'6. Առաջին կիսամյակի հաշվետվ.'!M35</f>
        <v>0</v>
      </c>
      <c r="W36" s="15">
        <f>'6. Առաջին կիսամյակի հաշվետվ.'!N35</f>
        <v>0</v>
      </c>
      <c r="X36" s="180">
        <f>'6. Առաջին կիսամյակի հաշվետվ.'!O35</f>
        <v>0</v>
      </c>
      <c r="Y36" s="179">
        <f>'7. Երկրորդ կիսամյակի հաշվետվ.'!M35</f>
        <v>0</v>
      </c>
      <c r="Z36" s="15">
        <f>'7. Երկրորդ կիսամյակի հաշվետվ.'!N35</f>
        <v>0</v>
      </c>
      <c r="AA36" s="180">
        <f>'7. Երկրորդ կիսամյակի հաշվետվ.'!O35</f>
        <v>0</v>
      </c>
      <c r="AB36" s="179">
        <f>'6. Առաջին կիսամյակի հաշվետվ.'!P35</f>
        <v>0</v>
      </c>
      <c r="AC36" s="15">
        <f>'6. Առաջին կիսամյակի հաշվետվ.'!Q35</f>
        <v>0</v>
      </c>
      <c r="AD36" s="180">
        <f>'6. Առաջին կիսամյակի հաշվետվ.'!R35</f>
        <v>0</v>
      </c>
      <c r="AE36" s="179">
        <f>'7. Երկրորդ կիսամյակի հաշվետվ.'!P35</f>
        <v>0</v>
      </c>
      <c r="AF36" s="15">
        <f>'7. Երկրորդ կիսամյակի հաշվետվ.'!Q35</f>
        <v>0</v>
      </c>
      <c r="AG36" s="180">
        <f>'7. Երկրորդ կիսամյակի հաշվետվ.'!R35</f>
        <v>0</v>
      </c>
      <c r="AH36" s="179">
        <f>'6. Առաջին կիսամյակի հաշվետվ.'!S35</f>
        <v>0</v>
      </c>
      <c r="AI36" s="15">
        <f>'6. Առաջին կիսամյակի հաշվետվ.'!T35</f>
        <v>0</v>
      </c>
      <c r="AJ36" s="180">
        <f>'6. Առաջին կիսամյակի հաշվետվ.'!U35</f>
        <v>0</v>
      </c>
      <c r="AK36" s="179">
        <f>'7. Երկրորդ կիսամյակի հաշվետվ.'!S35</f>
        <v>0</v>
      </c>
      <c r="AL36" s="15">
        <f>'7. Երկրորդ կիսամյակի հաշվետվ.'!T35</f>
        <v>0</v>
      </c>
      <c r="AM36" s="180">
        <f>'7. Երկրորդ կիսամյակի հաշվետվ.'!U35</f>
        <v>0</v>
      </c>
      <c r="AN36" s="179">
        <f>'6. Առաջին կիսամյակի հաշվետվ.'!V35</f>
        <v>0</v>
      </c>
      <c r="AO36" s="15">
        <f>'6. Առաջին կիսամյակի հաշվետվ.'!W35</f>
        <v>0</v>
      </c>
      <c r="AP36" s="180">
        <f>'6. Առաջին կիսամյակի հաշվետվ.'!X35</f>
        <v>0</v>
      </c>
      <c r="AQ36" s="179">
        <f>'7. Երկրորդ կիսամյակի հաշվետվ.'!V35</f>
        <v>0</v>
      </c>
      <c r="AR36" s="15">
        <f>'7. Երկրորդ կիսամյակի հաշվետվ.'!W35</f>
        <v>0</v>
      </c>
      <c r="AS36" s="180">
        <f>'7. Երկրորդ կիսամյակի հաշվետվ.'!X35</f>
        <v>0</v>
      </c>
      <c r="AT36" s="179">
        <f>'6. Առաջին կիսամյակի հաշվետվ.'!Y35</f>
        <v>0</v>
      </c>
      <c r="AU36" s="15">
        <f>'6. Առաջին կիսամյակի հաշվետվ.'!Z35</f>
        <v>0</v>
      </c>
      <c r="AV36" s="180">
        <f>'6. Առաջին կիսամյակի հաշվետվ.'!AA35</f>
        <v>0</v>
      </c>
      <c r="AW36" s="179">
        <f>'7. Երկրորդ կիսամյակի հաշվետվ.'!Y35</f>
        <v>0</v>
      </c>
      <c r="AX36" s="15">
        <f>'7. Երկրորդ կիսամյակի հաշվետվ.'!Z35</f>
        <v>0</v>
      </c>
      <c r="AY36" s="180">
        <f>'7. Երկրորդ կիսամյակի հաշվետվ.'!AA35</f>
        <v>0</v>
      </c>
      <c r="AZ36" s="179">
        <f>'6. Առաջին կիսամյակի հաշվետվ.'!AB35</f>
        <v>0</v>
      </c>
      <c r="BA36" s="15">
        <f>'6. Առաջին կիսամյակի հաշվետվ.'!AC35</f>
        <v>0</v>
      </c>
      <c r="BB36" s="180">
        <f>'6. Առաջին կիսամյակի հաշվետվ.'!AD35</f>
        <v>0</v>
      </c>
      <c r="BC36" s="179">
        <f>'7. Երկրորդ կիսամյակի հաշվետվ.'!AB35</f>
        <v>0</v>
      </c>
      <c r="BD36" s="15">
        <f>'7. Երկրորդ կիսամյակի հաշվետվ.'!AC35</f>
        <v>0</v>
      </c>
      <c r="BE36" s="180">
        <f>'7. Երկրորդ կիսամյակի հաշվետվ.'!AD35</f>
        <v>0</v>
      </c>
      <c r="BF36" s="179">
        <f>'6. Առաջին կիսամյակի հաշվետվ.'!AE35</f>
        <v>0</v>
      </c>
      <c r="BG36" s="15">
        <f>'6. Առաջին կիսամյակի հաշվետվ.'!AF35</f>
        <v>0</v>
      </c>
      <c r="BH36" s="180">
        <f>'6. Առաջին կիսամյակի հաշվետվ.'!AG35</f>
        <v>0</v>
      </c>
      <c r="BI36" s="179">
        <f>'7. Երկրորդ կիսամյակի հաշվետվ.'!AE35</f>
        <v>0</v>
      </c>
      <c r="BJ36" s="15">
        <f>'7. Երկրորդ կիսամյակի հաշվետվ.'!AF35</f>
        <v>0</v>
      </c>
      <c r="BK36" s="180">
        <f>'7. Երկրորդ կիսամյակի հաշվետվ.'!AG35</f>
        <v>0</v>
      </c>
      <c r="BL36" s="179">
        <f>'6. Առաջին կիսամյակի հաշվետվ.'!AH35</f>
        <v>0</v>
      </c>
      <c r="BM36" s="15">
        <f>'6. Առաջին կիսամյակի հաշվետվ.'!AI35</f>
        <v>0</v>
      </c>
      <c r="BN36" s="180">
        <f>'6. Առաջին կիսամյակի հաշվետվ.'!AJ35</f>
        <v>0</v>
      </c>
      <c r="BO36" s="179">
        <f>'7. Երկրորդ կիսամյակի հաշվետվ.'!AH35</f>
        <v>0</v>
      </c>
      <c r="BP36" s="15">
        <f>'7. Երկրորդ կիսամյակի հաշվետվ.'!AI35</f>
        <v>0</v>
      </c>
      <c r="BQ36" s="180">
        <f>'7. Երկրորդ կիսամյակի հաշվետվ.'!AJ35</f>
        <v>0</v>
      </c>
      <c r="BR36" s="179">
        <f>'6. Առաջին կիսամյակի հաշվետվ.'!AK35</f>
        <v>0</v>
      </c>
      <c r="BS36" s="15">
        <f>'6. Առաջին կիսամյակի հաշվետվ.'!AL35</f>
        <v>0</v>
      </c>
      <c r="BT36" s="180">
        <f>'6. Առաջին կիսամյակի հաշվետվ.'!AM35</f>
        <v>0</v>
      </c>
      <c r="BU36" s="179">
        <f>'7. Երկրորդ կիսամյակի հաշվետվ.'!AK35</f>
        <v>0</v>
      </c>
      <c r="BV36" s="15">
        <f>'7. Երկրորդ կիսամյակի հաշվետվ.'!AL35</f>
        <v>0</v>
      </c>
      <c r="BW36" s="180">
        <f>'7. Երկրորդ կիսամյակի հաշվետվ.'!AM35</f>
        <v>0</v>
      </c>
      <c r="BX36" s="179">
        <f>'6. Առաջին կիսամյակի հաշվետվ.'!AN35</f>
        <v>0</v>
      </c>
      <c r="BY36" s="15">
        <f>'6. Առաջին կիսամյակի հաշվետվ.'!AO35</f>
        <v>0</v>
      </c>
      <c r="BZ36" s="180">
        <f>'6. Առաջին կիսամյակի հաշվետվ.'!AP35</f>
        <v>0</v>
      </c>
      <c r="CA36" s="179">
        <f>'7. Երկրորդ կիսամյակի հաշվետվ.'!AN35</f>
        <v>0</v>
      </c>
      <c r="CB36" s="15">
        <f>'7. Երկրորդ կիսամյակի հաշվետվ.'!AO35</f>
        <v>0</v>
      </c>
      <c r="CC36" s="180">
        <f>'7. Երկրորդ կիսամյակի հաշվետվ.'!AP35</f>
        <v>0</v>
      </c>
      <c r="CD36" s="179">
        <f>'6. Առաջին կիսամյակի հաշվետվ.'!AQ35</f>
        <v>0</v>
      </c>
      <c r="CE36" s="15">
        <f>'6. Առաջին կիսամյակի հաշվետվ.'!AR35</f>
        <v>0</v>
      </c>
      <c r="CF36" s="180">
        <f>'6. Առաջին կիսամյակի հաշվետվ.'!AS35</f>
        <v>0</v>
      </c>
      <c r="CG36" s="179">
        <f>'7. Երկրորդ կիսամյակի հաշվետվ.'!AQ35</f>
        <v>0</v>
      </c>
      <c r="CH36" s="15">
        <f>'7. Երկրորդ կիսամյակի հաշվետվ.'!AR35</f>
        <v>0</v>
      </c>
      <c r="CI36" s="180">
        <f>'7. Երկրորդ կիսամյակի հաշվետվ.'!AS35</f>
        <v>0</v>
      </c>
      <c r="CJ36" s="179">
        <f>'6. Առաջին կիսամյակի հաշվետվ.'!AT35</f>
        <v>0</v>
      </c>
      <c r="CK36" s="15">
        <f>'6. Առաջին կիսամյակի հաշվետվ.'!AU35</f>
        <v>0</v>
      </c>
      <c r="CL36" s="180">
        <f>'6. Առաջին կիսամյակի հաշվետվ.'!AV35</f>
        <v>0</v>
      </c>
      <c r="CM36" s="179">
        <f>'7. Երկրորդ կիսամյակի հաշվետվ.'!AT35</f>
        <v>0</v>
      </c>
      <c r="CN36" s="15">
        <f>'7. Երկրորդ կիսամյակի հաշվետվ.'!AU35</f>
        <v>0</v>
      </c>
      <c r="CO36" s="180">
        <f>'7. Երկրորդ կիսամյակի հաշվետվ.'!AV35</f>
        <v>0</v>
      </c>
      <c r="CP36" s="179">
        <f>'6. Առաջին կիսամյակի հաշվետվ.'!AW35</f>
        <v>0</v>
      </c>
      <c r="CQ36" s="15">
        <f>'6. Առաջին կիսամյակի հաշվետվ.'!AX35</f>
        <v>0</v>
      </c>
      <c r="CR36" s="180">
        <f>'6. Առաջին կիսամյակի հաշվետվ.'!AY35</f>
        <v>0</v>
      </c>
      <c r="CS36" s="179">
        <f>'7. Երկրորդ կիսամյակի հաշվետվ.'!AW35</f>
        <v>0</v>
      </c>
      <c r="CT36" s="15">
        <f>'7. Երկրորդ կիսամյակի հաշվետվ.'!AX35</f>
        <v>0</v>
      </c>
      <c r="CU36" s="180">
        <f>'7. Երկրորդ կիսամյակի հաշվետվ.'!AY35</f>
        <v>0</v>
      </c>
      <c r="CV36" s="179">
        <f>'6. Առաջին կիսամյակի հաշվետվ.'!AZ35</f>
        <v>0</v>
      </c>
      <c r="CW36" s="15">
        <f>'6. Առաջին կիսամյակի հաշվետվ.'!BA35</f>
        <v>0</v>
      </c>
      <c r="CX36" s="180">
        <f>'6. Առաջին կիսամյակի հաշվետվ.'!BB35</f>
        <v>0</v>
      </c>
      <c r="CY36" s="179">
        <f>'7. Երկրորդ կիսամյակի հաշվետվ.'!AZ35</f>
        <v>0</v>
      </c>
      <c r="CZ36" s="15">
        <f>'7. Երկրորդ կիսամյակի հաշվետվ.'!BA35</f>
        <v>0</v>
      </c>
      <c r="DA36" s="180">
        <f>'7. Երկրորդ կիսամյակի հաշվետվ.'!BB35</f>
        <v>0</v>
      </c>
      <c r="DB36" s="179">
        <f>'6. Առաջին կիսամյակի հաշվետվ.'!BC35</f>
        <v>0</v>
      </c>
      <c r="DC36" s="15">
        <f>'6. Առաջին կիսամյակի հաշվետվ.'!BD35</f>
        <v>0</v>
      </c>
      <c r="DD36" s="180">
        <f>'6. Առաջին կիսամյակի հաշվետվ.'!BE35</f>
        <v>0</v>
      </c>
      <c r="DE36" s="179">
        <f>'7. Երկրորդ կիսամյակի հաշվետվ.'!BC35</f>
        <v>0</v>
      </c>
      <c r="DF36" s="15">
        <f>'7. Երկրորդ կիսամյակի հաշվետվ.'!BD35</f>
        <v>0</v>
      </c>
      <c r="DG36" s="180">
        <f>'7. Երկրորդ կիսամյակի հաշվետվ.'!BE35</f>
        <v>0</v>
      </c>
      <c r="DH36" s="179">
        <f>'6. Առաջին կիսամյակի հաշվետվ.'!BF35</f>
        <v>0</v>
      </c>
      <c r="DI36" s="15">
        <f>'6. Առաջին կիսամյակի հաշվետվ.'!BG35</f>
        <v>0</v>
      </c>
      <c r="DJ36" s="180">
        <f>'6. Առաջին կիսամյակի հաշվետվ.'!BH35</f>
        <v>0</v>
      </c>
      <c r="DK36" s="179">
        <f>'7. Երկրորդ կիսամյակի հաշվետվ.'!BF35</f>
        <v>0</v>
      </c>
      <c r="DL36" s="15">
        <f>'7. Երկրորդ կիսամյակի հաշվետվ.'!BG35</f>
        <v>0</v>
      </c>
      <c r="DM36" s="180">
        <f>'7. Երկրորդ կիսամյակի հաշվետվ.'!BH35</f>
        <v>0</v>
      </c>
      <c r="DN36" s="179">
        <f>'6. Առաջին կիսամյակի հաշվետվ.'!BI35</f>
        <v>0</v>
      </c>
      <c r="DO36" s="15">
        <f>'6. Առաջին կիսամյակի հաշվետվ.'!BJ35</f>
        <v>0</v>
      </c>
      <c r="DP36" s="180">
        <f>'6. Առաջին կիսամյակի հաշվետվ.'!BK35</f>
        <v>0</v>
      </c>
      <c r="DQ36" s="179">
        <f>'7. Երկրորդ կիսամյակի հաշվետվ.'!BI35</f>
        <v>0</v>
      </c>
      <c r="DR36" s="15">
        <f>'7. Երկրորդ կիսամյակի հաշվետվ.'!BJ35</f>
        <v>0</v>
      </c>
      <c r="DS36" s="180">
        <f>'7. Երկրորդ կիսամյակի հաշվետվ.'!BK35</f>
        <v>0</v>
      </c>
      <c r="DT36" s="179">
        <f>'6. Առաջին կիսամյակի հաշվետվ.'!BL35</f>
        <v>0</v>
      </c>
      <c r="DU36" s="15">
        <f>'6. Առաջին կիսամյակի հաշվետվ.'!BM35</f>
        <v>0</v>
      </c>
      <c r="DV36" s="180">
        <f>'6. Առաջին կիսամյակի հաշվետվ.'!BN35</f>
        <v>0</v>
      </c>
      <c r="DW36" s="179">
        <f>'7. Երկրորդ կիսամյակի հաշվետվ.'!BL35</f>
        <v>0</v>
      </c>
      <c r="DX36" s="15">
        <f>'7. Երկրորդ կիսամյակի հաշվետվ.'!BM35</f>
        <v>0</v>
      </c>
      <c r="DY36" s="180">
        <f>'7. Երկրորդ կիսամյակի հաշվետվ.'!BN35</f>
        <v>0</v>
      </c>
      <c r="DZ36" s="179">
        <f>'6. Առաջին կիսամյակի հաշվետվ.'!BO35</f>
        <v>0</v>
      </c>
      <c r="EA36" s="15">
        <f>'6. Առաջին կիսամյակի հաշվետվ.'!BP35</f>
        <v>0</v>
      </c>
      <c r="EB36" s="180">
        <f>'6. Առաջին կիսամյակի հաշվետվ.'!BQ35</f>
        <v>0</v>
      </c>
      <c r="EC36" s="179">
        <f>'7. Երկրորդ կիսամյակի հաշվետվ.'!BO35</f>
        <v>0</v>
      </c>
      <c r="ED36" s="15">
        <f>'7. Երկրորդ կիսամյակի հաշվետվ.'!BP35</f>
        <v>0</v>
      </c>
      <c r="EE36" s="180">
        <f>'7. Երկրորդ կիսամյակի հաշվետվ.'!BQ35</f>
        <v>0</v>
      </c>
      <c r="EF36" s="179">
        <f>'6. Առաջին կիսամյակի հաշվետվ.'!BR35</f>
        <v>0</v>
      </c>
      <c r="EG36" s="15">
        <f>'6. Առաջին կիսամյակի հաշվետվ.'!BS35</f>
        <v>0</v>
      </c>
      <c r="EH36" s="180">
        <f>'6. Առաջին կիսամյակի հաշվետվ.'!BT35</f>
        <v>0</v>
      </c>
      <c r="EI36" s="179">
        <f>'7. Երկրորդ կիսամյակի հաշվետվ.'!BR35</f>
        <v>0</v>
      </c>
      <c r="EJ36" s="15">
        <f>'7. Երկրորդ կիսամյակի հաշվետվ.'!BS35</f>
        <v>0</v>
      </c>
      <c r="EK36" s="180">
        <f>'7. Երկրորդ կիսամյակի հաշվետվ.'!BT35</f>
        <v>0</v>
      </c>
      <c r="EL36" s="179">
        <f>'6. Առաջին կիսամյակի հաշվետվ.'!BU35</f>
        <v>0</v>
      </c>
      <c r="EM36" s="15">
        <f>'6. Առաջին կիսամյակի հաշվետվ.'!BV35</f>
        <v>0</v>
      </c>
      <c r="EN36" s="180">
        <f>'6. Առաջին կիսամյակի հաշվետվ.'!BW35</f>
        <v>0</v>
      </c>
      <c r="EO36" s="179">
        <f>'7. Երկրորդ կիսամյակի հաշվետվ.'!BU35</f>
        <v>0</v>
      </c>
      <c r="EP36" s="15">
        <f>'7. Երկրորդ կիսամյակի հաշվետվ.'!BV35</f>
        <v>0</v>
      </c>
      <c r="EQ36" s="180">
        <f>'7. Երկրորդ կիսամյակի հաշվետվ.'!BW35</f>
        <v>0</v>
      </c>
      <c r="ER36" s="179">
        <f>'6. Առաջին կիսամյակի հաշվետվ.'!BX35</f>
        <v>0</v>
      </c>
      <c r="ES36" s="15">
        <f>'6. Առաջին կիսամյակի հաշվետվ.'!BY35</f>
        <v>0</v>
      </c>
      <c r="ET36" s="180">
        <f>'6. Առաջին կիսամյակի հաշվետվ.'!BZ35</f>
        <v>0</v>
      </c>
      <c r="EU36" s="179">
        <f>'7. Երկրորդ կիսամյակի հաշվետվ.'!BX35</f>
        <v>0</v>
      </c>
      <c r="EV36" s="15">
        <f>'7. Երկրորդ կիսամյակի հաշվետվ.'!BY35</f>
        <v>0</v>
      </c>
      <c r="EW36" s="180">
        <f>'7. Երկրորդ կիսամյակի հաշվետվ.'!BZ35</f>
        <v>0</v>
      </c>
      <c r="EX36" s="197">
        <f>'6. Առաջին կիսամյակի հաշվետվ.'!CA35</f>
        <v>0</v>
      </c>
      <c r="EY36" s="15">
        <f>'6. Առաջին կիսամյակի հաշվետվ.'!CB35</f>
        <v>0</v>
      </c>
      <c r="EZ36" s="198">
        <f>'6. Առաջին կիսամյակի հաշվետվ.'!CC35</f>
        <v>0</v>
      </c>
      <c r="FA36" s="197">
        <f>'7. Երկրորդ կիսամյակի հաշվետվ.'!CA35</f>
        <v>0</v>
      </c>
      <c r="FB36" s="15">
        <f>'7. Երկրորդ կիսամյակի հաշվետվ.'!CB35</f>
        <v>0</v>
      </c>
      <c r="FC36" s="198">
        <f>'7. Երկրորդ կիսամյակի հաշվետվ.'!CC35</f>
        <v>0</v>
      </c>
      <c r="FD36" s="162">
        <f>'5. ԾՐԱԳՐԵՐԻ ԱՄՓՈՓԱԹԵՐԹ'!AC32</f>
        <v>0</v>
      </c>
      <c r="FE36" s="88">
        <f t="shared" si="1"/>
        <v>0</v>
      </c>
      <c r="FF36" s="163">
        <f t="shared" si="2"/>
        <v>0</v>
      </c>
    </row>
    <row r="37" spans="1:162" s="20" customFormat="1" ht="42.75" x14ac:dyDescent="0.25">
      <c r="A37" s="1004"/>
      <c r="B37" s="1005"/>
      <c r="C37" s="30" t="str">
        <f>'4.   4․1 ԾՐԱԳՐԵՐ 1-14'!F146</f>
        <v>Համայնքի բյուջեին տրամադրվող այլ դոտացիաներ (չի վերաբերում համահարթեցման դոտացիաներին)</v>
      </c>
      <c r="D37" s="179">
        <f>'6. Առաջին կիսամյակի հաշվետվ.'!D36</f>
        <v>0</v>
      </c>
      <c r="E37" s="15">
        <f>'6. Առաջին կիսամյակի հաշվետվ.'!E36</f>
        <v>0</v>
      </c>
      <c r="F37" s="180">
        <f>'6. Առաջին կիսամյակի հաշվետվ.'!F36</f>
        <v>0</v>
      </c>
      <c r="G37" s="179">
        <f>'7. Երկրորդ կիսամյակի հաշվետվ.'!D36</f>
        <v>0</v>
      </c>
      <c r="H37" s="15">
        <f>'7. Երկրորդ կիսամյակի հաշվետվ.'!E36</f>
        <v>0</v>
      </c>
      <c r="I37" s="180">
        <f>'7. Երկրորդ կիսամյակի հաշվետվ.'!F36</f>
        <v>0</v>
      </c>
      <c r="J37" s="179">
        <f>'6. Առաջին կիսամյակի հաշվետվ.'!G36</f>
        <v>0</v>
      </c>
      <c r="K37" s="15">
        <f>'6. Առաջին կիսամյակի հաշվետվ.'!H36</f>
        <v>0</v>
      </c>
      <c r="L37" s="180">
        <f>'6. Առաջին կիսամյակի հաշվետվ.'!I36</f>
        <v>0</v>
      </c>
      <c r="M37" s="179">
        <f>'7. Երկրորդ կիսամյակի հաշվետվ.'!G36</f>
        <v>0</v>
      </c>
      <c r="N37" s="15">
        <f>'7. Երկրորդ կիսամյակի հաշվետվ.'!H36</f>
        <v>0</v>
      </c>
      <c r="O37" s="180">
        <f>'7. Երկրորդ կիսամյակի հաշվետվ.'!I36</f>
        <v>0</v>
      </c>
      <c r="P37" s="179">
        <f>'6. Առաջին կիսամյակի հաշվետվ.'!J36</f>
        <v>0</v>
      </c>
      <c r="Q37" s="15">
        <f>'6. Առաջին կիսամյակի հաշվետվ.'!K36</f>
        <v>0</v>
      </c>
      <c r="R37" s="180">
        <f>'6. Առաջին կիսամյակի հաշվետվ.'!L36</f>
        <v>0</v>
      </c>
      <c r="S37" s="179">
        <f>'7. Երկրորդ կիսամյակի հաշվետվ.'!J36</f>
        <v>0</v>
      </c>
      <c r="T37" s="15">
        <f>'7. Երկրորդ կիսամյակի հաշվետվ.'!K36</f>
        <v>0</v>
      </c>
      <c r="U37" s="180">
        <f>'7. Երկրորդ կիսամյակի հաշվետվ.'!L36</f>
        <v>0</v>
      </c>
      <c r="V37" s="179">
        <f>'6. Առաջին կիսամյակի հաշվետվ.'!M36</f>
        <v>13050000</v>
      </c>
      <c r="W37" s="15">
        <f>'6. Առաջին կիսամյակի հաշվետվ.'!N36</f>
        <v>0</v>
      </c>
      <c r="X37" s="180">
        <f>'6. Առաջին կիսամյակի հաշվետվ.'!O36</f>
        <v>0</v>
      </c>
      <c r="Y37" s="179">
        <f>'7. Երկրորդ կիսամյակի հաշվետվ.'!M36</f>
        <v>13050000</v>
      </c>
      <c r="Z37" s="15">
        <f>'7. Երկրորդ կիսամյակի հաշվետվ.'!N36</f>
        <v>0</v>
      </c>
      <c r="AA37" s="180">
        <f>'7. Երկրորդ կիսամյակի հաշվետվ.'!O36</f>
        <v>0</v>
      </c>
      <c r="AB37" s="179">
        <f>'6. Առաջին կիսամյակի հաշվետվ.'!P36</f>
        <v>0</v>
      </c>
      <c r="AC37" s="15">
        <f>'6. Առաջին կիսամյակի հաշվետվ.'!Q36</f>
        <v>0</v>
      </c>
      <c r="AD37" s="180">
        <f>'6. Առաջին կիսամյակի հաշվետվ.'!R36</f>
        <v>0</v>
      </c>
      <c r="AE37" s="179">
        <f>'7. Երկրորդ կիսամյակի հաշվետվ.'!P36</f>
        <v>0</v>
      </c>
      <c r="AF37" s="15">
        <f>'7. Երկրորդ կիսամյակի հաշվետվ.'!Q36</f>
        <v>0</v>
      </c>
      <c r="AG37" s="180">
        <f>'7. Երկրորդ կիսամյակի հաշվետվ.'!R36</f>
        <v>0</v>
      </c>
      <c r="AH37" s="179">
        <f>'6. Առաջին կիսամյակի հաշվետվ.'!S36</f>
        <v>0</v>
      </c>
      <c r="AI37" s="15">
        <f>'6. Առաջին կիսամյակի հաշվետվ.'!T36</f>
        <v>0</v>
      </c>
      <c r="AJ37" s="180">
        <f>'6. Առաջին կիսամյակի հաշվետվ.'!U36</f>
        <v>0</v>
      </c>
      <c r="AK37" s="179">
        <f>'7. Երկրորդ կիսամյակի հաշվետվ.'!S36</f>
        <v>0</v>
      </c>
      <c r="AL37" s="15">
        <f>'7. Երկրորդ կիսամյակի հաշվետվ.'!T36</f>
        <v>0</v>
      </c>
      <c r="AM37" s="180">
        <f>'7. Երկրորդ կիսամյակի հաշվետվ.'!U36</f>
        <v>0</v>
      </c>
      <c r="AN37" s="179">
        <f>'6. Առաջին կիսամյակի հաշվետվ.'!V36</f>
        <v>0</v>
      </c>
      <c r="AO37" s="15">
        <f>'6. Առաջին կիսամյակի հաշվետվ.'!W36</f>
        <v>0</v>
      </c>
      <c r="AP37" s="180">
        <f>'6. Առաջին կիսամյակի հաշվետվ.'!X36</f>
        <v>0</v>
      </c>
      <c r="AQ37" s="179">
        <f>'7. Երկրորդ կիսամյակի հաշվետվ.'!V36</f>
        <v>0</v>
      </c>
      <c r="AR37" s="15">
        <f>'7. Երկրորդ կիսամյակի հաշվետվ.'!W36</f>
        <v>0</v>
      </c>
      <c r="AS37" s="180">
        <f>'7. Երկրորդ կիսամյակի հաշվետվ.'!X36</f>
        <v>0</v>
      </c>
      <c r="AT37" s="179">
        <f>'6. Առաջին կիսամյակի հաշվետվ.'!Y36</f>
        <v>0</v>
      </c>
      <c r="AU37" s="15">
        <f>'6. Առաջին կիսամյակի հաշվետվ.'!Z36</f>
        <v>0</v>
      </c>
      <c r="AV37" s="180">
        <f>'6. Առաջին կիսամյակի հաշվետվ.'!AA36</f>
        <v>0</v>
      </c>
      <c r="AW37" s="179">
        <f>'7. Երկրորդ կիսամյակի հաշվետվ.'!Y36</f>
        <v>0</v>
      </c>
      <c r="AX37" s="15">
        <f>'7. Երկրորդ կիսամյակի հաշվետվ.'!Z36</f>
        <v>0</v>
      </c>
      <c r="AY37" s="180">
        <f>'7. Երկրորդ կիսամյակի հաշվետվ.'!AA36</f>
        <v>0</v>
      </c>
      <c r="AZ37" s="179">
        <f>'6. Առաջին կիսամյակի հաշվետվ.'!AB36</f>
        <v>0</v>
      </c>
      <c r="BA37" s="15">
        <f>'6. Առաջին կիսամյակի հաշվետվ.'!AC36</f>
        <v>0</v>
      </c>
      <c r="BB37" s="180">
        <f>'6. Առաջին կիսամյակի հաշվետվ.'!AD36</f>
        <v>0</v>
      </c>
      <c r="BC37" s="179">
        <f>'7. Երկրորդ կիսամյակի հաշվետվ.'!AB36</f>
        <v>0</v>
      </c>
      <c r="BD37" s="15">
        <f>'7. Երկրորդ կիսամյակի հաշվետվ.'!AC36</f>
        <v>0</v>
      </c>
      <c r="BE37" s="180">
        <f>'7. Երկրորդ կիսամյակի հաշվետվ.'!AD36</f>
        <v>0</v>
      </c>
      <c r="BF37" s="179">
        <f>'6. Առաջին կիսամյակի հաշվետվ.'!AE36</f>
        <v>0</v>
      </c>
      <c r="BG37" s="15">
        <f>'6. Առաջին կիսամյակի հաշվետվ.'!AF36</f>
        <v>0</v>
      </c>
      <c r="BH37" s="180">
        <f>'6. Առաջին կիսամյակի հաշվետվ.'!AG36</f>
        <v>0</v>
      </c>
      <c r="BI37" s="179">
        <f>'7. Երկրորդ կիսամյակի հաշվետվ.'!AE36</f>
        <v>0</v>
      </c>
      <c r="BJ37" s="15">
        <f>'7. Երկրորդ կիսամյակի հաշվետվ.'!AF36</f>
        <v>0</v>
      </c>
      <c r="BK37" s="180">
        <f>'7. Երկրորդ կիսամյակի հաշվետվ.'!AG36</f>
        <v>0</v>
      </c>
      <c r="BL37" s="179">
        <f>'6. Առաջին կիսամյակի հաշվետվ.'!AH36</f>
        <v>0</v>
      </c>
      <c r="BM37" s="15">
        <f>'6. Առաջին կիսամյակի հաշվետվ.'!AI36</f>
        <v>0</v>
      </c>
      <c r="BN37" s="180">
        <f>'6. Առաջին կիսամյակի հաշվետվ.'!AJ36</f>
        <v>0</v>
      </c>
      <c r="BO37" s="179">
        <f>'7. Երկրորդ կիսամյակի հաշվետվ.'!AH36</f>
        <v>0</v>
      </c>
      <c r="BP37" s="15">
        <f>'7. Երկրորդ կիսամյակի հաշվետվ.'!AI36</f>
        <v>0</v>
      </c>
      <c r="BQ37" s="180">
        <f>'7. Երկրորդ կիսամյակի հաշվետվ.'!AJ36</f>
        <v>0</v>
      </c>
      <c r="BR37" s="179">
        <f>'6. Առաջին կիսամյակի հաշվետվ.'!AK36</f>
        <v>0</v>
      </c>
      <c r="BS37" s="15">
        <f>'6. Առաջին կիսամյակի հաշվետվ.'!AL36</f>
        <v>0</v>
      </c>
      <c r="BT37" s="180">
        <f>'6. Առաջին կիսամյակի հաշվետվ.'!AM36</f>
        <v>0</v>
      </c>
      <c r="BU37" s="179">
        <f>'7. Երկրորդ կիսամյակի հաշվետվ.'!AK36</f>
        <v>0</v>
      </c>
      <c r="BV37" s="15">
        <f>'7. Երկրորդ կիսամյակի հաշվետվ.'!AL36</f>
        <v>0</v>
      </c>
      <c r="BW37" s="180">
        <f>'7. Երկրորդ կիսամյակի հաշվետվ.'!AM36</f>
        <v>0</v>
      </c>
      <c r="BX37" s="179">
        <f>'6. Առաջին կիսամյակի հաշվետվ.'!AN36</f>
        <v>0</v>
      </c>
      <c r="BY37" s="15">
        <f>'6. Առաջին կիսամյակի հաշվետվ.'!AO36</f>
        <v>0</v>
      </c>
      <c r="BZ37" s="180">
        <f>'6. Առաջին կիսամյակի հաշվետվ.'!AP36</f>
        <v>0</v>
      </c>
      <c r="CA37" s="179">
        <f>'7. Երկրորդ կիսամյակի հաշվետվ.'!AN36</f>
        <v>0</v>
      </c>
      <c r="CB37" s="15">
        <f>'7. Երկրորդ կիսամյակի հաշվետվ.'!AO36</f>
        <v>0</v>
      </c>
      <c r="CC37" s="180">
        <f>'7. Երկրորդ կիսամյակի հաշվետվ.'!AP36</f>
        <v>0</v>
      </c>
      <c r="CD37" s="179">
        <f>'6. Առաջին կիսամյակի հաշվետվ.'!AQ36</f>
        <v>0</v>
      </c>
      <c r="CE37" s="15">
        <f>'6. Առաջին կիսամյակի հաշվետվ.'!AR36</f>
        <v>0</v>
      </c>
      <c r="CF37" s="180">
        <f>'6. Առաջին կիսամյակի հաշվետվ.'!AS36</f>
        <v>0</v>
      </c>
      <c r="CG37" s="179">
        <f>'7. Երկրորդ կիսամյակի հաշվետվ.'!AQ36</f>
        <v>0</v>
      </c>
      <c r="CH37" s="15">
        <f>'7. Երկրորդ կիսամյակի հաշվետվ.'!AR36</f>
        <v>0</v>
      </c>
      <c r="CI37" s="180">
        <f>'7. Երկրորդ կիսամյակի հաշվետվ.'!AS36</f>
        <v>0</v>
      </c>
      <c r="CJ37" s="179">
        <f>'6. Առաջին կիսամյակի հաշվետվ.'!AT36</f>
        <v>0</v>
      </c>
      <c r="CK37" s="15">
        <f>'6. Առաջին կիսամյակի հաշվետվ.'!AU36</f>
        <v>0</v>
      </c>
      <c r="CL37" s="180">
        <f>'6. Առաջին կիսամյակի հաշվետվ.'!AV36</f>
        <v>0</v>
      </c>
      <c r="CM37" s="179">
        <f>'7. Երկրորդ կիսամյակի հաշվետվ.'!AT36</f>
        <v>0</v>
      </c>
      <c r="CN37" s="15">
        <f>'7. Երկրորդ կիսամյակի հաշվետվ.'!AU36</f>
        <v>0</v>
      </c>
      <c r="CO37" s="180">
        <f>'7. Երկրորդ կիսամյակի հաշվետվ.'!AV36</f>
        <v>0</v>
      </c>
      <c r="CP37" s="179">
        <f>'6. Առաջին կիսամյակի հաշվետվ.'!AW36</f>
        <v>0</v>
      </c>
      <c r="CQ37" s="15">
        <f>'6. Առաջին կիսամյակի հաշվետվ.'!AX36</f>
        <v>0</v>
      </c>
      <c r="CR37" s="180">
        <f>'6. Առաջին կիսամյակի հաշվետվ.'!AY36</f>
        <v>0</v>
      </c>
      <c r="CS37" s="179">
        <f>'7. Երկրորդ կիսամյակի հաշվետվ.'!AW36</f>
        <v>0</v>
      </c>
      <c r="CT37" s="15">
        <f>'7. Երկրորդ կիսամյակի հաշվետվ.'!AX36</f>
        <v>0</v>
      </c>
      <c r="CU37" s="180">
        <f>'7. Երկրորդ կիսամյակի հաշվետվ.'!AY36</f>
        <v>0</v>
      </c>
      <c r="CV37" s="179">
        <f>'6. Առաջին կիսամյակի հաշվետվ.'!AZ36</f>
        <v>0</v>
      </c>
      <c r="CW37" s="15">
        <f>'6. Առաջին կիսամյակի հաշվետվ.'!BA36</f>
        <v>0</v>
      </c>
      <c r="CX37" s="180">
        <f>'6. Առաջին կիսամյակի հաշվետվ.'!BB36</f>
        <v>0</v>
      </c>
      <c r="CY37" s="179">
        <f>'7. Երկրորդ կիսամյակի հաշվետվ.'!AZ36</f>
        <v>0</v>
      </c>
      <c r="CZ37" s="15">
        <f>'7. Երկրորդ կիսամյակի հաշվետվ.'!BA36</f>
        <v>0</v>
      </c>
      <c r="DA37" s="180">
        <f>'7. Երկրորդ կիսամյակի հաշվետվ.'!BB36</f>
        <v>0</v>
      </c>
      <c r="DB37" s="179">
        <f>'6. Առաջին կիսամյակի հաշվետվ.'!BC36</f>
        <v>0</v>
      </c>
      <c r="DC37" s="15">
        <f>'6. Առաջին կիսամյակի հաշվետվ.'!BD36</f>
        <v>0</v>
      </c>
      <c r="DD37" s="180">
        <f>'6. Առաջին կիսամյակի հաշվետվ.'!BE36</f>
        <v>0</v>
      </c>
      <c r="DE37" s="179">
        <f>'7. Երկրորդ կիսամյակի հաշվետվ.'!BC36</f>
        <v>0</v>
      </c>
      <c r="DF37" s="15">
        <f>'7. Երկրորդ կիսամյակի հաշվետվ.'!BD36</f>
        <v>0</v>
      </c>
      <c r="DG37" s="180">
        <f>'7. Երկրորդ կիսամյակի հաշվետվ.'!BE36</f>
        <v>0</v>
      </c>
      <c r="DH37" s="179">
        <f>'6. Առաջին կիսամյակի հաշվետվ.'!BF36</f>
        <v>0</v>
      </c>
      <c r="DI37" s="15">
        <f>'6. Առաջին կիսամյակի հաշվետվ.'!BG36</f>
        <v>0</v>
      </c>
      <c r="DJ37" s="180">
        <f>'6. Առաջին կիսամյակի հաշվետվ.'!BH36</f>
        <v>0</v>
      </c>
      <c r="DK37" s="179">
        <f>'7. Երկրորդ կիսամյակի հաշվետվ.'!BF36</f>
        <v>0</v>
      </c>
      <c r="DL37" s="15">
        <f>'7. Երկրորդ կիսամյակի հաշվետվ.'!BG36</f>
        <v>0</v>
      </c>
      <c r="DM37" s="180">
        <f>'7. Երկրորդ կիսամյակի հաշվետվ.'!BH36</f>
        <v>0</v>
      </c>
      <c r="DN37" s="179">
        <f>'6. Առաջին կիսամյակի հաշվետվ.'!BI36</f>
        <v>0</v>
      </c>
      <c r="DO37" s="15">
        <f>'6. Առաջին կիսամյակի հաշվետվ.'!BJ36</f>
        <v>0</v>
      </c>
      <c r="DP37" s="180">
        <f>'6. Առաջին կիսամյակի հաշվետվ.'!BK36</f>
        <v>0</v>
      </c>
      <c r="DQ37" s="179">
        <f>'7. Երկրորդ կիսամյակի հաշվետվ.'!BI36</f>
        <v>0</v>
      </c>
      <c r="DR37" s="15">
        <f>'7. Երկրորդ կիսամյակի հաշվետվ.'!BJ36</f>
        <v>0</v>
      </c>
      <c r="DS37" s="180">
        <f>'7. Երկրորդ կիսամյակի հաշվետվ.'!BK36</f>
        <v>0</v>
      </c>
      <c r="DT37" s="179">
        <f>'6. Առաջին կիսամյակի հաշվետվ.'!BL36</f>
        <v>0</v>
      </c>
      <c r="DU37" s="15">
        <f>'6. Առաջին կիսամյակի հաշվետվ.'!BM36</f>
        <v>0</v>
      </c>
      <c r="DV37" s="180">
        <f>'6. Առաջին կիսամյակի հաշվետվ.'!BN36</f>
        <v>0</v>
      </c>
      <c r="DW37" s="179">
        <f>'7. Երկրորդ կիսամյակի հաշվետվ.'!BL36</f>
        <v>0</v>
      </c>
      <c r="DX37" s="15">
        <f>'7. Երկրորդ կիսամյակի հաշվետվ.'!BM36</f>
        <v>0</v>
      </c>
      <c r="DY37" s="180">
        <f>'7. Երկրորդ կիսամյակի հաշվետվ.'!BN36</f>
        <v>0</v>
      </c>
      <c r="DZ37" s="179">
        <f>'6. Առաջին կիսամյակի հաշվետվ.'!BO36</f>
        <v>0</v>
      </c>
      <c r="EA37" s="15">
        <f>'6. Առաջին կիսամյակի հաշվետվ.'!BP36</f>
        <v>0</v>
      </c>
      <c r="EB37" s="180">
        <f>'6. Առաջին կիսամյակի հաշվետվ.'!BQ36</f>
        <v>0</v>
      </c>
      <c r="EC37" s="179">
        <f>'7. Երկրորդ կիսամյակի հաշվետվ.'!BO36</f>
        <v>0</v>
      </c>
      <c r="ED37" s="15">
        <f>'7. Երկրորդ կիսամյակի հաշվետվ.'!BP36</f>
        <v>0</v>
      </c>
      <c r="EE37" s="180">
        <f>'7. Երկրորդ կիսամյակի հաշվետվ.'!BQ36</f>
        <v>0</v>
      </c>
      <c r="EF37" s="179">
        <f>'6. Առաջին կիսամյակի հաշվետվ.'!BR36</f>
        <v>0</v>
      </c>
      <c r="EG37" s="15">
        <f>'6. Առաջին կիսամյակի հաշվետվ.'!BS36</f>
        <v>0</v>
      </c>
      <c r="EH37" s="180">
        <f>'6. Առաջին կիսամյակի հաշվետվ.'!BT36</f>
        <v>0</v>
      </c>
      <c r="EI37" s="179">
        <f>'7. Երկրորդ կիսամյակի հաշվետվ.'!BR36</f>
        <v>0</v>
      </c>
      <c r="EJ37" s="15">
        <f>'7. Երկրորդ կիսամյակի հաշվետվ.'!BS36</f>
        <v>0</v>
      </c>
      <c r="EK37" s="180">
        <f>'7. Երկրորդ կիսամյակի հաշվետվ.'!BT36</f>
        <v>0</v>
      </c>
      <c r="EL37" s="179">
        <f>'6. Առաջին կիսամյակի հաշվետվ.'!BU36</f>
        <v>0</v>
      </c>
      <c r="EM37" s="15">
        <f>'6. Առաջին կիսամյակի հաշվետվ.'!BV36</f>
        <v>0</v>
      </c>
      <c r="EN37" s="180">
        <f>'6. Առաջին կիսամյակի հաշվետվ.'!BW36</f>
        <v>0</v>
      </c>
      <c r="EO37" s="179">
        <f>'7. Երկրորդ կիսամյակի հաշվետվ.'!BU36</f>
        <v>0</v>
      </c>
      <c r="EP37" s="15">
        <f>'7. Երկրորդ կիսամյակի հաշվետվ.'!BV36</f>
        <v>0</v>
      </c>
      <c r="EQ37" s="180">
        <f>'7. Երկրորդ կիսամյակի հաշվետվ.'!BW36</f>
        <v>0</v>
      </c>
      <c r="ER37" s="179">
        <f>'6. Առաջին կիսամյակի հաշվետվ.'!BX36</f>
        <v>0</v>
      </c>
      <c r="ES37" s="15">
        <f>'6. Առաջին կիսամյակի հաշվետվ.'!BY36</f>
        <v>0</v>
      </c>
      <c r="ET37" s="180">
        <f>'6. Առաջին կիսամյակի հաշվետվ.'!BZ36</f>
        <v>0</v>
      </c>
      <c r="EU37" s="179">
        <f>'7. Երկրորդ կիսամյակի հաշվետվ.'!BX36</f>
        <v>0</v>
      </c>
      <c r="EV37" s="15">
        <f>'7. Երկրորդ կիսամյակի հաշվետվ.'!BY36</f>
        <v>0</v>
      </c>
      <c r="EW37" s="180">
        <f>'7. Երկրորդ կիսամյակի հաշվետվ.'!BZ36</f>
        <v>0</v>
      </c>
      <c r="EX37" s="197">
        <f>'6. Առաջին կիսամյակի հաշվետվ.'!CA36</f>
        <v>13050000</v>
      </c>
      <c r="EY37" s="15">
        <f>'6. Առաջին կիսամյակի հաշվետվ.'!CB36</f>
        <v>0</v>
      </c>
      <c r="EZ37" s="198">
        <f>'6. Առաջին կիսամյակի հաշվետվ.'!CC36</f>
        <v>0</v>
      </c>
      <c r="FA37" s="197">
        <f>'7. Երկրորդ կիսամյակի հաշվետվ.'!CA36</f>
        <v>13050000</v>
      </c>
      <c r="FB37" s="15">
        <f>'7. Երկրորդ կիսամյակի հաշվետվ.'!CB36</f>
        <v>0</v>
      </c>
      <c r="FC37" s="198">
        <f>'7. Երկրորդ կիսամյակի հաշվետվ.'!CC36</f>
        <v>0</v>
      </c>
      <c r="FD37" s="162">
        <f>'5. ԾՐԱԳՐԵՐԻ ԱՄՓՈՓԱԹԵՐԹ'!AC33</f>
        <v>13050000</v>
      </c>
      <c r="FE37" s="88">
        <f t="shared" si="1"/>
        <v>0</v>
      </c>
      <c r="FF37" s="163">
        <f t="shared" si="2"/>
        <v>0</v>
      </c>
    </row>
    <row r="38" spans="1:162" s="20" customFormat="1" ht="56.1" customHeight="1" x14ac:dyDescent="0.25">
      <c r="A38" s="1004"/>
      <c r="B38" s="1006"/>
      <c r="C38" s="33" t="s">
        <v>80</v>
      </c>
      <c r="D38" s="179">
        <f>'6. Առաջին կիսամյակի հաշվետվ.'!D37</f>
        <v>0</v>
      </c>
      <c r="E38" s="15">
        <f>'6. Առաջին կիսամյակի հաշվետվ.'!E37</f>
        <v>0</v>
      </c>
      <c r="F38" s="180">
        <f>'6. Առաջին կիսամյակի հաշվետվ.'!F37</f>
        <v>0</v>
      </c>
      <c r="G38" s="179">
        <f>'7. Երկրորդ կիսամյակի հաշվետվ.'!D37</f>
        <v>0</v>
      </c>
      <c r="H38" s="15">
        <f>'7. Երկրորդ կիսամյակի հաշվետվ.'!E37</f>
        <v>0</v>
      </c>
      <c r="I38" s="180">
        <f>'7. Երկրորդ կիսամյակի հաշվետվ.'!F37</f>
        <v>0</v>
      </c>
      <c r="J38" s="179">
        <f>'6. Առաջին կիսամյակի հաշվետվ.'!G37</f>
        <v>0</v>
      </c>
      <c r="K38" s="15">
        <f>'6. Առաջին կիսամյակի հաշվետվ.'!H37</f>
        <v>0</v>
      </c>
      <c r="L38" s="180">
        <f>'6. Առաջին կիսամյակի հաշվետվ.'!I37</f>
        <v>0</v>
      </c>
      <c r="M38" s="179">
        <f>'7. Երկրորդ կիսամյակի հաշվետվ.'!G37</f>
        <v>0</v>
      </c>
      <c r="N38" s="15">
        <f>'7. Երկրորդ կիսամյակի հաշվետվ.'!H37</f>
        <v>0</v>
      </c>
      <c r="O38" s="180">
        <f>'7. Երկրորդ կիսամյակի հաշվետվ.'!I37</f>
        <v>0</v>
      </c>
      <c r="P38" s="179">
        <f>'6. Առաջին կիսամյակի հաշվետվ.'!J37</f>
        <v>0</v>
      </c>
      <c r="Q38" s="15">
        <f>'6. Առաջին կիսամյակի հաշվետվ.'!K37</f>
        <v>0</v>
      </c>
      <c r="R38" s="180">
        <f>'6. Առաջին կիսամյակի հաշվետվ.'!L37</f>
        <v>0</v>
      </c>
      <c r="S38" s="179">
        <f>'7. Երկրորդ կիսամյակի հաշվետվ.'!J37</f>
        <v>0</v>
      </c>
      <c r="T38" s="15">
        <f>'7. Երկրորդ կիսամյակի հաշվետվ.'!K37</f>
        <v>0</v>
      </c>
      <c r="U38" s="180">
        <f>'7. Երկրորդ կիսամյակի հաշվետվ.'!L37</f>
        <v>0</v>
      </c>
      <c r="V38" s="179">
        <f>'6. Առաջին կիսամյակի հաշվետվ.'!M37</f>
        <v>0</v>
      </c>
      <c r="W38" s="15">
        <f>'6. Առաջին կիսամյակի հաշվետվ.'!N37</f>
        <v>0</v>
      </c>
      <c r="X38" s="180">
        <f>'6. Առաջին կիսամյակի հաշվետվ.'!O37</f>
        <v>0</v>
      </c>
      <c r="Y38" s="179">
        <f>'7. Երկրորդ կիսամյակի հաշվետվ.'!M37</f>
        <v>0</v>
      </c>
      <c r="Z38" s="15">
        <f>'7. Երկրորդ կիսամյակի հաշվետվ.'!N37</f>
        <v>0</v>
      </c>
      <c r="AA38" s="180">
        <f>'7. Երկրորդ կիսամյակի հաշվետվ.'!O37</f>
        <v>0</v>
      </c>
      <c r="AB38" s="179">
        <f>'6. Առաջին կիսամյակի հաշվետվ.'!P37</f>
        <v>0</v>
      </c>
      <c r="AC38" s="15">
        <f>'6. Առաջին կիսամյակի հաշվետվ.'!Q37</f>
        <v>0</v>
      </c>
      <c r="AD38" s="180">
        <f>'6. Առաջին կիսամյակի հաշվետվ.'!R37</f>
        <v>0</v>
      </c>
      <c r="AE38" s="179">
        <f>'7. Երկրորդ կիսամյակի հաշվետվ.'!P37</f>
        <v>0</v>
      </c>
      <c r="AF38" s="15">
        <f>'7. Երկրորդ կիսամյակի հաշվետվ.'!Q37</f>
        <v>0</v>
      </c>
      <c r="AG38" s="180">
        <f>'7. Երկրորդ կիսամյակի հաշվետվ.'!R37</f>
        <v>0</v>
      </c>
      <c r="AH38" s="179">
        <f>'6. Առաջին կիսամյակի հաշվետվ.'!S37</f>
        <v>0</v>
      </c>
      <c r="AI38" s="15">
        <f>'6. Առաջին կիսամյակի հաշվետվ.'!T37</f>
        <v>0</v>
      </c>
      <c r="AJ38" s="180">
        <f>'6. Առաջին կիսամյակի հաշվետվ.'!U37</f>
        <v>0</v>
      </c>
      <c r="AK38" s="179">
        <f>'7. Երկրորդ կիսամյակի հաշվետվ.'!S37</f>
        <v>0</v>
      </c>
      <c r="AL38" s="15">
        <f>'7. Երկրորդ կիսամյակի հաշվետվ.'!T37</f>
        <v>0</v>
      </c>
      <c r="AM38" s="180">
        <f>'7. Երկրորդ կիսամյակի հաշվետվ.'!U37</f>
        <v>0</v>
      </c>
      <c r="AN38" s="179">
        <f>'6. Առաջին կիսամյակի հաշվետվ.'!V37</f>
        <v>0</v>
      </c>
      <c r="AO38" s="15">
        <f>'6. Առաջին կիսամյակի հաշվետվ.'!W37</f>
        <v>0</v>
      </c>
      <c r="AP38" s="180">
        <f>'6. Առաջին կիսամյակի հաշվետվ.'!X37</f>
        <v>0</v>
      </c>
      <c r="AQ38" s="179">
        <f>'7. Երկրորդ կիսամյակի հաշվետվ.'!V37</f>
        <v>0</v>
      </c>
      <c r="AR38" s="15">
        <f>'7. Երկրորդ կիսամյակի հաշվետվ.'!W37</f>
        <v>0</v>
      </c>
      <c r="AS38" s="180">
        <f>'7. Երկրորդ կիսամյակի հաշվետվ.'!X37</f>
        <v>0</v>
      </c>
      <c r="AT38" s="179">
        <f>'6. Առաջին կիսամյակի հաշվետվ.'!Y37</f>
        <v>0</v>
      </c>
      <c r="AU38" s="15">
        <f>'6. Առաջին կիսամյակի հաշվետվ.'!Z37</f>
        <v>0</v>
      </c>
      <c r="AV38" s="180">
        <f>'6. Առաջին կիսամյակի հաշվետվ.'!AA37</f>
        <v>0</v>
      </c>
      <c r="AW38" s="179">
        <f>'7. Երկրորդ կիսամյակի հաշվետվ.'!Y37</f>
        <v>0</v>
      </c>
      <c r="AX38" s="15">
        <f>'7. Երկրորդ կիսամյակի հաշվետվ.'!Z37</f>
        <v>0</v>
      </c>
      <c r="AY38" s="180">
        <f>'7. Երկրորդ կիսամյակի հաշվետվ.'!AA37</f>
        <v>0</v>
      </c>
      <c r="AZ38" s="179">
        <f>'6. Առաջին կիսամյակի հաշվետվ.'!AB37</f>
        <v>0</v>
      </c>
      <c r="BA38" s="15">
        <f>'6. Առաջին կիսամյակի հաշվետվ.'!AC37</f>
        <v>0</v>
      </c>
      <c r="BB38" s="180">
        <f>'6. Առաջին կիսամյակի հաշվետվ.'!AD37</f>
        <v>0</v>
      </c>
      <c r="BC38" s="179">
        <f>'7. Երկրորդ կիսամյակի հաշվետվ.'!AB37</f>
        <v>0</v>
      </c>
      <c r="BD38" s="15">
        <f>'7. Երկրորդ կիսամյակի հաշվետվ.'!AC37</f>
        <v>0</v>
      </c>
      <c r="BE38" s="180">
        <f>'7. Երկրորդ կիսամյակի հաշվետվ.'!AD37</f>
        <v>0</v>
      </c>
      <c r="BF38" s="179">
        <f>'6. Առաջին կիսամյակի հաշվետվ.'!AE37</f>
        <v>0</v>
      </c>
      <c r="BG38" s="15">
        <f>'6. Առաջին կիսամյակի հաշվետվ.'!AF37</f>
        <v>0</v>
      </c>
      <c r="BH38" s="180">
        <f>'6. Առաջին կիսամյակի հաշվետվ.'!AG37</f>
        <v>0</v>
      </c>
      <c r="BI38" s="179">
        <f>'7. Երկրորդ կիսամյակի հաշվետվ.'!AE37</f>
        <v>0</v>
      </c>
      <c r="BJ38" s="15">
        <f>'7. Երկրորդ կիսամյակի հաշվետվ.'!AF37</f>
        <v>0</v>
      </c>
      <c r="BK38" s="180">
        <f>'7. Երկրորդ կիսամյակի հաշվետվ.'!AG37</f>
        <v>0</v>
      </c>
      <c r="BL38" s="179">
        <f>'6. Առաջին կիսամյակի հաշվետվ.'!AH37</f>
        <v>0</v>
      </c>
      <c r="BM38" s="15">
        <f>'6. Առաջին կիսամյակի հաշվետվ.'!AI37</f>
        <v>0</v>
      </c>
      <c r="BN38" s="180">
        <f>'6. Առաջին կիսամյակի հաշվետվ.'!AJ37</f>
        <v>0</v>
      </c>
      <c r="BO38" s="179">
        <f>'7. Երկրորդ կիսամյակի հաշվետվ.'!AH37</f>
        <v>0</v>
      </c>
      <c r="BP38" s="15">
        <f>'7. Երկրորդ կիսամյակի հաշվետվ.'!AI37</f>
        <v>0</v>
      </c>
      <c r="BQ38" s="180">
        <f>'7. Երկրորդ կիսամյակի հաշվետվ.'!AJ37</f>
        <v>0</v>
      </c>
      <c r="BR38" s="179">
        <f>'6. Առաջին կիսամյակի հաշվետվ.'!AK37</f>
        <v>0</v>
      </c>
      <c r="BS38" s="15">
        <f>'6. Առաջին կիսամյակի հաշվետվ.'!AL37</f>
        <v>0</v>
      </c>
      <c r="BT38" s="180">
        <f>'6. Առաջին կիսամյակի հաշվետվ.'!AM37</f>
        <v>0</v>
      </c>
      <c r="BU38" s="179">
        <f>'7. Երկրորդ կիսամյակի հաշվետվ.'!AK37</f>
        <v>0</v>
      </c>
      <c r="BV38" s="15">
        <f>'7. Երկրորդ կիսամյակի հաշվետվ.'!AL37</f>
        <v>0</v>
      </c>
      <c r="BW38" s="180">
        <f>'7. Երկրորդ կիսամյակի հաշվետվ.'!AM37</f>
        <v>0</v>
      </c>
      <c r="BX38" s="179">
        <f>'6. Առաջին կիսամյակի հաշվետվ.'!AN37</f>
        <v>0</v>
      </c>
      <c r="BY38" s="15">
        <f>'6. Առաջին կիսամյակի հաշվետվ.'!AO37</f>
        <v>0</v>
      </c>
      <c r="BZ38" s="180">
        <f>'6. Առաջին կիսամյակի հաշվետվ.'!AP37</f>
        <v>0</v>
      </c>
      <c r="CA38" s="179">
        <f>'7. Երկրորդ կիսամյակի հաշվետվ.'!AN37</f>
        <v>0</v>
      </c>
      <c r="CB38" s="15">
        <f>'7. Երկրորդ կիսամյակի հաշվետվ.'!AO37</f>
        <v>0</v>
      </c>
      <c r="CC38" s="180">
        <f>'7. Երկրորդ կիսամյակի հաշվետվ.'!AP37</f>
        <v>0</v>
      </c>
      <c r="CD38" s="179">
        <f>'6. Առաջին կիսամյակի հաշվետվ.'!AQ37</f>
        <v>0</v>
      </c>
      <c r="CE38" s="15">
        <f>'6. Առաջին կիսամյակի հաշվետվ.'!AR37</f>
        <v>0</v>
      </c>
      <c r="CF38" s="180">
        <f>'6. Առաջին կիսամյակի հաշվետվ.'!AS37</f>
        <v>0</v>
      </c>
      <c r="CG38" s="179">
        <f>'7. Երկրորդ կիսամյակի հաշվետվ.'!AQ37</f>
        <v>0</v>
      </c>
      <c r="CH38" s="15">
        <f>'7. Երկրորդ կիսամյակի հաշվետվ.'!AR37</f>
        <v>0</v>
      </c>
      <c r="CI38" s="180">
        <f>'7. Երկրորդ կիսամյակի հաշվետվ.'!AS37</f>
        <v>0</v>
      </c>
      <c r="CJ38" s="179">
        <f>'6. Առաջին կիսամյակի հաշվետվ.'!AT37</f>
        <v>0</v>
      </c>
      <c r="CK38" s="15">
        <f>'6. Առաջին կիսամյակի հաշվետվ.'!AU37</f>
        <v>0</v>
      </c>
      <c r="CL38" s="180">
        <f>'6. Առաջին կիսամյակի հաշվետվ.'!AV37</f>
        <v>0</v>
      </c>
      <c r="CM38" s="179">
        <f>'7. Երկրորդ կիսամյակի հաշվետվ.'!AT37</f>
        <v>0</v>
      </c>
      <c r="CN38" s="15">
        <f>'7. Երկրորդ կիսամյակի հաշվետվ.'!AU37</f>
        <v>0</v>
      </c>
      <c r="CO38" s="180">
        <f>'7. Երկրորդ կիսամյակի հաշվետվ.'!AV37</f>
        <v>0</v>
      </c>
      <c r="CP38" s="179">
        <f>'6. Առաջին կիսամյակի հաշվետվ.'!AW37</f>
        <v>0</v>
      </c>
      <c r="CQ38" s="15">
        <f>'6. Առաջին կիսամյակի հաշվետվ.'!AX37</f>
        <v>0</v>
      </c>
      <c r="CR38" s="180">
        <f>'6. Առաջին կիսամյակի հաշվետվ.'!AY37</f>
        <v>0</v>
      </c>
      <c r="CS38" s="179">
        <f>'7. Երկրորդ կիսամյակի հաշվետվ.'!AW37</f>
        <v>0</v>
      </c>
      <c r="CT38" s="15">
        <f>'7. Երկրորդ կիսամյակի հաշվետվ.'!AX37</f>
        <v>0</v>
      </c>
      <c r="CU38" s="180">
        <f>'7. Երկրորդ կիսամյակի հաշվետվ.'!AY37</f>
        <v>0</v>
      </c>
      <c r="CV38" s="179">
        <f>'6. Առաջին կիսամյակի հաշվետվ.'!AZ37</f>
        <v>0</v>
      </c>
      <c r="CW38" s="15">
        <f>'6. Առաջին կիսամյակի հաշվետվ.'!BA37</f>
        <v>0</v>
      </c>
      <c r="CX38" s="180">
        <f>'6. Առաջին կիսամյակի հաշվետվ.'!BB37</f>
        <v>0</v>
      </c>
      <c r="CY38" s="179">
        <f>'7. Երկրորդ կիսամյակի հաշվետվ.'!AZ37</f>
        <v>0</v>
      </c>
      <c r="CZ38" s="15">
        <f>'7. Երկրորդ կիսամյակի հաշվետվ.'!BA37</f>
        <v>0</v>
      </c>
      <c r="DA38" s="180">
        <f>'7. Երկրորդ կիսամյակի հաշվետվ.'!BB37</f>
        <v>0</v>
      </c>
      <c r="DB38" s="179">
        <f>'6. Առաջին կիսամյակի հաշվետվ.'!BC37</f>
        <v>0</v>
      </c>
      <c r="DC38" s="15">
        <f>'6. Առաջին կիսամյակի հաշվետվ.'!BD37</f>
        <v>0</v>
      </c>
      <c r="DD38" s="180">
        <f>'6. Առաջին կիսամյակի հաշվետվ.'!BE37</f>
        <v>0</v>
      </c>
      <c r="DE38" s="179">
        <f>'7. Երկրորդ կիսամյակի հաշվետվ.'!BC37</f>
        <v>0</v>
      </c>
      <c r="DF38" s="15">
        <f>'7. Երկրորդ կիսամյակի հաշվետվ.'!BD37</f>
        <v>0</v>
      </c>
      <c r="DG38" s="180">
        <f>'7. Երկրորդ կիսամյակի հաշվետվ.'!BE37</f>
        <v>0</v>
      </c>
      <c r="DH38" s="179">
        <f>'6. Առաջին կիսամյակի հաշվետվ.'!BF37</f>
        <v>0</v>
      </c>
      <c r="DI38" s="15">
        <f>'6. Առաջին կիսամյակի հաշվետվ.'!BG37</f>
        <v>0</v>
      </c>
      <c r="DJ38" s="180">
        <f>'6. Առաջին կիսամյակի հաշվետվ.'!BH37</f>
        <v>0</v>
      </c>
      <c r="DK38" s="179">
        <f>'7. Երկրորդ կիսամյակի հաշվետվ.'!BF37</f>
        <v>0</v>
      </c>
      <c r="DL38" s="15">
        <f>'7. Երկրորդ կիսամյակի հաշվետվ.'!BG37</f>
        <v>0</v>
      </c>
      <c r="DM38" s="180">
        <f>'7. Երկրորդ կիսամյակի հաշվետվ.'!BH37</f>
        <v>0</v>
      </c>
      <c r="DN38" s="179">
        <f>'6. Առաջին կիսամյակի հաշվետվ.'!BI37</f>
        <v>0</v>
      </c>
      <c r="DO38" s="15">
        <f>'6. Առաջին կիսամյակի հաշվետվ.'!BJ37</f>
        <v>0</v>
      </c>
      <c r="DP38" s="180">
        <f>'6. Առաջին կիսամյակի հաշվետվ.'!BK37</f>
        <v>0</v>
      </c>
      <c r="DQ38" s="179">
        <f>'7. Երկրորդ կիսամյակի հաշվետվ.'!BI37</f>
        <v>0</v>
      </c>
      <c r="DR38" s="15">
        <f>'7. Երկրորդ կիսամյակի հաշվետվ.'!BJ37</f>
        <v>0</v>
      </c>
      <c r="DS38" s="180">
        <f>'7. Երկրորդ կիսամյակի հաշվետվ.'!BK37</f>
        <v>0</v>
      </c>
      <c r="DT38" s="179">
        <f>'6. Առաջին կիսամյակի հաշվետվ.'!BL37</f>
        <v>0</v>
      </c>
      <c r="DU38" s="15">
        <f>'6. Առաջին կիսամյակի հաշվետվ.'!BM37</f>
        <v>0</v>
      </c>
      <c r="DV38" s="180">
        <f>'6. Առաջին կիսամյակի հաշվետվ.'!BN37</f>
        <v>0</v>
      </c>
      <c r="DW38" s="179">
        <f>'7. Երկրորդ կիսամյակի հաշվետվ.'!BL37</f>
        <v>0</v>
      </c>
      <c r="DX38" s="15">
        <f>'7. Երկրորդ կիսամյակի հաշվետվ.'!BM37</f>
        <v>0</v>
      </c>
      <c r="DY38" s="180">
        <f>'7. Երկրորդ կիսամյակի հաշվետվ.'!BN37</f>
        <v>0</v>
      </c>
      <c r="DZ38" s="179">
        <f>'6. Առաջին կիսամյակի հաշվետվ.'!BO37</f>
        <v>0</v>
      </c>
      <c r="EA38" s="15">
        <f>'6. Առաջին կիսամյակի հաշվետվ.'!BP37</f>
        <v>0</v>
      </c>
      <c r="EB38" s="180">
        <f>'6. Առաջին կիսամյակի հաշվետվ.'!BQ37</f>
        <v>0</v>
      </c>
      <c r="EC38" s="179">
        <f>'7. Երկրորդ կիսամյակի հաշվետվ.'!BO37</f>
        <v>0</v>
      </c>
      <c r="ED38" s="15">
        <f>'7. Երկրորդ կիսամյակի հաշվետվ.'!BP37</f>
        <v>0</v>
      </c>
      <c r="EE38" s="180">
        <f>'7. Երկրորդ կիսամյակի հաշվետվ.'!BQ37</f>
        <v>0</v>
      </c>
      <c r="EF38" s="179">
        <f>'6. Առաջին կիսամյակի հաշվետվ.'!BR37</f>
        <v>0</v>
      </c>
      <c r="EG38" s="15">
        <f>'6. Առաջին կիսամյակի հաշվետվ.'!BS37</f>
        <v>0</v>
      </c>
      <c r="EH38" s="180">
        <f>'6. Առաջին կիսամյակի հաշվետվ.'!BT37</f>
        <v>0</v>
      </c>
      <c r="EI38" s="179">
        <f>'7. Երկրորդ կիսամյակի հաշվետվ.'!BR37</f>
        <v>0</v>
      </c>
      <c r="EJ38" s="15">
        <f>'7. Երկրորդ կիսամյակի հաշվետվ.'!BS37</f>
        <v>0</v>
      </c>
      <c r="EK38" s="180">
        <f>'7. Երկրորդ կիսամյակի հաշվետվ.'!BT37</f>
        <v>0</v>
      </c>
      <c r="EL38" s="179">
        <f>'6. Առաջին կիսամյակի հաշվետվ.'!BU37</f>
        <v>0</v>
      </c>
      <c r="EM38" s="15">
        <f>'6. Առաջին կիսամյակի հաշվետվ.'!BV37</f>
        <v>0</v>
      </c>
      <c r="EN38" s="180">
        <f>'6. Առաջին կիսամյակի հաշվետվ.'!BW37</f>
        <v>0</v>
      </c>
      <c r="EO38" s="179">
        <f>'7. Երկրորդ կիսամյակի հաշվետվ.'!BU37</f>
        <v>0</v>
      </c>
      <c r="EP38" s="15">
        <f>'7. Երկրորդ կիսամյակի հաշվետվ.'!BV37</f>
        <v>0</v>
      </c>
      <c r="EQ38" s="180">
        <f>'7. Երկրորդ կիսամյակի հաշվետվ.'!BW37</f>
        <v>0</v>
      </c>
      <c r="ER38" s="179">
        <f>'6. Առաջին կիսամյակի հաշվետվ.'!BX37</f>
        <v>0</v>
      </c>
      <c r="ES38" s="15">
        <f>'6. Առաջին կիսամյակի հաշվետվ.'!BY37</f>
        <v>0</v>
      </c>
      <c r="ET38" s="180">
        <f>'6. Առաջին կիսամյակի հաշվետվ.'!BZ37</f>
        <v>0</v>
      </c>
      <c r="EU38" s="179">
        <f>'7. Երկրորդ կիսամյակի հաշվետվ.'!BX37</f>
        <v>0</v>
      </c>
      <c r="EV38" s="15">
        <f>'7. Երկրորդ կիսամյակի հաշվետվ.'!BY37</f>
        <v>0</v>
      </c>
      <c r="EW38" s="180">
        <f>'7. Երկրորդ կիսամյակի հաշվետվ.'!BZ37</f>
        <v>0</v>
      </c>
      <c r="EX38" s="197">
        <f>'6. Առաջին կիսամյակի հաշվետվ.'!CA37</f>
        <v>0</v>
      </c>
      <c r="EY38" s="15">
        <f>'6. Առաջին կիսամյակի հաշվետվ.'!CB37</f>
        <v>0</v>
      </c>
      <c r="EZ38" s="198">
        <f>'6. Առաջին կիսամյակի հաշվետվ.'!CC37</f>
        <v>0</v>
      </c>
      <c r="FA38" s="197">
        <f>'7. Երկրորդ կիսամյակի հաշվետվ.'!CA37</f>
        <v>0</v>
      </c>
      <c r="FB38" s="15">
        <f>'7. Երկրորդ կիսամյակի հաշվետվ.'!CB37</f>
        <v>0</v>
      </c>
      <c r="FC38" s="198">
        <f>'7. Երկրորդ կիսամյակի հաշվետվ.'!CC37</f>
        <v>0</v>
      </c>
      <c r="FD38" s="162">
        <f>'5. ԾՐԱԳՐԵՐԻ ԱՄՓՈՓԱԹԵՐԹ'!AC34</f>
        <v>0</v>
      </c>
      <c r="FE38" s="88">
        <f t="shared" si="1"/>
        <v>0</v>
      </c>
      <c r="FF38" s="163">
        <f t="shared" si="2"/>
        <v>0</v>
      </c>
    </row>
    <row r="39" spans="1:162" s="20" customFormat="1" ht="57" x14ac:dyDescent="0.25">
      <c r="A39" s="514" t="str">
        <f>'6. Առաջին կիսամյակի հաշվետվ.'!A38</f>
        <v>Ա17</v>
      </c>
      <c r="B39" s="518" t="str">
        <f>'5. ԾՐԱԳՐԵՐԻ ԱՄՓՈՓԱԹԵՐԹ'!B35</f>
        <v xml:space="preserve">Ծրագրի միջոցառումների ֆինանսավորումը համայնքի բյուջեի (այդ թվում՝ համահարթեցման դոտացիաները) և սեփական եկամուտների միջոցներից  (ելակետային ցուցանիշ) </v>
      </c>
      <c r="C39" s="33" t="s">
        <v>6</v>
      </c>
      <c r="D39" s="179">
        <f>'6. Առաջին կիսամյակի հաշվետվ.'!D38</f>
        <v>469962600</v>
      </c>
      <c r="E39" s="15">
        <f>'6. Առաջին կիսամյակի հաշվետվ.'!E38</f>
        <v>0</v>
      </c>
      <c r="F39" s="180">
        <f>'6. Առաջին կիսամյակի հաշվետվ.'!F38</f>
        <v>0</v>
      </c>
      <c r="G39" s="179">
        <f>'7. Երկրորդ կիսամյակի հաշվետվ.'!D38</f>
        <v>469962600</v>
      </c>
      <c r="H39" s="15">
        <f>'7. Երկրորդ կիսամյակի հաշվետվ.'!E38</f>
        <v>0</v>
      </c>
      <c r="I39" s="180">
        <f>'7. Երկրորդ կիսամյակի հաշվետվ.'!F38</f>
        <v>0</v>
      </c>
      <c r="J39" s="179">
        <f>'6. Առաջին կիսամյակի հաշվետվ.'!G38</f>
        <v>50929939</v>
      </c>
      <c r="K39" s="15">
        <f>'6. Առաջին կիսամյակի հաշվետվ.'!H38</f>
        <v>0</v>
      </c>
      <c r="L39" s="180">
        <f>'6. Առաջին կիսամյակի հաշվետվ.'!I38</f>
        <v>0</v>
      </c>
      <c r="M39" s="179">
        <f>'7. Երկրորդ կիսամյակի հաշվետվ.'!G38</f>
        <v>50929939</v>
      </c>
      <c r="N39" s="15">
        <f>'7. Երկրորդ կիսամյակի հաշվետվ.'!H38</f>
        <v>0</v>
      </c>
      <c r="O39" s="180">
        <f>'7. Երկրորդ կիսամյակի հաշվետվ.'!I38</f>
        <v>0</v>
      </c>
      <c r="P39" s="179">
        <f>'6. Առաջին կիսամյակի հաշվետվ.'!J38</f>
        <v>68322372</v>
      </c>
      <c r="Q39" s="15">
        <f>'6. Առաջին կիսամյակի հաշվետվ.'!K38</f>
        <v>0</v>
      </c>
      <c r="R39" s="180">
        <f>'6. Առաջին կիսամյակի հաշվետվ.'!L38</f>
        <v>0</v>
      </c>
      <c r="S39" s="179">
        <f>'7. Երկրորդ կիսամյակի հաշվետվ.'!J38</f>
        <v>68322372</v>
      </c>
      <c r="T39" s="15">
        <f>'7. Երկրորդ կիսամյակի հաշվետվ.'!K38</f>
        <v>0</v>
      </c>
      <c r="U39" s="180">
        <f>'7. Երկրորդ կիսամյակի հաշվետվ.'!L38</f>
        <v>0</v>
      </c>
      <c r="V39" s="179">
        <f>'6. Առաջին կիսամյակի հաշվետվ.'!M38</f>
        <v>0</v>
      </c>
      <c r="W39" s="15">
        <f>'6. Առաջին կիսամյակի հաշվետվ.'!N38</f>
        <v>0</v>
      </c>
      <c r="X39" s="180">
        <f>'6. Առաջին կիսամյակի հաշվետվ.'!O38</f>
        <v>0</v>
      </c>
      <c r="Y39" s="179">
        <f>'7. Երկրորդ կիսամյակի հաշվետվ.'!M38</f>
        <v>0</v>
      </c>
      <c r="Z39" s="15">
        <f>'7. Երկրորդ կիսամյակի հաշվետվ.'!N38</f>
        <v>0</v>
      </c>
      <c r="AA39" s="180">
        <f>'7. Երկրորդ կիսամյակի հաշվետվ.'!O38</f>
        <v>0</v>
      </c>
      <c r="AB39" s="179">
        <f>'6. Առաջին կիսամյակի հաշվետվ.'!P38</f>
        <v>720000</v>
      </c>
      <c r="AC39" s="15">
        <f>'6. Առաջին կիսամյակի հաշվետվ.'!Q38</f>
        <v>0</v>
      </c>
      <c r="AD39" s="180">
        <f>'6. Առաջին կիսամյակի հաշվետվ.'!R38</f>
        <v>0</v>
      </c>
      <c r="AE39" s="179">
        <f>'7. Երկրորդ կիսամյակի հաշվետվ.'!P38</f>
        <v>720000</v>
      </c>
      <c r="AF39" s="15">
        <f>'7. Երկրորդ կիսամյակի հաշվետվ.'!Q38</f>
        <v>0</v>
      </c>
      <c r="AG39" s="180">
        <f>'7. Երկրորդ կիսամյակի հաշվետվ.'!R38</f>
        <v>0</v>
      </c>
      <c r="AH39" s="179">
        <f>'6. Առաջին կիսամյակի հաշվետվ.'!S38</f>
        <v>337500</v>
      </c>
      <c r="AI39" s="15">
        <f>'6. Առաջին կիսամյակի հաշվետվ.'!T38</f>
        <v>0</v>
      </c>
      <c r="AJ39" s="180">
        <f>'6. Առաջին կիսամյակի հաշվետվ.'!U38</f>
        <v>0</v>
      </c>
      <c r="AK39" s="179">
        <f>'7. Երկրորդ կիսամյակի հաշվետվ.'!S38</f>
        <v>337500</v>
      </c>
      <c r="AL39" s="15">
        <f>'7. Երկրորդ կիսամյակի հաշվետվ.'!T38</f>
        <v>0</v>
      </c>
      <c r="AM39" s="180">
        <f>'7. Երկրորդ կիսամյակի հաշվետվ.'!U38</f>
        <v>0</v>
      </c>
      <c r="AN39" s="179">
        <f>'6. Առաջին կիսամյակի հաշվետվ.'!V38</f>
        <v>928800</v>
      </c>
      <c r="AO39" s="15">
        <f>'6. Առաջին կիսամյակի հաշվետվ.'!W38</f>
        <v>0</v>
      </c>
      <c r="AP39" s="180">
        <f>'6. Առաջին կիսամյակի հաշվետվ.'!X38</f>
        <v>0</v>
      </c>
      <c r="AQ39" s="179">
        <f>'7. Երկրորդ կիսամյակի հաշվետվ.'!V38</f>
        <v>928800</v>
      </c>
      <c r="AR39" s="15">
        <f>'7. Երկրորդ կիսամյակի հաշվետվ.'!W38</f>
        <v>0</v>
      </c>
      <c r="AS39" s="180">
        <f>'7. Երկրորդ կիսամյակի հաշվետվ.'!X38</f>
        <v>0</v>
      </c>
      <c r="AT39" s="179">
        <f>'6. Առաջին կիսամյակի հաշվետվ.'!Y38</f>
        <v>1012500</v>
      </c>
      <c r="AU39" s="15">
        <f>'6. Առաջին կիսամյակի հաշվետվ.'!Z38</f>
        <v>0</v>
      </c>
      <c r="AV39" s="180">
        <f>'6. Առաջին կիսամյակի հաշվետվ.'!AA38</f>
        <v>0</v>
      </c>
      <c r="AW39" s="179">
        <f>'7. Երկրորդ կիսամյակի հաշվետվ.'!Y38</f>
        <v>1012500</v>
      </c>
      <c r="AX39" s="15">
        <f>'7. Երկրորդ կիսամյակի հաշվետվ.'!Z38</f>
        <v>0</v>
      </c>
      <c r="AY39" s="180">
        <f>'7. Երկրորդ կիսամյակի հաշվետվ.'!AA38</f>
        <v>0</v>
      </c>
      <c r="AZ39" s="179">
        <f>'6. Առաջին կիսամյակի հաշվետվ.'!AB38</f>
        <v>0</v>
      </c>
      <c r="BA39" s="15">
        <f>'6. Առաջին կիսամյակի հաշվետվ.'!AC38</f>
        <v>0</v>
      </c>
      <c r="BB39" s="180">
        <f>'6. Առաջին կիսամյակի հաշվետվ.'!AD38</f>
        <v>0</v>
      </c>
      <c r="BC39" s="179">
        <f>'7. Երկրորդ կիսամյակի հաշվետվ.'!AB38</f>
        <v>0</v>
      </c>
      <c r="BD39" s="15">
        <f>'7. Երկրորդ կիսամյակի հաշվետվ.'!AC38</f>
        <v>0</v>
      </c>
      <c r="BE39" s="180">
        <f>'7. Երկրորդ կիսամյակի հաշվետվ.'!AD38</f>
        <v>0</v>
      </c>
      <c r="BF39" s="179">
        <f>'6. Առաջին կիսամյակի հաշվետվ.'!AE38</f>
        <v>0</v>
      </c>
      <c r="BG39" s="15">
        <f>'6. Առաջին կիսամյակի հաշվետվ.'!AF38</f>
        <v>0</v>
      </c>
      <c r="BH39" s="180">
        <f>'6. Առաջին կիսամյակի հաշվետվ.'!AG38</f>
        <v>0</v>
      </c>
      <c r="BI39" s="179">
        <f>'7. Երկրորդ կիսամյակի հաշվետվ.'!AE38</f>
        <v>0</v>
      </c>
      <c r="BJ39" s="15">
        <f>'7. Երկրորդ կիսամյակի հաշվետվ.'!AF38</f>
        <v>0</v>
      </c>
      <c r="BK39" s="180">
        <f>'7. Երկրորդ կիսամյակի հաշվետվ.'!AG38</f>
        <v>0</v>
      </c>
      <c r="BL39" s="179">
        <f>'6. Առաջին կիսամյակի հաշվետվ.'!AH38</f>
        <v>0</v>
      </c>
      <c r="BM39" s="15">
        <f>'6. Առաջին կիսամյակի հաշվետվ.'!AI38</f>
        <v>0</v>
      </c>
      <c r="BN39" s="180">
        <f>'6. Առաջին կիսամյակի հաշվետվ.'!AJ38</f>
        <v>0</v>
      </c>
      <c r="BO39" s="179">
        <f>'7. Երկրորդ կիսամյակի հաշվետվ.'!AH38</f>
        <v>0</v>
      </c>
      <c r="BP39" s="15">
        <f>'7. Երկրորդ կիսամյակի հաշվետվ.'!AI38</f>
        <v>0</v>
      </c>
      <c r="BQ39" s="180">
        <f>'7. Երկրորդ կիսամյակի հաշվետվ.'!AJ38</f>
        <v>0</v>
      </c>
      <c r="BR39" s="179">
        <f>'6. Առաջին կիսամյակի հաշվետվ.'!AK38</f>
        <v>0</v>
      </c>
      <c r="BS39" s="15">
        <f>'6. Առաջին կիսամյակի հաշվետվ.'!AL38</f>
        <v>0</v>
      </c>
      <c r="BT39" s="180">
        <f>'6. Առաջին կիսամյակի հաշվետվ.'!AM38</f>
        <v>0</v>
      </c>
      <c r="BU39" s="179">
        <f>'7. Երկրորդ կիսամյակի հաշվետվ.'!AK38</f>
        <v>0</v>
      </c>
      <c r="BV39" s="15">
        <f>'7. Երկրորդ կիսամյակի հաշվետվ.'!AL38</f>
        <v>0</v>
      </c>
      <c r="BW39" s="180">
        <f>'7. Երկրորդ կիսամյակի հաշվետվ.'!AM38</f>
        <v>0</v>
      </c>
      <c r="BX39" s="179">
        <f>'6. Առաջին կիսամյակի հաշվետվ.'!AN38</f>
        <v>0</v>
      </c>
      <c r="BY39" s="15">
        <f>'6. Առաջին կիսամյակի հաշվետվ.'!AO38</f>
        <v>0</v>
      </c>
      <c r="BZ39" s="180">
        <f>'6. Առաջին կիսամյակի հաշվետվ.'!AP38</f>
        <v>0</v>
      </c>
      <c r="CA39" s="179">
        <f>'7. Երկրորդ կիսամյակի հաշվետվ.'!AN38</f>
        <v>0</v>
      </c>
      <c r="CB39" s="15">
        <f>'7. Երկրորդ կիսամյակի հաշվետվ.'!AO38</f>
        <v>0</v>
      </c>
      <c r="CC39" s="180">
        <f>'7. Երկրորդ կիսամյակի հաշվետվ.'!AP38</f>
        <v>0</v>
      </c>
      <c r="CD39" s="179">
        <f>'6. Առաջին կիսամյակի հաշվետվ.'!AQ38</f>
        <v>0</v>
      </c>
      <c r="CE39" s="15">
        <f>'6. Առաջին կիսամյակի հաշվետվ.'!AR38</f>
        <v>0</v>
      </c>
      <c r="CF39" s="180">
        <f>'6. Առաջին կիսամյակի հաշվետվ.'!AS38</f>
        <v>0</v>
      </c>
      <c r="CG39" s="179">
        <f>'7. Երկրորդ կիսամյակի հաշվետվ.'!AQ38</f>
        <v>0</v>
      </c>
      <c r="CH39" s="15">
        <f>'7. Երկրորդ կիսամյակի հաշվետվ.'!AR38</f>
        <v>0</v>
      </c>
      <c r="CI39" s="180">
        <f>'7. Երկրորդ կիսամյակի հաշվետվ.'!AS38</f>
        <v>0</v>
      </c>
      <c r="CJ39" s="179">
        <f>'6. Առաջին կիսամյակի հաշվետվ.'!AT38</f>
        <v>0</v>
      </c>
      <c r="CK39" s="15">
        <f>'6. Առաջին կիսամյակի հաշվետվ.'!AU38</f>
        <v>0</v>
      </c>
      <c r="CL39" s="180">
        <f>'6. Առաջին կիսամյակի հաշվետվ.'!AV38</f>
        <v>0</v>
      </c>
      <c r="CM39" s="179">
        <f>'7. Երկրորդ կիսամյակի հաշվետվ.'!AT38</f>
        <v>0</v>
      </c>
      <c r="CN39" s="15">
        <f>'7. Երկրորդ կիսամյակի հաշվետվ.'!AU38</f>
        <v>0</v>
      </c>
      <c r="CO39" s="180">
        <f>'7. Երկրորդ կիսամյակի հաշվետվ.'!AV38</f>
        <v>0</v>
      </c>
      <c r="CP39" s="179">
        <f>'6. Առաջին կիսամյակի հաշվետվ.'!AW38</f>
        <v>0</v>
      </c>
      <c r="CQ39" s="15">
        <f>'6. Առաջին կիսամյակի հաշվետվ.'!AX38</f>
        <v>0</v>
      </c>
      <c r="CR39" s="180">
        <f>'6. Առաջին կիսամյակի հաշվետվ.'!AY38</f>
        <v>0</v>
      </c>
      <c r="CS39" s="179">
        <f>'7. Երկրորդ կիսամյակի հաշվետվ.'!AW38</f>
        <v>0</v>
      </c>
      <c r="CT39" s="15">
        <f>'7. Երկրորդ կիսամյակի հաշվետվ.'!AX38</f>
        <v>0</v>
      </c>
      <c r="CU39" s="180">
        <f>'7. Երկրորդ կիսամյակի հաշվետվ.'!AY38</f>
        <v>0</v>
      </c>
      <c r="CV39" s="179">
        <f>'6. Առաջին կիսամյակի հաշվետվ.'!AZ38</f>
        <v>0</v>
      </c>
      <c r="CW39" s="15">
        <f>'6. Առաջին կիսամյակի հաշվետվ.'!BA38</f>
        <v>0</v>
      </c>
      <c r="CX39" s="180">
        <f>'6. Առաջին կիսամյակի հաշվետվ.'!BB38</f>
        <v>0</v>
      </c>
      <c r="CY39" s="179">
        <f>'7. Երկրորդ կիսամյակի հաշվետվ.'!AZ38</f>
        <v>0</v>
      </c>
      <c r="CZ39" s="15">
        <f>'7. Երկրորդ կիսամյակի հաշվետվ.'!BA38</f>
        <v>0</v>
      </c>
      <c r="DA39" s="180">
        <f>'7. Երկրորդ կիսամյակի հաշվետվ.'!BB38</f>
        <v>0</v>
      </c>
      <c r="DB39" s="179">
        <f>'6. Առաջին կիսամյակի հաշվետվ.'!BC38</f>
        <v>0</v>
      </c>
      <c r="DC39" s="15">
        <f>'6. Առաջին կիսամյակի հաշվետվ.'!BD38</f>
        <v>0</v>
      </c>
      <c r="DD39" s="180">
        <f>'6. Առաջին կիսամյակի հաշվետվ.'!BE38</f>
        <v>0</v>
      </c>
      <c r="DE39" s="179">
        <f>'7. Երկրորդ կիսամյակի հաշվետվ.'!BC38</f>
        <v>0</v>
      </c>
      <c r="DF39" s="15">
        <f>'7. Երկրորդ կիսամյակի հաշվետվ.'!BD38</f>
        <v>0</v>
      </c>
      <c r="DG39" s="180">
        <f>'7. Երկրորդ կիսամյակի հաշվետվ.'!BE38</f>
        <v>0</v>
      </c>
      <c r="DH39" s="179">
        <f>'6. Առաջին կիսամյակի հաշվետվ.'!BF38</f>
        <v>0</v>
      </c>
      <c r="DI39" s="15">
        <f>'6. Առաջին կիսամյակի հաշվետվ.'!BG38</f>
        <v>0</v>
      </c>
      <c r="DJ39" s="180">
        <f>'6. Առաջին կիսամյակի հաշվետվ.'!BH38</f>
        <v>0</v>
      </c>
      <c r="DK39" s="179">
        <f>'7. Երկրորդ կիսամյակի հաշվետվ.'!BF38</f>
        <v>0</v>
      </c>
      <c r="DL39" s="15">
        <f>'7. Երկրորդ կիսամյակի հաշվետվ.'!BG38</f>
        <v>0</v>
      </c>
      <c r="DM39" s="180">
        <f>'7. Երկրորդ կիսամյակի հաշվետվ.'!BH38</f>
        <v>0</v>
      </c>
      <c r="DN39" s="179">
        <f>'6. Առաջին կիսամյակի հաշվետվ.'!BI38</f>
        <v>0</v>
      </c>
      <c r="DO39" s="15">
        <f>'6. Առաջին կիսամյակի հաշվետվ.'!BJ38</f>
        <v>0</v>
      </c>
      <c r="DP39" s="180">
        <f>'6. Առաջին կիսամյակի հաշվետվ.'!BK38</f>
        <v>0</v>
      </c>
      <c r="DQ39" s="179">
        <f>'7. Երկրորդ կիսամյակի հաշվետվ.'!BI38</f>
        <v>0</v>
      </c>
      <c r="DR39" s="15">
        <f>'7. Երկրորդ կիսամյակի հաշվետվ.'!BJ38</f>
        <v>0</v>
      </c>
      <c r="DS39" s="180">
        <f>'7. Երկրորդ կիսամյակի հաշվետվ.'!BK38</f>
        <v>0</v>
      </c>
      <c r="DT39" s="179">
        <f>'6. Առաջին կիսամյակի հաշվետվ.'!BL38</f>
        <v>0</v>
      </c>
      <c r="DU39" s="15">
        <f>'6. Առաջին կիսամյակի հաշվետվ.'!BM38</f>
        <v>0</v>
      </c>
      <c r="DV39" s="180">
        <f>'6. Առաջին կիսամյակի հաշվետվ.'!BN38</f>
        <v>0</v>
      </c>
      <c r="DW39" s="179">
        <f>'7. Երկրորդ կիսամյակի հաշվետվ.'!BL38</f>
        <v>0</v>
      </c>
      <c r="DX39" s="15">
        <f>'7. Երկրորդ կիսամյակի հաշվետվ.'!BM38</f>
        <v>0</v>
      </c>
      <c r="DY39" s="180">
        <f>'7. Երկրորդ կիսամյակի հաշվետվ.'!BN38</f>
        <v>0</v>
      </c>
      <c r="DZ39" s="179">
        <f>'6. Առաջին կիսամյակի հաշվետվ.'!BO38</f>
        <v>0</v>
      </c>
      <c r="EA39" s="15">
        <f>'6. Առաջին կիսամյակի հաշվետվ.'!BP38</f>
        <v>0</v>
      </c>
      <c r="EB39" s="180">
        <f>'6. Առաջին կիսամյակի հաշվետվ.'!BQ38</f>
        <v>0</v>
      </c>
      <c r="EC39" s="179">
        <f>'7. Երկրորդ կիսամյակի հաշվետվ.'!BO38</f>
        <v>0</v>
      </c>
      <c r="ED39" s="15">
        <f>'7. Երկրորդ կիսամյակի հաշվետվ.'!BP38</f>
        <v>0</v>
      </c>
      <c r="EE39" s="180">
        <f>'7. Երկրորդ կիսամյակի հաշվետվ.'!BQ38</f>
        <v>0</v>
      </c>
      <c r="EF39" s="179">
        <f>'6. Առաջին կիսամյակի հաշվետվ.'!BR38</f>
        <v>0</v>
      </c>
      <c r="EG39" s="15">
        <f>'6. Առաջին կիսամյակի հաշվետվ.'!BS38</f>
        <v>0</v>
      </c>
      <c r="EH39" s="180">
        <f>'6. Առաջին կիսամյակի հաշվետվ.'!BT38</f>
        <v>0</v>
      </c>
      <c r="EI39" s="179">
        <f>'7. Երկրորդ կիսամյակի հաշվետվ.'!BR38</f>
        <v>0</v>
      </c>
      <c r="EJ39" s="15">
        <f>'7. Երկրորդ կիսամյակի հաշվետվ.'!BS38</f>
        <v>0</v>
      </c>
      <c r="EK39" s="180">
        <f>'7. Երկրորդ կիսամյակի հաշվետվ.'!BT38</f>
        <v>0</v>
      </c>
      <c r="EL39" s="179">
        <f>'6. Առաջին կիսամյակի հաշվետվ.'!BU38</f>
        <v>0</v>
      </c>
      <c r="EM39" s="15">
        <f>'6. Առաջին կիսամյակի հաշվետվ.'!BV38</f>
        <v>0</v>
      </c>
      <c r="EN39" s="180">
        <f>'6. Առաջին կիսամյակի հաշվետվ.'!BW38</f>
        <v>0</v>
      </c>
      <c r="EO39" s="179">
        <f>'7. Երկրորդ կիսամյակի հաշվետվ.'!BU38</f>
        <v>0</v>
      </c>
      <c r="EP39" s="15">
        <f>'7. Երկրորդ կիսամյակի հաշվետվ.'!BV38</f>
        <v>0</v>
      </c>
      <c r="EQ39" s="180">
        <f>'7. Երկրորդ կիսամյակի հաշվետվ.'!BW38</f>
        <v>0</v>
      </c>
      <c r="ER39" s="179">
        <f>'6. Առաջին կիսամյակի հաշվետվ.'!BX38</f>
        <v>0</v>
      </c>
      <c r="ES39" s="15">
        <f>'6. Առաջին կիսամյակի հաշվետվ.'!BY38</f>
        <v>0</v>
      </c>
      <c r="ET39" s="180">
        <f>'6. Առաջին կիսամյակի հաշվետվ.'!BZ38</f>
        <v>0</v>
      </c>
      <c r="EU39" s="179">
        <f>'7. Երկրորդ կիսամյակի հաշվետվ.'!BX38</f>
        <v>0</v>
      </c>
      <c r="EV39" s="15">
        <f>'7. Երկրորդ կիսամյակի հաշվետվ.'!BY38</f>
        <v>0</v>
      </c>
      <c r="EW39" s="180">
        <f>'7. Երկրորդ կիսամյակի հաշվետվ.'!BZ38</f>
        <v>0</v>
      </c>
      <c r="EX39" s="197">
        <f>'6. Առաջին կիսամյակի հաշվետվ.'!CA38</f>
        <v>592213711</v>
      </c>
      <c r="EY39" s="15">
        <f>'6. Առաջին կիսամյակի հաշվետվ.'!CB38</f>
        <v>0</v>
      </c>
      <c r="EZ39" s="199">
        <f>'6. Առաջին կիսամյակի հաշվետվ.'!CC38</f>
        <v>0</v>
      </c>
      <c r="FA39" s="197">
        <f>'7. Երկրորդ կիսամյակի հաշվետվ.'!CA38</f>
        <v>592213711</v>
      </c>
      <c r="FB39" s="15">
        <f>'7. Երկրորդ կիսամյակի հաշվետվ.'!CB38</f>
        <v>0</v>
      </c>
      <c r="FC39" s="199">
        <f>'7. Երկրորդ կիսամյակի հաշվետվ.'!CC38</f>
        <v>0</v>
      </c>
      <c r="FD39" s="162">
        <f>'5. ԾՐԱԳՐԵՐԻ ԱՄՓՈՓԱԹԵՐԹ'!AC35</f>
        <v>592213711</v>
      </c>
      <c r="FE39" s="89">
        <f>FB39+EY39</f>
        <v>0</v>
      </c>
      <c r="FF39" s="164">
        <f>FC39+EZ39</f>
        <v>0</v>
      </c>
    </row>
    <row r="40" spans="1:162" s="20" customFormat="1" ht="57.75" thickBot="1" x14ac:dyDescent="0.3">
      <c r="A40" s="514" t="str">
        <f>'6. Առաջին կիսամյակի հաշվետվ.'!A39</f>
        <v>Ա18</v>
      </c>
      <c r="B40" s="518" t="str">
        <f>'5. ԾՐԱԳՐԵՐԻ ԱՄՓՈՓԱԹԵՐԹ'!B36</f>
        <v>Ծրագրի միջոցառումների ֆինանսավորումը մասնավոր ներդրողի կամ նվիրատուի, դոնոր կամ միջազգային կազմակերպության կողմից կամ այլ աղբյուրից</v>
      </c>
      <c r="C40" s="33" t="s">
        <v>6</v>
      </c>
      <c r="D40" s="182">
        <f>'6. Առաջին կիսամյակի հաշվետվ.'!D39</f>
        <v>0</v>
      </c>
      <c r="E40" s="16">
        <f>'6. Առաջին կիսամյակի հաշվետվ.'!E39</f>
        <v>0</v>
      </c>
      <c r="F40" s="181">
        <f>'6. Առաջին կիսամյակի հաշվետվ.'!F39</f>
        <v>0</v>
      </c>
      <c r="G40" s="182">
        <f>'7. Երկրորդ կիսամյակի հաշվետվ.'!D39</f>
        <v>0</v>
      </c>
      <c r="H40" s="16">
        <f>'7. Երկրորդ կիսամյակի հաշվետվ.'!E39</f>
        <v>0</v>
      </c>
      <c r="I40" s="181">
        <f>'7. Երկրորդ կիսամյակի հաշվետվ.'!F39</f>
        <v>0</v>
      </c>
      <c r="J40" s="182">
        <f>'6. Առաջին կիսամյակի հաշվետվ.'!G39</f>
        <v>0</v>
      </c>
      <c r="K40" s="16">
        <f>'6. Առաջին կիսամյակի հաշվետվ.'!H39</f>
        <v>0</v>
      </c>
      <c r="L40" s="181">
        <f>'6. Առաջին կիսամյակի հաշվետվ.'!I39</f>
        <v>0</v>
      </c>
      <c r="M40" s="182">
        <f>'7. Երկրորդ կիսամյակի հաշվետվ.'!G39</f>
        <v>0</v>
      </c>
      <c r="N40" s="16">
        <f>'7. Երկրորդ կիսամյակի հաշվետվ.'!H39</f>
        <v>0</v>
      </c>
      <c r="O40" s="181">
        <f>'7. Երկրորդ կիսամյակի հաշվետվ.'!I39</f>
        <v>0</v>
      </c>
      <c r="P40" s="182">
        <f>'6. Առաջին կիսամյակի հաշվետվ.'!J39</f>
        <v>0</v>
      </c>
      <c r="Q40" s="16">
        <f>'6. Առաջին կիսամյակի հաշվետվ.'!K39</f>
        <v>0</v>
      </c>
      <c r="R40" s="181">
        <f>'6. Առաջին կիսամյակի հաշվետվ.'!L39</f>
        <v>0</v>
      </c>
      <c r="S40" s="182">
        <f>'7. Երկրորդ կիսամյակի հաշվետվ.'!J39</f>
        <v>0</v>
      </c>
      <c r="T40" s="16">
        <f>'7. Երկրորդ կիսամյակի հաշվետվ.'!K39</f>
        <v>0</v>
      </c>
      <c r="U40" s="181">
        <f>'7. Երկրորդ կիսամյակի հաշվետվ.'!L39</f>
        <v>0</v>
      </c>
      <c r="V40" s="182">
        <f>'6. Առաջին կիսամյակի հաշվետվ.'!M39</f>
        <v>0</v>
      </c>
      <c r="W40" s="16">
        <f>'6. Առաջին կիսամյակի հաշվետվ.'!N39</f>
        <v>0</v>
      </c>
      <c r="X40" s="181">
        <f>'6. Առաջին կիսամյակի հաշվետվ.'!O39</f>
        <v>0</v>
      </c>
      <c r="Y40" s="182">
        <f>'7. Երկրորդ կիսամյակի հաշվետվ.'!M39</f>
        <v>0</v>
      </c>
      <c r="Z40" s="16">
        <f>'7. Երկրորդ կիսամյակի հաշվետվ.'!N39</f>
        <v>0</v>
      </c>
      <c r="AA40" s="181">
        <f>'7. Երկրորդ կիսամյակի հաշվետվ.'!O39</f>
        <v>0</v>
      </c>
      <c r="AB40" s="182">
        <f>'6. Առաջին կիսամյակի հաշվետվ.'!P39</f>
        <v>0</v>
      </c>
      <c r="AC40" s="16">
        <f>'6. Առաջին կիսամյակի հաշվետվ.'!Q39</f>
        <v>0</v>
      </c>
      <c r="AD40" s="181">
        <f>'6. Առաջին կիսամյակի հաշվետվ.'!R39</f>
        <v>0</v>
      </c>
      <c r="AE40" s="182">
        <f>'7. Երկրորդ կիսամյակի հաշվետվ.'!P39</f>
        <v>0</v>
      </c>
      <c r="AF40" s="16">
        <f>'7. Երկրորդ կիսամյակի հաշվետվ.'!Q39</f>
        <v>0</v>
      </c>
      <c r="AG40" s="181">
        <f>'7. Երկրորդ կիսամյակի հաշվետվ.'!R39</f>
        <v>0</v>
      </c>
      <c r="AH40" s="182">
        <f>'6. Առաջին կիսամյակի հաշվետվ.'!S39</f>
        <v>0</v>
      </c>
      <c r="AI40" s="16">
        <f>'6. Առաջին կիսամյակի հաշվետվ.'!T39</f>
        <v>0</v>
      </c>
      <c r="AJ40" s="181">
        <f>'6. Առաջին կիսամյակի հաշվետվ.'!U39</f>
        <v>0</v>
      </c>
      <c r="AK40" s="182">
        <f>'7. Երկրորդ կիսամյակի հաշվետվ.'!S39</f>
        <v>0</v>
      </c>
      <c r="AL40" s="16">
        <f>'7. Երկրորդ կիսամյակի հաշվետվ.'!T39</f>
        <v>0</v>
      </c>
      <c r="AM40" s="181">
        <f>'7. Երկրորդ կիսամյակի հաշվետվ.'!U39</f>
        <v>0</v>
      </c>
      <c r="AN40" s="182">
        <f>'6. Առաջին կիսամյակի հաշվետվ.'!V39</f>
        <v>0</v>
      </c>
      <c r="AO40" s="16">
        <f>'6. Առաջին կիսամյակի հաշվետվ.'!W39</f>
        <v>0</v>
      </c>
      <c r="AP40" s="181">
        <f>'6. Առաջին կիսամյակի հաշվետվ.'!X39</f>
        <v>0</v>
      </c>
      <c r="AQ40" s="182">
        <f>'7. Երկրորդ կիսամյակի հաշվետվ.'!V39</f>
        <v>0</v>
      </c>
      <c r="AR40" s="16">
        <f>'7. Երկրորդ կիսամյակի հաշվետվ.'!W39</f>
        <v>0</v>
      </c>
      <c r="AS40" s="181">
        <f>'7. Երկրորդ կիսամյակի հաշվետվ.'!X39</f>
        <v>0</v>
      </c>
      <c r="AT40" s="182">
        <f>'6. Առաջին կիսամյակի հաշվետվ.'!Y39</f>
        <v>0</v>
      </c>
      <c r="AU40" s="16">
        <f>'6. Առաջին կիսամյակի հաշվետվ.'!Z39</f>
        <v>0</v>
      </c>
      <c r="AV40" s="181">
        <f>'6. Առաջին կիսամյակի հաշվետվ.'!AA39</f>
        <v>0</v>
      </c>
      <c r="AW40" s="182">
        <f>'7. Երկրորդ կիսամյակի հաշվետվ.'!Y39</f>
        <v>0</v>
      </c>
      <c r="AX40" s="16">
        <f>'7. Երկրորդ կիսամյակի հաշվետվ.'!Z39</f>
        <v>0</v>
      </c>
      <c r="AY40" s="181">
        <f>'7. Երկրորդ կիսամյակի հաշվետվ.'!AA39</f>
        <v>0</v>
      </c>
      <c r="AZ40" s="182">
        <f>'6. Առաջին կիսամյակի հաշվետվ.'!AB39</f>
        <v>0</v>
      </c>
      <c r="BA40" s="16">
        <f>'6. Առաջին կիսամյակի հաշվետվ.'!AC39</f>
        <v>0</v>
      </c>
      <c r="BB40" s="181">
        <f>'6. Առաջին կիսամյակի հաշվետվ.'!AD39</f>
        <v>0</v>
      </c>
      <c r="BC40" s="182">
        <f>'7. Երկրորդ կիսամյակի հաշվետվ.'!AB39</f>
        <v>0</v>
      </c>
      <c r="BD40" s="16">
        <f>'7. Երկրորդ կիսամյակի հաշվետվ.'!AC39</f>
        <v>0</v>
      </c>
      <c r="BE40" s="181">
        <f>'7. Երկրորդ կիսամյակի հաշվետվ.'!AD39</f>
        <v>0</v>
      </c>
      <c r="BF40" s="182">
        <f>'6. Առաջին կիսամյակի հաշվետվ.'!AE39</f>
        <v>0</v>
      </c>
      <c r="BG40" s="16">
        <f>'6. Առաջին կիսամյակի հաշվետվ.'!AF39</f>
        <v>0</v>
      </c>
      <c r="BH40" s="181">
        <f>'6. Առաջին կիսամյակի հաշվետվ.'!AG39</f>
        <v>0</v>
      </c>
      <c r="BI40" s="182">
        <f>'7. Երկրորդ կիսամյակի հաշվետվ.'!AE39</f>
        <v>0</v>
      </c>
      <c r="BJ40" s="16">
        <f>'7. Երկրորդ կիսամյակի հաշվետվ.'!AF39</f>
        <v>0</v>
      </c>
      <c r="BK40" s="181">
        <f>'7. Երկրորդ կիսամյակի հաշվետվ.'!AG39</f>
        <v>0</v>
      </c>
      <c r="BL40" s="182">
        <f>'6. Առաջին կիսամյակի հաշվետվ.'!AH39</f>
        <v>0</v>
      </c>
      <c r="BM40" s="16">
        <f>'6. Առաջին կիսամյակի հաշվետվ.'!AI39</f>
        <v>0</v>
      </c>
      <c r="BN40" s="181">
        <f>'6. Առաջին կիսամյակի հաշվետվ.'!AJ39</f>
        <v>0</v>
      </c>
      <c r="BO40" s="182">
        <f>'7. Երկրորդ կիսամյակի հաշվետվ.'!AH39</f>
        <v>0</v>
      </c>
      <c r="BP40" s="16">
        <f>'7. Երկրորդ կիսամյակի հաշվետվ.'!AI39</f>
        <v>0</v>
      </c>
      <c r="BQ40" s="181">
        <f>'7. Երկրորդ կիսամյակի հաշվետվ.'!AJ39</f>
        <v>0</v>
      </c>
      <c r="BR40" s="182">
        <f>'6. Առաջին կիսամյակի հաշվետվ.'!AK39</f>
        <v>0</v>
      </c>
      <c r="BS40" s="16">
        <f>'6. Առաջին կիսամյակի հաշվետվ.'!AL39</f>
        <v>0</v>
      </c>
      <c r="BT40" s="181">
        <f>'6. Առաջին կիսամյակի հաշվետվ.'!AM39</f>
        <v>0</v>
      </c>
      <c r="BU40" s="182">
        <f>'7. Երկրորդ կիսամյակի հաշվետվ.'!AK39</f>
        <v>0</v>
      </c>
      <c r="BV40" s="16">
        <f>'7. Երկրորդ կիսամյակի հաշվետվ.'!AL39</f>
        <v>0</v>
      </c>
      <c r="BW40" s="181">
        <f>'7. Երկրորդ կիսամյակի հաշվետվ.'!AM39</f>
        <v>0</v>
      </c>
      <c r="BX40" s="182">
        <f>'6. Առաջին կիսամյակի հաշվետվ.'!AN39</f>
        <v>0</v>
      </c>
      <c r="BY40" s="16">
        <f>'6. Առաջին կիսամյակի հաշվետվ.'!AO39</f>
        <v>0</v>
      </c>
      <c r="BZ40" s="181">
        <f>'6. Առաջին կիսամյակի հաշվետվ.'!AP39</f>
        <v>0</v>
      </c>
      <c r="CA40" s="182">
        <f>'7. Երկրորդ կիսամյակի հաշվետվ.'!AN39</f>
        <v>0</v>
      </c>
      <c r="CB40" s="16">
        <f>'7. Երկրորդ կիսամյակի հաշվետվ.'!AO39</f>
        <v>0</v>
      </c>
      <c r="CC40" s="181">
        <f>'7. Երկրորդ կիսամյակի հաշվետվ.'!AP39</f>
        <v>0</v>
      </c>
      <c r="CD40" s="182">
        <f>'6. Առաջին կիսամյակի հաշվետվ.'!AQ39</f>
        <v>0</v>
      </c>
      <c r="CE40" s="16">
        <f>'6. Առաջին կիսամյակի հաշվետվ.'!AR39</f>
        <v>0</v>
      </c>
      <c r="CF40" s="181">
        <f>'6. Առաջին կիսամյակի հաշվետվ.'!AS39</f>
        <v>0</v>
      </c>
      <c r="CG40" s="182">
        <f>'7. Երկրորդ կիսամյակի հաշվետվ.'!AQ39</f>
        <v>0</v>
      </c>
      <c r="CH40" s="16">
        <f>'7. Երկրորդ կիսամյակի հաշվետվ.'!AR39</f>
        <v>0</v>
      </c>
      <c r="CI40" s="181">
        <f>'7. Երկրորդ կիսամյակի հաշվետվ.'!AS39</f>
        <v>0</v>
      </c>
      <c r="CJ40" s="182">
        <f>'6. Առաջին կիսամյակի հաշվետվ.'!AT39</f>
        <v>0</v>
      </c>
      <c r="CK40" s="16">
        <f>'6. Առաջին կիսամյակի հաշվետվ.'!AU39</f>
        <v>0</v>
      </c>
      <c r="CL40" s="181">
        <f>'6. Առաջին կիսամյակի հաշվետվ.'!AV39</f>
        <v>0</v>
      </c>
      <c r="CM40" s="182">
        <f>'7. Երկրորդ կիսամյակի հաշվետվ.'!AT39</f>
        <v>0</v>
      </c>
      <c r="CN40" s="16">
        <f>'7. Երկրորդ կիսամյակի հաշվետվ.'!AU39</f>
        <v>0</v>
      </c>
      <c r="CO40" s="181">
        <f>'7. Երկրորդ կիսամյակի հաշվետվ.'!AV39</f>
        <v>0</v>
      </c>
      <c r="CP40" s="182">
        <f>'6. Առաջին կիսամյակի հաշվետվ.'!AW39</f>
        <v>0</v>
      </c>
      <c r="CQ40" s="16">
        <f>'6. Առաջին կիսամյակի հաշվետվ.'!AX39</f>
        <v>0</v>
      </c>
      <c r="CR40" s="181">
        <f>'6. Առաջին կիսամյակի հաշվետվ.'!AY39</f>
        <v>0</v>
      </c>
      <c r="CS40" s="182">
        <f>'7. Երկրորդ կիսամյակի հաշվետվ.'!AW39</f>
        <v>0</v>
      </c>
      <c r="CT40" s="16">
        <f>'7. Երկրորդ կիսամյակի հաշվետվ.'!AX39</f>
        <v>0</v>
      </c>
      <c r="CU40" s="181">
        <f>'7. Երկրորդ կիսամյակի հաշվետվ.'!AY39</f>
        <v>0</v>
      </c>
      <c r="CV40" s="182">
        <f>'6. Առաջին կիսամյակի հաշվետվ.'!AZ39</f>
        <v>0</v>
      </c>
      <c r="CW40" s="16">
        <f>'6. Առաջին կիսամյակի հաշվետվ.'!BA39</f>
        <v>0</v>
      </c>
      <c r="CX40" s="181">
        <f>'6. Առաջին կիսամյակի հաշվետվ.'!BB39</f>
        <v>0</v>
      </c>
      <c r="CY40" s="182">
        <f>'7. Երկրորդ կիսամյակի հաշվետվ.'!AZ39</f>
        <v>0</v>
      </c>
      <c r="CZ40" s="16">
        <f>'7. Երկրորդ կիսամյակի հաշվետվ.'!BA39</f>
        <v>0</v>
      </c>
      <c r="DA40" s="181">
        <f>'7. Երկրորդ կիսամյակի հաշվետվ.'!BB39</f>
        <v>0</v>
      </c>
      <c r="DB40" s="182">
        <f>'6. Առաջին կիսամյակի հաշվետվ.'!BC39</f>
        <v>0</v>
      </c>
      <c r="DC40" s="16">
        <f>'6. Առաջին կիսամյակի հաշվետվ.'!BD39</f>
        <v>0</v>
      </c>
      <c r="DD40" s="181">
        <f>'6. Առաջին կիսամյակի հաշվետվ.'!BE39</f>
        <v>0</v>
      </c>
      <c r="DE40" s="182">
        <f>'7. Երկրորդ կիսամյակի հաշվետվ.'!BC39</f>
        <v>0</v>
      </c>
      <c r="DF40" s="16">
        <f>'7. Երկրորդ կիսամյակի հաշվետվ.'!BD39</f>
        <v>0</v>
      </c>
      <c r="DG40" s="181">
        <f>'7. Երկրորդ կիսամյակի հաշվետվ.'!BE39</f>
        <v>0</v>
      </c>
      <c r="DH40" s="182">
        <f>'6. Առաջին կիսամյակի հաշվետվ.'!BF39</f>
        <v>0</v>
      </c>
      <c r="DI40" s="16">
        <f>'6. Առաջին կիսամյակի հաշվետվ.'!BG39</f>
        <v>0</v>
      </c>
      <c r="DJ40" s="181">
        <f>'6. Առաջին կիսամյակի հաշվետվ.'!BH39</f>
        <v>0</v>
      </c>
      <c r="DK40" s="182">
        <f>'7. Երկրորդ կիսամյակի հաշվետվ.'!BF39</f>
        <v>0</v>
      </c>
      <c r="DL40" s="16">
        <f>'7. Երկրորդ կիսամյակի հաշվետվ.'!BG39</f>
        <v>0</v>
      </c>
      <c r="DM40" s="181">
        <f>'7. Երկրորդ կիսամյակի հաշվետվ.'!BH39</f>
        <v>0</v>
      </c>
      <c r="DN40" s="182">
        <f>'6. Առաջին կիսամյակի հաշվետվ.'!BI39</f>
        <v>0</v>
      </c>
      <c r="DO40" s="16">
        <f>'6. Առաջին կիսամյակի հաշվետվ.'!BJ39</f>
        <v>0</v>
      </c>
      <c r="DP40" s="181">
        <f>'6. Առաջին կիսամյակի հաշվետվ.'!BK39</f>
        <v>0</v>
      </c>
      <c r="DQ40" s="182">
        <f>'7. Երկրորդ կիսամյակի հաշվետվ.'!BI39</f>
        <v>0</v>
      </c>
      <c r="DR40" s="16">
        <f>'7. Երկրորդ կիսամյակի հաշվետվ.'!BJ39</f>
        <v>0</v>
      </c>
      <c r="DS40" s="181">
        <f>'7. Երկրորդ կիսամյակի հաշվետվ.'!BK39</f>
        <v>0</v>
      </c>
      <c r="DT40" s="182">
        <f>'6. Առաջին կիսամյակի հաշվետվ.'!BL39</f>
        <v>0</v>
      </c>
      <c r="DU40" s="16">
        <f>'6. Առաջին կիսամյակի հաշվետվ.'!BM39</f>
        <v>0</v>
      </c>
      <c r="DV40" s="181">
        <f>'6. Առաջին կիսամյակի հաշվետվ.'!BN39</f>
        <v>0</v>
      </c>
      <c r="DW40" s="182">
        <f>'7. Երկրորդ կիսամյակի հաշվետվ.'!BL39</f>
        <v>0</v>
      </c>
      <c r="DX40" s="16">
        <f>'7. Երկրորդ կիսամյակի հաշվետվ.'!BM39</f>
        <v>0</v>
      </c>
      <c r="DY40" s="181">
        <f>'7. Երկրորդ կիսամյակի հաշվետվ.'!BN39</f>
        <v>0</v>
      </c>
      <c r="DZ40" s="182">
        <f>'6. Առաջին կիսամյակի հաշվետվ.'!BO39</f>
        <v>0</v>
      </c>
      <c r="EA40" s="16">
        <f>'6. Առաջին կիսամյակի հաշվետվ.'!BP39</f>
        <v>0</v>
      </c>
      <c r="EB40" s="181">
        <f>'6. Առաջին կիսամյակի հաշվետվ.'!BQ39</f>
        <v>0</v>
      </c>
      <c r="EC40" s="182">
        <f>'7. Երկրորդ կիսամյակի հաշվետվ.'!BO39</f>
        <v>0</v>
      </c>
      <c r="ED40" s="16">
        <f>'7. Երկրորդ կիսամյակի հաշվետվ.'!BP39</f>
        <v>0</v>
      </c>
      <c r="EE40" s="181">
        <f>'7. Երկրորդ կիսամյակի հաշվետվ.'!BQ39</f>
        <v>0</v>
      </c>
      <c r="EF40" s="182">
        <f>'6. Առաջին կիսամյակի հաշվետվ.'!BR39</f>
        <v>0</v>
      </c>
      <c r="EG40" s="16">
        <f>'6. Առաջին կիսամյակի հաշվետվ.'!BS39</f>
        <v>0</v>
      </c>
      <c r="EH40" s="181">
        <f>'6. Առաջին կիսամյակի հաշվետվ.'!BT39</f>
        <v>0</v>
      </c>
      <c r="EI40" s="182">
        <f>'7. Երկրորդ կիսամյակի հաշվետվ.'!BR39</f>
        <v>0</v>
      </c>
      <c r="EJ40" s="16">
        <f>'7. Երկրորդ կիսամյակի հաշվետվ.'!BS39</f>
        <v>0</v>
      </c>
      <c r="EK40" s="181">
        <f>'7. Երկրորդ կիսամյակի հաշվետվ.'!BT39</f>
        <v>0</v>
      </c>
      <c r="EL40" s="182">
        <f>'6. Առաջին կիսամյակի հաշվետվ.'!BU39</f>
        <v>0</v>
      </c>
      <c r="EM40" s="16">
        <f>'6. Առաջին կիսամյակի հաշվետվ.'!BV39</f>
        <v>0</v>
      </c>
      <c r="EN40" s="181">
        <f>'6. Առաջին կիսամյակի հաշվետվ.'!BW39</f>
        <v>0</v>
      </c>
      <c r="EO40" s="182">
        <f>'7. Երկրորդ կիսամյակի հաշվետվ.'!BU39</f>
        <v>0</v>
      </c>
      <c r="EP40" s="16">
        <f>'7. Երկրորդ կիսամյակի հաշվետվ.'!BV39</f>
        <v>0</v>
      </c>
      <c r="EQ40" s="181">
        <f>'7. Երկրորդ կիսամյակի հաշվետվ.'!BW39</f>
        <v>0</v>
      </c>
      <c r="ER40" s="182">
        <f>'6. Առաջին կիսամյակի հաշվետվ.'!BX39</f>
        <v>0</v>
      </c>
      <c r="ES40" s="16">
        <f>'6. Առաջին կիսամյակի հաշվետվ.'!BY39</f>
        <v>0</v>
      </c>
      <c r="ET40" s="181">
        <f>'6. Առաջին կիսամյակի հաշվետվ.'!BZ39</f>
        <v>0</v>
      </c>
      <c r="EU40" s="182">
        <f>'7. Երկրորդ կիսամյակի հաշվետվ.'!BX39</f>
        <v>0</v>
      </c>
      <c r="EV40" s="16">
        <f>'7. Երկրորդ կիսամյակի հաշվետվ.'!BY39</f>
        <v>0</v>
      </c>
      <c r="EW40" s="181">
        <f>'7. Երկրորդ կիսամյակի հաշվետվ.'!BZ39</f>
        <v>0</v>
      </c>
      <c r="EX40" s="200">
        <f>'6. Առաջին կիսամյակի հաշվետվ.'!CA39</f>
        <v>0</v>
      </c>
      <c r="EY40" s="16">
        <f>'6. Առաջին կիսամյակի հաշվետվ.'!CB39</f>
        <v>0</v>
      </c>
      <c r="EZ40" s="199">
        <f>'6. Առաջին կիսամյակի հաշվետվ.'!CC39</f>
        <v>0</v>
      </c>
      <c r="FA40" s="200">
        <f>'7. Երկրորդ կիսամյակի հաշվետվ.'!CA39</f>
        <v>0</v>
      </c>
      <c r="FB40" s="16">
        <f>'7. Երկրորդ կիսամյակի հաշվետվ.'!CB39</f>
        <v>0</v>
      </c>
      <c r="FC40" s="199">
        <f>'7. Երկրորդ կիսամյակի հաշվետվ.'!CC39</f>
        <v>0</v>
      </c>
      <c r="FD40" s="171">
        <f>'5. ԾՐԱԳՐԵՐԻ ԱՄՓՈՓԱԹԵՐԹ'!AC36</f>
        <v>0</v>
      </c>
      <c r="FE40" s="89">
        <f t="shared" si="1"/>
        <v>0</v>
      </c>
      <c r="FF40" s="164">
        <f t="shared" si="2"/>
        <v>0</v>
      </c>
    </row>
    <row r="41" spans="1:162" s="20" customFormat="1" ht="39.950000000000003" customHeight="1" thickBot="1" x14ac:dyDescent="0.3">
      <c r="A41" s="514" t="str">
        <f>'6. Առաջին կիսամյակի հաշվետվ.'!A40</f>
        <v>Ա19</v>
      </c>
      <c r="B41" s="518" t="str">
        <f>'5. ԾՐԱԳՐԵՐԻ ԱՄՓՈՓԱԹԵՐԹ'!B37</f>
        <v>Ծրագրի միջոցառումների ֆինանսավորման հանրագումարը</v>
      </c>
      <c r="C41" s="33" t="str">
        <f>C40</f>
        <v>(ՀՀ դրամ)</v>
      </c>
      <c r="D41" s="183">
        <f>'6. Առաջին կիսամյակի հաշվետվ.'!D40</f>
        <v>939925200</v>
      </c>
      <c r="E41" s="11">
        <f>'6. Առաջին կիսամյակի հաշվետվ.'!E40</f>
        <v>0</v>
      </c>
      <c r="F41" s="184">
        <f>'6. Առաջին կիսամյակի հաշվետվ.'!F40</f>
        <v>0</v>
      </c>
      <c r="G41" s="183">
        <f>'7. Երկրորդ կիսամյակի հաշվետվ.'!D40</f>
        <v>939925200</v>
      </c>
      <c r="H41" s="11">
        <f>'7. Երկրորդ կիսամյակի հաշվետվ.'!E40</f>
        <v>0</v>
      </c>
      <c r="I41" s="184">
        <f>'7. Երկրորդ կիսամյակի հաշվետվ.'!F40</f>
        <v>0</v>
      </c>
      <c r="J41" s="183">
        <f>'6. Առաջին կիսամյակի հաշվետվ.'!G40</f>
        <v>145734610</v>
      </c>
      <c r="K41" s="11">
        <f>'6. Առաջին կիսամյակի հաշվետվ.'!H40</f>
        <v>0</v>
      </c>
      <c r="L41" s="184">
        <f>'6. Առաջին կիսամյակի հաշվետվ.'!I40</f>
        <v>0</v>
      </c>
      <c r="M41" s="183">
        <f>'7. Երկրորդ կիսամյակի հաշվետվ.'!G40</f>
        <v>145734610</v>
      </c>
      <c r="N41" s="11">
        <f>'7. Երկրորդ կիսամյակի հաշվետվ.'!H40</f>
        <v>0</v>
      </c>
      <c r="O41" s="184">
        <f>'7. Երկրորդ կիսամյակի հաշվետվ.'!I40</f>
        <v>0</v>
      </c>
      <c r="P41" s="183">
        <f>'6. Առաջին կիսամյակի հաշվետվ.'!J40</f>
        <v>227741240</v>
      </c>
      <c r="Q41" s="11">
        <f>'6. Առաջին կիսամյակի հաշվետվ.'!K40</f>
        <v>0</v>
      </c>
      <c r="R41" s="184">
        <f>'6. Առաջին կիսամյակի հաշվետվ.'!L40</f>
        <v>0</v>
      </c>
      <c r="S41" s="183">
        <f>'7. Երկրորդ կիսամյակի հաշվետվ.'!J40</f>
        <v>227741240</v>
      </c>
      <c r="T41" s="11">
        <f>'7. Երկրորդ կիսամյակի հաշվետվ.'!K40</f>
        <v>0</v>
      </c>
      <c r="U41" s="184">
        <f>'7. Երկրորդ կիսամյակի հաշվետվ.'!L40</f>
        <v>0</v>
      </c>
      <c r="V41" s="183">
        <f>'6. Առաջին կիսամյակի հաշվետվ.'!M40</f>
        <v>29000000</v>
      </c>
      <c r="W41" s="11">
        <f>'6. Առաջին կիսամյակի հաշվետվ.'!N40</f>
        <v>0</v>
      </c>
      <c r="X41" s="184">
        <f>'6. Առաջին կիսամյակի հաշվետվ.'!O40</f>
        <v>0</v>
      </c>
      <c r="Y41" s="183">
        <f>'7. Երկրորդ կիսամյակի հաշվետվ.'!M40</f>
        <v>29000000</v>
      </c>
      <c r="Z41" s="11">
        <f>'7. Երկրորդ կիսամյակի հաշվետվ.'!N40</f>
        <v>0</v>
      </c>
      <c r="AA41" s="184">
        <f>'7. Երկրորդ կիսամյակի հաշվետվ.'!O40</f>
        <v>0</v>
      </c>
      <c r="AB41" s="183">
        <f>'6. Առաջին կիսամյակի հաշվետվ.'!P40</f>
        <v>2880000</v>
      </c>
      <c r="AC41" s="11">
        <f>'6. Առաջին կիսամյակի հաշվետվ.'!Q40</f>
        <v>0</v>
      </c>
      <c r="AD41" s="184">
        <f>'6. Առաջին կիսամյակի հաշվետվ.'!R40</f>
        <v>0</v>
      </c>
      <c r="AE41" s="183">
        <f>'7. Երկրորդ կիսամյակի հաշվետվ.'!P40</f>
        <v>2880000</v>
      </c>
      <c r="AF41" s="11">
        <f>'7. Երկրորդ կիսամյակի հաշվետվ.'!Q40</f>
        <v>0</v>
      </c>
      <c r="AG41" s="184">
        <f>'7. Երկրորդ կիսամյակի հաշվետվ.'!R40</f>
        <v>0</v>
      </c>
      <c r="AH41" s="183">
        <f>'6. Առաջին կիսամյակի հաշվետվ.'!S40</f>
        <v>1125000</v>
      </c>
      <c r="AI41" s="11">
        <f>'6. Առաջին կիսամյակի հաշվետվ.'!T40</f>
        <v>0</v>
      </c>
      <c r="AJ41" s="184">
        <f>'6. Առաջին կիսամյակի հաշվետվ.'!U40</f>
        <v>0</v>
      </c>
      <c r="AK41" s="183">
        <f>'7. Երկրորդ կիսամյակի հաշվետվ.'!S40</f>
        <v>1125000</v>
      </c>
      <c r="AL41" s="11">
        <f>'7. Երկրորդ կիսամյակի հաշվետվ.'!T40</f>
        <v>0</v>
      </c>
      <c r="AM41" s="184">
        <f>'7. Երկրորդ կիսամյակի հաշվետվ.'!U40</f>
        <v>0</v>
      </c>
      <c r="AN41" s="183">
        <f>'6. Առաջին կիսամյակի հաշվետվ.'!V40</f>
        <v>3096000</v>
      </c>
      <c r="AO41" s="11">
        <f>'6. Առաջին կիսամյակի հաշվետվ.'!W40</f>
        <v>0</v>
      </c>
      <c r="AP41" s="184">
        <f>'6. Առաջին կիսամյակի հաշվետվ.'!X40</f>
        <v>0</v>
      </c>
      <c r="AQ41" s="183">
        <f>'7. Երկրորդ կիսամյակի հաշվետվ.'!V40</f>
        <v>3096000</v>
      </c>
      <c r="AR41" s="11">
        <f>'7. Երկրորդ կիսամյակի հաշվետվ.'!W40</f>
        <v>0</v>
      </c>
      <c r="AS41" s="184">
        <f>'7. Երկրորդ կիսամյակի հաշվետվ.'!X40</f>
        <v>0</v>
      </c>
      <c r="AT41" s="183">
        <f>'6. Առաջին կիսամյակի հաշվետվ.'!Y40</f>
        <v>2250000</v>
      </c>
      <c r="AU41" s="11">
        <f>'6. Առաջին կիսամյակի հաշվետվ.'!Z40</f>
        <v>0</v>
      </c>
      <c r="AV41" s="184">
        <f>'6. Առաջին կիսամյակի հաշվետվ.'!AA40</f>
        <v>0</v>
      </c>
      <c r="AW41" s="183">
        <f>'7. Երկրորդ կիսամյակի հաշվետվ.'!Y40</f>
        <v>2250000</v>
      </c>
      <c r="AX41" s="11">
        <f>'7. Երկրորդ կիսամյակի հաշվետվ.'!Z40</f>
        <v>0</v>
      </c>
      <c r="AY41" s="184">
        <f>'7. Երկրորդ կիսամյակի հաշվետվ.'!AA40</f>
        <v>0</v>
      </c>
      <c r="AZ41" s="183">
        <f>'6. Առաջին կիսամյակի հաշվետվ.'!AB40</f>
        <v>0</v>
      </c>
      <c r="BA41" s="11">
        <f>'6. Առաջին կիսամյակի հաշվետվ.'!AC40</f>
        <v>0</v>
      </c>
      <c r="BB41" s="184">
        <f>'6. Առաջին կիսամյակի հաշվետվ.'!AD40</f>
        <v>0</v>
      </c>
      <c r="BC41" s="183">
        <f>'7. Երկրորդ կիսամյակի հաշվետվ.'!AB40</f>
        <v>0</v>
      </c>
      <c r="BD41" s="11">
        <f>'7. Երկրորդ կիսամյակի հաշվետվ.'!AC40</f>
        <v>0</v>
      </c>
      <c r="BE41" s="184">
        <f>'7. Երկրորդ կիսամյակի հաշվետվ.'!AD40</f>
        <v>0</v>
      </c>
      <c r="BF41" s="183">
        <f>'6. Առաջին կիսամյակի հաշվետվ.'!AE40</f>
        <v>0</v>
      </c>
      <c r="BG41" s="11">
        <f>'6. Առաջին կիսամյակի հաշվետվ.'!AF40</f>
        <v>0</v>
      </c>
      <c r="BH41" s="184">
        <f>'6. Առաջին կիսամյակի հաշվետվ.'!AG40</f>
        <v>0</v>
      </c>
      <c r="BI41" s="183">
        <f>'7. Երկրորդ կիսամյակի հաշվետվ.'!AE40</f>
        <v>0</v>
      </c>
      <c r="BJ41" s="11">
        <f>'7. Երկրորդ կիսամյակի հաշվետվ.'!AF40</f>
        <v>0</v>
      </c>
      <c r="BK41" s="184">
        <f>'7. Երկրորդ կիսամյակի հաշվետվ.'!AG40</f>
        <v>0</v>
      </c>
      <c r="BL41" s="183">
        <f>'6. Առաջին կիսամյակի հաշվետվ.'!AH40</f>
        <v>0</v>
      </c>
      <c r="BM41" s="11">
        <f>'6. Առաջին կիսամյակի հաշվետվ.'!AI40</f>
        <v>0</v>
      </c>
      <c r="BN41" s="184">
        <f>'6. Առաջին կիսամյակի հաշվետվ.'!AJ40</f>
        <v>0</v>
      </c>
      <c r="BO41" s="183">
        <f>'7. Երկրորդ կիսամյակի հաշվետվ.'!AH40</f>
        <v>0</v>
      </c>
      <c r="BP41" s="11">
        <f>'7. Երկրորդ կիսամյակի հաշվետվ.'!AI40</f>
        <v>0</v>
      </c>
      <c r="BQ41" s="184">
        <f>'7. Երկրորդ կիսամյակի հաշվետվ.'!AJ40</f>
        <v>0</v>
      </c>
      <c r="BR41" s="183">
        <f>'6. Առաջին կիսամյակի հաշվետվ.'!AK40</f>
        <v>0</v>
      </c>
      <c r="BS41" s="11">
        <f>'6. Առաջին կիսամյակի հաշվետվ.'!AL40</f>
        <v>0</v>
      </c>
      <c r="BT41" s="184">
        <f>'6. Առաջին կիսամյակի հաշվետվ.'!AM40</f>
        <v>0</v>
      </c>
      <c r="BU41" s="183">
        <f>'7. Երկրորդ կիսամյակի հաշվետվ.'!AK40</f>
        <v>0</v>
      </c>
      <c r="BV41" s="11">
        <f>'7. Երկրորդ կիսամյակի հաշվետվ.'!AL40</f>
        <v>0</v>
      </c>
      <c r="BW41" s="184">
        <f>'7. Երկրորդ կիսամյակի հաշվետվ.'!AM40</f>
        <v>0</v>
      </c>
      <c r="BX41" s="183">
        <f>'6. Առաջին կիսամյակի հաշվետվ.'!AN40</f>
        <v>0</v>
      </c>
      <c r="BY41" s="11">
        <f>'6. Առաջին կիսամյակի հաշվետվ.'!AO40</f>
        <v>0</v>
      </c>
      <c r="BZ41" s="184">
        <f>'6. Առաջին կիսամյակի հաշվետվ.'!AP40</f>
        <v>0</v>
      </c>
      <c r="CA41" s="183">
        <f>'7. Երկրորդ կիսամյակի հաշվետվ.'!AN40</f>
        <v>0</v>
      </c>
      <c r="CB41" s="11">
        <f>'7. Երկրորդ կիսամյակի հաշվետվ.'!AO40</f>
        <v>0</v>
      </c>
      <c r="CC41" s="184">
        <f>'7. Երկրորդ կիսամյակի հաշվետվ.'!AP40</f>
        <v>0</v>
      </c>
      <c r="CD41" s="183">
        <f>'6. Առաջին կիսամյակի հաշվետվ.'!AQ40</f>
        <v>0</v>
      </c>
      <c r="CE41" s="11">
        <f>'6. Առաջին կիսամյակի հաշվետվ.'!AR40</f>
        <v>0</v>
      </c>
      <c r="CF41" s="184">
        <f>'6. Առաջին կիսամյակի հաշվետվ.'!AS40</f>
        <v>0</v>
      </c>
      <c r="CG41" s="183">
        <f>'7. Երկրորդ կիսամյակի հաշվետվ.'!AQ40</f>
        <v>0</v>
      </c>
      <c r="CH41" s="11">
        <f>'7. Երկրորդ կիսամյակի հաշվետվ.'!AR40</f>
        <v>0</v>
      </c>
      <c r="CI41" s="184">
        <f>'7. Երկրորդ կիսամյակի հաշվետվ.'!AS40</f>
        <v>0</v>
      </c>
      <c r="CJ41" s="183">
        <f>'6. Առաջին կիսամյակի հաշվետվ.'!AT40</f>
        <v>0</v>
      </c>
      <c r="CK41" s="11">
        <f>'6. Առաջին կիսամյակի հաշվետվ.'!AU40</f>
        <v>0</v>
      </c>
      <c r="CL41" s="184">
        <f>'6. Առաջին կիսամյակի հաշվետվ.'!AV40</f>
        <v>0</v>
      </c>
      <c r="CM41" s="183">
        <f>'7. Երկրորդ կիսամյակի հաշվետվ.'!AT40</f>
        <v>0</v>
      </c>
      <c r="CN41" s="11">
        <f>'7. Երկրորդ կիսամյակի հաշվետվ.'!AU40</f>
        <v>0</v>
      </c>
      <c r="CO41" s="184">
        <f>'7. Երկրորդ կիսամյակի հաշվետվ.'!AV40</f>
        <v>0</v>
      </c>
      <c r="CP41" s="183">
        <f>'6. Առաջին կիսամյակի հաշվետվ.'!AW40</f>
        <v>0</v>
      </c>
      <c r="CQ41" s="11">
        <f>'6. Առաջին կիսամյակի հաշվետվ.'!AX40</f>
        <v>0</v>
      </c>
      <c r="CR41" s="184">
        <f>'6. Առաջին կիսամյակի հաշվետվ.'!AY40</f>
        <v>0</v>
      </c>
      <c r="CS41" s="183">
        <f>'7. Երկրորդ կիսամյակի հաշվետվ.'!AW40</f>
        <v>0</v>
      </c>
      <c r="CT41" s="11">
        <f>'7. Երկրորդ կիսամյակի հաշվետվ.'!AX40</f>
        <v>0</v>
      </c>
      <c r="CU41" s="184">
        <f>'7. Երկրորդ կիսամյակի հաշվետվ.'!AY40</f>
        <v>0</v>
      </c>
      <c r="CV41" s="183">
        <f>'6. Առաջին կիսամյակի հաշվետվ.'!AZ40</f>
        <v>0</v>
      </c>
      <c r="CW41" s="11">
        <f>'6. Առաջին կիսամյակի հաշվետվ.'!BA40</f>
        <v>0</v>
      </c>
      <c r="CX41" s="184">
        <f>'6. Առաջին կիսամյակի հաշվետվ.'!BB40</f>
        <v>0</v>
      </c>
      <c r="CY41" s="183">
        <f>'7. Երկրորդ կիսամյակի հաշվետվ.'!AZ40</f>
        <v>0</v>
      </c>
      <c r="CZ41" s="11">
        <f>'7. Երկրորդ կիսամյակի հաշվետվ.'!BA40</f>
        <v>0</v>
      </c>
      <c r="DA41" s="184">
        <f>'7. Երկրորդ կիսամյակի հաշվետվ.'!BB40</f>
        <v>0</v>
      </c>
      <c r="DB41" s="183">
        <f>'6. Առաջին կիսամյակի հաշվետվ.'!BC40</f>
        <v>0</v>
      </c>
      <c r="DC41" s="11">
        <f>'6. Առաջին կիսամյակի հաշվետվ.'!BD40</f>
        <v>0</v>
      </c>
      <c r="DD41" s="184">
        <f>'6. Առաջին կիսամյակի հաշվետվ.'!BE40</f>
        <v>0</v>
      </c>
      <c r="DE41" s="183">
        <f>'7. Երկրորդ կիսամյակի հաշվետվ.'!BC40</f>
        <v>0</v>
      </c>
      <c r="DF41" s="11">
        <f>'7. Երկրորդ կիսամյակի հաշվետվ.'!BD40</f>
        <v>0</v>
      </c>
      <c r="DG41" s="184">
        <f>'7. Երկրորդ կիսամյակի հաշվետվ.'!BE40</f>
        <v>0</v>
      </c>
      <c r="DH41" s="183">
        <f>'6. Առաջին կիսամյակի հաշվետվ.'!BF40</f>
        <v>0</v>
      </c>
      <c r="DI41" s="11">
        <f>'6. Առաջին կիսամյակի հաշվետվ.'!BG40</f>
        <v>0</v>
      </c>
      <c r="DJ41" s="184">
        <f>'6. Առաջին կիսամյակի հաշվետվ.'!BH40</f>
        <v>0</v>
      </c>
      <c r="DK41" s="183">
        <f>'7. Երկրորդ կիսամյակի հաշվետվ.'!BF40</f>
        <v>0</v>
      </c>
      <c r="DL41" s="11">
        <f>'7. Երկրորդ կիսամյակի հաշվետվ.'!BG40</f>
        <v>0</v>
      </c>
      <c r="DM41" s="184">
        <f>'7. Երկրորդ կիսամյակի հաշվետվ.'!BH40</f>
        <v>0</v>
      </c>
      <c r="DN41" s="183">
        <f>'6. Առաջին կիսամյակի հաշվետվ.'!BI40</f>
        <v>0</v>
      </c>
      <c r="DO41" s="11">
        <f>'6. Առաջին կիսամյակի հաշվետվ.'!BJ40</f>
        <v>0</v>
      </c>
      <c r="DP41" s="184">
        <f>'6. Առաջին կիսամյակի հաշվետվ.'!BK40</f>
        <v>0</v>
      </c>
      <c r="DQ41" s="183">
        <f>'7. Երկրորդ կիսամյակի հաշվետվ.'!BI40</f>
        <v>0</v>
      </c>
      <c r="DR41" s="11">
        <f>'7. Երկրորդ կիսամյակի հաշվետվ.'!BJ40</f>
        <v>0</v>
      </c>
      <c r="DS41" s="184">
        <f>'7. Երկրորդ կիսամյակի հաշվետվ.'!BK40</f>
        <v>0</v>
      </c>
      <c r="DT41" s="183">
        <f>'6. Առաջին կիսամյակի հաշվետվ.'!BL40</f>
        <v>0</v>
      </c>
      <c r="DU41" s="11">
        <f>'6. Առաջին կիսամյակի հաշվետվ.'!BM40</f>
        <v>0</v>
      </c>
      <c r="DV41" s="184">
        <f>'6. Առաջին կիսամյակի հաշվետվ.'!BN40</f>
        <v>0</v>
      </c>
      <c r="DW41" s="183">
        <f>'7. Երկրորդ կիսամյակի հաշվետվ.'!BL40</f>
        <v>0</v>
      </c>
      <c r="DX41" s="11">
        <f>'7. Երկրորդ կիսամյակի հաշվետվ.'!BM40</f>
        <v>0</v>
      </c>
      <c r="DY41" s="184">
        <f>'7. Երկրորդ կիսամյակի հաշվետվ.'!BN40</f>
        <v>0</v>
      </c>
      <c r="DZ41" s="183">
        <f>'6. Առաջին կիսամյակի հաշվետվ.'!BO40</f>
        <v>0</v>
      </c>
      <c r="EA41" s="11">
        <f>'6. Առաջին կիսամյակի հաշվետվ.'!BP40</f>
        <v>0</v>
      </c>
      <c r="EB41" s="184">
        <f>'6. Առաջին կիսամյակի հաշվետվ.'!BQ40</f>
        <v>0</v>
      </c>
      <c r="EC41" s="183">
        <f>'7. Երկրորդ կիսամյակի հաշվետվ.'!BO40</f>
        <v>0</v>
      </c>
      <c r="ED41" s="11">
        <f>'7. Երկրորդ կիսամյակի հաշվետվ.'!BP40</f>
        <v>0</v>
      </c>
      <c r="EE41" s="184">
        <f>'7. Երկրորդ կիսամյակի հաշվետվ.'!BQ40</f>
        <v>0</v>
      </c>
      <c r="EF41" s="183">
        <f>'6. Առաջին կիսամյակի հաշվետվ.'!BR40</f>
        <v>0</v>
      </c>
      <c r="EG41" s="11">
        <f>'6. Առաջին կիսամյակի հաշվետվ.'!BS40</f>
        <v>0</v>
      </c>
      <c r="EH41" s="184">
        <f>'6. Առաջին կիսամյակի հաշվետվ.'!BT40</f>
        <v>0</v>
      </c>
      <c r="EI41" s="183">
        <f>'7. Երկրորդ կիսամյակի հաշվետվ.'!BR40</f>
        <v>0</v>
      </c>
      <c r="EJ41" s="11">
        <f>'7. Երկրորդ կիսամյակի հաշվետվ.'!BS40</f>
        <v>0</v>
      </c>
      <c r="EK41" s="184">
        <f>'7. Երկրորդ կիսամյակի հաշվետվ.'!BT40</f>
        <v>0</v>
      </c>
      <c r="EL41" s="183">
        <f>'6. Առաջին կիսամյակի հաշվետվ.'!BU40</f>
        <v>0</v>
      </c>
      <c r="EM41" s="11">
        <f>'6. Առաջին կիսամյակի հաշվետվ.'!BV40</f>
        <v>0</v>
      </c>
      <c r="EN41" s="184">
        <f>'6. Առաջին կիսամյակի հաշվետվ.'!BW40</f>
        <v>0</v>
      </c>
      <c r="EO41" s="183">
        <f>'7. Երկրորդ կիսամյակի հաշվետվ.'!BU40</f>
        <v>0</v>
      </c>
      <c r="EP41" s="11">
        <f>'7. Երկրորդ կիսամյակի հաշվետվ.'!BV40</f>
        <v>0</v>
      </c>
      <c r="EQ41" s="184">
        <f>'7. Երկրորդ կիսամյակի հաշվետվ.'!BW40</f>
        <v>0</v>
      </c>
      <c r="ER41" s="183">
        <f>'6. Առաջին կիսամյակի հաշվետվ.'!BX40</f>
        <v>0</v>
      </c>
      <c r="ES41" s="11">
        <f>'6. Առաջին կիսամյակի հաշվետվ.'!BY40</f>
        <v>0</v>
      </c>
      <c r="ET41" s="184">
        <f>'6. Առաջին կիսամյակի հաշվետվ.'!BZ40</f>
        <v>0</v>
      </c>
      <c r="EU41" s="183">
        <f>'7. Երկրորդ կիսամյակի հաշվետվ.'!BX40</f>
        <v>0</v>
      </c>
      <c r="EV41" s="11">
        <f>'7. Երկրորդ կիսամյակի հաշվետվ.'!BY40</f>
        <v>0</v>
      </c>
      <c r="EW41" s="184">
        <f>'7. Երկրորդ կիսամյակի հաշվետվ.'!BZ40</f>
        <v>0</v>
      </c>
      <c r="EX41" s="201">
        <f>'6. Առաջին կիսամյակի հաշվետվ.'!CA40</f>
        <v>1351752050</v>
      </c>
      <c r="EY41" s="11">
        <f>'6. Առաջին կիսամյակի հաշվետվ.'!CB40</f>
        <v>0</v>
      </c>
      <c r="EZ41" s="202">
        <f>'6. Առաջին կիսամյակի հաշվետվ.'!CC40</f>
        <v>0</v>
      </c>
      <c r="FA41" s="201">
        <f>'7. Երկրորդ կիսամյակի հաշվետվ.'!CA40</f>
        <v>1351752050</v>
      </c>
      <c r="FB41" s="11">
        <f>'7. Երկրորդ կիսամյակի հաշվետվ.'!CB40</f>
        <v>0</v>
      </c>
      <c r="FC41" s="202">
        <f>'7. Երկրորդ կիսամյակի հաշվետվ.'!CC40</f>
        <v>0</v>
      </c>
      <c r="FD41" s="165">
        <f>SUM(FD34:FD40)</f>
        <v>1351752050</v>
      </c>
      <c r="FE41" s="90">
        <f t="shared" si="1"/>
        <v>0</v>
      </c>
      <c r="FF41" s="166">
        <f t="shared" si="2"/>
        <v>0</v>
      </c>
    </row>
    <row r="42" spans="1:162" s="20" customFormat="1" ht="28.5" customHeight="1" x14ac:dyDescent="0.25">
      <c r="A42" s="1003" t="s">
        <v>171</v>
      </c>
      <c r="B42" s="1005" t="s">
        <v>65</v>
      </c>
      <c r="C42" s="30" t="s">
        <v>66</v>
      </c>
      <c r="D42" s="179">
        <f>'6. Առաջին կիսամյակի հաշվետվ.'!D41</f>
        <v>0</v>
      </c>
      <c r="E42" s="17">
        <f>'6. Առաջին կիսամյակի հաշվետվ.'!E41</f>
        <v>0</v>
      </c>
      <c r="F42" s="185">
        <f>'6. Առաջին կիսամյակի հաշվետվ.'!F41</f>
        <v>0</v>
      </c>
      <c r="G42" s="179">
        <f>'7. Երկրորդ կիսամյակի հաշվետվ.'!D41</f>
        <v>0</v>
      </c>
      <c r="H42" s="17">
        <f>'7. Երկրորդ կիսամյակի հաշվետվ.'!E41</f>
        <v>0</v>
      </c>
      <c r="I42" s="185">
        <f>'7. Երկրորդ կիսամյակի հաշվետվ.'!F41</f>
        <v>0</v>
      </c>
      <c r="J42" s="179">
        <f>'6. Առաջին կիսամյակի հաշվետվ.'!G41</f>
        <v>0</v>
      </c>
      <c r="K42" s="17">
        <f>'6. Առաջին կիսամյակի հաշվետվ.'!H41</f>
        <v>0</v>
      </c>
      <c r="L42" s="185">
        <f>'6. Առաջին կիսամյակի հաշվետվ.'!I41</f>
        <v>0</v>
      </c>
      <c r="M42" s="179">
        <f>'7. Երկրորդ կիսամյակի հաշվետվ.'!G41</f>
        <v>0</v>
      </c>
      <c r="N42" s="17">
        <f>'7. Երկրորդ կիսամյակի հաշվետվ.'!H41</f>
        <v>0</v>
      </c>
      <c r="O42" s="185">
        <f>'7. Երկրորդ կիսամյակի հաշվետվ.'!I41</f>
        <v>0</v>
      </c>
      <c r="P42" s="179">
        <f>'6. Առաջին կիսամյակի հաշվետվ.'!J41</f>
        <v>0</v>
      </c>
      <c r="Q42" s="17">
        <f>'6. Առաջին կիսամյակի հաշվետվ.'!K41</f>
        <v>0</v>
      </c>
      <c r="R42" s="185">
        <f>'6. Առաջին կիսամյակի հաշվետվ.'!L41</f>
        <v>0</v>
      </c>
      <c r="S42" s="179">
        <f>'7. Երկրորդ կիսամյակի հաշվետվ.'!J41</f>
        <v>0</v>
      </c>
      <c r="T42" s="17">
        <f>'7. Երկրորդ կիսամյակի հաշվետվ.'!K41</f>
        <v>0</v>
      </c>
      <c r="U42" s="185">
        <f>'7. Երկրորդ կիսամյակի հաշվետվ.'!L41</f>
        <v>0</v>
      </c>
      <c r="V42" s="179">
        <f>'6. Առաջին կիսամյակի հաշվետվ.'!M41</f>
        <v>1</v>
      </c>
      <c r="W42" s="17">
        <f>'6. Առաջին կիսամյակի հաշվետվ.'!N41</f>
        <v>0</v>
      </c>
      <c r="X42" s="185">
        <f>'6. Առաջին կիսամյակի հաշվետվ.'!O41</f>
        <v>0</v>
      </c>
      <c r="Y42" s="179">
        <f>'7. Երկրորդ կիսամյակի հաշվետվ.'!M41</f>
        <v>1</v>
      </c>
      <c r="Z42" s="17">
        <f>'7. Երկրորդ կիսամյակի հաշվետվ.'!N41</f>
        <v>0</v>
      </c>
      <c r="AA42" s="185">
        <f>'7. Երկրորդ կիսամյակի հաշվետվ.'!O41</f>
        <v>0</v>
      </c>
      <c r="AB42" s="179">
        <f>'6. Առաջին կիսամյակի հաշվետվ.'!P41</f>
        <v>0</v>
      </c>
      <c r="AC42" s="17">
        <f>'6. Առաջին կիսամյակի հաշվետվ.'!Q41</f>
        <v>0</v>
      </c>
      <c r="AD42" s="185">
        <f>'6. Առաջին կիսամյակի հաշվետվ.'!R41</f>
        <v>0</v>
      </c>
      <c r="AE42" s="179">
        <f>'7. Երկրորդ կիսամյակի հաշվետվ.'!P41</f>
        <v>0</v>
      </c>
      <c r="AF42" s="17">
        <f>'7. Երկրորդ կիսամյակի հաշվետվ.'!Q41</f>
        <v>0</v>
      </c>
      <c r="AG42" s="185">
        <f>'7. Երկրորդ կիսամյակի հաշվետվ.'!R41</f>
        <v>0</v>
      </c>
      <c r="AH42" s="179">
        <f>'6. Առաջին կիսամյակի հաշվետվ.'!S41</f>
        <v>0</v>
      </c>
      <c r="AI42" s="17">
        <f>'6. Առաջին կիսամյակի հաշվետվ.'!T41</f>
        <v>0</v>
      </c>
      <c r="AJ42" s="185">
        <f>'6. Առաջին կիսամյակի հաշվետվ.'!U41</f>
        <v>0</v>
      </c>
      <c r="AK42" s="179">
        <f>'7. Երկրորդ կիսամյակի հաշվետվ.'!S41</f>
        <v>0</v>
      </c>
      <c r="AL42" s="17">
        <f>'7. Երկրորդ կիսամյակի հաշվետվ.'!T41</f>
        <v>0</v>
      </c>
      <c r="AM42" s="185">
        <f>'7. Երկրորդ կիսամյակի հաշվետվ.'!U41</f>
        <v>0</v>
      </c>
      <c r="AN42" s="179">
        <f>'6. Առաջին կիսամյակի հաշվետվ.'!V41</f>
        <v>1</v>
      </c>
      <c r="AO42" s="17">
        <f>'6. Առաջին կիսամյակի հաշվետվ.'!W41</f>
        <v>0</v>
      </c>
      <c r="AP42" s="185">
        <f>'6. Առաջին կիսամյակի հաշվետվ.'!X41</f>
        <v>0</v>
      </c>
      <c r="AQ42" s="179">
        <f>'7. Երկրորդ կիսամյակի հաշվետվ.'!V41</f>
        <v>1</v>
      </c>
      <c r="AR42" s="17">
        <f>'7. Երկրորդ կիսամյակի հաշվետվ.'!W41</f>
        <v>0</v>
      </c>
      <c r="AS42" s="185">
        <f>'7. Երկրորդ կիսամյակի հաշվետվ.'!X41</f>
        <v>0</v>
      </c>
      <c r="AT42" s="179">
        <f>'6. Առաջին կիսամյակի հաշվետվ.'!Y41</f>
        <v>2</v>
      </c>
      <c r="AU42" s="17">
        <f>'6. Առաջին կիսամյակի հաշվետվ.'!Z41</f>
        <v>0</v>
      </c>
      <c r="AV42" s="185">
        <f>'6. Առաջին կիսամյակի հաշվետվ.'!AA41</f>
        <v>0</v>
      </c>
      <c r="AW42" s="179">
        <f>'7. Երկրորդ կիսամյակի հաշվետվ.'!Y41</f>
        <v>2</v>
      </c>
      <c r="AX42" s="17">
        <f>'7. Երկրորդ կիսամյակի հաշվետվ.'!Z41</f>
        <v>0</v>
      </c>
      <c r="AY42" s="185">
        <f>'7. Երկրորդ կիսամյակի հաշվետվ.'!AA41</f>
        <v>0</v>
      </c>
      <c r="AZ42" s="179">
        <f>'6. Առաջին կիսամյակի հաշվետվ.'!AB41</f>
        <v>0</v>
      </c>
      <c r="BA42" s="17">
        <f>'6. Առաջին կիսամյակի հաշվետվ.'!AC41</f>
        <v>0</v>
      </c>
      <c r="BB42" s="185">
        <f>'6. Առաջին կիսամյակի հաշվետվ.'!AD41</f>
        <v>0</v>
      </c>
      <c r="BC42" s="179">
        <f>'7. Երկրորդ կիսամյակի հաշվետվ.'!AB41</f>
        <v>0</v>
      </c>
      <c r="BD42" s="17">
        <f>'7. Երկրորդ կիսամյակի հաշվետվ.'!AC41</f>
        <v>0</v>
      </c>
      <c r="BE42" s="185">
        <f>'7. Երկրորդ կիսամյակի հաշվետվ.'!AD41</f>
        <v>0</v>
      </c>
      <c r="BF42" s="179">
        <f>'6. Առաջին կիսամյակի հաշվետվ.'!AE41</f>
        <v>0</v>
      </c>
      <c r="BG42" s="17">
        <f>'6. Առաջին կիսամյակի հաշվետվ.'!AF41</f>
        <v>0</v>
      </c>
      <c r="BH42" s="185">
        <f>'6. Առաջին կիսամյակի հաշվետվ.'!AG41</f>
        <v>0</v>
      </c>
      <c r="BI42" s="179">
        <f>'7. Երկրորդ կիսամյակի հաշվետվ.'!AE41</f>
        <v>0</v>
      </c>
      <c r="BJ42" s="17">
        <f>'7. Երկրորդ կիսամյակի հաշվետվ.'!AF41</f>
        <v>0</v>
      </c>
      <c r="BK42" s="185">
        <f>'7. Երկրորդ կիսամյակի հաշվետվ.'!AG41</f>
        <v>0</v>
      </c>
      <c r="BL42" s="179">
        <f>'6. Առաջին կիսամյակի հաշվետվ.'!AH41</f>
        <v>0</v>
      </c>
      <c r="BM42" s="17">
        <f>'6. Առաջին կիսամյակի հաշվետվ.'!AI41</f>
        <v>0</v>
      </c>
      <c r="BN42" s="185">
        <f>'6. Առաջին կիսամյակի հաշվետվ.'!AJ41</f>
        <v>0</v>
      </c>
      <c r="BO42" s="179">
        <f>'7. Երկրորդ կիսամյակի հաշվետվ.'!AH41</f>
        <v>0</v>
      </c>
      <c r="BP42" s="17">
        <f>'7. Երկրորդ կիսամյակի հաշվետվ.'!AI41</f>
        <v>0</v>
      </c>
      <c r="BQ42" s="185">
        <f>'7. Երկրորդ կիսամյակի հաշվետվ.'!AJ41</f>
        <v>0</v>
      </c>
      <c r="BR42" s="179">
        <f>'6. Առաջին կիսամյակի հաշվետվ.'!AK41</f>
        <v>0</v>
      </c>
      <c r="BS42" s="17">
        <f>'6. Առաջին կիսամյակի հաշվետվ.'!AL41</f>
        <v>0</v>
      </c>
      <c r="BT42" s="185">
        <f>'6. Առաջին կիսամյակի հաշվետվ.'!AM41</f>
        <v>0</v>
      </c>
      <c r="BU42" s="179">
        <f>'7. Երկրորդ կիսամյակի հաշվետվ.'!AK41</f>
        <v>0</v>
      </c>
      <c r="BV42" s="17">
        <f>'7. Երկրորդ կիսամյակի հաշվետվ.'!AL41</f>
        <v>0</v>
      </c>
      <c r="BW42" s="185">
        <f>'7. Երկրորդ կիսամյակի հաշվետվ.'!AM41</f>
        <v>0</v>
      </c>
      <c r="BX42" s="179">
        <f>'6. Առաջին կիսամյակի հաշվետվ.'!AN41</f>
        <v>0</v>
      </c>
      <c r="BY42" s="17">
        <f>'6. Առաջին կիսամյակի հաշվետվ.'!AO41</f>
        <v>0</v>
      </c>
      <c r="BZ42" s="185">
        <f>'6. Առաջին կիսամյակի հաշվետվ.'!AP41</f>
        <v>0</v>
      </c>
      <c r="CA42" s="179">
        <f>'7. Երկրորդ կիսամյակի հաշվետվ.'!AN41</f>
        <v>0</v>
      </c>
      <c r="CB42" s="17">
        <f>'7. Երկրորդ կիսամյակի հաշվետվ.'!AO41</f>
        <v>0</v>
      </c>
      <c r="CC42" s="185">
        <f>'7. Երկրորդ կիսամյակի հաշվետվ.'!AP41</f>
        <v>0</v>
      </c>
      <c r="CD42" s="179">
        <f>'6. Առաջին կիսամյակի հաշվետվ.'!AQ41</f>
        <v>0</v>
      </c>
      <c r="CE42" s="17">
        <f>'6. Առաջին կիսամյակի հաշվետվ.'!AR41</f>
        <v>0</v>
      </c>
      <c r="CF42" s="185">
        <f>'6. Առաջին կիսամյակի հաշվետվ.'!AS41</f>
        <v>0</v>
      </c>
      <c r="CG42" s="179">
        <f>'7. Երկրորդ կիսամյակի հաշվետվ.'!AQ41</f>
        <v>0</v>
      </c>
      <c r="CH42" s="17">
        <f>'7. Երկրորդ կիսամյակի հաշվետվ.'!AR41</f>
        <v>0</v>
      </c>
      <c r="CI42" s="185">
        <f>'7. Երկրորդ կիսամյակի հաշվետվ.'!AS41</f>
        <v>0</v>
      </c>
      <c r="CJ42" s="179">
        <f>'6. Առաջին կիսամյակի հաշվետվ.'!AT41</f>
        <v>0</v>
      </c>
      <c r="CK42" s="17">
        <f>'6. Առաջին կիսամյակի հաշվետվ.'!AU41</f>
        <v>0</v>
      </c>
      <c r="CL42" s="185">
        <f>'6. Առաջին կիսամյակի հաշվետվ.'!AV41</f>
        <v>0</v>
      </c>
      <c r="CM42" s="179">
        <f>'7. Երկրորդ կիսամյակի հաշվետվ.'!AT41</f>
        <v>0</v>
      </c>
      <c r="CN42" s="17">
        <f>'7. Երկրորդ կիսամյակի հաշվետվ.'!AU41</f>
        <v>0</v>
      </c>
      <c r="CO42" s="185">
        <f>'7. Երկրորդ կիսամյակի հաշվետվ.'!AV41</f>
        <v>0</v>
      </c>
      <c r="CP42" s="179">
        <f>'6. Առաջին կիսամյակի հաշվետվ.'!AW41</f>
        <v>0</v>
      </c>
      <c r="CQ42" s="17">
        <f>'6. Առաջին կիսամյակի հաշվետվ.'!AX41</f>
        <v>0</v>
      </c>
      <c r="CR42" s="185">
        <f>'6. Առաջին կիսամյակի հաշվետվ.'!AY41</f>
        <v>0</v>
      </c>
      <c r="CS42" s="179">
        <f>'7. Երկրորդ կիսամյակի հաշվետվ.'!AW41</f>
        <v>0</v>
      </c>
      <c r="CT42" s="17">
        <f>'7. Երկրորդ կիսամյակի հաշվետվ.'!AX41</f>
        <v>0</v>
      </c>
      <c r="CU42" s="185">
        <f>'7. Երկրորդ կիսամյակի հաշվետվ.'!AY41</f>
        <v>0</v>
      </c>
      <c r="CV42" s="179">
        <f>'6. Առաջին կիսամյակի հաշվետվ.'!AZ41</f>
        <v>0</v>
      </c>
      <c r="CW42" s="17">
        <f>'6. Առաջին կիսամյակի հաշվետվ.'!BA41</f>
        <v>0</v>
      </c>
      <c r="CX42" s="185">
        <f>'6. Առաջին կիսամյակի հաշվետվ.'!BB41</f>
        <v>0</v>
      </c>
      <c r="CY42" s="179">
        <f>'7. Երկրորդ կիսամյակի հաշվետվ.'!AZ41</f>
        <v>0</v>
      </c>
      <c r="CZ42" s="17">
        <f>'7. Երկրորդ կիսամյակի հաշվետվ.'!BA41</f>
        <v>0</v>
      </c>
      <c r="DA42" s="185">
        <f>'7. Երկրորդ կիսամյակի հաշվետվ.'!BB41</f>
        <v>0</v>
      </c>
      <c r="DB42" s="179">
        <f>'6. Առաջին կիսամյակի հաշվետվ.'!BC41</f>
        <v>0</v>
      </c>
      <c r="DC42" s="17">
        <f>'6. Առաջին կիսամյակի հաշվետվ.'!BD41</f>
        <v>0</v>
      </c>
      <c r="DD42" s="185">
        <f>'6. Առաջին կիսամյակի հաշվետվ.'!BE41</f>
        <v>0</v>
      </c>
      <c r="DE42" s="179">
        <f>'7. Երկրորդ կիսամյակի հաշվետվ.'!BC41</f>
        <v>0</v>
      </c>
      <c r="DF42" s="17">
        <f>'7. Երկրորդ կիսամյակի հաշվետվ.'!BD41</f>
        <v>0</v>
      </c>
      <c r="DG42" s="185">
        <f>'7. Երկրորդ կիսամյակի հաշվետվ.'!BE41</f>
        <v>0</v>
      </c>
      <c r="DH42" s="179">
        <f>'6. Առաջին կիսամյակի հաշվետվ.'!BF41</f>
        <v>0</v>
      </c>
      <c r="DI42" s="17">
        <f>'6. Առաջին կիսամյակի հաշվետվ.'!BG41</f>
        <v>0</v>
      </c>
      <c r="DJ42" s="185">
        <f>'6. Առաջին կիսամյակի հաշվետվ.'!BH41</f>
        <v>0</v>
      </c>
      <c r="DK42" s="179">
        <f>'7. Երկրորդ կիսամյակի հաշվետվ.'!BF41</f>
        <v>0</v>
      </c>
      <c r="DL42" s="17">
        <f>'7. Երկրորդ կիսամյակի հաշվետվ.'!BG41</f>
        <v>0</v>
      </c>
      <c r="DM42" s="185">
        <f>'7. Երկրորդ կիսամյակի հաշվետվ.'!BH41</f>
        <v>0</v>
      </c>
      <c r="DN42" s="179">
        <f>'6. Առաջին կիսամյակի հաշվետվ.'!BI41</f>
        <v>0</v>
      </c>
      <c r="DO42" s="17">
        <f>'6. Առաջին կիսամյակի հաշվետվ.'!BJ41</f>
        <v>0</v>
      </c>
      <c r="DP42" s="185">
        <f>'6. Առաջին կիսամյակի հաշվետվ.'!BK41</f>
        <v>0</v>
      </c>
      <c r="DQ42" s="179">
        <f>'7. Երկրորդ կիսամյակի հաշվետվ.'!BI41</f>
        <v>0</v>
      </c>
      <c r="DR42" s="17">
        <f>'7. Երկրորդ կիսամյակի հաշվետվ.'!BJ41</f>
        <v>0</v>
      </c>
      <c r="DS42" s="185">
        <f>'7. Երկրորդ կիսամյակի հաշվետվ.'!BK41</f>
        <v>0</v>
      </c>
      <c r="DT42" s="179">
        <f>'6. Առաջին կիսամյակի հաշվետվ.'!BL41</f>
        <v>0</v>
      </c>
      <c r="DU42" s="17">
        <f>'6. Առաջին կիսամյակի հաշվետվ.'!BM41</f>
        <v>0</v>
      </c>
      <c r="DV42" s="185">
        <f>'6. Առաջին կիսամյակի հաշվետվ.'!BN41</f>
        <v>0</v>
      </c>
      <c r="DW42" s="179">
        <f>'7. Երկրորդ կիսամյակի հաշվետվ.'!BL41</f>
        <v>0</v>
      </c>
      <c r="DX42" s="17">
        <f>'7. Երկրորդ կիսամյակի հաշվետվ.'!BM41</f>
        <v>0</v>
      </c>
      <c r="DY42" s="185">
        <f>'7. Երկրորդ կիսամյակի հաշվետվ.'!BN41</f>
        <v>0</v>
      </c>
      <c r="DZ42" s="179">
        <f>'6. Առաջին կիսամյակի հաշվետվ.'!BO41</f>
        <v>0</v>
      </c>
      <c r="EA42" s="17">
        <f>'6. Առաջին կիսամյակի հաշվետվ.'!BP41</f>
        <v>0</v>
      </c>
      <c r="EB42" s="185">
        <f>'6. Առաջին կիսամյակի հաշվետվ.'!BQ41</f>
        <v>0</v>
      </c>
      <c r="EC42" s="179">
        <f>'7. Երկրորդ կիսամյակի հաշվետվ.'!BO41</f>
        <v>0</v>
      </c>
      <c r="ED42" s="17">
        <f>'7. Երկրորդ կիսամյակի հաշվետվ.'!BP41</f>
        <v>0</v>
      </c>
      <c r="EE42" s="185">
        <f>'7. Երկրորդ կիսամյակի հաշվետվ.'!BQ41</f>
        <v>0</v>
      </c>
      <c r="EF42" s="179">
        <f>'6. Առաջին կիսամյակի հաշվետվ.'!BR41</f>
        <v>0</v>
      </c>
      <c r="EG42" s="17">
        <f>'6. Առաջին կիսամյակի հաշվետվ.'!BS41</f>
        <v>0</v>
      </c>
      <c r="EH42" s="185">
        <f>'6. Առաջին կիսամյակի հաշվետվ.'!BT41</f>
        <v>0</v>
      </c>
      <c r="EI42" s="179">
        <f>'7. Երկրորդ կիսամյակի հաշվետվ.'!BR41</f>
        <v>0</v>
      </c>
      <c r="EJ42" s="17">
        <f>'7. Երկրորդ կիսամյակի հաշվետվ.'!BS41</f>
        <v>0</v>
      </c>
      <c r="EK42" s="185">
        <f>'7. Երկրորդ կիսամյակի հաշվետվ.'!BT41</f>
        <v>0</v>
      </c>
      <c r="EL42" s="179">
        <f>'6. Առաջին կիսամյակի հաշվետվ.'!BU41</f>
        <v>0</v>
      </c>
      <c r="EM42" s="17">
        <f>'6. Առաջին կիսամյակի հաշվետվ.'!BV41</f>
        <v>0</v>
      </c>
      <c r="EN42" s="185">
        <f>'6. Առաջին կիսամյակի հաշվետվ.'!BW41</f>
        <v>0</v>
      </c>
      <c r="EO42" s="179">
        <f>'7. Երկրորդ կիսամյակի հաշվետվ.'!BU41</f>
        <v>0</v>
      </c>
      <c r="EP42" s="17">
        <f>'7. Երկրորդ կիսամյակի հաշվետվ.'!BV41</f>
        <v>0</v>
      </c>
      <c r="EQ42" s="185">
        <f>'7. Երկրորդ կիսամյակի հաշվետվ.'!BW41</f>
        <v>0</v>
      </c>
      <c r="ER42" s="179">
        <f>'6. Առաջին կիսամյակի հաշվետվ.'!BX41</f>
        <v>0</v>
      </c>
      <c r="ES42" s="17">
        <f>'6. Առաջին կիսամյակի հաշվետվ.'!BY41</f>
        <v>0</v>
      </c>
      <c r="ET42" s="185">
        <f>'6. Առաջին կիսամյակի հաշվետվ.'!BZ41</f>
        <v>0</v>
      </c>
      <c r="EU42" s="179">
        <f>'7. Երկրորդ կիսամյակի հաշվետվ.'!BX41</f>
        <v>0</v>
      </c>
      <c r="EV42" s="17">
        <f>'7. Երկրորդ կիսամյակի հաշվետվ.'!BY41</f>
        <v>0</v>
      </c>
      <c r="EW42" s="185">
        <f>'7. Երկրորդ կիսամյակի հաշվետվ.'!BZ41</f>
        <v>0</v>
      </c>
      <c r="EX42" s="197">
        <f>'6. Առաջին կիսամյակի հաշվետվ.'!CA41</f>
        <v>4</v>
      </c>
      <c r="EY42" s="17">
        <f>'6. Առաջին կիսամյակի հաշվետվ.'!CB41</f>
        <v>0</v>
      </c>
      <c r="EZ42" s="203">
        <f>'6. Առաջին կիսամյակի հաշվետվ.'!CC41</f>
        <v>0</v>
      </c>
      <c r="FA42" s="197">
        <f>'7. Երկրորդ կիսամյակի հաշվետվ.'!CA41</f>
        <v>4</v>
      </c>
      <c r="FB42" s="17">
        <f>'7. Երկրորդ կիսամյակի հաշվետվ.'!CB41</f>
        <v>0</v>
      </c>
      <c r="FC42" s="203">
        <f>'7. Երկրորդ կիսամյակի հաշվետվ.'!CC41</f>
        <v>0</v>
      </c>
      <c r="FD42" s="167">
        <f>'5. ԾՐԱԳՐԵՐԻ ԱՄՓՈՓԱԹԵՐԹ'!AC38</f>
        <v>4</v>
      </c>
      <c r="FE42" s="91">
        <f t="shared" si="1"/>
        <v>0</v>
      </c>
      <c r="FF42" s="172">
        <f t="shared" si="2"/>
        <v>0</v>
      </c>
    </row>
    <row r="43" spans="1:162" s="20" customFormat="1" ht="28.5" customHeight="1" x14ac:dyDescent="0.25">
      <c r="A43" s="1004"/>
      <c r="B43" s="1005"/>
      <c r="C43" s="30" t="s">
        <v>103</v>
      </c>
      <c r="D43" s="179">
        <f>'6. Առաջին կիսամյակի հաշվետվ.'!D42</f>
        <v>0</v>
      </c>
      <c r="E43" s="15">
        <f>'6. Առաջին կիսամյակի հաշվետվ.'!E42</f>
        <v>0</v>
      </c>
      <c r="F43" s="180">
        <f>'6. Առաջին կիսամյակի հաշվետվ.'!F42</f>
        <v>0</v>
      </c>
      <c r="G43" s="179">
        <f>'7. Երկրորդ կիսամյակի հաշվետվ.'!D42</f>
        <v>0</v>
      </c>
      <c r="H43" s="15">
        <f>'7. Երկրորդ կիսամյակի հաշվետվ.'!E42</f>
        <v>0</v>
      </c>
      <c r="I43" s="180">
        <f>'7. Երկրորդ կիսամյակի հաշվետվ.'!F42</f>
        <v>0</v>
      </c>
      <c r="J43" s="179">
        <f>'6. Առաջին կիսամյակի հաշվետվ.'!G42</f>
        <v>0</v>
      </c>
      <c r="K43" s="15">
        <f>'6. Առաջին կիսամյակի հաշվետվ.'!H42</f>
        <v>0</v>
      </c>
      <c r="L43" s="180">
        <f>'6. Առաջին կիսամյակի հաշվետվ.'!I42</f>
        <v>0</v>
      </c>
      <c r="M43" s="179">
        <f>'7. Երկրորդ կիսամյակի հաշվետվ.'!G42</f>
        <v>0</v>
      </c>
      <c r="N43" s="15">
        <f>'7. Երկրորդ կիսամյակի հաշվետվ.'!H42</f>
        <v>0</v>
      </c>
      <c r="O43" s="180">
        <f>'7. Երկրորդ կիսամյակի հաշվետվ.'!I42</f>
        <v>0</v>
      </c>
      <c r="P43" s="179">
        <f>'6. Առաջին կիսամյակի հաշվետվ.'!J42</f>
        <v>0</v>
      </c>
      <c r="Q43" s="15">
        <f>'6. Առաջին կիսամյակի հաշվետվ.'!K42</f>
        <v>0</v>
      </c>
      <c r="R43" s="180">
        <f>'6. Առաջին կիսամյակի հաշվետվ.'!L42</f>
        <v>0</v>
      </c>
      <c r="S43" s="179">
        <f>'7. Երկրորդ կիսամյակի հաշվետվ.'!J42</f>
        <v>0</v>
      </c>
      <c r="T43" s="15">
        <f>'7. Երկրորդ կիսամյակի հաշվետվ.'!K42</f>
        <v>0</v>
      </c>
      <c r="U43" s="180">
        <f>'7. Երկրորդ կիսամյակի հաշվետվ.'!L42</f>
        <v>0</v>
      </c>
      <c r="V43" s="179">
        <f>'6. Առաջին կիսամյակի հաշվետվ.'!M42</f>
        <v>0</v>
      </c>
      <c r="W43" s="15">
        <f>'6. Առաջին կիսամյակի հաշվետվ.'!N42</f>
        <v>0</v>
      </c>
      <c r="X43" s="180">
        <f>'6. Առաջին կիսամյակի հաշվետվ.'!O42</f>
        <v>0</v>
      </c>
      <c r="Y43" s="179">
        <f>'7. Երկրորդ կիսամյակի հաշվետվ.'!M42</f>
        <v>0</v>
      </c>
      <c r="Z43" s="15">
        <f>'7. Երկրորդ կիսամյակի հաշվետվ.'!N42</f>
        <v>0</v>
      </c>
      <c r="AA43" s="180">
        <f>'7. Երկրորդ կիսամյակի հաշվետվ.'!O42</f>
        <v>0</v>
      </c>
      <c r="AB43" s="179">
        <f>'6. Առաջին կիսամյակի հաշվետվ.'!P42</f>
        <v>0</v>
      </c>
      <c r="AC43" s="15">
        <f>'6. Առաջին կիսամյակի հաշվետվ.'!Q42</f>
        <v>0</v>
      </c>
      <c r="AD43" s="180">
        <f>'6. Առաջին կիսամյակի հաշվետվ.'!R42</f>
        <v>0</v>
      </c>
      <c r="AE43" s="179">
        <f>'7. Երկրորդ կիսամյակի հաշվետվ.'!P42</f>
        <v>0</v>
      </c>
      <c r="AF43" s="15">
        <f>'7. Երկրորդ կիսամյակի հաշվետվ.'!Q42</f>
        <v>0</v>
      </c>
      <c r="AG43" s="180">
        <f>'7. Երկրորդ կիսամյակի հաշվետվ.'!R42</f>
        <v>0</v>
      </c>
      <c r="AH43" s="179">
        <f>'6. Առաջին կիսամյակի հաշվետվ.'!S42</f>
        <v>0</v>
      </c>
      <c r="AI43" s="15">
        <f>'6. Առաջին կիսամյակի հաշվետվ.'!T42</f>
        <v>0</v>
      </c>
      <c r="AJ43" s="180">
        <f>'6. Առաջին կիսամյակի հաշվետվ.'!U42</f>
        <v>0</v>
      </c>
      <c r="AK43" s="179">
        <f>'7. Երկրորդ կիսամյակի հաշվետվ.'!S42</f>
        <v>0</v>
      </c>
      <c r="AL43" s="15">
        <f>'7. Երկրորդ կիսամյակի հաշվետվ.'!T42</f>
        <v>0</v>
      </c>
      <c r="AM43" s="180">
        <f>'7. Երկրորդ կիսամյակի հաշվետվ.'!U42</f>
        <v>0</v>
      </c>
      <c r="AN43" s="179">
        <f>'6. Առաջին կիսամյակի հաշվետվ.'!V42</f>
        <v>0</v>
      </c>
      <c r="AO43" s="15">
        <f>'6. Առաջին կիսամյակի հաշվետվ.'!W42</f>
        <v>0</v>
      </c>
      <c r="AP43" s="180">
        <f>'6. Առաջին կիսամյակի հաշվետվ.'!X42</f>
        <v>0</v>
      </c>
      <c r="AQ43" s="179">
        <f>'7. Երկրորդ կիսամյակի հաշվետվ.'!V42</f>
        <v>0</v>
      </c>
      <c r="AR43" s="15">
        <f>'7. Երկրորդ կիսամյակի հաշվետվ.'!W42</f>
        <v>0</v>
      </c>
      <c r="AS43" s="180">
        <f>'7. Երկրորդ կիսամյակի հաշվետվ.'!X42</f>
        <v>0</v>
      </c>
      <c r="AT43" s="179">
        <f>'6. Առաջին կիսամյակի հաշվետվ.'!Y42</f>
        <v>0</v>
      </c>
      <c r="AU43" s="15">
        <f>'6. Առաջին կիսամյակի հաշվետվ.'!Z42</f>
        <v>0</v>
      </c>
      <c r="AV43" s="180">
        <f>'6. Առաջին կիսամյակի հաշվետվ.'!AA42</f>
        <v>0</v>
      </c>
      <c r="AW43" s="179">
        <f>'7. Երկրորդ կիսամյակի հաշվետվ.'!Y42</f>
        <v>0</v>
      </c>
      <c r="AX43" s="15">
        <f>'7. Երկրորդ կիսամյակի հաշվետվ.'!Z42</f>
        <v>0</v>
      </c>
      <c r="AY43" s="180">
        <f>'7. Երկրորդ կիսամյակի հաշվետվ.'!AA42</f>
        <v>0</v>
      </c>
      <c r="AZ43" s="179">
        <f>'6. Առաջին կիսամյակի հաշվետվ.'!AB42</f>
        <v>0</v>
      </c>
      <c r="BA43" s="15">
        <f>'6. Առաջին կիսամյակի հաշվետվ.'!AC42</f>
        <v>0</v>
      </c>
      <c r="BB43" s="180">
        <f>'6. Առաջին կիսամյակի հաշվետվ.'!AD42</f>
        <v>0</v>
      </c>
      <c r="BC43" s="179">
        <f>'7. Երկրորդ կիսամյակի հաշվետվ.'!AB42</f>
        <v>0</v>
      </c>
      <c r="BD43" s="15">
        <f>'7. Երկրորդ կիսամյակի հաշվետվ.'!AC42</f>
        <v>0</v>
      </c>
      <c r="BE43" s="180">
        <f>'7. Երկրորդ կիսամյակի հաշվետվ.'!AD42</f>
        <v>0</v>
      </c>
      <c r="BF43" s="179">
        <f>'6. Առաջին կիսամյակի հաշվետվ.'!AE42</f>
        <v>0</v>
      </c>
      <c r="BG43" s="15">
        <f>'6. Առաջին կիսամյակի հաշվետվ.'!AF42</f>
        <v>0</v>
      </c>
      <c r="BH43" s="180">
        <f>'6. Առաջին կիսամյակի հաշվետվ.'!AG42</f>
        <v>0</v>
      </c>
      <c r="BI43" s="179">
        <f>'7. Երկրորդ կիսամյակի հաշվետվ.'!AE42</f>
        <v>0</v>
      </c>
      <c r="BJ43" s="15">
        <f>'7. Երկրորդ կիսամյակի հաշվետվ.'!AF42</f>
        <v>0</v>
      </c>
      <c r="BK43" s="180">
        <f>'7. Երկրորդ կիսամյակի հաշվետվ.'!AG42</f>
        <v>0</v>
      </c>
      <c r="BL43" s="179">
        <f>'6. Առաջին կիսամյակի հաշվետվ.'!AH42</f>
        <v>0</v>
      </c>
      <c r="BM43" s="15">
        <f>'6. Առաջին կիսամյակի հաշվետվ.'!AI42</f>
        <v>0</v>
      </c>
      <c r="BN43" s="180">
        <f>'6. Առաջին կիսամյակի հաշվետվ.'!AJ42</f>
        <v>0</v>
      </c>
      <c r="BO43" s="179">
        <f>'7. Երկրորդ կիսամյակի հաշվետվ.'!AH42</f>
        <v>0</v>
      </c>
      <c r="BP43" s="15">
        <f>'7. Երկրորդ կիսամյակի հաշվետվ.'!AI42</f>
        <v>0</v>
      </c>
      <c r="BQ43" s="180">
        <f>'7. Երկրորդ կիսամյակի հաշվետվ.'!AJ42</f>
        <v>0</v>
      </c>
      <c r="BR43" s="179">
        <f>'6. Առաջին կիսամյակի հաշվետվ.'!AK42</f>
        <v>0</v>
      </c>
      <c r="BS43" s="15">
        <f>'6. Առաջին կիսամյակի հաշվետվ.'!AL42</f>
        <v>0</v>
      </c>
      <c r="BT43" s="180">
        <f>'6. Առաջին կիսամյակի հաշվետվ.'!AM42</f>
        <v>0</v>
      </c>
      <c r="BU43" s="179">
        <f>'7. Երկրորդ կիսամյակի հաշվետվ.'!AK42</f>
        <v>0</v>
      </c>
      <c r="BV43" s="15">
        <f>'7. Երկրորդ կիսամյակի հաշվետվ.'!AL42</f>
        <v>0</v>
      </c>
      <c r="BW43" s="180">
        <f>'7. Երկրորդ կիսամյակի հաշվետվ.'!AM42</f>
        <v>0</v>
      </c>
      <c r="BX43" s="179">
        <f>'6. Առաջին կիսամյակի հաշվետվ.'!AN42</f>
        <v>0</v>
      </c>
      <c r="BY43" s="15">
        <f>'6. Առաջին կիսամյակի հաշվետվ.'!AO42</f>
        <v>0</v>
      </c>
      <c r="BZ43" s="180">
        <f>'6. Առաջին կիսամյակի հաշվետվ.'!AP42</f>
        <v>0</v>
      </c>
      <c r="CA43" s="179">
        <f>'7. Երկրորդ կիսամյակի հաշվետվ.'!AN42</f>
        <v>0</v>
      </c>
      <c r="CB43" s="15">
        <f>'7. Երկրորդ կիսամյակի հաշվետվ.'!AO42</f>
        <v>0</v>
      </c>
      <c r="CC43" s="180">
        <f>'7. Երկրորդ կիսամյակի հաշվետվ.'!AP42</f>
        <v>0</v>
      </c>
      <c r="CD43" s="179">
        <f>'6. Առաջին կիսամյակի հաշվետվ.'!AQ42</f>
        <v>0</v>
      </c>
      <c r="CE43" s="15">
        <f>'6. Առաջին կիսամյակի հաշվետվ.'!AR42</f>
        <v>0</v>
      </c>
      <c r="CF43" s="180">
        <f>'6. Առաջին կիսամյակի հաշվետվ.'!AS42</f>
        <v>0</v>
      </c>
      <c r="CG43" s="179">
        <f>'7. Երկրորդ կիսամյակի հաշվետվ.'!AQ42</f>
        <v>0</v>
      </c>
      <c r="CH43" s="15">
        <f>'7. Երկրորդ կիսամյակի հաշվետվ.'!AR42</f>
        <v>0</v>
      </c>
      <c r="CI43" s="180">
        <f>'7. Երկրորդ կիսամյակի հաշվետվ.'!AS42</f>
        <v>0</v>
      </c>
      <c r="CJ43" s="179">
        <f>'6. Առաջին կիսամյակի հաշվետվ.'!AT42</f>
        <v>0</v>
      </c>
      <c r="CK43" s="15">
        <f>'6. Առաջին կիսամյակի հաշվետվ.'!AU42</f>
        <v>0</v>
      </c>
      <c r="CL43" s="180">
        <f>'6. Առաջին կիսամյակի հաշվետվ.'!AV42</f>
        <v>0</v>
      </c>
      <c r="CM43" s="179">
        <f>'7. Երկրորդ կիսամյակի հաշվետվ.'!AT42</f>
        <v>0</v>
      </c>
      <c r="CN43" s="15">
        <f>'7. Երկրորդ կիսամյակի հաշվետվ.'!AU42</f>
        <v>0</v>
      </c>
      <c r="CO43" s="180">
        <f>'7. Երկրորդ կիսամյակի հաշվետվ.'!AV42</f>
        <v>0</v>
      </c>
      <c r="CP43" s="179">
        <f>'6. Առաջին կիսամյակի հաշվետվ.'!AW42</f>
        <v>0</v>
      </c>
      <c r="CQ43" s="15">
        <f>'6. Առաջին կիսամյակի հաշվետվ.'!AX42</f>
        <v>0</v>
      </c>
      <c r="CR43" s="180">
        <f>'6. Առաջին կիսամյակի հաշվետվ.'!AY42</f>
        <v>0</v>
      </c>
      <c r="CS43" s="179">
        <f>'7. Երկրորդ կիսամյակի հաշվետվ.'!AW42</f>
        <v>0</v>
      </c>
      <c r="CT43" s="15">
        <f>'7. Երկրորդ կիսամյակի հաշվետվ.'!AX42</f>
        <v>0</v>
      </c>
      <c r="CU43" s="180">
        <f>'7. Երկրորդ կիսամյակի հաշվետվ.'!AY42</f>
        <v>0</v>
      </c>
      <c r="CV43" s="179">
        <f>'6. Առաջին կիսամյակի հաշվետվ.'!AZ42</f>
        <v>0</v>
      </c>
      <c r="CW43" s="15">
        <f>'6. Առաջին կիսամյակի հաշվետվ.'!BA42</f>
        <v>0</v>
      </c>
      <c r="CX43" s="180">
        <f>'6. Առաջին կիսամյակի հաշվետվ.'!BB42</f>
        <v>0</v>
      </c>
      <c r="CY43" s="179">
        <f>'7. Երկրորդ կիսամյակի հաշվետվ.'!AZ42</f>
        <v>0</v>
      </c>
      <c r="CZ43" s="15">
        <f>'7. Երկրորդ կիսամյակի հաշվետվ.'!BA42</f>
        <v>0</v>
      </c>
      <c r="DA43" s="180">
        <f>'7. Երկրորդ կիսամյակի հաշվետվ.'!BB42</f>
        <v>0</v>
      </c>
      <c r="DB43" s="179">
        <f>'6. Առաջին կիսամյակի հաշվետվ.'!BC42</f>
        <v>0</v>
      </c>
      <c r="DC43" s="15">
        <f>'6. Առաջին կիսամյակի հաշվետվ.'!BD42</f>
        <v>0</v>
      </c>
      <c r="DD43" s="180">
        <f>'6. Առաջին կիսամյակի հաշվետվ.'!BE42</f>
        <v>0</v>
      </c>
      <c r="DE43" s="179">
        <f>'7. Երկրորդ կիսամյակի հաշվետվ.'!BC42</f>
        <v>0</v>
      </c>
      <c r="DF43" s="15">
        <f>'7. Երկրորդ կիսամյակի հաշվետվ.'!BD42</f>
        <v>0</v>
      </c>
      <c r="DG43" s="180">
        <f>'7. Երկրորդ կիսամյակի հաշվետվ.'!BE42</f>
        <v>0</v>
      </c>
      <c r="DH43" s="179">
        <f>'6. Առաջին կիսամյակի հաշվետվ.'!BF42</f>
        <v>0</v>
      </c>
      <c r="DI43" s="15">
        <f>'6. Առաջին կիսամյակի հաշվետվ.'!BG42</f>
        <v>0</v>
      </c>
      <c r="DJ43" s="180">
        <f>'6. Առաջին կիսամյակի հաշվետվ.'!BH42</f>
        <v>0</v>
      </c>
      <c r="DK43" s="179">
        <f>'7. Երկրորդ կիսամյակի հաշվետվ.'!BF42</f>
        <v>0</v>
      </c>
      <c r="DL43" s="15">
        <f>'7. Երկրորդ կիսամյակի հաշվետվ.'!BG42</f>
        <v>0</v>
      </c>
      <c r="DM43" s="180">
        <f>'7. Երկրորդ կիսամյակի հաշվետվ.'!BH42</f>
        <v>0</v>
      </c>
      <c r="DN43" s="179">
        <f>'6. Առաջին կիսամյակի հաշվետվ.'!BI42</f>
        <v>0</v>
      </c>
      <c r="DO43" s="15">
        <f>'6. Առաջին կիսամյակի հաշվետվ.'!BJ42</f>
        <v>0</v>
      </c>
      <c r="DP43" s="180">
        <f>'6. Առաջին կիսամյակի հաշվետվ.'!BK42</f>
        <v>0</v>
      </c>
      <c r="DQ43" s="179">
        <f>'7. Երկրորդ կիսամյակի հաշվետվ.'!BI42</f>
        <v>0</v>
      </c>
      <c r="DR43" s="15">
        <f>'7. Երկրորդ կիսամյակի հաշվետվ.'!BJ42</f>
        <v>0</v>
      </c>
      <c r="DS43" s="180">
        <f>'7. Երկրորդ կիսամյակի հաշվետվ.'!BK42</f>
        <v>0</v>
      </c>
      <c r="DT43" s="179">
        <f>'6. Առաջին կիսամյակի հաշվետվ.'!BL42</f>
        <v>0</v>
      </c>
      <c r="DU43" s="15">
        <f>'6. Առաջին կիսամյակի հաշվետվ.'!BM42</f>
        <v>0</v>
      </c>
      <c r="DV43" s="180">
        <f>'6. Առաջին կիսամյակի հաշվետվ.'!BN42</f>
        <v>0</v>
      </c>
      <c r="DW43" s="179">
        <f>'7. Երկրորդ կիսամյակի հաշվետվ.'!BL42</f>
        <v>0</v>
      </c>
      <c r="DX43" s="15">
        <f>'7. Երկրորդ կիսամյակի հաշվետվ.'!BM42</f>
        <v>0</v>
      </c>
      <c r="DY43" s="180">
        <f>'7. Երկրորդ կիսամյակի հաշվետվ.'!BN42</f>
        <v>0</v>
      </c>
      <c r="DZ43" s="179">
        <f>'6. Առաջին կիսամյակի հաշվետվ.'!BO42</f>
        <v>0</v>
      </c>
      <c r="EA43" s="15">
        <f>'6. Առաջին կիսամյակի հաշվետվ.'!BP42</f>
        <v>0</v>
      </c>
      <c r="EB43" s="180">
        <f>'6. Առաջին կիսամյակի հաշվետվ.'!BQ42</f>
        <v>0</v>
      </c>
      <c r="EC43" s="179">
        <f>'7. Երկրորդ կիսամյակի հաշվետվ.'!BO42</f>
        <v>0</v>
      </c>
      <c r="ED43" s="15">
        <f>'7. Երկրորդ կիսամյակի հաշվետվ.'!BP42</f>
        <v>0</v>
      </c>
      <c r="EE43" s="180">
        <f>'7. Երկրորդ կիսամյակի հաշվետվ.'!BQ42</f>
        <v>0</v>
      </c>
      <c r="EF43" s="179">
        <f>'6. Առաջին կիսամյակի հաշվետվ.'!BR42</f>
        <v>0</v>
      </c>
      <c r="EG43" s="15">
        <f>'6. Առաջին կիսամյակի հաշվետվ.'!BS42</f>
        <v>0</v>
      </c>
      <c r="EH43" s="180">
        <f>'6. Առաջին կիսամյակի հաշվետվ.'!BT42</f>
        <v>0</v>
      </c>
      <c r="EI43" s="179">
        <f>'7. Երկրորդ կիսամյակի հաշվետվ.'!BR42</f>
        <v>0</v>
      </c>
      <c r="EJ43" s="15">
        <f>'7. Երկրորդ կիսամյակի հաշվետվ.'!BS42</f>
        <v>0</v>
      </c>
      <c r="EK43" s="180">
        <f>'7. Երկրորդ կիսամյակի հաշվետվ.'!BT42</f>
        <v>0</v>
      </c>
      <c r="EL43" s="179">
        <f>'6. Առաջին կիսամյակի հաշվետվ.'!BU42</f>
        <v>0</v>
      </c>
      <c r="EM43" s="15">
        <f>'6. Առաջին կիսամյակի հաշվետվ.'!BV42</f>
        <v>0</v>
      </c>
      <c r="EN43" s="180">
        <f>'6. Առաջին կիսամյակի հաշվետվ.'!BW42</f>
        <v>0</v>
      </c>
      <c r="EO43" s="179">
        <f>'7. Երկրորդ կիսամյակի հաշվետվ.'!BU42</f>
        <v>0</v>
      </c>
      <c r="EP43" s="15">
        <f>'7. Երկրորդ կիսամյակի հաշվետվ.'!BV42</f>
        <v>0</v>
      </c>
      <c r="EQ43" s="180">
        <f>'7. Երկրորդ կիսամյակի հաշվետվ.'!BW42</f>
        <v>0</v>
      </c>
      <c r="ER43" s="179">
        <f>'6. Առաջին կիսամյակի հաշվետվ.'!BX42</f>
        <v>0</v>
      </c>
      <c r="ES43" s="15">
        <f>'6. Առաջին կիսամյակի հաշվետվ.'!BY42</f>
        <v>0</v>
      </c>
      <c r="ET43" s="180">
        <f>'6. Առաջին կիսամյակի հաշվետվ.'!BZ42</f>
        <v>0</v>
      </c>
      <c r="EU43" s="179">
        <f>'7. Երկրորդ կիսամյակի հաշվետվ.'!BX42</f>
        <v>0</v>
      </c>
      <c r="EV43" s="15">
        <f>'7. Երկրորդ կիսամյակի հաշվետվ.'!BY42</f>
        <v>0</v>
      </c>
      <c r="EW43" s="180">
        <f>'7. Երկրորդ կիսամյակի հաշվետվ.'!BZ42</f>
        <v>0</v>
      </c>
      <c r="EX43" s="197">
        <f>'6. Առաջին կիսամյակի հաշվետվ.'!CA42</f>
        <v>0</v>
      </c>
      <c r="EY43" s="15">
        <f>'6. Առաջին կիսամյակի հաշվետվ.'!CB42</f>
        <v>0</v>
      </c>
      <c r="EZ43" s="198">
        <f>'6. Առաջին կիսամյակի հաշվետվ.'!CC42</f>
        <v>0</v>
      </c>
      <c r="FA43" s="197">
        <f>'7. Երկրորդ կիսամյակի հաշվետվ.'!CA42</f>
        <v>0</v>
      </c>
      <c r="FB43" s="15">
        <f>'7. Երկրորդ կիսամյակի հաշվետվ.'!CB42</f>
        <v>0</v>
      </c>
      <c r="FC43" s="198">
        <f>'7. Երկրորդ կիսամյակի հաշվետվ.'!CC42</f>
        <v>0</v>
      </c>
      <c r="FD43" s="167">
        <f>'5. ԾՐԱԳՐԵՐԻ ԱՄՓՈՓԱԹԵՐԹ'!AC39</f>
        <v>0</v>
      </c>
      <c r="FE43" s="88">
        <f>FB43+EY43</f>
        <v>0</v>
      </c>
      <c r="FF43" s="163">
        <f t="shared" si="2"/>
        <v>0</v>
      </c>
    </row>
    <row r="44" spans="1:162" s="20" customFormat="1" ht="28.5" customHeight="1" x14ac:dyDescent="0.25">
      <c r="A44" s="1004"/>
      <c r="B44" s="1005"/>
      <c r="C44" s="30" t="s">
        <v>106</v>
      </c>
      <c r="D44" s="179">
        <f>'6. Առաջին կիսամյակի հաշվետվ.'!D43</f>
        <v>0</v>
      </c>
      <c r="E44" s="15">
        <f>'6. Առաջին կիսամյակի հաշվետվ.'!E43</f>
        <v>0</v>
      </c>
      <c r="F44" s="180">
        <f>'6. Առաջին կիսամյակի հաշվետվ.'!F43</f>
        <v>0</v>
      </c>
      <c r="G44" s="179">
        <f>'7. Երկրորդ կիսամյակի հաշվետվ.'!D43</f>
        <v>0</v>
      </c>
      <c r="H44" s="15">
        <f>'7. Երկրորդ կիսամյակի հաշվետվ.'!E43</f>
        <v>0</v>
      </c>
      <c r="I44" s="180">
        <f>'7. Երկրորդ կիսամյակի հաշվետվ.'!F43</f>
        <v>0</v>
      </c>
      <c r="J44" s="179">
        <f>'6. Առաջին կիսամյակի հաշվետվ.'!G43</f>
        <v>0</v>
      </c>
      <c r="K44" s="15">
        <f>'6. Առաջին կիսամյակի հաշվետվ.'!H43</f>
        <v>0</v>
      </c>
      <c r="L44" s="180">
        <f>'6. Առաջին կիսամյակի հաշվետվ.'!I43</f>
        <v>0</v>
      </c>
      <c r="M44" s="179">
        <f>'7. Երկրորդ կիսամյակի հաշվետվ.'!G43</f>
        <v>0</v>
      </c>
      <c r="N44" s="15">
        <f>'7. Երկրորդ կիսամյակի հաշվետվ.'!H43</f>
        <v>0</v>
      </c>
      <c r="O44" s="180">
        <f>'7. Երկրորդ կիսամյակի հաշվետվ.'!I43</f>
        <v>0</v>
      </c>
      <c r="P44" s="179">
        <f>'6. Առաջին կիսամյակի հաշվետվ.'!J43</f>
        <v>0</v>
      </c>
      <c r="Q44" s="15">
        <f>'6. Առաջին կիսամյակի հաշվետվ.'!K43</f>
        <v>0</v>
      </c>
      <c r="R44" s="180">
        <f>'6. Առաջին կիսամյակի հաշվետվ.'!L43</f>
        <v>0</v>
      </c>
      <c r="S44" s="179">
        <f>'7. Երկրորդ կիսամյակի հաշվետվ.'!J43</f>
        <v>0</v>
      </c>
      <c r="T44" s="15">
        <f>'7. Երկրորդ կիսամյակի հաշվետվ.'!K43</f>
        <v>0</v>
      </c>
      <c r="U44" s="180">
        <f>'7. Երկրորդ կիսամյակի հաշվետվ.'!L43</f>
        <v>0</v>
      </c>
      <c r="V44" s="179">
        <f>'6. Առաջին կիսամյակի հաշվետվ.'!M43</f>
        <v>0</v>
      </c>
      <c r="W44" s="15">
        <f>'6. Առաջին կիսամյակի հաշվետվ.'!N43</f>
        <v>0</v>
      </c>
      <c r="X44" s="180">
        <f>'6. Առաջին կիսամյակի հաշվետվ.'!O43</f>
        <v>0</v>
      </c>
      <c r="Y44" s="179">
        <f>'7. Երկրորդ կիսամյակի հաշվետվ.'!M43</f>
        <v>0</v>
      </c>
      <c r="Z44" s="15">
        <f>'7. Երկրորդ կիսամյակի հաշվետվ.'!N43</f>
        <v>0</v>
      </c>
      <c r="AA44" s="180">
        <f>'7. Երկրորդ կիսամյակի հաշվետվ.'!O43</f>
        <v>0</v>
      </c>
      <c r="AB44" s="179">
        <f>'6. Առաջին կիսամյակի հաշվետվ.'!P43</f>
        <v>0.5</v>
      </c>
      <c r="AC44" s="15">
        <f>'6. Առաջին կիսամյակի հաշվետվ.'!Q43</f>
        <v>0</v>
      </c>
      <c r="AD44" s="180">
        <f>'6. Առաջին կիսամյակի հաշվետվ.'!R43</f>
        <v>0</v>
      </c>
      <c r="AE44" s="179">
        <f>'7. Երկրորդ կիսամյակի հաշվետվ.'!P43</f>
        <v>0.5</v>
      </c>
      <c r="AF44" s="15">
        <f>'7. Երկրորդ կիսամյակի հաշվետվ.'!Q43</f>
        <v>0</v>
      </c>
      <c r="AG44" s="180">
        <f>'7. Երկրորդ կիսամյակի հաշվետվ.'!R43</f>
        <v>0</v>
      </c>
      <c r="AH44" s="179">
        <f>'6. Առաջին կիսամյակի հաշվետվ.'!S43</f>
        <v>0</v>
      </c>
      <c r="AI44" s="15">
        <f>'6. Առաջին կիսամյակի հաշվետվ.'!T43</f>
        <v>0</v>
      </c>
      <c r="AJ44" s="180">
        <f>'6. Առաջին կիսամյակի հաշվետվ.'!U43</f>
        <v>0</v>
      </c>
      <c r="AK44" s="179">
        <f>'7. Երկրորդ կիսամյակի հաշվետվ.'!S43</f>
        <v>0</v>
      </c>
      <c r="AL44" s="15">
        <f>'7. Երկրորդ կիսամյակի հաշվետվ.'!T43</f>
        <v>0</v>
      </c>
      <c r="AM44" s="180">
        <f>'7. Երկրորդ կիսամյակի հաշվետվ.'!U43</f>
        <v>0</v>
      </c>
      <c r="AN44" s="179">
        <f>'6. Առաջին կիսամյակի հաշվետվ.'!V43</f>
        <v>14</v>
      </c>
      <c r="AO44" s="15">
        <f>'6. Առաջին կիսամյակի հաշվետվ.'!W43</f>
        <v>0</v>
      </c>
      <c r="AP44" s="180">
        <f>'6. Առաջին կիսամյակի հաշվետվ.'!X43</f>
        <v>0</v>
      </c>
      <c r="AQ44" s="179">
        <f>'7. Երկրորդ կիսամյակի հաշվետվ.'!V43</f>
        <v>14</v>
      </c>
      <c r="AR44" s="15">
        <f>'7. Երկրորդ կիսամյակի հաշվետվ.'!W43</f>
        <v>0</v>
      </c>
      <c r="AS44" s="180">
        <f>'7. Երկրորդ կիսամյակի հաշվետվ.'!X43</f>
        <v>0</v>
      </c>
      <c r="AT44" s="179">
        <f>'6. Առաջին կիսամյակի հաշվետվ.'!Y43</f>
        <v>0</v>
      </c>
      <c r="AU44" s="15">
        <f>'6. Առաջին կիսամյակի հաշվետվ.'!Z43</f>
        <v>0</v>
      </c>
      <c r="AV44" s="180">
        <f>'6. Առաջին կիսամյակի հաշվետվ.'!AA43</f>
        <v>0</v>
      </c>
      <c r="AW44" s="179">
        <f>'7. Երկրորդ կիսամյակի հաշվետվ.'!Y43</f>
        <v>0</v>
      </c>
      <c r="AX44" s="15">
        <f>'7. Երկրորդ կիսամյակի հաշվետվ.'!Z43</f>
        <v>0</v>
      </c>
      <c r="AY44" s="180">
        <f>'7. Երկրորդ կիսամյակի հաշվետվ.'!AA43</f>
        <v>0</v>
      </c>
      <c r="AZ44" s="179">
        <f>'6. Առաջին կիսամյակի հաշվետվ.'!AB43</f>
        <v>0</v>
      </c>
      <c r="BA44" s="15">
        <f>'6. Առաջին կիսամյակի հաշվետվ.'!AC43</f>
        <v>0</v>
      </c>
      <c r="BB44" s="180">
        <f>'6. Առաջին կիսամյակի հաշվետվ.'!AD43</f>
        <v>0</v>
      </c>
      <c r="BC44" s="179">
        <f>'7. Երկրորդ կիսամյակի հաշվետվ.'!AB43</f>
        <v>0</v>
      </c>
      <c r="BD44" s="15">
        <f>'7. Երկրորդ կիսամյակի հաշվետվ.'!AC43</f>
        <v>0</v>
      </c>
      <c r="BE44" s="180">
        <f>'7. Երկրորդ կիսամյակի հաշվետվ.'!AD43</f>
        <v>0</v>
      </c>
      <c r="BF44" s="179">
        <f>'6. Առաջին կիսամյակի հաշվետվ.'!AE43</f>
        <v>0</v>
      </c>
      <c r="BG44" s="15">
        <f>'6. Առաջին կիսամյակի հաշվետվ.'!AF43</f>
        <v>0</v>
      </c>
      <c r="BH44" s="180">
        <f>'6. Առաջին կիսամյակի հաշվետվ.'!AG43</f>
        <v>0</v>
      </c>
      <c r="BI44" s="179">
        <f>'7. Երկրորդ կիսամյակի հաշվետվ.'!AE43</f>
        <v>0</v>
      </c>
      <c r="BJ44" s="15">
        <f>'7. Երկրորդ կիսամյակի հաշվետվ.'!AF43</f>
        <v>0</v>
      </c>
      <c r="BK44" s="180">
        <f>'7. Երկրորդ կիսամյակի հաշվետվ.'!AG43</f>
        <v>0</v>
      </c>
      <c r="BL44" s="179">
        <f>'6. Առաջին կիսամյակի հաշվետվ.'!AH43</f>
        <v>0</v>
      </c>
      <c r="BM44" s="15">
        <f>'6. Առաջին կիսամյակի հաշվետվ.'!AI43</f>
        <v>0</v>
      </c>
      <c r="BN44" s="180">
        <f>'6. Առաջին կիսամյակի հաշվետվ.'!AJ43</f>
        <v>0</v>
      </c>
      <c r="BO44" s="179">
        <f>'7. Երկրորդ կիսամյակի հաշվետվ.'!AH43</f>
        <v>0</v>
      </c>
      <c r="BP44" s="15">
        <f>'7. Երկրորդ կիսամյակի հաշվետվ.'!AI43</f>
        <v>0</v>
      </c>
      <c r="BQ44" s="180">
        <f>'7. Երկրորդ կիսամյակի հաշվետվ.'!AJ43</f>
        <v>0</v>
      </c>
      <c r="BR44" s="179">
        <f>'6. Առաջին կիսամյակի հաշվետվ.'!AK43</f>
        <v>0</v>
      </c>
      <c r="BS44" s="15">
        <f>'6. Առաջին կիսամյակի հաշվետվ.'!AL43</f>
        <v>0</v>
      </c>
      <c r="BT44" s="180">
        <f>'6. Առաջին կիսամյակի հաշվետվ.'!AM43</f>
        <v>0</v>
      </c>
      <c r="BU44" s="179">
        <f>'7. Երկրորդ կիսամյակի հաշվետվ.'!AK43</f>
        <v>0</v>
      </c>
      <c r="BV44" s="15">
        <f>'7. Երկրորդ կիսամյակի հաշվետվ.'!AL43</f>
        <v>0</v>
      </c>
      <c r="BW44" s="180">
        <f>'7. Երկրորդ կիսամյակի հաշվետվ.'!AM43</f>
        <v>0</v>
      </c>
      <c r="BX44" s="179">
        <f>'6. Առաջին կիսամյակի հաշվետվ.'!AN43</f>
        <v>0</v>
      </c>
      <c r="BY44" s="15">
        <f>'6. Առաջին կիսամյակի հաշվետվ.'!AO43</f>
        <v>0</v>
      </c>
      <c r="BZ44" s="180">
        <f>'6. Առաջին կիսամյակի հաշվետվ.'!AP43</f>
        <v>0</v>
      </c>
      <c r="CA44" s="179">
        <f>'7. Երկրորդ կիսամյակի հաշվետվ.'!AN43</f>
        <v>0</v>
      </c>
      <c r="CB44" s="15">
        <f>'7. Երկրորդ կիսամյակի հաշվետվ.'!AO43</f>
        <v>0</v>
      </c>
      <c r="CC44" s="180">
        <f>'7. Երկրորդ կիսամյակի հաշվետվ.'!AP43</f>
        <v>0</v>
      </c>
      <c r="CD44" s="179">
        <f>'6. Առաջին կիսամյակի հաշվետվ.'!AQ43</f>
        <v>0</v>
      </c>
      <c r="CE44" s="15">
        <f>'6. Առաջին կիսամյակի հաշվետվ.'!AR43</f>
        <v>0</v>
      </c>
      <c r="CF44" s="180">
        <f>'6. Առաջին կիսամյակի հաշվետվ.'!AS43</f>
        <v>0</v>
      </c>
      <c r="CG44" s="179">
        <f>'7. Երկրորդ կիսամյակի հաշվետվ.'!AQ43</f>
        <v>0</v>
      </c>
      <c r="CH44" s="15">
        <f>'7. Երկրորդ կիսամյակի հաշվետվ.'!AR43</f>
        <v>0</v>
      </c>
      <c r="CI44" s="180">
        <f>'7. Երկրորդ կիսամյակի հաշվետվ.'!AS43</f>
        <v>0</v>
      </c>
      <c r="CJ44" s="179">
        <f>'6. Առաջին կիսամյակի հաշվետվ.'!AT43</f>
        <v>0</v>
      </c>
      <c r="CK44" s="15">
        <f>'6. Առաջին կիսամյակի հաշվետվ.'!AU43</f>
        <v>0</v>
      </c>
      <c r="CL44" s="180">
        <f>'6. Առաջին կիսամյակի հաշվետվ.'!AV43</f>
        <v>0</v>
      </c>
      <c r="CM44" s="179">
        <f>'7. Երկրորդ կիսամյակի հաշվետվ.'!AT43</f>
        <v>0</v>
      </c>
      <c r="CN44" s="15">
        <f>'7. Երկրորդ կիսամյակի հաշվետվ.'!AU43</f>
        <v>0</v>
      </c>
      <c r="CO44" s="180">
        <f>'7. Երկրորդ կիսամյակի հաշվետվ.'!AV43</f>
        <v>0</v>
      </c>
      <c r="CP44" s="179">
        <f>'6. Առաջին կիսամյակի հաշվետվ.'!AW43</f>
        <v>0</v>
      </c>
      <c r="CQ44" s="15">
        <f>'6. Առաջին կիսամյակի հաշվետվ.'!AX43</f>
        <v>0</v>
      </c>
      <c r="CR44" s="180">
        <f>'6. Առաջին կիսամյակի հաշվետվ.'!AY43</f>
        <v>0</v>
      </c>
      <c r="CS44" s="179">
        <f>'7. Երկրորդ կիսամյակի հաշվետվ.'!AW43</f>
        <v>0</v>
      </c>
      <c r="CT44" s="15">
        <f>'7. Երկրորդ կիսամյակի հաշվետվ.'!AX43</f>
        <v>0</v>
      </c>
      <c r="CU44" s="180">
        <f>'7. Երկրորդ կիսամյակի հաշվետվ.'!AY43</f>
        <v>0</v>
      </c>
      <c r="CV44" s="179">
        <f>'6. Առաջին կիսամյակի հաշվետվ.'!AZ43</f>
        <v>0</v>
      </c>
      <c r="CW44" s="15">
        <f>'6. Առաջին կիսամյակի հաշվետվ.'!BA43</f>
        <v>0</v>
      </c>
      <c r="CX44" s="180">
        <f>'6. Առաջին կիսամյակի հաշվետվ.'!BB43</f>
        <v>0</v>
      </c>
      <c r="CY44" s="179">
        <f>'7. Երկրորդ կիսամյակի հաշվետվ.'!AZ43</f>
        <v>0</v>
      </c>
      <c r="CZ44" s="15">
        <f>'7. Երկրորդ կիսամյակի հաշվետվ.'!BA43</f>
        <v>0</v>
      </c>
      <c r="DA44" s="180">
        <f>'7. Երկրորդ կիսամյակի հաշվետվ.'!BB43</f>
        <v>0</v>
      </c>
      <c r="DB44" s="179">
        <f>'6. Առաջին կիսամյակի հաշվետվ.'!BC43</f>
        <v>0</v>
      </c>
      <c r="DC44" s="15">
        <f>'6. Առաջին կիսամյակի հաշվետվ.'!BD43</f>
        <v>0</v>
      </c>
      <c r="DD44" s="180">
        <f>'6. Առաջին կիսամյակի հաշվետվ.'!BE43</f>
        <v>0</v>
      </c>
      <c r="DE44" s="179">
        <f>'7. Երկրորդ կիսամյակի հաշվետվ.'!BC43</f>
        <v>0</v>
      </c>
      <c r="DF44" s="15">
        <f>'7. Երկրորդ կիսամյակի հաշվետվ.'!BD43</f>
        <v>0</v>
      </c>
      <c r="DG44" s="180">
        <f>'7. Երկրորդ կիսամյակի հաշվետվ.'!BE43</f>
        <v>0</v>
      </c>
      <c r="DH44" s="179">
        <f>'6. Առաջին կիսամյակի հաշվետվ.'!BF43</f>
        <v>0</v>
      </c>
      <c r="DI44" s="15">
        <f>'6. Առաջին կիսամյակի հաշվետվ.'!BG43</f>
        <v>0</v>
      </c>
      <c r="DJ44" s="180">
        <f>'6. Առաջին կիսամյակի հաշվետվ.'!BH43</f>
        <v>0</v>
      </c>
      <c r="DK44" s="179">
        <f>'7. Երկրորդ կիսամյակի հաշվետվ.'!BF43</f>
        <v>0</v>
      </c>
      <c r="DL44" s="15">
        <f>'7. Երկրորդ կիսամյակի հաշվետվ.'!BG43</f>
        <v>0</v>
      </c>
      <c r="DM44" s="180">
        <f>'7. Երկրորդ կիսամյակի հաշվետվ.'!BH43</f>
        <v>0</v>
      </c>
      <c r="DN44" s="179">
        <f>'6. Առաջին կիսամյակի հաշվետվ.'!BI43</f>
        <v>0</v>
      </c>
      <c r="DO44" s="15">
        <f>'6. Առաջին կիսամյակի հաշվետվ.'!BJ43</f>
        <v>0</v>
      </c>
      <c r="DP44" s="180">
        <f>'6. Առաջին կիսամյակի հաշվետվ.'!BK43</f>
        <v>0</v>
      </c>
      <c r="DQ44" s="179">
        <f>'7. Երկրորդ կիսամյակի հաշվետվ.'!BI43</f>
        <v>0</v>
      </c>
      <c r="DR44" s="15">
        <f>'7. Երկրորդ կիսամյակի հաշվետվ.'!BJ43</f>
        <v>0</v>
      </c>
      <c r="DS44" s="180">
        <f>'7. Երկրորդ կիսամյակի հաշվետվ.'!BK43</f>
        <v>0</v>
      </c>
      <c r="DT44" s="179">
        <f>'6. Առաջին կիսամյակի հաշվետվ.'!BL43</f>
        <v>0</v>
      </c>
      <c r="DU44" s="15">
        <f>'6. Առաջին կիսամյակի հաշվետվ.'!BM43</f>
        <v>0</v>
      </c>
      <c r="DV44" s="180">
        <f>'6. Առաջին կիսամյակի հաշվետվ.'!BN43</f>
        <v>0</v>
      </c>
      <c r="DW44" s="179">
        <f>'7. Երկրորդ կիսամյակի հաշվետվ.'!BL43</f>
        <v>0</v>
      </c>
      <c r="DX44" s="15">
        <f>'7. Երկրորդ կիսամյակի հաշվետվ.'!BM43</f>
        <v>0</v>
      </c>
      <c r="DY44" s="180">
        <f>'7. Երկրորդ կիսամյակի հաշվետվ.'!BN43</f>
        <v>0</v>
      </c>
      <c r="DZ44" s="179">
        <f>'6. Առաջին կիսամյակի հաշվետվ.'!BO43</f>
        <v>0</v>
      </c>
      <c r="EA44" s="15">
        <f>'6. Առաջին կիսամյակի հաշվետվ.'!BP43</f>
        <v>0</v>
      </c>
      <c r="EB44" s="180">
        <f>'6. Առաջին կիսամյակի հաշվետվ.'!BQ43</f>
        <v>0</v>
      </c>
      <c r="EC44" s="179">
        <f>'7. Երկրորդ կիսամյակի հաշվետվ.'!BO43</f>
        <v>0</v>
      </c>
      <c r="ED44" s="15">
        <f>'7. Երկրորդ կիսամյակի հաշվետվ.'!BP43</f>
        <v>0</v>
      </c>
      <c r="EE44" s="180">
        <f>'7. Երկրորդ կիսամյակի հաշվետվ.'!BQ43</f>
        <v>0</v>
      </c>
      <c r="EF44" s="179">
        <f>'6. Առաջին կիսամյակի հաշվետվ.'!BR43</f>
        <v>0</v>
      </c>
      <c r="EG44" s="15">
        <f>'6. Առաջին կիսամյակի հաշվետվ.'!BS43</f>
        <v>0</v>
      </c>
      <c r="EH44" s="180">
        <f>'6. Առաջին կիսամյակի հաշվետվ.'!BT43</f>
        <v>0</v>
      </c>
      <c r="EI44" s="179">
        <f>'7. Երկրորդ կիսամյակի հաշվետվ.'!BR43</f>
        <v>0</v>
      </c>
      <c r="EJ44" s="15">
        <f>'7. Երկրորդ կիսամյակի հաշվետվ.'!BS43</f>
        <v>0</v>
      </c>
      <c r="EK44" s="180">
        <f>'7. Երկրորդ կիսամյակի հաշվետվ.'!BT43</f>
        <v>0</v>
      </c>
      <c r="EL44" s="179">
        <f>'6. Առաջին կիսամյակի հաշվետվ.'!BU43</f>
        <v>0</v>
      </c>
      <c r="EM44" s="15">
        <f>'6. Առաջին կիսամյակի հաշվետվ.'!BV43</f>
        <v>0</v>
      </c>
      <c r="EN44" s="180">
        <f>'6. Առաջին կիսամյակի հաշվետվ.'!BW43</f>
        <v>0</v>
      </c>
      <c r="EO44" s="179">
        <f>'7. Երկրորդ կիսամյակի հաշվետվ.'!BU43</f>
        <v>0</v>
      </c>
      <c r="EP44" s="15">
        <f>'7. Երկրորդ կիսամյակի հաշվետվ.'!BV43</f>
        <v>0</v>
      </c>
      <c r="EQ44" s="180">
        <f>'7. Երկրորդ կիսամյակի հաշվետվ.'!BW43</f>
        <v>0</v>
      </c>
      <c r="ER44" s="179">
        <f>'6. Առաջին կիսամյակի հաշվետվ.'!BX43</f>
        <v>0</v>
      </c>
      <c r="ES44" s="15">
        <f>'6. Առաջին կիսամյակի հաշվետվ.'!BY43</f>
        <v>0</v>
      </c>
      <c r="ET44" s="180">
        <f>'6. Առաջին կիսամյակի հաշվետվ.'!BZ43</f>
        <v>0</v>
      </c>
      <c r="EU44" s="179">
        <f>'7. Երկրորդ կիսամյակի հաշվետվ.'!BX43</f>
        <v>0</v>
      </c>
      <c r="EV44" s="15">
        <f>'7. Երկրորդ կիսամյակի հաշվետվ.'!BY43</f>
        <v>0</v>
      </c>
      <c r="EW44" s="180">
        <f>'7. Երկրորդ կիսամյակի հաշվետվ.'!BZ43</f>
        <v>0</v>
      </c>
      <c r="EX44" s="197">
        <f>'6. Առաջին կիսամյակի հաշվետվ.'!CA43</f>
        <v>14.5</v>
      </c>
      <c r="EY44" s="15">
        <f>'6. Առաջին կիսամյակի հաշվետվ.'!CB43</f>
        <v>0</v>
      </c>
      <c r="EZ44" s="198">
        <f>'6. Առաջին կիսամյակի հաշվետվ.'!CC43</f>
        <v>0</v>
      </c>
      <c r="FA44" s="197">
        <f>'7. Երկրորդ կիսամյակի հաշվետվ.'!CA43</f>
        <v>14.5</v>
      </c>
      <c r="FB44" s="15">
        <f>'7. Երկրորդ կիսամյակի հաշվետվ.'!CB43</f>
        <v>0</v>
      </c>
      <c r="FC44" s="198">
        <f>'7. Երկրորդ կիսամյակի հաշվետվ.'!CC43</f>
        <v>0</v>
      </c>
      <c r="FD44" s="167">
        <f>'5. ԾՐԱԳՐԵՐԻ ԱՄՓՈՓԱԹԵՐԹ'!AC40</f>
        <v>14.5</v>
      </c>
      <c r="FE44" s="88">
        <f>FB44+EY44</f>
        <v>0</v>
      </c>
      <c r="FF44" s="163">
        <f>FC44+EZ44</f>
        <v>0</v>
      </c>
    </row>
    <row r="45" spans="1:162" s="20" customFormat="1" ht="28.5" customHeight="1" x14ac:dyDescent="0.25">
      <c r="A45" s="1004"/>
      <c r="B45" s="1005"/>
      <c r="C45" s="30" t="s">
        <v>68</v>
      </c>
      <c r="D45" s="179">
        <f>'6. Առաջին կիսամյակի հաշվետվ.'!D44</f>
        <v>0</v>
      </c>
      <c r="E45" s="15">
        <f>'6. Առաջին կիսամյակի հաշվետվ.'!E44</f>
        <v>0</v>
      </c>
      <c r="F45" s="180">
        <f>'6. Առաջին կիսամյակի հաշվետվ.'!F44</f>
        <v>0</v>
      </c>
      <c r="G45" s="179">
        <f>'7. Երկրորդ կիսամյակի հաշվետվ.'!D44</f>
        <v>0</v>
      </c>
      <c r="H45" s="15">
        <f>'7. Երկրորդ կիսամյակի հաշվետվ.'!E44</f>
        <v>0</v>
      </c>
      <c r="I45" s="180">
        <f>'7. Երկրորդ կիսամյակի հաշվետվ.'!F44</f>
        <v>0</v>
      </c>
      <c r="J45" s="179">
        <f>'6. Առաջին կիսամյակի հաշվետվ.'!G44</f>
        <v>0</v>
      </c>
      <c r="K45" s="15">
        <f>'6. Առաջին կիսամյակի հաշվետվ.'!H44</f>
        <v>0</v>
      </c>
      <c r="L45" s="180">
        <f>'6. Առաջին կիսամյակի հաշվետվ.'!I44</f>
        <v>0</v>
      </c>
      <c r="M45" s="179">
        <f>'7. Երկրորդ կիսամյակի հաշվետվ.'!G44</f>
        <v>0</v>
      </c>
      <c r="N45" s="15">
        <f>'7. Երկրորդ կիսամյակի հաշվետվ.'!H44</f>
        <v>0</v>
      </c>
      <c r="O45" s="180">
        <f>'7. Երկրորդ կիսամյակի հաշվետվ.'!I44</f>
        <v>0</v>
      </c>
      <c r="P45" s="179">
        <f>'6. Առաջին կիսամյակի հաշվետվ.'!J44</f>
        <v>0</v>
      </c>
      <c r="Q45" s="15">
        <f>'6. Առաջին կիսամյակի հաշվետվ.'!K44</f>
        <v>0</v>
      </c>
      <c r="R45" s="180">
        <f>'6. Առաջին կիսամյակի հաշվետվ.'!L44</f>
        <v>0</v>
      </c>
      <c r="S45" s="179">
        <f>'7. Երկրորդ կիսամյակի հաշվետվ.'!J44</f>
        <v>0</v>
      </c>
      <c r="T45" s="15">
        <f>'7. Երկրորդ կիսամյակի հաշվետվ.'!K44</f>
        <v>0</v>
      </c>
      <c r="U45" s="180">
        <f>'7. Երկրորդ կիսամյակի հաշվետվ.'!L44</f>
        <v>0</v>
      </c>
      <c r="V45" s="179">
        <f>'6. Առաջին կիսամյակի հաշվետվ.'!M44</f>
        <v>0</v>
      </c>
      <c r="W45" s="15">
        <f>'6. Առաջին կիսամյակի հաշվետվ.'!N44</f>
        <v>0</v>
      </c>
      <c r="X45" s="180">
        <f>'6. Առաջին կիսամյակի հաշվետվ.'!O44</f>
        <v>0</v>
      </c>
      <c r="Y45" s="179">
        <f>'7. Երկրորդ կիսամյակի հաշվետվ.'!M44</f>
        <v>0</v>
      </c>
      <c r="Z45" s="15">
        <f>'7. Երկրորդ կիսամյակի հաշվետվ.'!N44</f>
        <v>0</v>
      </c>
      <c r="AA45" s="180">
        <f>'7. Երկրորդ կիսամյակի հաշվետվ.'!O44</f>
        <v>0</v>
      </c>
      <c r="AB45" s="179">
        <f>'6. Առաջին կիսամյակի հաշվետվ.'!P44</f>
        <v>2300</v>
      </c>
      <c r="AC45" s="15">
        <f>'6. Առաջին կիսամյակի հաշվետվ.'!Q44</f>
        <v>0</v>
      </c>
      <c r="AD45" s="180">
        <f>'6. Առաջին կիսամյակի հաշվետվ.'!R44</f>
        <v>0</v>
      </c>
      <c r="AE45" s="179">
        <f>'7. Երկրորդ կիսամյակի հաշվետվ.'!P44</f>
        <v>2300</v>
      </c>
      <c r="AF45" s="15">
        <f>'7. Երկրորդ կիսամյակի հաշվետվ.'!Q44</f>
        <v>0</v>
      </c>
      <c r="AG45" s="180">
        <f>'7. Երկրորդ կիսամյակի հաշվետվ.'!R44</f>
        <v>0</v>
      </c>
      <c r="AH45" s="179">
        <f>'6. Առաջին կիսամյակի հաշվետվ.'!S44</f>
        <v>0</v>
      </c>
      <c r="AI45" s="15">
        <f>'6. Առաջին կիսամյակի հաշվետվ.'!T44</f>
        <v>0</v>
      </c>
      <c r="AJ45" s="180">
        <f>'6. Առաջին կիսամյակի հաշվետվ.'!U44</f>
        <v>0</v>
      </c>
      <c r="AK45" s="179">
        <f>'7. Երկրորդ կիսամյակի հաշվետվ.'!S44</f>
        <v>0</v>
      </c>
      <c r="AL45" s="15">
        <f>'7. Երկրորդ կիսամյակի հաշվետվ.'!T44</f>
        <v>0</v>
      </c>
      <c r="AM45" s="180">
        <f>'7. Երկրորդ կիսամյակի հաշվետվ.'!U44</f>
        <v>0</v>
      </c>
      <c r="AN45" s="179">
        <f>'6. Առաջին կիսամյակի հաշվետվ.'!V44</f>
        <v>0</v>
      </c>
      <c r="AO45" s="15">
        <f>'6. Առաջին կիսամյակի հաշվետվ.'!W44</f>
        <v>0</v>
      </c>
      <c r="AP45" s="180">
        <f>'6. Առաջին կիսամյակի հաշվետվ.'!X44</f>
        <v>0</v>
      </c>
      <c r="AQ45" s="179">
        <f>'7. Երկրորդ կիսամյակի հաշվետվ.'!V44</f>
        <v>0</v>
      </c>
      <c r="AR45" s="15">
        <f>'7. Երկրորդ կիսամյակի հաշվետվ.'!W44</f>
        <v>0</v>
      </c>
      <c r="AS45" s="180">
        <f>'7. Երկրորդ կիսամյակի հաշվետվ.'!X44</f>
        <v>0</v>
      </c>
      <c r="AT45" s="179">
        <f>'6. Առաջին կիսամյակի հաշվետվ.'!Y44</f>
        <v>0</v>
      </c>
      <c r="AU45" s="15">
        <f>'6. Առաջին կիսամյակի հաշվետվ.'!Z44</f>
        <v>0</v>
      </c>
      <c r="AV45" s="180">
        <f>'6. Առաջին կիսամյակի հաշվետվ.'!AA44</f>
        <v>0</v>
      </c>
      <c r="AW45" s="179">
        <f>'7. Երկրորդ կիսամյակի հաշվետվ.'!Y44</f>
        <v>0</v>
      </c>
      <c r="AX45" s="15">
        <f>'7. Երկրորդ կիսամյակի հաշվետվ.'!Z44</f>
        <v>0</v>
      </c>
      <c r="AY45" s="180">
        <f>'7. Երկրորդ կիսամյակի հաշվետվ.'!AA44</f>
        <v>0</v>
      </c>
      <c r="AZ45" s="179">
        <f>'6. Առաջին կիսամյակի հաշվետվ.'!AB44</f>
        <v>0</v>
      </c>
      <c r="BA45" s="15">
        <f>'6. Առաջին կիսամյակի հաշվետվ.'!AC44</f>
        <v>0</v>
      </c>
      <c r="BB45" s="180">
        <f>'6. Առաջին կիսամյակի հաշվետվ.'!AD44</f>
        <v>0</v>
      </c>
      <c r="BC45" s="179">
        <f>'7. Երկրորդ կիսամյակի հաշվետվ.'!AB44</f>
        <v>0</v>
      </c>
      <c r="BD45" s="15">
        <f>'7. Երկրորդ կիսամյակի հաշվետվ.'!AC44</f>
        <v>0</v>
      </c>
      <c r="BE45" s="180">
        <f>'7. Երկրորդ կիսամյակի հաշվետվ.'!AD44</f>
        <v>0</v>
      </c>
      <c r="BF45" s="179">
        <f>'6. Առաջին կիսամյակի հաշվետվ.'!AE44</f>
        <v>0</v>
      </c>
      <c r="BG45" s="15">
        <f>'6. Առաջին կիսամյակի հաշվետվ.'!AF44</f>
        <v>0</v>
      </c>
      <c r="BH45" s="180">
        <f>'6. Առաջին կիսամյակի հաշվետվ.'!AG44</f>
        <v>0</v>
      </c>
      <c r="BI45" s="179">
        <f>'7. Երկրորդ կիսամյակի հաշվետվ.'!AE44</f>
        <v>0</v>
      </c>
      <c r="BJ45" s="15">
        <f>'7. Երկրորդ կիսամյակի հաշվետվ.'!AF44</f>
        <v>0</v>
      </c>
      <c r="BK45" s="180">
        <f>'7. Երկրորդ կիսամյակի հաշվետվ.'!AG44</f>
        <v>0</v>
      </c>
      <c r="BL45" s="179">
        <f>'6. Առաջին կիսամյակի հաշվետվ.'!AH44</f>
        <v>0</v>
      </c>
      <c r="BM45" s="15">
        <f>'6. Առաջին կիսամյակի հաշվետվ.'!AI44</f>
        <v>0</v>
      </c>
      <c r="BN45" s="180">
        <f>'6. Առաջին կիսամյակի հաշվետվ.'!AJ44</f>
        <v>0</v>
      </c>
      <c r="BO45" s="179">
        <f>'7. Երկրորդ կիսամյակի հաշվետվ.'!AH44</f>
        <v>0</v>
      </c>
      <c r="BP45" s="15">
        <f>'7. Երկրորդ կիսամյակի հաշվետվ.'!AI44</f>
        <v>0</v>
      </c>
      <c r="BQ45" s="180">
        <f>'7. Երկրորդ կիսամյակի հաշվետվ.'!AJ44</f>
        <v>0</v>
      </c>
      <c r="BR45" s="179">
        <f>'6. Առաջին կիսամյակի հաշվետվ.'!AK44</f>
        <v>0</v>
      </c>
      <c r="BS45" s="15">
        <f>'6. Առաջին կիսամյակի հաշվետվ.'!AL44</f>
        <v>0</v>
      </c>
      <c r="BT45" s="180">
        <f>'6. Առաջին կիսամյակի հաշվետվ.'!AM44</f>
        <v>0</v>
      </c>
      <c r="BU45" s="179">
        <f>'7. Երկրորդ կիսամյակի հաշվետվ.'!AK44</f>
        <v>0</v>
      </c>
      <c r="BV45" s="15">
        <f>'7. Երկրորդ կիսամյակի հաշվետվ.'!AL44</f>
        <v>0</v>
      </c>
      <c r="BW45" s="180">
        <f>'7. Երկրորդ կիսամյակի հաշվետվ.'!AM44</f>
        <v>0</v>
      </c>
      <c r="BX45" s="179">
        <f>'6. Առաջին կիսամյակի հաշվետվ.'!AN44</f>
        <v>0</v>
      </c>
      <c r="BY45" s="15">
        <f>'6. Առաջին կիսամյակի հաշվետվ.'!AO44</f>
        <v>0</v>
      </c>
      <c r="BZ45" s="180">
        <f>'6. Առաջին կիսամյակի հաշվետվ.'!AP44</f>
        <v>0</v>
      </c>
      <c r="CA45" s="179">
        <f>'7. Երկրորդ կիսամյակի հաշվետվ.'!AN44</f>
        <v>0</v>
      </c>
      <c r="CB45" s="15">
        <f>'7. Երկրորդ կիսամյակի հաշվետվ.'!AO44</f>
        <v>0</v>
      </c>
      <c r="CC45" s="180">
        <f>'7. Երկրորդ կիսամյակի հաշվետվ.'!AP44</f>
        <v>0</v>
      </c>
      <c r="CD45" s="179">
        <f>'6. Առաջին կիսամյակի հաշվետվ.'!AQ44</f>
        <v>0</v>
      </c>
      <c r="CE45" s="15">
        <f>'6. Առաջին կիսամյակի հաշվետվ.'!AR44</f>
        <v>0</v>
      </c>
      <c r="CF45" s="180">
        <f>'6. Առաջին կիսամյակի հաշվետվ.'!AS44</f>
        <v>0</v>
      </c>
      <c r="CG45" s="179">
        <f>'7. Երկրորդ կիսամյակի հաշվետվ.'!AQ44</f>
        <v>0</v>
      </c>
      <c r="CH45" s="15">
        <f>'7. Երկրորդ կիսամյակի հաշվետվ.'!AR44</f>
        <v>0</v>
      </c>
      <c r="CI45" s="180">
        <f>'7. Երկրորդ կիսամյակի հաշվետվ.'!AS44</f>
        <v>0</v>
      </c>
      <c r="CJ45" s="179">
        <f>'6. Առաջին կիսամյակի հաշվետվ.'!AT44</f>
        <v>0</v>
      </c>
      <c r="CK45" s="15">
        <f>'6. Առաջին կիսամյակի հաշվետվ.'!AU44</f>
        <v>0</v>
      </c>
      <c r="CL45" s="180">
        <f>'6. Առաջին կիսամյակի հաշվետվ.'!AV44</f>
        <v>0</v>
      </c>
      <c r="CM45" s="179">
        <f>'7. Երկրորդ կիսամյակի հաշվետվ.'!AT44</f>
        <v>0</v>
      </c>
      <c r="CN45" s="15">
        <f>'7. Երկրորդ կիսամյակի հաշվետվ.'!AU44</f>
        <v>0</v>
      </c>
      <c r="CO45" s="180">
        <f>'7. Երկրորդ կիսամյակի հաշվետվ.'!AV44</f>
        <v>0</v>
      </c>
      <c r="CP45" s="179">
        <f>'6. Առաջին կիսամյակի հաշվետվ.'!AW44</f>
        <v>0</v>
      </c>
      <c r="CQ45" s="15">
        <f>'6. Առաջին կիսամյակի հաշվետվ.'!AX44</f>
        <v>0</v>
      </c>
      <c r="CR45" s="180">
        <f>'6. Առաջին կիսամյակի հաշվետվ.'!AY44</f>
        <v>0</v>
      </c>
      <c r="CS45" s="179">
        <f>'7. Երկրորդ կիսամյակի հաշվետվ.'!AW44</f>
        <v>0</v>
      </c>
      <c r="CT45" s="15">
        <f>'7. Երկրորդ կիսամյակի հաշվետվ.'!AX44</f>
        <v>0</v>
      </c>
      <c r="CU45" s="180">
        <f>'7. Երկրորդ կիսամյակի հաշվետվ.'!AY44</f>
        <v>0</v>
      </c>
      <c r="CV45" s="179">
        <f>'6. Առաջին կիսամյակի հաշվետվ.'!AZ44</f>
        <v>0</v>
      </c>
      <c r="CW45" s="15">
        <f>'6. Առաջին կիսամյակի հաշվետվ.'!BA44</f>
        <v>0</v>
      </c>
      <c r="CX45" s="180">
        <f>'6. Առաջին կիսամյակի հաշվետվ.'!BB44</f>
        <v>0</v>
      </c>
      <c r="CY45" s="179">
        <f>'7. Երկրորդ կիսամյակի հաշվետվ.'!AZ44</f>
        <v>0</v>
      </c>
      <c r="CZ45" s="15">
        <f>'7. Երկրորդ կիսամյակի հաշվետվ.'!BA44</f>
        <v>0</v>
      </c>
      <c r="DA45" s="180">
        <f>'7. Երկրորդ կիսամյակի հաշվետվ.'!BB44</f>
        <v>0</v>
      </c>
      <c r="DB45" s="179">
        <f>'6. Առաջին կիսամյակի հաշվետվ.'!BC44</f>
        <v>0</v>
      </c>
      <c r="DC45" s="15">
        <f>'6. Առաջին կիսամյակի հաշվետվ.'!BD44</f>
        <v>0</v>
      </c>
      <c r="DD45" s="180">
        <f>'6. Առաջին կիսամյակի հաշվետվ.'!BE44</f>
        <v>0</v>
      </c>
      <c r="DE45" s="179">
        <f>'7. Երկրորդ կիսամյակի հաշվետվ.'!BC44</f>
        <v>0</v>
      </c>
      <c r="DF45" s="15">
        <f>'7. Երկրորդ կիսամյակի հաշվետվ.'!BD44</f>
        <v>0</v>
      </c>
      <c r="DG45" s="180">
        <f>'7. Երկրորդ կիսամյակի հաշվետվ.'!BE44</f>
        <v>0</v>
      </c>
      <c r="DH45" s="179">
        <f>'6. Առաջին կիսամյակի հաշվետվ.'!BF44</f>
        <v>0</v>
      </c>
      <c r="DI45" s="15">
        <f>'6. Առաջին կիսամյակի հաշվետվ.'!BG44</f>
        <v>0</v>
      </c>
      <c r="DJ45" s="180">
        <f>'6. Առաջին կիսամյակի հաշվետվ.'!BH44</f>
        <v>0</v>
      </c>
      <c r="DK45" s="179">
        <f>'7. Երկրորդ կիսամյակի հաշվետվ.'!BF44</f>
        <v>0</v>
      </c>
      <c r="DL45" s="15">
        <f>'7. Երկրորդ կիսամյակի հաշվետվ.'!BG44</f>
        <v>0</v>
      </c>
      <c r="DM45" s="180">
        <f>'7. Երկրորդ կիսամյակի հաշվետվ.'!BH44</f>
        <v>0</v>
      </c>
      <c r="DN45" s="179">
        <f>'6. Առաջին կիսամյակի հաշվետվ.'!BI44</f>
        <v>0</v>
      </c>
      <c r="DO45" s="15">
        <f>'6. Առաջին կիսամյակի հաշվետվ.'!BJ44</f>
        <v>0</v>
      </c>
      <c r="DP45" s="180">
        <f>'6. Առաջին կիսամյակի հաշվետվ.'!BK44</f>
        <v>0</v>
      </c>
      <c r="DQ45" s="179">
        <f>'7. Երկրորդ կիսամյակի հաշվետվ.'!BI44</f>
        <v>0</v>
      </c>
      <c r="DR45" s="15">
        <f>'7. Երկրորդ կիսամյակի հաշվետվ.'!BJ44</f>
        <v>0</v>
      </c>
      <c r="DS45" s="180">
        <f>'7. Երկրորդ կիսամյակի հաշվետվ.'!BK44</f>
        <v>0</v>
      </c>
      <c r="DT45" s="179">
        <f>'6. Առաջին կիսամյակի հաշվետվ.'!BL44</f>
        <v>0</v>
      </c>
      <c r="DU45" s="15">
        <f>'6. Առաջին կիսամյակի հաշվետվ.'!BM44</f>
        <v>0</v>
      </c>
      <c r="DV45" s="180">
        <f>'6. Առաջին կիսամյակի հաշվետվ.'!BN44</f>
        <v>0</v>
      </c>
      <c r="DW45" s="179">
        <f>'7. Երկրորդ կիսամյակի հաշվետվ.'!BL44</f>
        <v>0</v>
      </c>
      <c r="DX45" s="15">
        <f>'7. Երկրորդ կիսամյակի հաշվետվ.'!BM44</f>
        <v>0</v>
      </c>
      <c r="DY45" s="180">
        <f>'7. Երկրորդ կիսամյակի հաշվետվ.'!BN44</f>
        <v>0</v>
      </c>
      <c r="DZ45" s="179">
        <f>'6. Առաջին կիսամյակի հաշվետվ.'!BO44</f>
        <v>0</v>
      </c>
      <c r="EA45" s="15">
        <f>'6. Առաջին կիսամյակի հաշվետվ.'!BP44</f>
        <v>0</v>
      </c>
      <c r="EB45" s="180">
        <f>'6. Առաջին կիսամյակի հաշվետվ.'!BQ44</f>
        <v>0</v>
      </c>
      <c r="EC45" s="179">
        <f>'7. Երկրորդ կիսամյակի հաշվետվ.'!BO44</f>
        <v>0</v>
      </c>
      <c r="ED45" s="15">
        <f>'7. Երկրորդ կիսամյակի հաշվետվ.'!BP44</f>
        <v>0</v>
      </c>
      <c r="EE45" s="180">
        <f>'7. Երկրորդ կիսամյակի հաշվետվ.'!BQ44</f>
        <v>0</v>
      </c>
      <c r="EF45" s="179">
        <f>'6. Առաջին կիսամյակի հաշվետվ.'!BR44</f>
        <v>0</v>
      </c>
      <c r="EG45" s="15">
        <f>'6. Առաջին կիսամյակի հաշվետվ.'!BS44</f>
        <v>0</v>
      </c>
      <c r="EH45" s="180">
        <f>'6. Առաջին կիսամյակի հաշվետվ.'!BT44</f>
        <v>0</v>
      </c>
      <c r="EI45" s="179">
        <f>'7. Երկրորդ կիսամյակի հաշվետվ.'!BR44</f>
        <v>0</v>
      </c>
      <c r="EJ45" s="15">
        <f>'7. Երկրորդ կիսամյակի հաշվետվ.'!BS44</f>
        <v>0</v>
      </c>
      <c r="EK45" s="180">
        <f>'7. Երկրորդ կիսամյակի հաշվետվ.'!BT44</f>
        <v>0</v>
      </c>
      <c r="EL45" s="179">
        <f>'6. Առաջին կիսամյակի հաշվետվ.'!BU44</f>
        <v>0</v>
      </c>
      <c r="EM45" s="15">
        <f>'6. Առաջին կիսամյակի հաշվետվ.'!BV44</f>
        <v>0</v>
      </c>
      <c r="EN45" s="180">
        <f>'6. Առաջին կիսամյակի հաշվետվ.'!BW44</f>
        <v>0</v>
      </c>
      <c r="EO45" s="179">
        <f>'7. Երկրորդ կիսամյակի հաշվետվ.'!BU44</f>
        <v>0</v>
      </c>
      <c r="EP45" s="15">
        <f>'7. Երկրորդ կիսամյակի հաշվետվ.'!BV44</f>
        <v>0</v>
      </c>
      <c r="EQ45" s="180">
        <f>'7. Երկրորդ կիսամյակի հաշվետվ.'!BW44</f>
        <v>0</v>
      </c>
      <c r="ER45" s="179">
        <f>'6. Առաջին կիսամյակի հաշվետվ.'!BX44</f>
        <v>0</v>
      </c>
      <c r="ES45" s="15">
        <f>'6. Առաջին կիսամյակի հաշվետվ.'!BY44</f>
        <v>0</v>
      </c>
      <c r="ET45" s="180">
        <f>'6. Առաջին կիսամյակի հաշվետվ.'!BZ44</f>
        <v>0</v>
      </c>
      <c r="EU45" s="179">
        <f>'7. Երկրորդ կիսամյակի հաշվետվ.'!BX44</f>
        <v>0</v>
      </c>
      <c r="EV45" s="15">
        <f>'7. Երկրորդ կիսամյակի հաշվետվ.'!BY44</f>
        <v>0</v>
      </c>
      <c r="EW45" s="180">
        <f>'7. Երկրորդ կիսամյակի հաշվետվ.'!BZ44</f>
        <v>0</v>
      </c>
      <c r="EX45" s="197">
        <f>'6. Առաջին կիսամյակի հաշվետվ.'!CA44</f>
        <v>2300</v>
      </c>
      <c r="EY45" s="15">
        <f>'6. Առաջին կիսամյակի հաշվետվ.'!CB44</f>
        <v>0</v>
      </c>
      <c r="EZ45" s="198">
        <f>'6. Առաջին կիսամյակի հաշվետվ.'!CC44</f>
        <v>0</v>
      </c>
      <c r="FA45" s="197">
        <f>'7. Երկրորդ կիսամյակի հաշվետվ.'!CA44</f>
        <v>2300</v>
      </c>
      <c r="FB45" s="15">
        <f>'7. Երկրորդ կիսամյակի հաշվետվ.'!CB44</f>
        <v>0</v>
      </c>
      <c r="FC45" s="198">
        <f>'7. Երկրորդ կիսամյակի հաշվետվ.'!CC44</f>
        <v>0</v>
      </c>
      <c r="FD45" s="167">
        <f>'5. ԾՐԱԳՐԵՐԻ ԱՄՓՈՓԱԹԵՐԹ'!AC41</f>
        <v>2300</v>
      </c>
      <c r="FE45" s="88">
        <f>FB45+EY45</f>
        <v>0</v>
      </c>
      <c r="FF45" s="163">
        <f>FC45+EZ45</f>
        <v>0</v>
      </c>
    </row>
    <row r="46" spans="1:162" s="20" customFormat="1" ht="28.5" customHeight="1" x14ac:dyDescent="0.25">
      <c r="A46" s="1004"/>
      <c r="B46" s="1006"/>
      <c r="C46" s="33" t="s">
        <v>69</v>
      </c>
      <c r="D46" s="179">
        <f>'6. Առաջին կիսամյակի հաշվետվ.'!D45</f>
        <v>0</v>
      </c>
      <c r="E46" s="15">
        <f>'6. Առաջին կիսամյակի հաշվետվ.'!E45</f>
        <v>0</v>
      </c>
      <c r="F46" s="180">
        <f>'6. Առաջին կիսամյակի հաշվետվ.'!F45</f>
        <v>0</v>
      </c>
      <c r="G46" s="179">
        <f>'7. Երկրորդ կիսամյակի հաշվետվ.'!D45</f>
        <v>0</v>
      </c>
      <c r="H46" s="15">
        <f>'7. Երկրորդ կիսամյակի հաշվետվ.'!E45</f>
        <v>0</v>
      </c>
      <c r="I46" s="180">
        <f>'7. Երկրորդ կիսամյակի հաշվետվ.'!F45</f>
        <v>0</v>
      </c>
      <c r="J46" s="179">
        <f>'6. Առաջին կիսամյակի հաշվետվ.'!G45</f>
        <v>0</v>
      </c>
      <c r="K46" s="15">
        <f>'6. Առաջին կիսամյակի հաշվետվ.'!H45</f>
        <v>0</v>
      </c>
      <c r="L46" s="180">
        <f>'6. Առաջին կիսամյակի հաշվետվ.'!I45</f>
        <v>0</v>
      </c>
      <c r="M46" s="179">
        <f>'7. Երկրորդ կիսամյակի հաշվետվ.'!G45</f>
        <v>0</v>
      </c>
      <c r="N46" s="15">
        <f>'7. Երկրորդ կիսամյակի հաշվետվ.'!H45</f>
        <v>0</v>
      </c>
      <c r="O46" s="180">
        <f>'7. Երկրորդ կիսամյակի հաշվետվ.'!I45</f>
        <v>0</v>
      </c>
      <c r="P46" s="179">
        <f>'6. Առաջին կիսամյակի հաշվետվ.'!J45</f>
        <v>0</v>
      </c>
      <c r="Q46" s="15">
        <f>'6. Առաջին կիսամյակի հաշվետվ.'!K45</f>
        <v>0</v>
      </c>
      <c r="R46" s="180">
        <f>'6. Առաջին կիսամյակի հաշվետվ.'!L45</f>
        <v>0</v>
      </c>
      <c r="S46" s="179">
        <f>'7. Երկրորդ կիսամյակի հաշվետվ.'!J45</f>
        <v>0</v>
      </c>
      <c r="T46" s="15">
        <f>'7. Երկրորդ կիսամյակի հաշվետվ.'!K45</f>
        <v>0</v>
      </c>
      <c r="U46" s="180">
        <f>'7. Երկրորդ կիսամյակի հաշվետվ.'!L45</f>
        <v>0</v>
      </c>
      <c r="V46" s="179">
        <f>'6. Առաջին կիսամյակի հաշվետվ.'!M45</f>
        <v>0</v>
      </c>
      <c r="W46" s="15">
        <f>'6. Առաջին կիսամյակի հաշվետվ.'!N45</f>
        <v>0</v>
      </c>
      <c r="X46" s="180">
        <f>'6. Առաջին կիսամյակի հաշվետվ.'!O45</f>
        <v>0</v>
      </c>
      <c r="Y46" s="179">
        <f>'7. Երկրորդ կիսամյակի հաշվետվ.'!M45</f>
        <v>0</v>
      </c>
      <c r="Z46" s="15">
        <f>'7. Երկրորդ կիսամյակի հաշվետվ.'!N45</f>
        <v>0</v>
      </c>
      <c r="AA46" s="180">
        <f>'7. Երկրորդ կիսամյակի հաշվետվ.'!O45</f>
        <v>0</v>
      </c>
      <c r="AB46" s="179">
        <f>'6. Առաջին կիսամյակի հաշվետվ.'!P45</f>
        <v>0</v>
      </c>
      <c r="AC46" s="15">
        <f>'6. Առաջին կիսամյակի հաշվետվ.'!Q45</f>
        <v>0</v>
      </c>
      <c r="AD46" s="180">
        <f>'6. Առաջին կիսամյակի հաշվետվ.'!R45</f>
        <v>0</v>
      </c>
      <c r="AE46" s="179">
        <f>'7. Երկրորդ կիսամյակի հաշվետվ.'!P45</f>
        <v>0</v>
      </c>
      <c r="AF46" s="15">
        <f>'7. Երկրորդ կիսամյակի հաշվետվ.'!Q45</f>
        <v>0</v>
      </c>
      <c r="AG46" s="180">
        <f>'7. Երկրորդ կիսամյակի հաշվետվ.'!R45</f>
        <v>0</v>
      </c>
      <c r="AH46" s="179">
        <f>'6. Առաջին կիսամյակի հաշվետվ.'!S45</f>
        <v>0</v>
      </c>
      <c r="AI46" s="15">
        <f>'6. Առաջին կիսամյակի հաշվետվ.'!T45</f>
        <v>0</v>
      </c>
      <c r="AJ46" s="180">
        <f>'6. Առաջին կիսամյակի հաշվետվ.'!U45</f>
        <v>0</v>
      </c>
      <c r="AK46" s="179">
        <f>'7. Երկրորդ կիսամյակի հաշվետվ.'!S45</f>
        <v>0</v>
      </c>
      <c r="AL46" s="15">
        <f>'7. Երկրորդ կիսամյակի հաշվետվ.'!T45</f>
        <v>0</v>
      </c>
      <c r="AM46" s="180">
        <f>'7. Երկրորդ կիսամյակի հաշվետվ.'!U45</f>
        <v>0</v>
      </c>
      <c r="AN46" s="179">
        <f>'6. Առաջին կիսամյակի հաշվետվ.'!V45</f>
        <v>0</v>
      </c>
      <c r="AO46" s="15">
        <f>'6. Առաջին կիսամյակի հաշվետվ.'!W45</f>
        <v>0</v>
      </c>
      <c r="AP46" s="180">
        <f>'6. Առաջին կիսամյակի հաշվետվ.'!X45</f>
        <v>0</v>
      </c>
      <c r="AQ46" s="179">
        <f>'7. Երկրորդ կիսամյակի հաշվետվ.'!V45</f>
        <v>0</v>
      </c>
      <c r="AR46" s="15">
        <f>'7. Երկրորդ կիսամյակի հաշվետվ.'!W45</f>
        <v>0</v>
      </c>
      <c r="AS46" s="180">
        <f>'7. Երկրորդ կիսամյակի հաշվետվ.'!X45</f>
        <v>0</v>
      </c>
      <c r="AT46" s="179">
        <f>'6. Առաջին կիսամյակի հաշվետվ.'!Y45</f>
        <v>0</v>
      </c>
      <c r="AU46" s="15">
        <f>'6. Առաջին կիսամյակի հաշվետվ.'!Z45</f>
        <v>0</v>
      </c>
      <c r="AV46" s="180">
        <f>'6. Առաջին կիսամյակի հաշվետվ.'!AA45</f>
        <v>0</v>
      </c>
      <c r="AW46" s="179">
        <f>'7. Երկրորդ կիսամյակի հաշվետվ.'!Y45</f>
        <v>0</v>
      </c>
      <c r="AX46" s="15">
        <f>'7. Երկրորդ կիսամյակի հաշվետվ.'!Z45</f>
        <v>0</v>
      </c>
      <c r="AY46" s="180">
        <f>'7. Երկրորդ կիսամյակի հաշվետվ.'!AA45</f>
        <v>0</v>
      </c>
      <c r="AZ46" s="179">
        <f>'6. Առաջին կիսամյակի հաշվետվ.'!AB45</f>
        <v>0</v>
      </c>
      <c r="BA46" s="15">
        <f>'6. Առաջին կիսամյակի հաշվետվ.'!AC45</f>
        <v>0</v>
      </c>
      <c r="BB46" s="180">
        <f>'6. Առաջին կիսամյակի հաշվետվ.'!AD45</f>
        <v>0</v>
      </c>
      <c r="BC46" s="179">
        <f>'7. Երկրորդ կիսամյակի հաշվետվ.'!AB45</f>
        <v>0</v>
      </c>
      <c r="BD46" s="15">
        <f>'7. Երկրորդ կիսամյակի հաշվետվ.'!AC45</f>
        <v>0</v>
      </c>
      <c r="BE46" s="180">
        <f>'7. Երկրորդ կիսամյակի հաշվետվ.'!AD45</f>
        <v>0</v>
      </c>
      <c r="BF46" s="179">
        <f>'6. Առաջին կիսամյակի հաշվետվ.'!AE45</f>
        <v>0</v>
      </c>
      <c r="BG46" s="15">
        <f>'6. Առաջին կիսամյակի հաշվետվ.'!AF45</f>
        <v>0</v>
      </c>
      <c r="BH46" s="180">
        <f>'6. Առաջին կիսամյակի հաշվետվ.'!AG45</f>
        <v>0</v>
      </c>
      <c r="BI46" s="179">
        <f>'7. Երկրորդ կիսամյակի հաշվետվ.'!AE45</f>
        <v>0</v>
      </c>
      <c r="BJ46" s="15">
        <f>'7. Երկրորդ կիսամյակի հաշվետվ.'!AF45</f>
        <v>0</v>
      </c>
      <c r="BK46" s="180">
        <f>'7. Երկրորդ կիսամյակի հաշվետվ.'!AG45</f>
        <v>0</v>
      </c>
      <c r="BL46" s="179">
        <f>'6. Առաջին կիսամյակի հաշվետվ.'!AH45</f>
        <v>0</v>
      </c>
      <c r="BM46" s="15">
        <f>'6. Առաջին կիսամյակի հաշվետվ.'!AI45</f>
        <v>0</v>
      </c>
      <c r="BN46" s="180">
        <f>'6. Առաջին կիսամյակի հաշվետվ.'!AJ45</f>
        <v>0</v>
      </c>
      <c r="BO46" s="179">
        <f>'7. Երկրորդ կիսամյակի հաշվետվ.'!AH45</f>
        <v>0</v>
      </c>
      <c r="BP46" s="15">
        <f>'7. Երկրորդ կիսամյակի հաշվետվ.'!AI45</f>
        <v>0</v>
      </c>
      <c r="BQ46" s="180">
        <f>'7. Երկրորդ կիսամյակի հաշվետվ.'!AJ45</f>
        <v>0</v>
      </c>
      <c r="BR46" s="179">
        <f>'6. Առաջին կիսամյակի հաշվետվ.'!AK45</f>
        <v>0</v>
      </c>
      <c r="BS46" s="15">
        <f>'6. Առաջին կիսամյակի հաշվետվ.'!AL45</f>
        <v>0</v>
      </c>
      <c r="BT46" s="180">
        <f>'6. Առաջին կիսամյակի հաշվետվ.'!AM45</f>
        <v>0</v>
      </c>
      <c r="BU46" s="179">
        <f>'7. Երկրորդ կիսամյակի հաշվետվ.'!AK45</f>
        <v>0</v>
      </c>
      <c r="BV46" s="15">
        <f>'7. Երկրորդ կիսամյակի հաշվետվ.'!AL45</f>
        <v>0</v>
      </c>
      <c r="BW46" s="180">
        <f>'7. Երկրորդ կիսամյակի հաշվետվ.'!AM45</f>
        <v>0</v>
      </c>
      <c r="BX46" s="179">
        <f>'6. Առաջին կիսամյակի հաշվետվ.'!AN45</f>
        <v>0</v>
      </c>
      <c r="BY46" s="15">
        <f>'6. Առաջին կիսամյակի հաշվետվ.'!AO45</f>
        <v>0</v>
      </c>
      <c r="BZ46" s="180">
        <f>'6. Առաջին կիսամյակի հաշվետվ.'!AP45</f>
        <v>0</v>
      </c>
      <c r="CA46" s="179">
        <f>'7. Երկրորդ կիսամյակի հաշվետվ.'!AN45</f>
        <v>0</v>
      </c>
      <c r="CB46" s="15">
        <f>'7. Երկրորդ կիսամյակի հաշվետվ.'!AO45</f>
        <v>0</v>
      </c>
      <c r="CC46" s="180">
        <f>'7. Երկրորդ կիսամյակի հաշվետվ.'!AP45</f>
        <v>0</v>
      </c>
      <c r="CD46" s="179">
        <f>'6. Առաջին կիսամյակի հաշվետվ.'!AQ45</f>
        <v>0</v>
      </c>
      <c r="CE46" s="15">
        <f>'6. Առաջին կիսամյակի հաշվետվ.'!AR45</f>
        <v>0</v>
      </c>
      <c r="CF46" s="180">
        <f>'6. Առաջին կիսամյակի հաշվետվ.'!AS45</f>
        <v>0</v>
      </c>
      <c r="CG46" s="179">
        <f>'7. Երկրորդ կիսամյակի հաշվետվ.'!AQ45</f>
        <v>0</v>
      </c>
      <c r="CH46" s="15">
        <f>'7. Երկրորդ կիսամյակի հաշվետվ.'!AR45</f>
        <v>0</v>
      </c>
      <c r="CI46" s="180">
        <f>'7. Երկրորդ կիսամյակի հաշվետվ.'!AS45</f>
        <v>0</v>
      </c>
      <c r="CJ46" s="179">
        <f>'6. Առաջին կիսամյակի հաշվետվ.'!AT45</f>
        <v>0</v>
      </c>
      <c r="CK46" s="15">
        <f>'6. Առաջին կիսամյակի հաշվետվ.'!AU45</f>
        <v>0</v>
      </c>
      <c r="CL46" s="180">
        <f>'6. Առաջին կիսամյակի հաշվետվ.'!AV45</f>
        <v>0</v>
      </c>
      <c r="CM46" s="179">
        <f>'7. Երկրորդ կիսամյակի հաշվետվ.'!AT45</f>
        <v>0</v>
      </c>
      <c r="CN46" s="15">
        <f>'7. Երկրորդ կիսամյակի հաշվետվ.'!AU45</f>
        <v>0</v>
      </c>
      <c r="CO46" s="180">
        <f>'7. Երկրորդ կիսամյակի հաշվետվ.'!AV45</f>
        <v>0</v>
      </c>
      <c r="CP46" s="179">
        <f>'6. Առաջին կիսամյակի հաշվետվ.'!AW45</f>
        <v>0</v>
      </c>
      <c r="CQ46" s="15">
        <f>'6. Առաջին կիսամյակի հաշվետվ.'!AX45</f>
        <v>0</v>
      </c>
      <c r="CR46" s="180">
        <f>'6. Առաջին կիսամյակի հաշվետվ.'!AY45</f>
        <v>0</v>
      </c>
      <c r="CS46" s="179">
        <f>'7. Երկրորդ կիսամյակի հաշվետվ.'!AW45</f>
        <v>0</v>
      </c>
      <c r="CT46" s="15">
        <f>'7. Երկրորդ կիսամյակի հաշվետվ.'!AX45</f>
        <v>0</v>
      </c>
      <c r="CU46" s="180">
        <f>'7. Երկրորդ կիսամյակի հաշվետվ.'!AY45</f>
        <v>0</v>
      </c>
      <c r="CV46" s="179">
        <f>'6. Առաջին կիսամյակի հաշվետվ.'!AZ45</f>
        <v>0</v>
      </c>
      <c r="CW46" s="15">
        <f>'6. Առաջին կիսամյակի հաշվետվ.'!BA45</f>
        <v>0</v>
      </c>
      <c r="CX46" s="180">
        <f>'6. Առաջին կիսամյակի հաշվետվ.'!BB45</f>
        <v>0</v>
      </c>
      <c r="CY46" s="179">
        <f>'7. Երկրորդ կիսամյակի հաշվետվ.'!AZ45</f>
        <v>0</v>
      </c>
      <c r="CZ46" s="15">
        <f>'7. Երկրորդ կիսամյակի հաշվետվ.'!BA45</f>
        <v>0</v>
      </c>
      <c r="DA46" s="180">
        <f>'7. Երկրորդ կիսամյակի հաշվետվ.'!BB45</f>
        <v>0</v>
      </c>
      <c r="DB46" s="179">
        <f>'6. Առաջին կիսամյակի հաշվետվ.'!BC45</f>
        <v>0</v>
      </c>
      <c r="DC46" s="15">
        <f>'6. Առաջին կիսամյակի հաշվետվ.'!BD45</f>
        <v>0</v>
      </c>
      <c r="DD46" s="180">
        <f>'6. Առաջին կիսամյակի հաշվետվ.'!BE45</f>
        <v>0</v>
      </c>
      <c r="DE46" s="179">
        <f>'7. Երկրորդ կիսամյակի հաշվետվ.'!BC45</f>
        <v>0</v>
      </c>
      <c r="DF46" s="15">
        <f>'7. Երկրորդ կիսամյակի հաշվետվ.'!BD45</f>
        <v>0</v>
      </c>
      <c r="DG46" s="180">
        <f>'7. Երկրորդ կիսամյակի հաշվետվ.'!BE45</f>
        <v>0</v>
      </c>
      <c r="DH46" s="179">
        <f>'6. Առաջին կիսամյակի հաշվետվ.'!BF45</f>
        <v>0</v>
      </c>
      <c r="DI46" s="15">
        <f>'6. Առաջին կիսամյակի հաշվետվ.'!BG45</f>
        <v>0</v>
      </c>
      <c r="DJ46" s="180">
        <f>'6. Առաջին կիսամյակի հաշվետվ.'!BH45</f>
        <v>0</v>
      </c>
      <c r="DK46" s="179">
        <f>'7. Երկրորդ կիսամյակի հաշվետվ.'!BF45</f>
        <v>0</v>
      </c>
      <c r="DL46" s="15">
        <f>'7. Երկրորդ կիսամյակի հաշվետվ.'!BG45</f>
        <v>0</v>
      </c>
      <c r="DM46" s="180">
        <f>'7. Երկրորդ կիսամյակի հաշվետվ.'!BH45</f>
        <v>0</v>
      </c>
      <c r="DN46" s="179">
        <f>'6. Առաջին կիսամյակի հաշվետվ.'!BI45</f>
        <v>0</v>
      </c>
      <c r="DO46" s="15">
        <f>'6. Առաջին կիսամյակի հաշվետվ.'!BJ45</f>
        <v>0</v>
      </c>
      <c r="DP46" s="180">
        <f>'6. Առաջին կիսամյակի հաշվետվ.'!BK45</f>
        <v>0</v>
      </c>
      <c r="DQ46" s="179">
        <f>'7. Երկրորդ կիսամյակի հաշվետվ.'!BI45</f>
        <v>0</v>
      </c>
      <c r="DR46" s="15">
        <f>'7. Երկրորդ կիսամյակի հաշվետվ.'!BJ45</f>
        <v>0</v>
      </c>
      <c r="DS46" s="180">
        <f>'7. Երկրորդ կիսամյակի հաշվետվ.'!BK45</f>
        <v>0</v>
      </c>
      <c r="DT46" s="179">
        <f>'6. Առաջին կիսամյակի հաշվետվ.'!BL45</f>
        <v>0</v>
      </c>
      <c r="DU46" s="15">
        <f>'6. Առաջին կիսամյակի հաշվետվ.'!BM45</f>
        <v>0</v>
      </c>
      <c r="DV46" s="180">
        <f>'6. Առաջին կիսամյակի հաշվետվ.'!BN45</f>
        <v>0</v>
      </c>
      <c r="DW46" s="179">
        <f>'7. Երկրորդ կիսամյակի հաշվետվ.'!BL45</f>
        <v>0</v>
      </c>
      <c r="DX46" s="15">
        <f>'7. Երկրորդ կիսամյակի հաշվետվ.'!BM45</f>
        <v>0</v>
      </c>
      <c r="DY46" s="180">
        <f>'7. Երկրորդ կիսամյակի հաշվետվ.'!BN45</f>
        <v>0</v>
      </c>
      <c r="DZ46" s="179">
        <f>'6. Առաջին կիսամյակի հաշվետվ.'!BO45</f>
        <v>0</v>
      </c>
      <c r="EA46" s="15">
        <f>'6. Առաջին կիսամյակի հաշվետվ.'!BP45</f>
        <v>0</v>
      </c>
      <c r="EB46" s="180">
        <f>'6. Առաջին կիսամյակի հաշվետվ.'!BQ45</f>
        <v>0</v>
      </c>
      <c r="EC46" s="179">
        <f>'7. Երկրորդ կիսամյակի հաշվետվ.'!BO45</f>
        <v>0</v>
      </c>
      <c r="ED46" s="15">
        <f>'7. Երկրորդ կիսամյակի հաշվետվ.'!BP45</f>
        <v>0</v>
      </c>
      <c r="EE46" s="180">
        <f>'7. Երկրորդ կիսամյակի հաշվետվ.'!BQ45</f>
        <v>0</v>
      </c>
      <c r="EF46" s="179">
        <f>'6. Առաջին կիսամյակի հաշվետվ.'!BR45</f>
        <v>0</v>
      </c>
      <c r="EG46" s="15">
        <f>'6. Առաջին կիսամյակի հաշվետվ.'!BS45</f>
        <v>0</v>
      </c>
      <c r="EH46" s="180">
        <f>'6. Առաջին կիսամյակի հաշվետվ.'!BT45</f>
        <v>0</v>
      </c>
      <c r="EI46" s="179">
        <f>'7. Երկրորդ կիսամյակի հաշվետվ.'!BR45</f>
        <v>0</v>
      </c>
      <c r="EJ46" s="15">
        <f>'7. Երկրորդ կիսամյակի հաշվետվ.'!BS45</f>
        <v>0</v>
      </c>
      <c r="EK46" s="180">
        <f>'7. Երկրորդ կիսամյակի հաշվետվ.'!BT45</f>
        <v>0</v>
      </c>
      <c r="EL46" s="179">
        <f>'6. Առաջին կիսամյակի հաշվետվ.'!BU45</f>
        <v>0</v>
      </c>
      <c r="EM46" s="15">
        <f>'6. Առաջին կիսամյակի հաշվետվ.'!BV45</f>
        <v>0</v>
      </c>
      <c r="EN46" s="180">
        <f>'6. Առաջին կիսամյակի հաշվետվ.'!BW45</f>
        <v>0</v>
      </c>
      <c r="EO46" s="179">
        <f>'7. Երկրորդ կիսամյակի հաշվետվ.'!BU45</f>
        <v>0</v>
      </c>
      <c r="EP46" s="15">
        <f>'7. Երկրորդ կիսամյակի հաշվետվ.'!BV45</f>
        <v>0</v>
      </c>
      <c r="EQ46" s="180">
        <f>'7. Երկրորդ կիսամյակի հաշվետվ.'!BW45</f>
        <v>0</v>
      </c>
      <c r="ER46" s="179">
        <f>'6. Առաջին կիսամյակի հաշվետվ.'!BX45</f>
        <v>0</v>
      </c>
      <c r="ES46" s="15">
        <f>'6. Առաջին կիսամյակի հաշվետվ.'!BY45</f>
        <v>0</v>
      </c>
      <c r="ET46" s="180">
        <f>'6. Առաջին կիսամյակի հաշվետվ.'!BZ45</f>
        <v>0</v>
      </c>
      <c r="EU46" s="179">
        <f>'7. Երկրորդ կիսամյակի հաշվետվ.'!BX45</f>
        <v>0</v>
      </c>
      <c r="EV46" s="15">
        <f>'7. Երկրորդ կիսամյակի հաշվետվ.'!BY45</f>
        <v>0</v>
      </c>
      <c r="EW46" s="180">
        <f>'7. Երկրորդ կիսամյակի հաշվետվ.'!BZ45</f>
        <v>0</v>
      </c>
      <c r="EX46" s="197">
        <f>'6. Առաջին կիսամյակի հաշվետվ.'!CA45</f>
        <v>0</v>
      </c>
      <c r="EY46" s="15">
        <f>'6. Առաջին կիսամյակի հաշվետվ.'!CB45</f>
        <v>0</v>
      </c>
      <c r="EZ46" s="198">
        <f>'6. Առաջին կիսամյակի հաշվետվ.'!CC45</f>
        <v>0</v>
      </c>
      <c r="FA46" s="197">
        <f>'7. Երկրորդ կիսամյակի հաշվետվ.'!CA45</f>
        <v>0</v>
      </c>
      <c r="FB46" s="15">
        <f>'7. Երկրորդ կիսամյակի հաշվետվ.'!CB45</f>
        <v>0</v>
      </c>
      <c r="FC46" s="198">
        <f>'7. Երկրորդ կիսամյակի հաշվետվ.'!CC45</f>
        <v>0</v>
      </c>
      <c r="FD46" s="167">
        <f>'5. ԾՐԱԳՐԵՐԻ ԱՄՓՈՓԱԹԵՐԹ'!AC42</f>
        <v>0</v>
      </c>
      <c r="FE46" s="88">
        <f>FB46+EY46</f>
        <v>0</v>
      </c>
      <c r="FF46" s="163">
        <f>FC46+EZ46</f>
        <v>0</v>
      </c>
    </row>
    <row r="47" spans="1:162" s="22" customFormat="1" ht="150" customHeight="1" thickBot="1" x14ac:dyDescent="0.3">
      <c r="A47" s="124" t="str">
        <f>'6. Առաջին կիսամյակի հաշվետվ.'!A46</f>
        <v>Ա21</v>
      </c>
      <c r="B47" s="125" t="str">
        <f>'4.   4․1 ԾՐԱԳՐԵՐ 1-14'!B143</f>
        <v>Ծրագրի իրականացման դեպքում ակնկալվող արդյունքների ամփոփ նկարագիրը.</v>
      </c>
      <c r="C47" s="126"/>
      <c r="D47" s="151" t="str">
        <f>'6. Առաջին կիսամյակի հաշվետվ.'!D46</f>
        <v xml:space="preserve">Հիմնանորոգելով եւ այն դարձնելով ժամանակակից չափանիշներին համապատասխան՝ փողոցների տեսքը կամբողջականանա եւ կստեղծվի բարենպաստ պայմաններ համայնքի տնտեսական զարգացման համար:
Վերանորոգելով փողոցները եւ այն կահավորելով փողոցային երթեւեկության նշաններով կկանոնակարգվի երթեւեկությունը, կթեթեւանա բնակիչների եւ համայնքի բեռը: Ասֆալտապատ փողոցների ավելացումը համայնքի ռազմավարական զարգացման առաջնահերթություններից է, որը իր ազդեցությունը կթողի բնակիչների կյանքի որակի եւ ապրելակերպի վրա:
</v>
      </c>
      <c r="E47" s="18">
        <f>'6. Առաջին կիսամյակի հաշվետվ.'!E46</f>
        <v>0</v>
      </c>
      <c r="F47" s="119">
        <f>'6. Առաջին կիսամյակի հաշվետվ.'!F46</f>
        <v>0</v>
      </c>
      <c r="G47" s="151" t="str">
        <f>'7. Երկրորդ կիսամյակի հաշվետվ.'!D46</f>
        <v xml:space="preserve">Հիմնանորոգելով եւ այն դարձնելով ժամանակակից չափանիշներին համապատասխան՝ փողոցների տեսքը կամբողջականանա եւ կստեղծվի բարենպաստ պայմաններ համայնքի տնտեսական զարգացման համար:
Վերանորոգելով փողոցները եւ այն կահավորելով փողոցային երթեւեկության նշաններով կկանոնակարգվի երթեւեկությունը, կթեթեւանա բնակիչների եւ համայնքի բեռը: Ասֆալտապատ փողոցների ավելացումը համայնքի ռազմավարական զարգացման առաջնահերթություններից է, որը իր ազդեցությունը կթողի բնակիչների կյանքի որակի եւ ապրելակերպի վրա:
</v>
      </c>
      <c r="H47" s="18">
        <f>'7. Երկրորդ կիսամյակի հաշվետվ.'!E46</f>
        <v>0</v>
      </c>
      <c r="I47" s="119">
        <f>'7. Երկրորդ կիսամյակի հաշվետվ.'!F46</f>
        <v>0</v>
      </c>
      <c r="J47" s="151" t="str">
        <f>'6. Առաջին կիսամյակի հաշվետվ.'!G46</f>
        <v xml:space="preserve">Լուսավորված փողոցների ավելացումը համայնքի ռազմավարական զարգացման առաջնահերթություններից է, որը իր ազդեցությունը կթողի բնակիչների կյանքի որակի եւ ապրելակերպի վրա:
</v>
      </c>
      <c r="K47" s="18">
        <f>'6. Առաջին կիսամյակի հաշվետվ.'!H46</f>
        <v>0</v>
      </c>
      <c r="L47" s="119">
        <f>'6. Առաջին կիսամյակի հաշվետվ.'!I46</f>
        <v>0</v>
      </c>
      <c r="M47" s="151" t="str">
        <f>'7. Երկրորդ կիսամյակի հաշվետվ.'!G46</f>
        <v xml:space="preserve">Լուսավորված փողոցների ավելացումը համայնքի ռազմավարական զարգացման առաջնահերթություններից է, որը իր ազդեցությունը կթողի բնակիչների կյանքի որակի եւ ապրելակերպի վրա:
</v>
      </c>
      <c r="N47" s="18">
        <f>'7. Երկրորդ կիսամյակի հաշվետվ.'!H46</f>
        <v>0</v>
      </c>
      <c r="O47" s="119">
        <f>'7. Երկրորդ կիսամյակի հաշվետվ.'!I46</f>
        <v>0</v>
      </c>
      <c r="P47" s="151" t="str">
        <f>'6. Առաջին կիսամյակի հաշվետվ.'!J46</f>
        <v>Բնակիչները կապահովվեն խմելու ջրով, կբարելավվի բնակիչների կենսակերպը, առողջությունը և կբարձրանա կայնքի որակը</v>
      </c>
      <c r="Q47" s="18">
        <f>'6. Առաջին կիսամյակի հաշվետվ.'!K46</f>
        <v>0</v>
      </c>
      <c r="R47" s="119">
        <f>'6. Առաջին կիսամյակի հաշվետվ.'!L46</f>
        <v>0</v>
      </c>
      <c r="S47" s="151" t="str">
        <f>'7. Երկրորդ կիսամյակի հաշվետվ.'!J46</f>
        <v>Բնակիչները կապահովվեն խմելու ջրով, կբարելավվի բնակիչների կենսակերպը, առողջությունը և կբարձրանա կայնքի որակը</v>
      </c>
      <c r="T47" s="18">
        <f>'7. Երկրորդ կիսամյակի հաշվետվ.'!K46</f>
        <v>0</v>
      </c>
      <c r="U47" s="119">
        <f>'7. Երկրորդ կիսամյակի հաշվետվ.'!L46</f>
        <v>0</v>
      </c>
      <c r="V47" s="151" t="str">
        <f>'6. Առաջին կիսամյակի հաշվետվ.'!M46</f>
        <v>Քանդակի տեղադրումը կնպաստի համայնքի հոգևոր, մշակութային կյանքի զարգացմանը,քանդակը գտնվում է Ճամբարակի Սբ․ Խաչ եկեղեցու բակի տարածքում, ինչպես նաև զբաոսաշրջության զարգացմանը, համայնքի բնակիչների ժամանցի ապահովմանը ապահով, բարեկարգ միջավայրում</v>
      </c>
      <c r="W47" s="18">
        <f>'6. Առաջին կիսամյակի հաշվետվ.'!N46</f>
        <v>0</v>
      </c>
      <c r="X47" s="119">
        <f>'6. Առաջին կիսամյակի հաշվետվ.'!O46</f>
        <v>0</v>
      </c>
      <c r="Y47" s="151" t="str">
        <f>'7. Երկրորդ կիսամյակի հաշվետվ.'!M46</f>
        <v>Քանդակի տեղադրումը կնպաստի համայնքի հոգևոր, մշակութային կյանքի զարգացմանը,քանդակը գտնվում է Ճամբարակի Սբ․ Խաչ եկեղեցու բակի տարածքում, ինչպես նաև զբաոսաշրջության զարգացմանը, համայնքի բնակիչների ժամանցի ապահովմանը ապահով, բարեկարգ միջավայրում</v>
      </c>
      <c r="Z47" s="18">
        <f>'7. Երկրորդ կիսամյակի հաշվետվ.'!N46</f>
        <v>0</v>
      </c>
      <c r="AA47" s="119">
        <f>'7. Երկրորդ կիսամյակի հաշվետվ.'!O46</f>
        <v>0</v>
      </c>
      <c r="AB47" s="151" t="str">
        <f>'6. Առաջին կիսամյակի հաշվետվ.'!P46</f>
        <v xml:space="preserve">
Բնակիչները կապահովվեն խմելու ջրով, կբարելավվի բնակիչների կենսակերպը, առողջությունը և կբարձրանա կայնքի որակը
</v>
      </c>
      <c r="AC47" s="18">
        <f>'6. Առաջին կիսամյակի հաշվետվ.'!Q46</f>
        <v>0</v>
      </c>
      <c r="AD47" s="119">
        <f>'6. Առաջին կիսամյակի հաշվետվ.'!R46</f>
        <v>0</v>
      </c>
      <c r="AE47" s="151" t="str">
        <f>'7. Երկրորդ կիսամյակի հաշվետվ.'!P46</f>
        <v xml:space="preserve">
Բնակիչները կապահովվեն խմելու ջրով, կբարելավվի բնակիչների կենսակերպը, առողջությունը և կբարձրանա կայնքի որակը
</v>
      </c>
      <c r="AF47" s="18">
        <f>'7. Երկրորդ կիսամյակի հաշվետվ.'!Q46</f>
        <v>0</v>
      </c>
      <c r="AG47" s="119">
        <f>'7. Երկրորդ կիսամյակի հաշվետվ.'!R46</f>
        <v>0</v>
      </c>
      <c r="AH47" s="151" t="str">
        <f>'6. Առաջին կիսամյակի հաշվետվ.'!S46</f>
        <v>Լուսավորված փողոցների ավելացումը համայնքի ռազմավարական զարգացման առաջնահերթություններից է, որը իր ազդեցությունը կթողի բնակիչների կյանքի որակի եւ ապրելակերպի վրա:</v>
      </c>
      <c r="AI47" s="18">
        <f>'6. Առաջին կիսամյակի հաշվետվ.'!T46</f>
        <v>0</v>
      </c>
      <c r="AJ47" s="119">
        <f>'6. Առաջին կիսամյակի հաշվետվ.'!U46</f>
        <v>0</v>
      </c>
      <c r="AK47" s="151" t="str">
        <f>'7. Երկրորդ կիսամյակի հաշվետվ.'!S46</f>
        <v>Լուսավորված փողոցների ավելացումը համայնքի ռազմավարական զարգացման առաջնահերթություններից է, որը իր ազդեցությունը կթողի բնակիչների կյանքի որակի եւ ապրելակերպի վրա:</v>
      </c>
      <c r="AL47" s="18">
        <f>'7. Երկրորդ կիսամյակի հաշվետվ.'!T46</f>
        <v>0</v>
      </c>
      <c r="AM47" s="119">
        <f>'7. Երկրորդ կիսամյակի հաշվետվ.'!U46</f>
        <v>0</v>
      </c>
      <c r="AN47" s="151" t="str">
        <f>'6. Առաջին կիսամյակի հաշվետվ.'!V46</f>
        <v>Բնակիչները կապահովվեն խմելու ջրով, կբարելավվի բնակիչների կենսակերպը, առողջությունը և կբարձրանա կայնքի որակը</v>
      </c>
      <c r="AO47" s="18">
        <f>'6. Առաջին կիսամյակի հաշվետվ.'!W46</f>
        <v>0</v>
      </c>
      <c r="AP47" s="119">
        <f>'6. Առաջին կիսամյակի հաշվետվ.'!X46</f>
        <v>0</v>
      </c>
      <c r="AQ47" s="151" t="str">
        <f>'7. Երկրորդ կիսամյակի հաշվետվ.'!V46</f>
        <v>Բնակիչները կապահովվեն խմելու ջրով, կբարելավվի բնակիչների կենսակերպը, առողջությունը և կբարձրանա կայնքի որակը</v>
      </c>
      <c r="AR47" s="18">
        <f>'7. Երկրորդ կիսամյակի հաշվետվ.'!W46</f>
        <v>0</v>
      </c>
      <c r="AS47" s="119">
        <f>'7. Երկրորդ կիսամյակի հաշվետվ.'!X46</f>
        <v>0</v>
      </c>
      <c r="AT47" s="151" t="str">
        <f>'6. Առաջին կիսամյակի հաշվետվ.'!Y46</f>
        <v>Այգուտի մշակույթի տան մասնակի վերանորոգումով  համայնքը կլուծի համայնքի մշակութային կյանքի զարգացման, բարենպաստ միջավայրի ստեղծման խնդիրը։ Վերանորոգելով համայնքապետարանի շենքի 2-րդ հարկը եւ այն դարձնելով ժամանակակից չափանիշներին համապատասխան՝ շենքի տեսքը կամբողջականանա եւ ընդհանուր շենքային պայմանները կբարելավվի, կստեղծվի  հարմարավետ, անվտանգ եւ բարենպաստ պայմաններ համայնքում բնակիչների սպասարկման, համայնքային ծառայությունների մատուցման որակի բարելավման ոլորտում։</v>
      </c>
      <c r="AU47" s="18">
        <f>'6. Առաջին կիսամյակի հաշվետվ.'!Z46</f>
        <v>0</v>
      </c>
      <c r="AV47" s="119">
        <f>'6. Առաջին կիսամյակի հաշվետվ.'!AA46</f>
        <v>0</v>
      </c>
      <c r="AW47" s="151" t="str">
        <f>'7. Երկրորդ կիսամյակի հաշվետվ.'!Y46</f>
        <v>Այգուտի մշակույթի տան մասնակի վերանորոգումով  համայնքը կլուծի համայնքի մշակութային կյանքի զարգացման, բարենպաստ միջավայրի ստեղծման խնդիրը։ Վերանորոգելով համայնքապետարանի շենքի 2-րդ հարկը եւ այն դարձնելով ժամանակակից չափանիշներին համապատասխան՝ շենքի տեսքը կամբողջականանա եւ ընդհանուր շենքային պայմանները կբարելավվի, կստեղծվի  հարմարավետ, անվտանգ եւ բարենպաստ պայմաններ համայնքում բնակիչների սպասարկման, համայնքային ծառայությունների մատուցման որակի բարելավման ոլորտում։</v>
      </c>
      <c r="AX47" s="18">
        <f>'7. Երկրորդ կիսամյակի հաշվետվ.'!Z46</f>
        <v>0</v>
      </c>
      <c r="AY47" s="119">
        <f>'7. Երկրորդ կիսամյակի հաշվետվ.'!AA46</f>
        <v>0</v>
      </c>
      <c r="AZ47" s="151">
        <f>'6. Առաջին կիսամյակի հաշվետվ.'!AB46</f>
        <v>0</v>
      </c>
      <c r="BA47" s="18">
        <f>'6. Առաջին կիսամյակի հաշվետվ.'!AC46</f>
        <v>0</v>
      </c>
      <c r="BB47" s="119">
        <f>'6. Առաջին կիսամյակի հաշվետվ.'!AD46</f>
        <v>0</v>
      </c>
      <c r="BC47" s="151">
        <f>'7. Երկրորդ կիսամյակի հաշվետվ.'!AB46</f>
        <v>0</v>
      </c>
      <c r="BD47" s="18">
        <f>'7. Երկրորդ կիսամյակի հաշվետվ.'!AC46</f>
        <v>0</v>
      </c>
      <c r="BE47" s="119">
        <f>'7. Երկրորդ կիսամյակի հաշվետվ.'!AD46</f>
        <v>0</v>
      </c>
      <c r="BF47" s="151">
        <f>'6. Առաջին կիսամյակի հաշվետվ.'!AE46</f>
        <v>0</v>
      </c>
      <c r="BG47" s="18">
        <f>'6. Առաջին կիսամյակի հաշվետվ.'!AF46</f>
        <v>0</v>
      </c>
      <c r="BH47" s="119">
        <f>'6. Առաջին կիսամյակի հաշվետվ.'!AG46</f>
        <v>0</v>
      </c>
      <c r="BI47" s="151">
        <f>'7. Երկրորդ կիսամյակի հաշվետվ.'!AE46</f>
        <v>0</v>
      </c>
      <c r="BJ47" s="18">
        <f>'7. Երկրորդ կիսամյակի հաշվետվ.'!AF46</f>
        <v>0</v>
      </c>
      <c r="BK47" s="119">
        <f>'7. Երկրորդ կիսամյակի հաշվետվ.'!AG46</f>
        <v>0</v>
      </c>
      <c r="BL47" s="151">
        <f>'6. Առաջին կիսամյակի հաշվետվ.'!AH46</f>
        <v>0</v>
      </c>
      <c r="BM47" s="18">
        <f>'6. Առաջին կիսամյակի հաշվետվ.'!AI46</f>
        <v>0</v>
      </c>
      <c r="BN47" s="119">
        <f>'6. Առաջին կիսամյակի հաշվետվ.'!AJ46</f>
        <v>0</v>
      </c>
      <c r="BO47" s="151">
        <f>'7. Երկրորդ կիսամյակի հաշվետվ.'!AH46</f>
        <v>0</v>
      </c>
      <c r="BP47" s="18">
        <f>'7. Երկրորդ կիսամյակի հաշվետվ.'!AI46</f>
        <v>0</v>
      </c>
      <c r="BQ47" s="119">
        <f>'7. Երկրորդ կիսամյակի հաշվետվ.'!AJ46</f>
        <v>0</v>
      </c>
      <c r="BR47" s="151">
        <f>'6. Առաջին կիսամյակի հաշվետվ.'!AK46</f>
        <v>0</v>
      </c>
      <c r="BS47" s="18">
        <f>'6. Առաջին կիսամյակի հաշվետվ.'!AL46</f>
        <v>0</v>
      </c>
      <c r="BT47" s="119">
        <f>'6. Առաջին կիսամյակի հաշվետվ.'!AM46</f>
        <v>0</v>
      </c>
      <c r="BU47" s="151">
        <f>'7. Երկրորդ կիսամյակի հաշվետվ.'!AK46</f>
        <v>0</v>
      </c>
      <c r="BV47" s="18">
        <f>'7. Երկրորդ կիսամյակի հաշվետվ.'!AL46</f>
        <v>0</v>
      </c>
      <c r="BW47" s="119">
        <f>'7. Երկրորդ կիսամյակի հաշվետվ.'!AM46</f>
        <v>0</v>
      </c>
      <c r="BX47" s="151">
        <f>'6. Առաջին կիսամյակի հաշվետվ.'!AN46</f>
        <v>0</v>
      </c>
      <c r="BY47" s="18">
        <f>'6. Առաջին կիսամյակի հաշվետվ.'!AO46</f>
        <v>0</v>
      </c>
      <c r="BZ47" s="119">
        <f>'6. Առաջին կիսամյակի հաշվետվ.'!AP46</f>
        <v>0</v>
      </c>
      <c r="CA47" s="151">
        <f>'7. Երկրորդ կիսամյակի հաշվետվ.'!AN46</f>
        <v>0</v>
      </c>
      <c r="CB47" s="18">
        <f>'7. Երկրորդ կիսամյակի հաշվետվ.'!AO46</f>
        <v>0</v>
      </c>
      <c r="CC47" s="119">
        <f>'7. Երկրորդ կիսամյակի հաշվետվ.'!AP46</f>
        <v>0</v>
      </c>
      <c r="CD47" s="151">
        <f>'6. Առաջին կիսամյակի հաշվետվ.'!AQ46</f>
        <v>0</v>
      </c>
      <c r="CE47" s="18">
        <f>'6. Առաջին կիսամյակի հաշվետվ.'!AR46</f>
        <v>0</v>
      </c>
      <c r="CF47" s="119">
        <f>'6. Առաջին կիսամյակի հաշվետվ.'!AS46</f>
        <v>0</v>
      </c>
      <c r="CG47" s="151">
        <f>'7. Երկրորդ կիսամյակի հաշվետվ.'!AQ46</f>
        <v>0</v>
      </c>
      <c r="CH47" s="18">
        <f>'7. Երկրորդ կիսամյակի հաշվետվ.'!AR46</f>
        <v>0</v>
      </c>
      <c r="CI47" s="119">
        <f>'7. Երկրորդ կիսամյակի հաշվետվ.'!AS46</f>
        <v>0</v>
      </c>
      <c r="CJ47" s="151">
        <f>'6. Առաջին կիսամյակի հաշվետվ.'!AT46</f>
        <v>0</v>
      </c>
      <c r="CK47" s="18">
        <f>'6. Առաջին կիսամյակի հաշվետվ.'!AU46</f>
        <v>0</v>
      </c>
      <c r="CL47" s="119">
        <f>'6. Առաջին կիսամյակի հաշվետվ.'!AV46</f>
        <v>0</v>
      </c>
      <c r="CM47" s="151">
        <f>'7. Երկրորդ կիսամյակի հաշվետվ.'!AT46</f>
        <v>0</v>
      </c>
      <c r="CN47" s="18">
        <f>'7. Երկրորդ կիսամյակի հաշվետվ.'!AU46</f>
        <v>0</v>
      </c>
      <c r="CO47" s="119">
        <f>'7. Երկրորդ կիսամյակի հաշվետվ.'!AV46</f>
        <v>0</v>
      </c>
      <c r="CP47" s="151">
        <f>'6. Առաջին կիսամյակի հաշվետվ.'!AW46</f>
        <v>0</v>
      </c>
      <c r="CQ47" s="18">
        <f>'6. Առաջին կիսամյակի հաշվետվ.'!AX46</f>
        <v>0</v>
      </c>
      <c r="CR47" s="119">
        <f>'6. Առաջին կիսամյակի հաշվետվ.'!AY46</f>
        <v>0</v>
      </c>
      <c r="CS47" s="151">
        <f>'7. Երկրորդ կիսամյակի հաշվետվ.'!AW46</f>
        <v>0</v>
      </c>
      <c r="CT47" s="18">
        <f>'7. Երկրորդ կիսամյակի հաշվետվ.'!AX46</f>
        <v>0</v>
      </c>
      <c r="CU47" s="119">
        <f>'7. Երկրորդ կիսամյակի հաշվետվ.'!AY46</f>
        <v>0</v>
      </c>
      <c r="CV47" s="151">
        <f>'6. Առաջին կիսամյակի հաշվետվ.'!AZ46</f>
        <v>0</v>
      </c>
      <c r="CW47" s="18">
        <f>'6. Առաջին կիսամյակի հաշվետվ.'!BA46</f>
        <v>0</v>
      </c>
      <c r="CX47" s="119">
        <f>'6. Առաջին կիսամյակի հաշվետվ.'!BB46</f>
        <v>0</v>
      </c>
      <c r="CY47" s="151">
        <f>'7. Երկրորդ կիսամյակի հաշվետվ.'!AZ46</f>
        <v>0</v>
      </c>
      <c r="CZ47" s="18">
        <f>'7. Երկրորդ կիսամյակի հաշվետվ.'!BA46</f>
        <v>0</v>
      </c>
      <c r="DA47" s="119">
        <f>'7. Երկրորդ կիսամյակի հաշվետվ.'!BB46</f>
        <v>0</v>
      </c>
      <c r="DB47" s="151">
        <f>'6. Առաջին կիսամյակի հաշվետվ.'!BC46</f>
        <v>0</v>
      </c>
      <c r="DC47" s="18">
        <f>'6. Առաջին կիսամյակի հաշվետվ.'!BD46</f>
        <v>0</v>
      </c>
      <c r="DD47" s="119">
        <f>'6. Առաջին կիսամյակի հաշվետվ.'!BE46</f>
        <v>0</v>
      </c>
      <c r="DE47" s="151">
        <f>'7. Երկրորդ կիսամյակի հաշվետվ.'!BC46</f>
        <v>0</v>
      </c>
      <c r="DF47" s="18">
        <f>'7. Երկրորդ կիսամյակի հաշվետվ.'!BD46</f>
        <v>0</v>
      </c>
      <c r="DG47" s="119">
        <f>'7. Երկրորդ կիսամյակի հաշվետվ.'!BE46</f>
        <v>0</v>
      </c>
      <c r="DH47" s="151">
        <f>'6. Առաջին կիսամյակի հաշվետվ.'!BF46</f>
        <v>0</v>
      </c>
      <c r="DI47" s="18">
        <f>'6. Առաջին կիսամյակի հաշվետվ.'!BG46</f>
        <v>0</v>
      </c>
      <c r="DJ47" s="119">
        <f>'6. Առաջին կիսամյակի հաշվետվ.'!BH46</f>
        <v>0</v>
      </c>
      <c r="DK47" s="151">
        <f>'7. Երկրորդ կիսամյակի հաշվետվ.'!BF46</f>
        <v>0</v>
      </c>
      <c r="DL47" s="18">
        <f>'7. Երկրորդ կիսամյակի հաշվետվ.'!BG46</f>
        <v>0</v>
      </c>
      <c r="DM47" s="119">
        <f>'7. Երկրորդ կիսամյակի հաշվետվ.'!BH46</f>
        <v>0</v>
      </c>
      <c r="DN47" s="151">
        <f>'6. Առաջին կիսամյակի հաշվետվ.'!BI46</f>
        <v>0</v>
      </c>
      <c r="DO47" s="18">
        <f>'6. Առաջին կիսամյակի հաշվետվ.'!BJ46</f>
        <v>0</v>
      </c>
      <c r="DP47" s="119">
        <f>'6. Առաջին կիսամյակի հաշվետվ.'!BK46</f>
        <v>0</v>
      </c>
      <c r="DQ47" s="151">
        <f>'7. Երկրորդ կիսամյակի հաշվետվ.'!BI46</f>
        <v>0</v>
      </c>
      <c r="DR47" s="18">
        <f>'7. Երկրորդ կիսամյակի հաշվետվ.'!BJ46</f>
        <v>0</v>
      </c>
      <c r="DS47" s="119">
        <f>'7. Երկրորդ կիսամյակի հաշվետվ.'!BK46</f>
        <v>0</v>
      </c>
      <c r="DT47" s="151">
        <f>'6. Առաջին կիսամյակի հաշվետվ.'!BL46</f>
        <v>0</v>
      </c>
      <c r="DU47" s="18">
        <f>'6. Առաջին կիսամյակի հաշվետվ.'!BM46</f>
        <v>0</v>
      </c>
      <c r="DV47" s="119">
        <f>'6. Առաջին կիսամյակի հաշվետվ.'!BN46</f>
        <v>0</v>
      </c>
      <c r="DW47" s="151">
        <f>'7. Երկրորդ կիսամյակի հաշվետվ.'!BL46</f>
        <v>0</v>
      </c>
      <c r="DX47" s="18">
        <f>'7. Երկրորդ կիսամյակի հաշվետվ.'!BM46</f>
        <v>0</v>
      </c>
      <c r="DY47" s="119">
        <f>'7. Երկրորդ կիսամյակի հաշվետվ.'!BN46</f>
        <v>0</v>
      </c>
      <c r="DZ47" s="151">
        <f>'6. Առաջին կիսամյակի հաշվետվ.'!BO46</f>
        <v>0</v>
      </c>
      <c r="EA47" s="18">
        <f>'6. Առաջին կիսամյակի հաշվետվ.'!BP46</f>
        <v>0</v>
      </c>
      <c r="EB47" s="119">
        <f>'6. Առաջին կիսամյակի հաշվետվ.'!BQ46</f>
        <v>0</v>
      </c>
      <c r="EC47" s="151">
        <f>'7. Երկրորդ կիսամյակի հաշվետվ.'!BO46</f>
        <v>0</v>
      </c>
      <c r="ED47" s="18">
        <f>'7. Երկրորդ կիսամյակի հաշվետվ.'!BP46</f>
        <v>0</v>
      </c>
      <c r="EE47" s="119">
        <f>'7. Երկրորդ կիսամյակի հաշվետվ.'!BQ46</f>
        <v>0</v>
      </c>
      <c r="EF47" s="151">
        <f>'6. Առաջին կիսամյակի հաշվետվ.'!BR46</f>
        <v>0</v>
      </c>
      <c r="EG47" s="18">
        <f>'6. Առաջին կիսամյակի հաշվետվ.'!BS46</f>
        <v>0</v>
      </c>
      <c r="EH47" s="119">
        <f>'6. Առաջին կիսամյակի հաշվետվ.'!BT46</f>
        <v>0</v>
      </c>
      <c r="EI47" s="151">
        <f>'7. Երկրորդ կիսամյակի հաշվետվ.'!BR46</f>
        <v>0</v>
      </c>
      <c r="EJ47" s="18">
        <f>'7. Երկրորդ կիսամյակի հաշվետվ.'!BS46</f>
        <v>0</v>
      </c>
      <c r="EK47" s="119">
        <f>'7. Երկրորդ կիսամյակի հաշվետվ.'!BT46</f>
        <v>0</v>
      </c>
      <c r="EL47" s="151">
        <f>'6. Առաջին կիսամյակի հաշվետվ.'!BU46</f>
        <v>0</v>
      </c>
      <c r="EM47" s="18">
        <f>'6. Առաջին կիսամյակի հաշվետվ.'!BV46</f>
        <v>0</v>
      </c>
      <c r="EN47" s="119">
        <f>'6. Առաջին կիսամյակի հաշվետվ.'!BW46</f>
        <v>0</v>
      </c>
      <c r="EO47" s="151">
        <f>'7. Երկրորդ կիսամյակի հաշվետվ.'!BU46</f>
        <v>0</v>
      </c>
      <c r="EP47" s="18">
        <f>'7. Երկրորդ կիսամյակի հաշվետվ.'!BV46</f>
        <v>0</v>
      </c>
      <c r="EQ47" s="119">
        <f>'7. Երկրորդ կիսամյակի հաշվետվ.'!BW46</f>
        <v>0</v>
      </c>
      <c r="ER47" s="151">
        <f>'6. Առաջին կիսամյակի հաշվետվ.'!BX46</f>
        <v>0</v>
      </c>
      <c r="ES47" s="18">
        <f>'6. Առաջին կիսամյակի հաշվետվ.'!BY46</f>
        <v>0</v>
      </c>
      <c r="ET47" s="119">
        <f>'6. Առաջին կիսամյակի հաշվետվ.'!BZ46</f>
        <v>0</v>
      </c>
      <c r="EU47" s="151">
        <f>'7. Երկրորդ կիսամյակի հաշվետվ.'!BX46</f>
        <v>0</v>
      </c>
      <c r="EV47" s="18">
        <f>'7. Երկրորդ կիսամյակի հաշվետվ.'!BY46</f>
        <v>0</v>
      </c>
      <c r="EW47" s="119">
        <f>'7. Երկրորդ կիսամյակի հաշվետվ.'!BZ46</f>
        <v>0</v>
      </c>
      <c r="EX47" s="204" t="str">
        <f>'6. Առաջին կիսամյակի հաշվետվ.'!CA46</f>
        <v>xxx</v>
      </c>
      <c r="EY47" s="18" t="str">
        <f>'6. Առաջին կիսամյակի հաշվետվ.'!CB46</f>
        <v>xxx</v>
      </c>
      <c r="EZ47" s="191" t="str">
        <f>'6. Առաջին կիսամյակի հաշվետվ.'!CC46</f>
        <v>xxx</v>
      </c>
      <c r="FA47" s="204" t="str">
        <f>'7. Երկրորդ կիսամյակի հաշվետվ.'!CA46</f>
        <v>xxx</v>
      </c>
      <c r="FB47" s="18" t="str">
        <f>'7. Երկրորդ կիսամյակի հաշվետվ.'!CB46</f>
        <v>xxx</v>
      </c>
      <c r="FC47" s="191" t="str">
        <f>'7. Երկրորդ կիսամյակի հաշվետվ.'!CC46</f>
        <v>xxx</v>
      </c>
      <c r="FD47" s="168" t="s">
        <v>47</v>
      </c>
      <c r="FE47" s="169" t="s">
        <v>47</v>
      </c>
      <c r="FF47" s="170" t="s">
        <v>47</v>
      </c>
    </row>
    <row r="48" spans="1:162" ht="21" thickTop="1" x14ac:dyDescent="0.35"/>
    <row r="49" spans="2:162" ht="21" thickBot="1" x14ac:dyDescent="0.4"/>
    <row r="50" spans="2:162" s="672" customFormat="1" ht="64.900000000000006" customHeight="1" thickBot="1" x14ac:dyDescent="0.3">
      <c r="B50" s="673" t="s">
        <v>236</v>
      </c>
    </row>
    <row r="51" spans="2:162" s="566" customFormat="1" ht="15" thickBot="1" x14ac:dyDescent="0.3">
      <c r="B51" s="578"/>
    </row>
    <row r="52" spans="2:162" s="579" customFormat="1" ht="64.900000000000006" customHeight="1" thickBot="1" x14ac:dyDescent="0.3">
      <c r="B52" s="580" t="s">
        <v>304</v>
      </c>
    </row>
    <row r="53" spans="2:162" s="234" customFormat="1" ht="15" thickBot="1" x14ac:dyDescent="0.3">
      <c r="B53" s="581"/>
    </row>
    <row r="54" spans="2:162" s="75" customFormat="1" ht="64.900000000000006" customHeight="1" thickBot="1" x14ac:dyDescent="0.3">
      <c r="B54" s="582" t="s">
        <v>301</v>
      </c>
    </row>
    <row r="55" spans="2:162" s="234" customFormat="1" ht="14.25" x14ac:dyDescent="0.25">
      <c r="C55" s="583"/>
    </row>
    <row r="56" spans="2:162" s="233" customFormat="1" ht="86.45" customHeight="1" x14ac:dyDescent="0.25">
      <c r="C56" s="75"/>
    </row>
    <row r="57" spans="2:162" s="233" customFormat="1" ht="14.25" x14ac:dyDescent="0.25">
      <c r="C57" s="234"/>
    </row>
    <row r="58" spans="2:162" x14ac:dyDescent="0.35">
      <c r="G58" s="227"/>
      <c r="J58" s="227"/>
      <c r="M58" s="227"/>
      <c r="P58" s="227"/>
      <c r="S58" s="227"/>
      <c r="V58" s="227"/>
      <c r="Y58" s="227"/>
      <c r="AB58" s="227"/>
      <c r="AE58" s="227"/>
      <c r="AH58" s="227"/>
      <c r="AK58" s="227"/>
      <c r="AN58" s="227"/>
      <c r="AQ58" s="227"/>
      <c r="AT58" s="227"/>
      <c r="AW58" s="227"/>
      <c r="AZ58" s="227"/>
      <c r="BC58" s="227"/>
      <c r="BF58" s="227"/>
      <c r="BI58" s="227"/>
      <c r="BL58" s="227"/>
      <c r="BO58" s="227"/>
      <c r="BR58" s="227"/>
      <c r="BU58" s="227"/>
      <c r="BX58" s="227"/>
      <c r="CA58" s="85"/>
      <c r="CB58" s="86"/>
      <c r="CC58" s="86"/>
      <c r="EX58" s="13"/>
      <c r="FA58" s="13"/>
      <c r="FD58" s="13"/>
      <c r="FE58" s="13"/>
      <c r="FF58" s="13"/>
    </row>
  </sheetData>
  <sheetProtection password="CEEF" sheet="1" insertColumns="0" insertRows="0" deleteColumns="0" deleteRows="0"/>
  <mergeCells count="117">
    <mergeCell ref="A42:A46"/>
    <mergeCell ref="B42:B46"/>
    <mergeCell ref="A21:A25"/>
    <mergeCell ref="B21:B25"/>
    <mergeCell ref="A27:A28"/>
    <mergeCell ref="B27:B28"/>
    <mergeCell ref="G8:I8"/>
    <mergeCell ref="S8:U8"/>
    <mergeCell ref="V8:X8"/>
    <mergeCell ref="Y8:AA8"/>
    <mergeCell ref="AB8:AD8"/>
    <mergeCell ref="AE8:AG8"/>
    <mergeCell ref="A8:A10"/>
    <mergeCell ref="B8:C10"/>
    <mergeCell ref="A34:A38"/>
    <mergeCell ref="B34:B38"/>
    <mergeCell ref="D8:F8"/>
    <mergeCell ref="D9:F9"/>
    <mergeCell ref="G9:I9"/>
    <mergeCell ref="A29:A30"/>
    <mergeCell ref="B29:B30"/>
    <mergeCell ref="AN8:AP8"/>
    <mergeCell ref="BR8:BT8"/>
    <mergeCell ref="BU8:BW8"/>
    <mergeCell ref="BC8:BE8"/>
    <mergeCell ref="BF8:BH8"/>
    <mergeCell ref="AH8:AJ8"/>
    <mergeCell ref="AK8:AM8"/>
    <mergeCell ref="J8:L8"/>
    <mergeCell ref="M8:O8"/>
    <mergeCell ref="P8:R8"/>
    <mergeCell ref="DZ8:EB8"/>
    <mergeCell ref="EC8:EE8"/>
    <mergeCell ref="CV8:CX8"/>
    <mergeCell ref="CY8:DA8"/>
    <mergeCell ref="DB8:DD8"/>
    <mergeCell ref="DE8:DG8"/>
    <mergeCell ref="AQ8:AS8"/>
    <mergeCell ref="AT8:AV8"/>
    <mergeCell ref="AW8:AY8"/>
    <mergeCell ref="AZ8:BB8"/>
    <mergeCell ref="CA8:CC8"/>
    <mergeCell ref="DT8:DV8"/>
    <mergeCell ref="DW8:DY8"/>
    <mergeCell ref="BL9:BN9"/>
    <mergeCell ref="BO9:BQ9"/>
    <mergeCell ref="BR9:BT9"/>
    <mergeCell ref="BU9:BW9"/>
    <mergeCell ref="CD8:CF8"/>
    <mergeCell ref="BI8:BK8"/>
    <mergeCell ref="BL8:BN8"/>
    <mergeCell ref="BO8:BQ8"/>
    <mergeCell ref="BX8:BZ8"/>
    <mergeCell ref="DH8:DJ8"/>
    <mergeCell ref="CG8:CI8"/>
    <mergeCell ref="CJ8:CL8"/>
    <mergeCell ref="CM8:CO8"/>
    <mergeCell ref="CP8:CR8"/>
    <mergeCell ref="CS8:CU8"/>
    <mergeCell ref="DK8:DM8"/>
    <mergeCell ref="DN8:DP8"/>
    <mergeCell ref="DQ8:DS8"/>
    <mergeCell ref="BC9:BE9"/>
    <mergeCell ref="BF9:BH9"/>
    <mergeCell ref="BI9:BK9"/>
    <mergeCell ref="AK9:AM9"/>
    <mergeCell ref="J9:L9"/>
    <mergeCell ref="M9:O9"/>
    <mergeCell ref="P9:R9"/>
    <mergeCell ref="S9:U9"/>
    <mergeCell ref="V9:X9"/>
    <mergeCell ref="Y9:AA9"/>
    <mergeCell ref="AN9:AP9"/>
    <mergeCell ref="AQ9:AS9"/>
    <mergeCell ref="AT9:AV9"/>
    <mergeCell ref="AW9:AY9"/>
    <mergeCell ref="AZ9:BB9"/>
    <mergeCell ref="AB9:AD9"/>
    <mergeCell ref="AE9:AG9"/>
    <mergeCell ref="AH9:AJ9"/>
    <mergeCell ref="CM9:CO9"/>
    <mergeCell ref="CP9:CR9"/>
    <mergeCell ref="CS9:CU9"/>
    <mergeCell ref="CV9:CX9"/>
    <mergeCell ref="CY9:DA9"/>
    <mergeCell ref="BX9:BZ9"/>
    <mergeCell ref="CA9:CC9"/>
    <mergeCell ref="CD9:CF9"/>
    <mergeCell ref="CG9:CI9"/>
    <mergeCell ref="CJ9:CL9"/>
    <mergeCell ref="DQ9:DS9"/>
    <mergeCell ref="DT9:DV9"/>
    <mergeCell ref="DW9:DY9"/>
    <mergeCell ref="DZ9:EB9"/>
    <mergeCell ref="EC9:EE9"/>
    <mergeCell ref="DB9:DD9"/>
    <mergeCell ref="DE9:DG9"/>
    <mergeCell ref="DH9:DJ9"/>
    <mergeCell ref="DK9:DM9"/>
    <mergeCell ref="DN9:DP9"/>
    <mergeCell ref="ER8:ET8"/>
    <mergeCell ref="EU8:EW8"/>
    <mergeCell ref="EX8:EZ8"/>
    <mergeCell ref="EX9:EZ9"/>
    <mergeCell ref="EU9:EW9"/>
    <mergeCell ref="FA8:FC8"/>
    <mergeCell ref="FA9:FC9"/>
    <mergeCell ref="FD8:FF9"/>
    <mergeCell ref="EF9:EH9"/>
    <mergeCell ref="EI9:EK9"/>
    <mergeCell ref="EL9:EN9"/>
    <mergeCell ref="EO9:EQ9"/>
    <mergeCell ref="ER9:ET9"/>
    <mergeCell ref="EO8:EQ8"/>
    <mergeCell ref="EF8:EH8"/>
    <mergeCell ref="EI8:EK8"/>
    <mergeCell ref="EL8:EN8"/>
  </mergeCells>
  <hyperlinks>
    <hyperlink ref="B50" location="'9. Մոնիթորինգի անձնագիր'!A1" display="ՀԱՋՈՐԴ ԲԱԺԻՆ ԳՆԱԼՈՒ ՀԱՄԱՐ ՍԵՂՄԵԼ ԱՅՍՏԵՂ"/>
    <hyperlink ref="B52" location="'7. Երկրորդ կիսամյակի հաշվետվ.'!A1" display="ՆԱԽՈՐԴ ԲԱԺԻՆ ԳՆԱԼՈՒ ՀԱՄԱՐ ՍԵՂՄԵԼ ԱՅՍՏԵՂ"/>
    <hyperlink ref="B54" location="'1․ ԲՈՎԱՆԴԱԿՈՒԹՅՈՒՆ'!A1" display="«ԲՈՎԱՆԴԱԿՈՒԹՅԱՆ»  ԲԱԺԻՆ ԳՆԱԼՈՒ ՀԱՄԱՐ ՍԵՂՄԵԼ ԱՅՍՏԵՂ"/>
  </hyperlinks>
  <pageMargins left="0.19685039370078741" right="0.19685039370078741" top="0.19685039370078741" bottom="0.19685039370078741" header="0.31496062992125984" footer="0.31496062992125984"/>
  <pageSetup scale="5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ED62"/>
  <sheetViews>
    <sheetView zoomScale="55" zoomScaleNormal="55" zoomScaleSheetLayoutView="40" workbookViewId="0">
      <pane xSplit="3" ySplit="14" topLeftCell="J15" activePane="bottomRight" state="frozen"/>
      <selection pane="topRight" activeCell="D1" sqref="D1"/>
      <selection pane="bottomLeft" activeCell="A15" sqref="A15"/>
      <selection pane="bottomRight" activeCell="G36" sqref="G36"/>
    </sheetView>
  </sheetViews>
  <sheetFormatPr defaultRowHeight="20.25" x14ac:dyDescent="0.35"/>
  <cols>
    <col min="1" max="1" width="9.85546875" style="57" customWidth="1"/>
    <col min="2" max="2" width="51.7109375" style="13" customWidth="1"/>
    <col min="3" max="3" width="50.7109375" style="43" customWidth="1"/>
    <col min="4" max="128" width="35.7109375" style="13" customWidth="1"/>
    <col min="129" max="129" width="35.7109375" style="12" customWidth="1"/>
    <col min="130" max="133" width="35.7109375" style="13" customWidth="1"/>
    <col min="134" max="134" width="103.42578125" style="86" customWidth="1"/>
    <col min="135" max="16384" width="9.140625" style="13"/>
  </cols>
  <sheetData>
    <row r="1" spans="1:134" s="624" customFormat="1" ht="26.25" x14ac:dyDescent="0.45">
      <c r="B1" s="625" t="s">
        <v>276</v>
      </c>
      <c r="C1" s="626"/>
    </row>
    <row r="2" spans="1:134" s="624" customFormat="1" ht="48" customHeight="1" x14ac:dyDescent="0.45">
      <c r="B2" s="1012" t="s">
        <v>189</v>
      </c>
      <c r="C2" s="1012"/>
      <c r="D2" s="1012"/>
      <c r="E2" s="1012"/>
      <c r="F2" s="1012"/>
    </row>
    <row r="3" spans="1:134" s="624" customFormat="1" ht="26.25" x14ac:dyDescent="0.45">
      <c r="B3" s="625"/>
      <c r="C3" s="626"/>
    </row>
    <row r="4" spans="1:134" s="660" customFormat="1" ht="45" customHeight="1" x14ac:dyDescent="0.45">
      <c r="B4" s="650" t="s">
        <v>0</v>
      </c>
      <c r="C4" s="651" t="str">
        <f>'2. ՏԻՏՂՈՍԱԹԵՐԹ'!B8</f>
        <v>ՃԱՄԲԱՐԱԿ</v>
      </c>
      <c r="D4" s="624"/>
      <c r="E4" s="707"/>
      <c r="F4" s="687"/>
      <c r="G4" s="687"/>
      <c r="H4" s="624"/>
      <c r="I4" s="624"/>
      <c r="J4" s="624"/>
      <c r="K4" s="624"/>
      <c r="L4" s="624"/>
      <c r="M4" s="624"/>
      <c r="N4" s="624"/>
      <c r="O4" s="624"/>
      <c r="P4" s="624"/>
      <c r="Q4" s="624"/>
      <c r="R4" s="624"/>
      <c r="S4" s="624"/>
      <c r="T4" s="624"/>
      <c r="U4" s="624"/>
      <c r="ED4" s="624"/>
    </row>
    <row r="5" spans="1:134" s="624" customFormat="1" ht="26.25" x14ac:dyDescent="0.45">
      <c r="C5" s="626"/>
    </row>
    <row r="6" spans="1:134" s="660" customFormat="1" ht="45" customHeight="1" x14ac:dyDescent="0.45">
      <c r="B6" s="650" t="s">
        <v>86</v>
      </c>
      <c r="C6" s="651">
        <f>'2. ՏԻՏՂՈՍԱԹԵՐԹ'!B6</f>
        <v>2026</v>
      </c>
      <c r="D6" s="624"/>
      <c r="E6" s="624"/>
      <c r="F6" s="624"/>
      <c r="G6" s="688"/>
      <c r="H6" s="624"/>
      <c r="I6" s="624"/>
      <c r="J6" s="624"/>
      <c r="K6" s="624"/>
      <c r="L6" s="624"/>
      <c r="M6" s="624"/>
      <c r="N6" s="624"/>
      <c r="O6" s="624"/>
      <c r="P6" s="624"/>
      <c r="Q6" s="624"/>
      <c r="R6" s="624"/>
      <c r="S6" s="624"/>
      <c r="T6" s="624"/>
      <c r="U6" s="624"/>
      <c r="ED6" s="624"/>
    </row>
    <row r="7" spans="1:134" s="624" customFormat="1" ht="26.25" x14ac:dyDescent="0.45">
      <c r="C7" s="626"/>
    </row>
    <row r="8" spans="1:134" s="660" customFormat="1" ht="78.75" x14ac:dyDescent="0.45">
      <c r="B8" s="650" t="s">
        <v>109</v>
      </c>
      <c r="C8" s="708" t="s">
        <v>113</v>
      </c>
      <c r="D8" s="624"/>
      <c r="E8" s="624"/>
      <c r="F8" s="624"/>
      <c r="G8" s="688"/>
      <c r="H8" s="624"/>
      <c r="I8" s="624"/>
      <c r="J8" s="624"/>
      <c r="K8" s="624"/>
      <c r="L8" s="624"/>
      <c r="M8" s="624"/>
      <c r="N8" s="624"/>
      <c r="O8" s="624"/>
      <c r="P8" s="624"/>
      <c r="Q8" s="624"/>
      <c r="R8" s="624"/>
      <c r="S8" s="624"/>
      <c r="T8" s="624"/>
      <c r="U8" s="624"/>
      <c r="ED8" s="624"/>
    </row>
    <row r="9" spans="1:134" s="624" customFormat="1" ht="26.25" x14ac:dyDescent="0.45">
      <c r="C9" s="626"/>
    </row>
    <row r="10" spans="1:134" s="660" customFormat="1" ht="45" customHeight="1" x14ac:dyDescent="0.45">
      <c r="B10" s="650" t="s">
        <v>110</v>
      </c>
      <c r="C10" s="708" t="s">
        <v>111</v>
      </c>
      <c r="D10" s="624"/>
      <c r="E10" s="624"/>
      <c r="F10" s="624"/>
      <c r="G10" s="688"/>
      <c r="H10" s="624"/>
      <c r="I10" s="624"/>
      <c r="J10" s="624"/>
      <c r="K10" s="624"/>
      <c r="L10" s="624"/>
      <c r="M10" s="624"/>
      <c r="N10" s="624"/>
      <c r="O10" s="624"/>
      <c r="P10" s="624"/>
      <c r="Q10" s="624"/>
      <c r="R10" s="624"/>
      <c r="S10" s="624"/>
      <c r="T10" s="624"/>
      <c r="U10" s="624"/>
      <c r="ED10" s="624"/>
    </row>
    <row r="11" spans="1:134" ht="18" thickBot="1" x14ac:dyDescent="0.35">
      <c r="ED11" s="13"/>
    </row>
    <row r="12" spans="1:134" s="664" customFormat="1" ht="55.15" customHeight="1" thickTop="1" thickBot="1" x14ac:dyDescent="0.5">
      <c r="A12" s="1013" t="s">
        <v>8</v>
      </c>
      <c r="B12" s="1016" t="s">
        <v>94</v>
      </c>
      <c r="C12" s="983"/>
      <c r="D12" s="979" t="str">
        <f>'6. Առաջին կիսամյակի հաշվետվ.'!D8</f>
        <v>4. Ծ Ր Ա Գ Ի Ր  N1</v>
      </c>
      <c r="E12" s="980"/>
      <c r="F12" s="981"/>
      <c r="G12" s="980" t="str">
        <f>D12</f>
        <v>4. Ծ Ր Ա Գ Ի Ր  N1</v>
      </c>
      <c r="H12" s="981"/>
      <c r="I12" s="979" t="str">
        <f>'6. Առաջին կիսամյակի հաշվետվ.'!G8</f>
        <v>4. Ծ Ր Ա Գ Ի Ր  N2</v>
      </c>
      <c r="J12" s="980"/>
      <c r="K12" s="981"/>
      <c r="L12" s="980" t="str">
        <f>I12</f>
        <v>4. Ծ Ր Ա Գ Ի Ր  N2</v>
      </c>
      <c r="M12" s="981"/>
      <c r="N12" s="979" t="str">
        <f>'6. Առաջին կիսամյակի հաշվետվ.'!J8</f>
        <v>4. Ծ Ր Ա Գ Ի Ր  N3</v>
      </c>
      <c r="O12" s="980"/>
      <c r="P12" s="981"/>
      <c r="Q12" s="980" t="str">
        <f>N12</f>
        <v>4. Ծ Ր Ա Գ Ի Ր  N3</v>
      </c>
      <c r="R12" s="981"/>
      <c r="S12" s="979" t="str">
        <f>'6. Առաջին կիսամյակի հաշվետվ.'!M8</f>
        <v>4. Ծ Ր Ա Գ Ի Ր  N4</v>
      </c>
      <c r="T12" s="980"/>
      <c r="U12" s="981"/>
      <c r="V12" s="980" t="str">
        <f>S12</f>
        <v>4. Ծ Ր Ա Գ Ի Ր  N4</v>
      </c>
      <c r="W12" s="981"/>
      <c r="X12" s="979" t="str">
        <f>'6. Առաջին կիսամյակի հաշվետվ.'!P8</f>
        <v>4. Ծ Ր Ա Գ Ի Ր  N5</v>
      </c>
      <c r="Y12" s="980"/>
      <c r="Z12" s="981"/>
      <c r="AA12" s="980" t="str">
        <f>X12</f>
        <v>4. Ծ Ր Ա Գ Ի Ր  N5</v>
      </c>
      <c r="AB12" s="981"/>
      <c r="AC12" s="979" t="str">
        <f>'6. Առաջին կիսամյակի հաշվետվ.'!S8</f>
        <v>4. Ծ Ր Ա Գ Ի Ր  N6</v>
      </c>
      <c r="AD12" s="980"/>
      <c r="AE12" s="981"/>
      <c r="AF12" s="980" t="str">
        <f>AC12</f>
        <v>4. Ծ Ր Ա Գ Ի Ր  N6</v>
      </c>
      <c r="AG12" s="981"/>
      <c r="AH12" s="979" t="str">
        <f>'6. Առաջին կիսամյակի հաշվետվ.'!V8</f>
        <v>4. Ծ Ր Ա Գ Ի Ր  N7</v>
      </c>
      <c r="AI12" s="980"/>
      <c r="AJ12" s="981"/>
      <c r="AK12" s="980" t="str">
        <f>AH12</f>
        <v>4. Ծ Ր Ա Գ Ի Ր  N7</v>
      </c>
      <c r="AL12" s="981"/>
      <c r="AM12" s="979" t="str">
        <f>'6. Առաջին կիսամյակի հաշվետվ.'!Y8</f>
        <v>4. Ծ Ր Ա Գ Ի Ր  N8</v>
      </c>
      <c r="AN12" s="980"/>
      <c r="AO12" s="981"/>
      <c r="AP12" s="980" t="str">
        <f>AM12</f>
        <v>4. Ծ Ր Ա Գ Ի Ր  N8</v>
      </c>
      <c r="AQ12" s="981"/>
      <c r="AR12" s="979" t="str">
        <f>'6. Առաջին կիսամյակի հաշվետվ.'!AB8</f>
        <v>4. Ծ Ր Ա Գ Ի Ր  N9</v>
      </c>
      <c r="AS12" s="980"/>
      <c r="AT12" s="981"/>
      <c r="AU12" s="980" t="str">
        <f>AR12</f>
        <v>4. Ծ Ր Ա Գ Ի Ր  N9</v>
      </c>
      <c r="AV12" s="981"/>
      <c r="AW12" s="979" t="str">
        <f>'6. Առաջին կիսամյակի հաշվետվ.'!AE8</f>
        <v>4. Ծ Ր Ա Գ Ի Ր  N10</v>
      </c>
      <c r="AX12" s="980"/>
      <c r="AY12" s="981"/>
      <c r="AZ12" s="980" t="str">
        <f>AW12</f>
        <v>4. Ծ Ր Ա Գ Ի Ր  N10</v>
      </c>
      <c r="BA12" s="981"/>
      <c r="BB12" s="979" t="str">
        <f>'6. Առաջին կիսամյակի հաշվետվ.'!AH8</f>
        <v>4. Ծ Ր Ա Գ Ի Ր  N11</v>
      </c>
      <c r="BC12" s="980"/>
      <c r="BD12" s="981"/>
      <c r="BE12" s="980" t="str">
        <f>BB12</f>
        <v>4. Ծ Ր Ա Գ Ի Ր  N11</v>
      </c>
      <c r="BF12" s="981"/>
      <c r="BG12" s="979" t="str">
        <f>'6. Առաջին կիսամյակի հաշվետվ.'!AK8</f>
        <v>4. Ծ Ր Ա Գ Ի Ր  N12</v>
      </c>
      <c r="BH12" s="980"/>
      <c r="BI12" s="981"/>
      <c r="BJ12" s="980" t="str">
        <f>BG12</f>
        <v>4. Ծ Ր Ա Գ Ի Ր  N12</v>
      </c>
      <c r="BK12" s="981"/>
      <c r="BL12" s="979" t="str">
        <f>'6. Առաջին կիսամյակի հաշվետվ.'!AN8</f>
        <v>4. Ծ Ր Ա Գ Ի Ր  N13</v>
      </c>
      <c r="BM12" s="980"/>
      <c r="BN12" s="981"/>
      <c r="BO12" s="980" t="str">
        <f>BL12</f>
        <v>4. Ծ Ր Ա Գ Ի Ր  N13</v>
      </c>
      <c r="BP12" s="981"/>
      <c r="BQ12" s="979" t="str">
        <f>'6. Առաջին կիսամյակի հաշվետվ.'!AQ8</f>
        <v>4. Ծ Ր Ա Գ Ի Ր  N14</v>
      </c>
      <c r="BR12" s="980"/>
      <c r="BS12" s="981"/>
      <c r="BT12" s="980" t="str">
        <f>BQ12</f>
        <v>4. Ծ Ր Ա Գ Ի Ր  N14</v>
      </c>
      <c r="BU12" s="981"/>
      <c r="BV12" s="979" t="str">
        <f>'6. Առաջին կիսամյակի հաշվետվ.'!AT8</f>
        <v>4. Ծ Ր Ա Գ Ի Ր  N15</v>
      </c>
      <c r="BW12" s="980"/>
      <c r="BX12" s="981"/>
      <c r="BY12" s="980" t="str">
        <f>BV12</f>
        <v>4. Ծ Ր Ա Գ Ի Ր  N15</v>
      </c>
      <c r="BZ12" s="981"/>
      <c r="CA12" s="979" t="str">
        <f>'6. Առաջին կիսամյակի հաշվետվ.'!AW8</f>
        <v>4. Ծ Ր Ա Գ Ի Ր  N16</v>
      </c>
      <c r="CB12" s="980"/>
      <c r="CC12" s="981"/>
      <c r="CD12" s="980" t="str">
        <f>CA12</f>
        <v>4. Ծ Ր Ա Գ Ի Ր  N16</v>
      </c>
      <c r="CE12" s="981"/>
      <c r="CF12" s="979" t="str">
        <f>'6. Առաջին կիսամյակի հաշվետվ.'!AZ8</f>
        <v>4. Ծ Ր Ա Գ Ի Ր  N17</v>
      </c>
      <c r="CG12" s="980"/>
      <c r="CH12" s="981"/>
      <c r="CI12" s="980" t="str">
        <f>CF12</f>
        <v>4. Ծ Ր Ա Գ Ի Ր  N17</v>
      </c>
      <c r="CJ12" s="981"/>
      <c r="CK12" s="979" t="str">
        <f>'6. Առաջին կիսամյակի հաշվետվ.'!BC8</f>
        <v>4. Ծ Ր Ա Գ Ի Ր  N18</v>
      </c>
      <c r="CL12" s="980"/>
      <c r="CM12" s="981"/>
      <c r="CN12" s="980" t="str">
        <f>CK12</f>
        <v>4. Ծ Ր Ա Գ Ի Ր  N18</v>
      </c>
      <c r="CO12" s="981"/>
      <c r="CP12" s="979" t="str">
        <f>'6. Առաջին կիսամյակի հաշվետվ.'!BF8</f>
        <v>4. Ծ Ր Ա Գ Ի Ր  N19</v>
      </c>
      <c r="CQ12" s="980"/>
      <c r="CR12" s="981"/>
      <c r="CS12" s="980" t="str">
        <f>CP12</f>
        <v>4. Ծ Ր Ա Գ Ի Ր  N19</v>
      </c>
      <c r="CT12" s="981"/>
      <c r="CU12" s="979" t="str">
        <f>'6. Առաջին կիսամյակի հաշվետվ.'!BI8</f>
        <v>4. Ծ Ր Ա Գ Ի Ր  N20</v>
      </c>
      <c r="CV12" s="980"/>
      <c r="CW12" s="981"/>
      <c r="CX12" s="980" t="str">
        <f>CU12</f>
        <v>4. Ծ Ր Ա Գ Ի Ր  N20</v>
      </c>
      <c r="CY12" s="981"/>
      <c r="CZ12" s="979" t="str">
        <f>'6. Առաջին կիսամյակի հաշվետվ.'!BL8</f>
        <v>4. Ծ Ր Ա Գ Ի Ր  N21</v>
      </c>
      <c r="DA12" s="980"/>
      <c r="DB12" s="981"/>
      <c r="DC12" s="980" t="str">
        <f>CZ12</f>
        <v>4. Ծ Ր Ա Գ Ի Ր  N21</v>
      </c>
      <c r="DD12" s="981"/>
      <c r="DE12" s="979" t="str">
        <f>'6. Առաջին կիսամյակի հաշվետվ.'!BO8</f>
        <v>4. Ծ Ր Ա Գ Ի Ր  N22</v>
      </c>
      <c r="DF12" s="980"/>
      <c r="DG12" s="981"/>
      <c r="DH12" s="980" t="str">
        <f>DE12</f>
        <v>4. Ծ Ր Ա Գ Ի Ր  N22</v>
      </c>
      <c r="DI12" s="981"/>
      <c r="DJ12" s="979" t="str">
        <f>'6. Առաջին կիսամյակի հաշվետվ.'!BR8</f>
        <v>4. Ծ Ր Ա Գ Ի Ր  N23</v>
      </c>
      <c r="DK12" s="980"/>
      <c r="DL12" s="981"/>
      <c r="DM12" s="980" t="str">
        <f>DJ12</f>
        <v>4. Ծ Ր Ա Գ Ի Ր  N23</v>
      </c>
      <c r="DN12" s="981"/>
      <c r="DO12" s="979" t="str">
        <f>'6. Առաջին կիսամյակի հաշվետվ.'!BU8</f>
        <v>4. Ծ Ր Ա Գ Ի Ր  N24</v>
      </c>
      <c r="DP12" s="980"/>
      <c r="DQ12" s="981"/>
      <c r="DR12" s="980" t="str">
        <f>DO12</f>
        <v>4. Ծ Ր Ա Գ Ի Ր  N24</v>
      </c>
      <c r="DS12" s="981"/>
      <c r="DT12" s="979" t="str">
        <f>'6. Առաջին կիսամյակի հաշվետվ.'!BX8</f>
        <v>4. Ծ Ր Ա Գ Ի Ր  N25</v>
      </c>
      <c r="DU12" s="980"/>
      <c r="DV12" s="981"/>
      <c r="DW12" s="980" t="str">
        <f>DT12</f>
        <v>4. Ծ Ր Ա Գ Ի Ր  N25</v>
      </c>
      <c r="DX12" s="981"/>
      <c r="DY12" s="979" t="s">
        <v>93</v>
      </c>
      <c r="DZ12" s="980"/>
      <c r="EA12" s="981"/>
      <c r="EB12" s="980" t="str">
        <f>DY12</f>
        <v>Ա Մ Փ Ո Փ   (Կ Ի Ս Ա Մ Յ Ա Կ Ա Յ Ի Ն)</v>
      </c>
      <c r="EC12" s="981"/>
      <c r="ED12" s="1028" t="s">
        <v>112</v>
      </c>
    </row>
    <row r="13" spans="1:134" s="628" customFormat="1" ht="55.15" customHeight="1" thickTop="1" thickBot="1" x14ac:dyDescent="0.45">
      <c r="A13" s="1014"/>
      <c r="B13" s="1017"/>
      <c r="C13" s="1018"/>
      <c r="D13" s="1009" t="s">
        <v>90</v>
      </c>
      <c r="E13" s="1010"/>
      <c r="F13" s="1011"/>
      <c r="G13" s="1010" t="str">
        <f>D13</f>
        <v>ԱՌԱՋԻՆ ԿԻՍԱՄՅԱԿ</v>
      </c>
      <c r="H13" s="1011"/>
      <c r="I13" s="1009" t="s">
        <v>90</v>
      </c>
      <c r="J13" s="1010"/>
      <c r="K13" s="1011"/>
      <c r="L13" s="1010" t="str">
        <f>I13</f>
        <v>ԱՌԱՋԻՆ ԿԻՍԱՄՅԱԿ</v>
      </c>
      <c r="M13" s="1011"/>
      <c r="N13" s="1009" t="s">
        <v>90</v>
      </c>
      <c r="O13" s="1010"/>
      <c r="P13" s="1011"/>
      <c r="Q13" s="1010" t="str">
        <f>N13</f>
        <v>ԱՌԱՋԻՆ ԿԻՍԱՄՅԱԿ</v>
      </c>
      <c r="R13" s="1011"/>
      <c r="S13" s="1009" t="s">
        <v>90</v>
      </c>
      <c r="T13" s="1010"/>
      <c r="U13" s="1011"/>
      <c r="V13" s="1010" t="str">
        <f>S13</f>
        <v>ԱՌԱՋԻՆ ԿԻՍԱՄՅԱԿ</v>
      </c>
      <c r="W13" s="1011"/>
      <c r="X13" s="1009" t="s">
        <v>90</v>
      </c>
      <c r="Y13" s="1010"/>
      <c r="Z13" s="1011"/>
      <c r="AA13" s="1010" t="str">
        <f>X13</f>
        <v>ԱՌԱՋԻՆ ԿԻՍԱՄՅԱԿ</v>
      </c>
      <c r="AB13" s="1011"/>
      <c r="AC13" s="1009" t="s">
        <v>90</v>
      </c>
      <c r="AD13" s="1010"/>
      <c r="AE13" s="1011"/>
      <c r="AF13" s="1010" t="str">
        <f>AC13</f>
        <v>ԱՌԱՋԻՆ ԿԻՍԱՄՅԱԿ</v>
      </c>
      <c r="AG13" s="1011"/>
      <c r="AH13" s="1009" t="s">
        <v>90</v>
      </c>
      <c r="AI13" s="1010"/>
      <c r="AJ13" s="1011"/>
      <c r="AK13" s="1010" t="str">
        <f>AH13</f>
        <v>ԱՌԱՋԻՆ ԿԻՍԱՄՅԱԿ</v>
      </c>
      <c r="AL13" s="1011"/>
      <c r="AM13" s="1009" t="s">
        <v>90</v>
      </c>
      <c r="AN13" s="1010"/>
      <c r="AO13" s="1011"/>
      <c r="AP13" s="1010" t="str">
        <f>AM13</f>
        <v>ԱՌԱՋԻՆ ԿԻՍԱՄՅԱԿ</v>
      </c>
      <c r="AQ13" s="1011"/>
      <c r="AR13" s="1009" t="s">
        <v>90</v>
      </c>
      <c r="AS13" s="1010"/>
      <c r="AT13" s="1011"/>
      <c r="AU13" s="1010" t="str">
        <f>AR13</f>
        <v>ԱՌԱՋԻՆ ԿԻՍԱՄՅԱԿ</v>
      </c>
      <c r="AV13" s="1011"/>
      <c r="AW13" s="1009" t="s">
        <v>90</v>
      </c>
      <c r="AX13" s="1010"/>
      <c r="AY13" s="1011"/>
      <c r="AZ13" s="1010" t="str">
        <f>AW13</f>
        <v>ԱՌԱՋԻՆ ԿԻՍԱՄՅԱԿ</v>
      </c>
      <c r="BA13" s="1011"/>
      <c r="BB13" s="1009" t="s">
        <v>90</v>
      </c>
      <c r="BC13" s="1010"/>
      <c r="BD13" s="1011"/>
      <c r="BE13" s="1010" t="str">
        <f>BB13</f>
        <v>ԱՌԱՋԻՆ ԿԻՍԱՄՅԱԿ</v>
      </c>
      <c r="BF13" s="1011"/>
      <c r="BG13" s="1009" t="s">
        <v>90</v>
      </c>
      <c r="BH13" s="1010"/>
      <c r="BI13" s="1011"/>
      <c r="BJ13" s="1010" t="str">
        <f>BG13</f>
        <v>ԱՌԱՋԻՆ ԿԻՍԱՄՅԱԿ</v>
      </c>
      <c r="BK13" s="1011"/>
      <c r="BL13" s="1009" t="s">
        <v>90</v>
      </c>
      <c r="BM13" s="1010"/>
      <c r="BN13" s="1011"/>
      <c r="BO13" s="1010" t="str">
        <f>BL13</f>
        <v>ԱՌԱՋԻՆ ԿԻՍԱՄՅԱԿ</v>
      </c>
      <c r="BP13" s="1011"/>
      <c r="BQ13" s="1009" t="s">
        <v>90</v>
      </c>
      <c r="BR13" s="1010"/>
      <c r="BS13" s="1011"/>
      <c r="BT13" s="1010" t="str">
        <f>BQ13</f>
        <v>ԱՌԱՋԻՆ ԿԻՍԱՄՅԱԿ</v>
      </c>
      <c r="BU13" s="1011"/>
      <c r="BV13" s="1009" t="s">
        <v>90</v>
      </c>
      <c r="BW13" s="1010"/>
      <c r="BX13" s="1011"/>
      <c r="BY13" s="1010" t="str">
        <f>BV13</f>
        <v>ԱՌԱՋԻՆ ԿԻՍԱՄՅԱԿ</v>
      </c>
      <c r="BZ13" s="1011"/>
      <c r="CA13" s="1009" t="s">
        <v>90</v>
      </c>
      <c r="CB13" s="1010"/>
      <c r="CC13" s="1011"/>
      <c r="CD13" s="1010" t="str">
        <f>CA13</f>
        <v>ԱՌԱՋԻՆ ԿԻՍԱՄՅԱԿ</v>
      </c>
      <c r="CE13" s="1011"/>
      <c r="CF13" s="1009" t="s">
        <v>90</v>
      </c>
      <c r="CG13" s="1010"/>
      <c r="CH13" s="1011"/>
      <c r="CI13" s="1010" t="str">
        <f>CF13</f>
        <v>ԱՌԱՋԻՆ ԿԻՍԱՄՅԱԿ</v>
      </c>
      <c r="CJ13" s="1011"/>
      <c r="CK13" s="1009" t="s">
        <v>90</v>
      </c>
      <c r="CL13" s="1010"/>
      <c r="CM13" s="1011"/>
      <c r="CN13" s="1010" t="str">
        <f>CK13</f>
        <v>ԱՌԱՋԻՆ ԿԻՍԱՄՅԱԿ</v>
      </c>
      <c r="CO13" s="1011"/>
      <c r="CP13" s="1009" t="s">
        <v>90</v>
      </c>
      <c r="CQ13" s="1010"/>
      <c r="CR13" s="1011"/>
      <c r="CS13" s="1010" t="str">
        <f>CP13</f>
        <v>ԱՌԱՋԻՆ ԿԻՍԱՄՅԱԿ</v>
      </c>
      <c r="CT13" s="1011"/>
      <c r="CU13" s="1009" t="s">
        <v>90</v>
      </c>
      <c r="CV13" s="1010"/>
      <c r="CW13" s="1011"/>
      <c r="CX13" s="1010" t="str">
        <f>CU13</f>
        <v>ԱՌԱՋԻՆ ԿԻՍԱՄՅԱԿ</v>
      </c>
      <c r="CY13" s="1011"/>
      <c r="CZ13" s="1009" t="s">
        <v>90</v>
      </c>
      <c r="DA13" s="1010"/>
      <c r="DB13" s="1011"/>
      <c r="DC13" s="1010" t="str">
        <f>CZ13</f>
        <v>ԱՌԱՋԻՆ ԿԻՍԱՄՅԱԿ</v>
      </c>
      <c r="DD13" s="1011"/>
      <c r="DE13" s="1009" t="s">
        <v>90</v>
      </c>
      <c r="DF13" s="1010"/>
      <c r="DG13" s="1011"/>
      <c r="DH13" s="1010" t="str">
        <f>DE13</f>
        <v>ԱՌԱՋԻՆ ԿԻՍԱՄՅԱԿ</v>
      </c>
      <c r="DI13" s="1011"/>
      <c r="DJ13" s="1009" t="s">
        <v>90</v>
      </c>
      <c r="DK13" s="1010"/>
      <c r="DL13" s="1011"/>
      <c r="DM13" s="1010" t="str">
        <f>DJ13</f>
        <v>ԱՌԱՋԻՆ ԿԻՍԱՄՅԱԿ</v>
      </c>
      <c r="DN13" s="1011"/>
      <c r="DO13" s="1009" t="s">
        <v>90</v>
      </c>
      <c r="DP13" s="1010"/>
      <c r="DQ13" s="1011"/>
      <c r="DR13" s="1010" t="str">
        <f>DO13</f>
        <v>ԱՌԱՋԻՆ ԿԻՍԱՄՅԱԿ</v>
      </c>
      <c r="DS13" s="1011"/>
      <c r="DT13" s="709" t="s">
        <v>90</v>
      </c>
      <c r="DU13" s="710"/>
      <c r="DV13" s="711"/>
      <c r="DW13" s="1010" t="str">
        <f>DT13</f>
        <v>ԱՌԱՋԻՆ ԿԻՍԱՄՅԱԿ</v>
      </c>
      <c r="DX13" s="1011"/>
      <c r="DY13" s="1009" t="s">
        <v>90</v>
      </c>
      <c r="DZ13" s="1010"/>
      <c r="EA13" s="1011"/>
      <c r="EB13" s="1010" t="str">
        <f>DY13</f>
        <v>ԱՌԱՋԻՆ ԿԻՍԱՄՅԱԿ</v>
      </c>
      <c r="EC13" s="1011"/>
      <c r="ED13" s="1028"/>
    </row>
    <row r="14" spans="1:134" s="628" customFormat="1" ht="69" thickTop="1" thickBot="1" x14ac:dyDescent="0.45">
      <c r="A14" s="1015"/>
      <c r="B14" s="1019"/>
      <c r="C14" s="985"/>
      <c r="D14" s="676" t="s">
        <v>105</v>
      </c>
      <c r="E14" s="630" t="s">
        <v>358</v>
      </c>
      <c r="F14" s="631" t="s">
        <v>88</v>
      </c>
      <c r="G14" s="689" t="s">
        <v>97</v>
      </c>
      <c r="H14" s="690" t="s">
        <v>360</v>
      </c>
      <c r="I14" s="676" t="s">
        <v>105</v>
      </c>
      <c r="J14" s="630" t="s">
        <v>358</v>
      </c>
      <c r="K14" s="631" t="s">
        <v>88</v>
      </c>
      <c r="L14" s="689" t="s">
        <v>97</v>
      </c>
      <c r="M14" s="690" t="s">
        <v>360</v>
      </c>
      <c r="N14" s="676" t="s">
        <v>105</v>
      </c>
      <c r="O14" s="630" t="s">
        <v>358</v>
      </c>
      <c r="P14" s="631" t="s">
        <v>88</v>
      </c>
      <c r="Q14" s="689" t="s">
        <v>97</v>
      </c>
      <c r="R14" s="690" t="s">
        <v>360</v>
      </c>
      <c r="S14" s="676" t="s">
        <v>105</v>
      </c>
      <c r="T14" s="630" t="s">
        <v>358</v>
      </c>
      <c r="U14" s="631" t="s">
        <v>88</v>
      </c>
      <c r="V14" s="689" t="s">
        <v>97</v>
      </c>
      <c r="W14" s="690" t="s">
        <v>360</v>
      </c>
      <c r="X14" s="676" t="s">
        <v>105</v>
      </c>
      <c r="Y14" s="630" t="s">
        <v>358</v>
      </c>
      <c r="Z14" s="631" t="s">
        <v>88</v>
      </c>
      <c r="AA14" s="689" t="s">
        <v>97</v>
      </c>
      <c r="AB14" s="690" t="s">
        <v>360</v>
      </c>
      <c r="AC14" s="676" t="s">
        <v>105</v>
      </c>
      <c r="AD14" s="630" t="s">
        <v>358</v>
      </c>
      <c r="AE14" s="631" t="s">
        <v>88</v>
      </c>
      <c r="AF14" s="689" t="s">
        <v>97</v>
      </c>
      <c r="AG14" s="690" t="s">
        <v>360</v>
      </c>
      <c r="AH14" s="676" t="s">
        <v>105</v>
      </c>
      <c r="AI14" s="630" t="s">
        <v>358</v>
      </c>
      <c r="AJ14" s="631" t="s">
        <v>88</v>
      </c>
      <c r="AK14" s="689" t="s">
        <v>97</v>
      </c>
      <c r="AL14" s="690" t="s">
        <v>360</v>
      </c>
      <c r="AM14" s="676" t="s">
        <v>105</v>
      </c>
      <c r="AN14" s="630" t="s">
        <v>358</v>
      </c>
      <c r="AO14" s="631" t="s">
        <v>88</v>
      </c>
      <c r="AP14" s="689" t="s">
        <v>97</v>
      </c>
      <c r="AQ14" s="690" t="s">
        <v>360</v>
      </c>
      <c r="AR14" s="676" t="s">
        <v>105</v>
      </c>
      <c r="AS14" s="630" t="s">
        <v>358</v>
      </c>
      <c r="AT14" s="631" t="s">
        <v>88</v>
      </c>
      <c r="AU14" s="689" t="s">
        <v>97</v>
      </c>
      <c r="AV14" s="690" t="s">
        <v>360</v>
      </c>
      <c r="AW14" s="676" t="s">
        <v>105</v>
      </c>
      <c r="AX14" s="630" t="s">
        <v>358</v>
      </c>
      <c r="AY14" s="631" t="s">
        <v>88</v>
      </c>
      <c r="AZ14" s="689" t="s">
        <v>97</v>
      </c>
      <c r="BA14" s="690" t="s">
        <v>360</v>
      </c>
      <c r="BB14" s="676" t="s">
        <v>105</v>
      </c>
      <c r="BC14" s="630" t="s">
        <v>358</v>
      </c>
      <c r="BD14" s="631" t="s">
        <v>88</v>
      </c>
      <c r="BE14" s="689" t="s">
        <v>97</v>
      </c>
      <c r="BF14" s="690" t="s">
        <v>360</v>
      </c>
      <c r="BG14" s="676" t="s">
        <v>105</v>
      </c>
      <c r="BH14" s="630" t="s">
        <v>358</v>
      </c>
      <c r="BI14" s="631" t="s">
        <v>88</v>
      </c>
      <c r="BJ14" s="689" t="s">
        <v>97</v>
      </c>
      <c r="BK14" s="690" t="s">
        <v>360</v>
      </c>
      <c r="BL14" s="676" t="s">
        <v>105</v>
      </c>
      <c r="BM14" s="630" t="s">
        <v>358</v>
      </c>
      <c r="BN14" s="631" t="s">
        <v>88</v>
      </c>
      <c r="BO14" s="689" t="s">
        <v>97</v>
      </c>
      <c r="BP14" s="690" t="s">
        <v>360</v>
      </c>
      <c r="BQ14" s="676" t="s">
        <v>105</v>
      </c>
      <c r="BR14" s="630" t="s">
        <v>358</v>
      </c>
      <c r="BS14" s="631" t="s">
        <v>88</v>
      </c>
      <c r="BT14" s="689" t="s">
        <v>97</v>
      </c>
      <c r="BU14" s="690" t="s">
        <v>360</v>
      </c>
      <c r="BV14" s="676" t="s">
        <v>105</v>
      </c>
      <c r="BW14" s="630" t="s">
        <v>358</v>
      </c>
      <c r="BX14" s="631" t="s">
        <v>88</v>
      </c>
      <c r="BY14" s="689" t="s">
        <v>97</v>
      </c>
      <c r="BZ14" s="690" t="s">
        <v>360</v>
      </c>
      <c r="CA14" s="676" t="s">
        <v>105</v>
      </c>
      <c r="CB14" s="630" t="s">
        <v>358</v>
      </c>
      <c r="CC14" s="631" t="s">
        <v>88</v>
      </c>
      <c r="CD14" s="689" t="s">
        <v>97</v>
      </c>
      <c r="CE14" s="690" t="s">
        <v>360</v>
      </c>
      <c r="CF14" s="676" t="s">
        <v>105</v>
      </c>
      <c r="CG14" s="630" t="s">
        <v>358</v>
      </c>
      <c r="CH14" s="631" t="s">
        <v>88</v>
      </c>
      <c r="CI14" s="689" t="s">
        <v>97</v>
      </c>
      <c r="CJ14" s="690" t="s">
        <v>360</v>
      </c>
      <c r="CK14" s="676" t="s">
        <v>105</v>
      </c>
      <c r="CL14" s="630" t="s">
        <v>358</v>
      </c>
      <c r="CM14" s="631" t="s">
        <v>88</v>
      </c>
      <c r="CN14" s="689" t="s">
        <v>97</v>
      </c>
      <c r="CO14" s="690" t="s">
        <v>360</v>
      </c>
      <c r="CP14" s="676" t="s">
        <v>105</v>
      </c>
      <c r="CQ14" s="630" t="s">
        <v>358</v>
      </c>
      <c r="CR14" s="631" t="s">
        <v>88</v>
      </c>
      <c r="CS14" s="689" t="s">
        <v>97</v>
      </c>
      <c r="CT14" s="690" t="s">
        <v>360</v>
      </c>
      <c r="CU14" s="676" t="s">
        <v>105</v>
      </c>
      <c r="CV14" s="630" t="s">
        <v>358</v>
      </c>
      <c r="CW14" s="631" t="s">
        <v>88</v>
      </c>
      <c r="CX14" s="689" t="s">
        <v>97</v>
      </c>
      <c r="CY14" s="690" t="s">
        <v>360</v>
      </c>
      <c r="CZ14" s="676" t="s">
        <v>105</v>
      </c>
      <c r="DA14" s="630" t="s">
        <v>358</v>
      </c>
      <c r="DB14" s="631" t="s">
        <v>88</v>
      </c>
      <c r="DC14" s="689" t="s">
        <v>97</v>
      </c>
      <c r="DD14" s="690" t="s">
        <v>360</v>
      </c>
      <c r="DE14" s="676" t="s">
        <v>105</v>
      </c>
      <c r="DF14" s="630" t="s">
        <v>358</v>
      </c>
      <c r="DG14" s="631" t="s">
        <v>88</v>
      </c>
      <c r="DH14" s="689" t="s">
        <v>97</v>
      </c>
      <c r="DI14" s="690" t="s">
        <v>360</v>
      </c>
      <c r="DJ14" s="676" t="s">
        <v>105</v>
      </c>
      <c r="DK14" s="630" t="s">
        <v>358</v>
      </c>
      <c r="DL14" s="631" t="s">
        <v>88</v>
      </c>
      <c r="DM14" s="689" t="s">
        <v>97</v>
      </c>
      <c r="DN14" s="690" t="s">
        <v>360</v>
      </c>
      <c r="DO14" s="676" t="s">
        <v>105</v>
      </c>
      <c r="DP14" s="630" t="s">
        <v>358</v>
      </c>
      <c r="DQ14" s="631" t="s">
        <v>88</v>
      </c>
      <c r="DR14" s="689" t="s">
        <v>97</v>
      </c>
      <c r="DS14" s="690" t="s">
        <v>360</v>
      </c>
      <c r="DT14" s="676" t="s">
        <v>105</v>
      </c>
      <c r="DU14" s="630" t="s">
        <v>358</v>
      </c>
      <c r="DV14" s="631" t="s">
        <v>88</v>
      </c>
      <c r="DW14" s="689" t="s">
        <v>97</v>
      </c>
      <c r="DX14" s="690" t="s">
        <v>360</v>
      </c>
      <c r="DY14" s="662" t="s">
        <v>105</v>
      </c>
      <c r="DZ14" s="677" t="s">
        <v>358</v>
      </c>
      <c r="EA14" s="679" t="s">
        <v>88</v>
      </c>
      <c r="EB14" s="689" t="s">
        <v>97</v>
      </c>
      <c r="EC14" s="690" t="s">
        <v>360</v>
      </c>
      <c r="ED14" s="1028"/>
    </row>
    <row r="15" spans="1:134" s="22" customFormat="1" ht="150" customHeight="1" thickTop="1" thickBot="1" x14ac:dyDescent="0.3">
      <c r="A15" s="514" t="str">
        <f>'6. Առաջին կիսամյակի հաշվետվ.'!A10</f>
        <v>Ա1</v>
      </c>
      <c r="B15" s="515" t="str">
        <f>'4.   4․1 ԾՐԱԳՐԵՐ 1-14'!B2</f>
        <v>Բնագավառի (ոլորտի) անվանումը, որին վերաբերում է Ծրագրի իրականացումը.</v>
      </c>
      <c r="C15" s="31"/>
      <c r="D15" s="118" t="str">
        <f>'6. Առաջին կիսամյակի հաշվետվ.'!D10</f>
        <v>7) Քաղաքաշինության և կոմունալ տնտեսության բնագավառ</v>
      </c>
      <c r="E15" s="24" t="str">
        <f>'6. Առաջին կիսամյակի հաշվետվ.'!E10</f>
        <v>xxx</v>
      </c>
      <c r="F15" s="141" t="str">
        <f>'6. Առաջին կիսամյակի հաշվետվ.'!F10</f>
        <v>xxx</v>
      </c>
      <c r="G15" s="72" t="s">
        <v>47</v>
      </c>
      <c r="H15" s="205" t="s">
        <v>47</v>
      </c>
      <c r="I15" s="118" t="str">
        <f>'6. Առաջին կիսամյակի հաշվետվ.'!G10</f>
        <v>7) Քաղաքաշինության և կոմունալ տնտեսության բնագավառ</v>
      </c>
      <c r="J15" s="24" t="str">
        <f>'6. Առաջին կիսամյակի հաշվետվ.'!H10</f>
        <v>xxx</v>
      </c>
      <c r="K15" s="141" t="str">
        <f>'6. Առաջին կիսամյակի հաշվետվ.'!I10</f>
        <v>xxx</v>
      </c>
      <c r="L15" s="72" t="s">
        <v>47</v>
      </c>
      <c r="M15" s="205" t="s">
        <v>47</v>
      </c>
      <c r="N15" s="118" t="str">
        <f>'6. Առաջին կիսամյակի հաշվետվ.'!J10</f>
        <v>7) Քաղաքաշինության և կոմունալ տնտեսության բնագավառ</v>
      </c>
      <c r="O15" s="24" t="str">
        <f>'6. Առաջին կիսամյակի հաշվետվ.'!K10</f>
        <v>xxx</v>
      </c>
      <c r="P15" s="141" t="str">
        <f>'6. Առաջին կիսամյակի հաշվետվ.'!L10</f>
        <v>xxx</v>
      </c>
      <c r="Q15" s="72" t="s">
        <v>47</v>
      </c>
      <c r="R15" s="205" t="s">
        <v>47</v>
      </c>
      <c r="S15" s="118" t="str">
        <f>'6. Առաջին կիսամյակի հաշվետվ.'!M10</f>
        <v>11) Կրթության, մշակույթի և երիտասարդության հետ տարվող աշխատանքների բնագավառ</v>
      </c>
      <c r="T15" s="24" t="str">
        <f>'6. Առաջին կիսամյակի հաշվետվ.'!N10</f>
        <v>xxx</v>
      </c>
      <c r="U15" s="141" t="str">
        <f>'6. Առաջին կիսամյակի հաշվետվ.'!O10</f>
        <v>xxx</v>
      </c>
      <c r="V15" s="72" t="s">
        <v>47</v>
      </c>
      <c r="W15" s="205" t="s">
        <v>47</v>
      </c>
      <c r="X15" s="118" t="str">
        <f>'6. Առաջին կիսամյակի հաշվետվ.'!P10</f>
        <v>7) Քաղաքաշինության և կոմունալ տնտեսության բնագավառ</v>
      </c>
      <c r="Y15" s="24" t="str">
        <f>'6. Առաջին կիսամյակի հաշվետվ.'!Q10</f>
        <v>xxx</v>
      </c>
      <c r="Z15" s="141" t="str">
        <f>'6. Առաջին կիսամյակի հաշվետվ.'!R10</f>
        <v>xxx</v>
      </c>
      <c r="AA15" s="72" t="s">
        <v>47</v>
      </c>
      <c r="AB15" s="205" t="s">
        <v>47</v>
      </c>
      <c r="AC15" s="118" t="str">
        <f>'6. Առաջին կիսամյակի հաշվետվ.'!S10</f>
        <v>7) Քաղաքաշինության և կոմունալ տնտեսության բնագավառ</v>
      </c>
      <c r="AD15" s="24" t="str">
        <f>'6. Առաջին կիսամյակի հաշվետվ.'!T10</f>
        <v>xxx</v>
      </c>
      <c r="AE15" s="141" t="str">
        <f>'6. Առաջին կիսամյակի հաշվետվ.'!U10</f>
        <v>xxx</v>
      </c>
      <c r="AF15" s="72" t="s">
        <v>47</v>
      </c>
      <c r="AG15" s="205" t="s">
        <v>47</v>
      </c>
      <c r="AH15" s="118" t="str">
        <f>'6. Առաջին կիսամյակի հաշվետվ.'!V10</f>
        <v>7) Քաղաքաշինության և կոմունալ տնտեսության բնագավառ</v>
      </c>
      <c r="AI15" s="24" t="str">
        <f>'6. Առաջին կիսամյակի հաշվետվ.'!W10</f>
        <v>xxx</v>
      </c>
      <c r="AJ15" s="141" t="str">
        <f>'6. Առաջին կիսամյակի հաշվետվ.'!X10</f>
        <v>xxx</v>
      </c>
      <c r="AK15" s="72" t="s">
        <v>47</v>
      </c>
      <c r="AL15" s="205" t="s">
        <v>47</v>
      </c>
      <c r="AM15" s="118" t="str">
        <f>'6. Առաջին կիսամյակի հաշվետվ.'!Y10</f>
        <v>11) Կրթության, մշակույթի և երիտասարդության հետ տարվող աշխատանքների բնագավառ</v>
      </c>
      <c r="AN15" s="24" t="str">
        <f>'6. Առաջին կիսամյակի հաշվետվ.'!Z10</f>
        <v>xxx</v>
      </c>
      <c r="AO15" s="141" t="str">
        <f>'6. Առաջին կիսամյակի հաշվետվ.'!AA10</f>
        <v>xxx</v>
      </c>
      <c r="AP15" s="72" t="s">
        <v>47</v>
      </c>
      <c r="AQ15" s="205" t="s">
        <v>47</v>
      </c>
      <c r="AR15" s="118" t="str">
        <f>'6. Առաջին կիսամյակի հաշվետվ.'!AB10</f>
        <v>ընտրել բնագավառը</v>
      </c>
      <c r="AS15" s="24" t="str">
        <f>'6. Առաջին կիսամյակի հաշվետվ.'!AC10</f>
        <v>xxx</v>
      </c>
      <c r="AT15" s="141" t="str">
        <f>'6. Առաջին կիսամյակի հաշվետվ.'!AD10</f>
        <v>xxx</v>
      </c>
      <c r="AU15" s="72" t="s">
        <v>47</v>
      </c>
      <c r="AV15" s="205" t="s">
        <v>47</v>
      </c>
      <c r="AW15" s="118" t="str">
        <f>'6. Առաջին կիսամյակի հաշվետվ.'!AE10</f>
        <v>ընտրել բնագավառը</v>
      </c>
      <c r="AX15" s="24" t="str">
        <f>'6. Առաջին կիսամյակի հաշվետվ.'!AF10</f>
        <v>xxx</v>
      </c>
      <c r="AY15" s="141" t="str">
        <f>'6. Առաջին կիսամյակի հաշվետվ.'!AG10</f>
        <v>xxx</v>
      </c>
      <c r="AZ15" s="72" t="s">
        <v>47</v>
      </c>
      <c r="BA15" s="205" t="s">
        <v>47</v>
      </c>
      <c r="BB15" s="118" t="str">
        <f>'6. Առաջին կիսամյակի հաշվետվ.'!AH10</f>
        <v>ընտրել բնագավառը</v>
      </c>
      <c r="BC15" s="24" t="str">
        <f>'6. Առաջին կիսամյակի հաշվետվ.'!AI10</f>
        <v>xxx</v>
      </c>
      <c r="BD15" s="141" t="str">
        <f>'6. Առաջին կիսամյակի հաշվետվ.'!AJ10</f>
        <v>xxx</v>
      </c>
      <c r="BE15" s="72" t="s">
        <v>47</v>
      </c>
      <c r="BF15" s="205" t="s">
        <v>47</v>
      </c>
      <c r="BG15" s="118" t="str">
        <f>'6. Առաջին կիսամյակի հաշվետվ.'!AK10</f>
        <v>ընտրել բնագավառը</v>
      </c>
      <c r="BH15" s="24" t="str">
        <f>'6. Առաջին կիսամյակի հաշվետվ.'!AL10</f>
        <v>xxx</v>
      </c>
      <c r="BI15" s="141" t="str">
        <f>'6. Առաջին կիսամյակի հաշվետվ.'!AM10</f>
        <v>xxx</v>
      </c>
      <c r="BJ15" s="72" t="s">
        <v>47</v>
      </c>
      <c r="BK15" s="205" t="s">
        <v>47</v>
      </c>
      <c r="BL15" s="118" t="str">
        <f>'6. Առաջին կիսամյակի հաշվետվ.'!AN10</f>
        <v>ընտրել բնագավառը</v>
      </c>
      <c r="BM15" s="24" t="str">
        <f>'6. Առաջին կիսամյակի հաշվետվ.'!AO10</f>
        <v>xxx</v>
      </c>
      <c r="BN15" s="141" t="str">
        <f>'6. Առաջին կիսամյակի հաշվետվ.'!AP10</f>
        <v>xxx</v>
      </c>
      <c r="BO15" s="72" t="s">
        <v>47</v>
      </c>
      <c r="BP15" s="205" t="s">
        <v>47</v>
      </c>
      <c r="BQ15" s="118" t="str">
        <f>'6. Առաջին կիսամյակի հաշվետվ.'!AQ10</f>
        <v>ընտրել բնագավառը</v>
      </c>
      <c r="BR15" s="24" t="str">
        <f>'6. Առաջին կիսամյակի հաշվետվ.'!AR10</f>
        <v>xxx</v>
      </c>
      <c r="BS15" s="141" t="str">
        <f>'6. Առաջին կիսամյակի հաշվետվ.'!AS10</f>
        <v>xxx</v>
      </c>
      <c r="BT15" s="72" t="s">
        <v>47</v>
      </c>
      <c r="BU15" s="205" t="s">
        <v>47</v>
      </c>
      <c r="BV15" s="118" t="str">
        <f>'6. Առաջին կիսամյակի հաշվետվ.'!AT10</f>
        <v>ընտրել բնագավառը</v>
      </c>
      <c r="BW15" s="24" t="str">
        <f>'6. Առաջին կիսամյակի հաշվետվ.'!AU10</f>
        <v>xxx</v>
      </c>
      <c r="BX15" s="141" t="str">
        <f>'6. Առաջին կիսամյակի հաշվետվ.'!AV10</f>
        <v>xxx</v>
      </c>
      <c r="BY15" s="72" t="s">
        <v>47</v>
      </c>
      <c r="BZ15" s="205" t="s">
        <v>47</v>
      </c>
      <c r="CA15" s="118" t="str">
        <f>'6. Առաջին կիսամյակի հաշվետվ.'!AW10</f>
        <v>ընտրել բնագավառը</v>
      </c>
      <c r="CB15" s="24" t="str">
        <f>'6. Առաջին կիսամյակի հաշվետվ.'!AX10</f>
        <v>xxx</v>
      </c>
      <c r="CC15" s="141" t="str">
        <f>'6. Առաջին կիսամյակի հաշվետվ.'!AY10</f>
        <v>xxx</v>
      </c>
      <c r="CD15" s="72" t="s">
        <v>47</v>
      </c>
      <c r="CE15" s="205" t="s">
        <v>47</v>
      </c>
      <c r="CF15" s="118" t="str">
        <f>'6. Առաջին կիսամյակի հաշվետվ.'!AZ10</f>
        <v>ընտրել բնագավառը</v>
      </c>
      <c r="CG15" s="24" t="str">
        <f>'6. Առաջին կիսամյակի հաշվետվ.'!BA10</f>
        <v>xxx</v>
      </c>
      <c r="CH15" s="141" t="str">
        <f>'6. Առաջին կիսամյակի հաշվետվ.'!BB10</f>
        <v>xxx</v>
      </c>
      <c r="CI15" s="72" t="s">
        <v>47</v>
      </c>
      <c r="CJ15" s="205" t="s">
        <v>47</v>
      </c>
      <c r="CK15" s="118" t="str">
        <f>'6. Առաջին կիսամյակի հաշվետվ.'!BC10</f>
        <v>ընտրել բնագավառը</v>
      </c>
      <c r="CL15" s="24" t="str">
        <f>'6. Առաջին կիսամյակի հաշվետվ.'!BD10</f>
        <v>xxx</v>
      </c>
      <c r="CM15" s="141" t="str">
        <f>'6. Առաջին կիսամյակի հաշվետվ.'!BE10</f>
        <v>xxx</v>
      </c>
      <c r="CN15" s="72" t="s">
        <v>47</v>
      </c>
      <c r="CO15" s="205" t="s">
        <v>47</v>
      </c>
      <c r="CP15" s="118" t="str">
        <f>'6. Առաջին կիսամյակի հաշվետվ.'!BF10</f>
        <v>ընտրել բնագավառը</v>
      </c>
      <c r="CQ15" s="24" t="str">
        <f>'6. Առաջին կիսամյակի հաշվետվ.'!BG10</f>
        <v>xxx</v>
      </c>
      <c r="CR15" s="141" t="str">
        <f>'6. Առաջին կիսամյակի հաշվետվ.'!BH10</f>
        <v>xxx</v>
      </c>
      <c r="CS15" s="72" t="s">
        <v>47</v>
      </c>
      <c r="CT15" s="205" t="s">
        <v>47</v>
      </c>
      <c r="CU15" s="118" t="str">
        <f>'6. Առաջին կիսամյակի հաշվետվ.'!BI10</f>
        <v>ընտրել բնագավառը</v>
      </c>
      <c r="CV15" s="24" t="str">
        <f>'6. Առաջին կիսամյակի հաշվետվ.'!BJ10</f>
        <v>xxx</v>
      </c>
      <c r="CW15" s="141" t="str">
        <f>'6. Առաջին կիսամյակի հաշվետվ.'!BK10</f>
        <v>xxx</v>
      </c>
      <c r="CX15" s="72" t="s">
        <v>47</v>
      </c>
      <c r="CY15" s="205" t="s">
        <v>47</v>
      </c>
      <c r="CZ15" s="118" t="str">
        <f>'6. Առաջին կիսամյակի հաշվետվ.'!BL10</f>
        <v>ընտրել բնագավառը</v>
      </c>
      <c r="DA15" s="24" t="str">
        <f>'6. Առաջին կիսամյակի հաշվետվ.'!BM10</f>
        <v>xxx</v>
      </c>
      <c r="DB15" s="141" t="str">
        <f>'6. Առաջին կիսամյակի հաշվետվ.'!BN10</f>
        <v>xxx</v>
      </c>
      <c r="DC15" s="72" t="s">
        <v>47</v>
      </c>
      <c r="DD15" s="205" t="s">
        <v>47</v>
      </c>
      <c r="DE15" s="118" t="str">
        <f>'6. Առաջին կիսամյակի հաշվետվ.'!BO10</f>
        <v>ընտրել բնագավառը</v>
      </c>
      <c r="DF15" s="24" t="str">
        <f>'6. Առաջին կիսամյակի հաշվետվ.'!BP10</f>
        <v>xxx</v>
      </c>
      <c r="DG15" s="141" t="str">
        <f>'6. Առաջին կիսամյակի հաշվետվ.'!BQ10</f>
        <v>xxx</v>
      </c>
      <c r="DH15" s="72" t="s">
        <v>47</v>
      </c>
      <c r="DI15" s="205" t="s">
        <v>47</v>
      </c>
      <c r="DJ15" s="118" t="str">
        <f>'6. Առաջին կիսամյակի հաշվետվ.'!BR10</f>
        <v>ընտրել բնագավառը</v>
      </c>
      <c r="DK15" s="24" t="str">
        <f>'6. Առաջին կիսամյակի հաշվետվ.'!BS10</f>
        <v>xxx</v>
      </c>
      <c r="DL15" s="141" t="str">
        <f>'6. Առաջին կիսամյակի հաշվետվ.'!BT10</f>
        <v>xxx</v>
      </c>
      <c r="DM15" s="72" t="s">
        <v>47</v>
      </c>
      <c r="DN15" s="205" t="s">
        <v>47</v>
      </c>
      <c r="DO15" s="118" t="str">
        <f>'6. Առաջին կիսամյակի հաշվետվ.'!BU10</f>
        <v>ընտրել բնագավառը</v>
      </c>
      <c r="DP15" s="24" t="str">
        <f>'6. Առաջին կիսամյակի հաշվետվ.'!BV10</f>
        <v>xxx</v>
      </c>
      <c r="DQ15" s="141" t="str">
        <f>'6. Առաջին կիսամյակի հաշվետվ.'!BW10</f>
        <v>xxx</v>
      </c>
      <c r="DR15" s="72" t="s">
        <v>47</v>
      </c>
      <c r="DS15" s="205" t="s">
        <v>47</v>
      </c>
      <c r="DT15" s="118" t="str">
        <f>'6. Առաջին կիսամյակի հաշվետվ.'!BX10</f>
        <v>ընտրել բնագավառը</v>
      </c>
      <c r="DU15" s="24" t="str">
        <f>'6. Առաջին կիսամյակի հաշվետվ.'!BY10</f>
        <v>xxx</v>
      </c>
      <c r="DV15" s="141" t="str">
        <f>'6. Առաջին կիսամյակի հաշվետվ.'!BZ10</f>
        <v>xxx</v>
      </c>
      <c r="DW15" s="72" t="s">
        <v>47</v>
      </c>
      <c r="DX15" s="205" t="s">
        <v>47</v>
      </c>
      <c r="DY15" s="156" t="str">
        <f>'6. Առաջին կիսամյակի հաշվետվ.'!CA10</f>
        <v>xxx</v>
      </c>
      <c r="DZ15" s="24" t="str">
        <f>'6. Առաջին կիսամյակի հաշվետվ.'!CB10</f>
        <v>xxx</v>
      </c>
      <c r="EA15" s="192" t="str">
        <f>'6. Առաջին կիսամյակի հաշվետվ.'!CC10</f>
        <v>xxx</v>
      </c>
      <c r="EB15" s="72" t="s">
        <v>47</v>
      </c>
      <c r="EC15" s="205" t="s">
        <v>47</v>
      </c>
      <c r="ED15" s="461"/>
    </row>
    <row r="16" spans="1:134" s="22" customFormat="1" ht="150" customHeight="1" thickTop="1" thickBot="1" x14ac:dyDescent="0.3">
      <c r="A16" s="514" t="str">
        <f>'6. Առաջին կիսամյակի հաշվետվ.'!A11</f>
        <v>Ա2</v>
      </c>
      <c r="B16" s="515" t="str">
        <f>'4.   4․1 ԾՐԱԳՐԵՐ 1-14'!B23</f>
        <v>Ծրագրի անվանումը.</v>
      </c>
      <c r="C16" s="31"/>
      <c r="D16" s="118" t="str">
        <f>'6. Առաջին կիսամյակի հաշվետվ.'!D11</f>
        <v xml:space="preserve">ՀՀ Գեղարքւոնիքի մարզի Ճամբարակ համայնքի Ճամբարակ քաղաքի Տ․Մեծի 10․24․և 26 շենքերի բակերի, Սարալանջ, Թումանյան և Տ․Մեծ,  Իսահակյան և Չիլինգարյան, Մ․Մաշտոց, Օգոստոսի 23, Չարենց և Տերյան փողոցների ասֆալտապատման, Արտանիշ և Ծափաթաղ բնակավայրերի մասնակի  ասֆալտապատման, Ճամբարակ քաղաքի մուտքի մայթերի վերակառուցման և դեկորատիվ ցանկապատի տեղադրման  աշխատանքներ
</v>
      </c>
      <c r="E16" s="24" t="str">
        <f>'6. Առաջին կիսամյակի հաշվետվ.'!E11</f>
        <v>xxx</v>
      </c>
      <c r="F16" s="141" t="str">
        <f>'6. Առաջին կիսամյակի հաշվետվ.'!F11</f>
        <v>xxx</v>
      </c>
      <c r="G16" s="72" t="s">
        <v>47</v>
      </c>
      <c r="H16" s="205" t="s">
        <v>47</v>
      </c>
      <c r="I16" s="118" t="str">
        <f>'6. Առաջին կիսամյակի հաշվետվ.'!G11</f>
        <v xml:space="preserve"> Ճամբարակ համայնքի բնակավայրերում՝ / Դրախտիկ, Ծափաթաղ, Ջիլ,  Արտանիշ, Աղբերք ,ք. Ճամբարակի Գարդման և Կենտրոնական մուտք բերող ճանապարհ/  լուսավորության ցանցի անցկացման աշխատանքներ</v>
      </c>
      <c r="J16" s="24" t="str">
        <f>'6. Առաջին կիսամյակի հաշվետվ.'!H11</f>
        <v>xxx</v>
      </c>
      <c r="K16" s="141" t="str">
        <f>'6. Առաջին կիսամյակի հաշվետվ.'!I11</f>
        <v>xxx</v>
      </c>
      <c r="L16" s="72" t="s">
        <v>47</v>
      </c>
      <c r="M16" s="205" t="s">
        <v>47</v>
      </c>
      <c r="N16" s="118" t="str">
        <f>'6. Առաջին կիսամյակի հաշվետվ.'!J11</f>
        <v>Ճամբարակ համայնքի Ծափաթաղ բնակավայրի ջրագծ,ջրընդունիչի,ջրամբարի և Դրախտիկ բնակավայրի ներքին ցանցի վերակառուցման աշխատանքներ</v>
      </c>
      <c r="O16" s="24" t="str">
        <f>'6. Առաջին կիսամյակի հաշվետվ.'!K11</f>
        <v>xxx</v>
      </c>
      <c r="P16" s="141" t="str">
        <f>'6. Առաջին կիսամյակի հաշվետվ.'!L11</f>
        <v>xxx</v>
      </c>
      <c r="Q16" s="72" t="s">
        <v>47</v>
      </c>
      <c r="R16" s="205" t="s">
        <v>47</v>
      </c>
      <c r="S16" s="118" t="str">
        <f>'6. Առաջին կիսամյակի հաշվետվ.'!M11</f>
        <v>Ճամբարակ համայնքի Ճամբարակ քաղաքի թիվ 5 մանկապարտեզի ջերմամեկուսացման և բակի ասֆալտապատման աշխատանքներ</v>
      </c>
      <c r="T16" s="24" t="str">
        <f>'6. Առաջին կիսամյակի հաշվետվ.'!N11</f>
        <v>xxx</v>
      </c>
      <c r="U16" s="141" t="str">
        <f>'6. Առաջին կիսամյակի հաշվետվ.'!O11</f>
        <v>xxx</v>
      </c>
      <c r="V16" s="72" t="s">
        <v>47</v>
      </c>
      <c r="W16" s="205" t="s">
        <v>47</v>
      </c>
      <c r="X16" s="118" t="str">
        <f>'6. Առաջին կիսամյակի հաշվետվ.'!P11</f>
        <v>Վահան բնակավայրում ջրագծի արտաքին ցանցի կառուցում շուրջ 2300 գծմ երկարությամբ, Ծափաթաղ բնակավայրի խմելու ջրագծի և ջրընդունիչի կառուցում 500 մ D 100 մմ խողովակաշար և ջրընդունիչ</v>
      </c>
      <c r="Y16" s="24" t="str">
        <f>'6. Առաջին կիսամյակի հաշվետվ.'!Q11</f>
        <v>xxx</v>
      </c>
      <c r="Z16" s="141" t="str">
        <f>'6. Առաջին կիսամյակի հաշվետվ.'!R11</f>
        <v>xxx</v>
      </c>
      <c r="AA16" s="72" t="s">
        <v>47</v>
      </c>
      <c r="AB16" s="205" t="s">
        <v>47</v>
      </c>
      <c r="AC16" s="118" t="str">
        <f>'6. Առաջին կիսամյակի հաշվետվ.'!S11</f>
        <v>Ճամբարակ քաղաքի Կոմիտաս, Չարենց փողոցների մասնակի, Իսակով փողոցի՝ 2,7 կմ, Թթուջուր բնակավայրի Հ-30 հանրապետական նշանակության ավտոճանապարհի արտաքին լուսավորության ցանցի կառուցում 2,5 կմ, Վահան բնակավայրի Հ-30 մոտեցում Արծվաշենին 3 կմ լուսավորության ցանցի կառուցում։</v>
      </c>
      <c r="AD16" s="24" t="str">
        <f>'6. Առաջին կիսամյակի հաշվետվ.'!T11</f>
        <v>xxx</v>
      </c>
      <c r="AE16" s="141" t="str">
        <f>'6. Առաջին կիսամյակի հաշվետվ.'!U11</f>
        <v>xxx</v>
      </c>
      <c r="AF16" s="72" t="s">
        <v>47</v>
      </c>
      <c r="AG16" s="205" t="s">
        <v>47</v>
      </c>
      <c r="AH16" s="118" t="str">
        <f>'6. Առաջին կիսամյակի հաշվետվ.'!V11</f>
        <v>Վերին Ճամբարակ թաղամասում ջրագծի ներքին ցանցի կառուցում՝ 14 կմ։ 450 ջրաչափի տեղադրում իր դիտահորերով, հիդրանտներ՝ 3 հատ։</v>
      </c>
      <c r="AI16" s="24" t="str">
        <f>'6. Առաջին կիսամյակի հաշվետվ.'!W11</f>
        <v>xxx</v>
      </c>
      <c r="AJ16" s="141" t="str">
        <f>'6. Առաջին կիսամյակի հաշվետվ.'!X11</f>
        <v>xxx</v>
      </c>
      <c r="AK16" s="72" t="s">
        <v>47</v>
      </c>
      <c r="AL16" s="205" t="s">
        <v>47</v>
      </c>
      <c r="AM16" s="118" t="str">
        <f>'6. Առաջին կիսամյակի հաշվետվ.'!Y11</f>
        <v>Այգուտ բնակավայրի մշակույթի տան մասնակի վերանորոգում, Ճամբարակի համայնքապետարանի 2-րդ հարկի վերանորոգման աշխատանքներ</v>
      </c>
      <c r="AN16" s="24" t="str">
        <f>'6. Առաջին կիսամյակի հաշվետվ.'!Z11</f>
        <v>xxx</v>
      </c>
      <c r="AO16" s="141" t="str">
        <f>'6. Առաջին կիսամյակի հաշվետվ.'!AA11</f>
        <v>xxx</v>
      </c>
      <c r="AP16" s="72" t="s">
        <v>47</v>
      </c>
      <c r="AQ16" s="205" t="s">
        <v>47</v>
      </c>
      <c r="AR16" s="118">
        <f>'6. Առաջին կիսամյակի հաշվետվ.'!AB11</f>
        <v>0</v>
      </c>
      <c r="AS16" s="24" t="str">
        <f>'6. Առաջին կիսամյակի հաշվետվ.'!AC11</f>
        <v>xxx</v>
      </c>
      <c r="AT16" s="141" t="str">
        <f>'6. Առաջին կիսամյակի հաշվետվ.'!AD11</f>
        <v>xxx</v>
      </c>
      <c r="AU16" s="72" t="s">
        <v>47</v>
      </c>
      <c r="AV16" s="205" t="s">
        <v>47</v>
      </c>
      <c r="AW16" s="118">
        <f>'6. Առաջին կիսամյակի հաշվետվ.'!AE11</f>
        <v>0</v>
      </c>
      <c r="AX16" s="24" t="str">
        <f>'6. Առաջին կիսամյակի հաշվետվ.'!AF11</f>
        <v>xxx</v>
      </c>
      <c r="AY16" s="141" t="str">
        <f>'6. Առաջին կիսամյակի հաշվետվ.'!AG11</f>
        <v>xxx</v>
      </c>
      <c r="AZ16" s="72" t="s">
        <v>47</v>
      </c>
      <c r="BA16" s="205" t="s">
        <v>47</v>
      </c>
      <c r="BB16" s="118">
        <f>'6. Առաջին կիսամյակի հաշվետվ.'!AH11</f>
        <v>0</v>
      </c>
      <c r="BC16" s="24" t="str">
        <f>'6. Առաջին կիսամյակի հաշվետվ.'!AI11</f>
        <v>xxx</v>
      </c>
      <c r="BD16" s="141" t="str">
        <f>'6. Առաջին կիսամյակի հաշվետվ.'!AJ11</f>
        <v>xxx</v>
      </c>
      <c r="BE16" s="72" t="s">
        <v>47</v>
      </c>
      <c r="BF16" s="205" t="s">
        <v>47</v>
      </c>
      <c r="BG16" s="118">
        <f>'6. Առաջին կիսամյակի հաշվետվ.'!AK11</f>
        <v>0</v>
      </c>
      <c r="BH16" s="24" t="str">
        <f>'6. Առաջին կիսամյակի հաշվետվ.'!AL11</f>
        <v>xxx</v>
      </c>
      <c r="BI16" s="141" t="str">
        <f>'6. Առաջին կիսամյակի հաշվետվ.'!AM11</f>
        <v>xxx</v>
      </c>
      <c r="BJ16" s="72" t="s">
        <v>47</v>
      </c>
      <c r="BK16" s="205" t="s">
        <v>47</v>
      </c>
      <c r="BL16" s="118">
        <f>'6. Առաջին կիսամյակի հաշվետվ.'!AN11</f>
        <v>0</v>
      </c>
      <c r="BM16" s="24" t="str">
        <f>'6. Առաջին կիսամյակի հաշվետվ.'!AO11</f>
        <v>xxx</v>
      </c>
      <c r="BN16" s="141" t="str">
        <f>'6. Առաջին կիսամյակի հաշվետվ.'!AP11</f>
        <v>xxx</v>
      </c>
      <c r="BO16" s="72" t="s">
        <v>47</v>
      </c>
      <c r="BP16" s="205" t="s">
        <v>47</v>
      </c>
      <c r="BQ16" s="118">
        <f>'6. Առաջին կիսամյակի հաշվետվ.'!AQ11</f>
        <v>0</v>
      </c>
      <c r="BR16" s="24" t="str">
        <f>'6. Առաջին կիսամյակի հաշվետվ.'!AR11</f>
        <v>xxx</v>
      </c>
      <c r="BS16" s="141" t="str">
        <f>'6. Առաջին կիսամյակի հաշվետվ.'!AS11</f>
        <v>xxx</v>
      </c>
      <c r="BT16" s="72" t="s">
        <v>47</v>
      </c>
      <c r="BU16" s="205" t="s">
        <v>47</v>
      </c>
      <c r="BV16" s="118">
        <f>'6. Առաջին կիսամյակի հաշվետվ.'!AT11</f>
        <v>0</v>
      </c>
      <c r="BW16" s="24" t="str">
        <f>'6. Առաջին կիսամյակի հաշվետվ.'!AU11</f>
        <v>xxx</v>
      </c>
      <c r="BX16" s="141" t="str">
        <f>'6. Առաջին կիսամյակի հաշվետվ.'!AV11</f>
        <v>xxx</v>
      </c>
      <c r="BY16" s="72" t="s">
        <v>47</v>
      </c>
      <c r="BZ16" s="205" t="s">
        <v>47</v>
      </c>
      <c r="CA16" s="118">
        <f>'6. Առաջին կիսամյակի հաշվետվ.'!AW11</f>
        <v>0</v>
      </c>
      <c r="CB16" s="24" t="str">
        <f>'6. Առաջին կիսամյակի հաշվետվ.'!AX11</f>
        <v>xxx</v>
      </c>
      <c r="CC16" s="141" t="str">
        <f>'6. Առաջին կիսամյակի հաշվետվ.'!AY11</f>
        <v>xxx</v>
      </c>
      <c r="CD16" s="72" t="s">
        <v>47</v>
      </c>
      <c r="CE16" s="205" t="s">
        <v>47</v>
      </c>
      <c r="CF16" s="118">
        <f>'6. Առաջին կիսամյակի հաշվետվ.'!AZ11</f>
        <v>0</v>
      </c>
      <c r="CG16" s="24" t="str">
        <f>'6. Առաջին կիսամյակի հաշվետվ.'!BA11</f>
        <v>xxx</v>
      </c>
      <c r="CH16" s="141" t="str">
        <f>'6. Առաջին կիսամյակի հաշվետվ.'!BB11</f>
        <v>xxx</v>
      </c>
      <c r="CI16" s="72" t="s">
        <v>47</v>
      </c>
      <c r="CJ16" s="205" t="s">
        <v>47</v>
      </c>
      <c r="CK16" s="118">
        <f>'6. Առաջին կիսամյակի հաշվետվ.'!BC11</f>
        <v>0</v>
      </c>
      <c r="CL16" s="24" t="str">
        <f>'6. Առաջին կիսամյակի հաշվետվ.'!BD11</f>
        <v>xxx</v>
      </c>
      <c r="CM16" s="141" t="str">
        <f>'6. Առաջին կիսամյակի հաշվետվ.'!BE11</f>
        <v>xxx</v>
      </c>
      <c r="CN16" s="72" t="s">
        <v>47</v>
      </c>
      <c r="CO16" s="205" t="s">
        <v>47</v>
      </c>
      <c r="CP16" s="118">
        <f>'6. Առաջին կիսամյակի հաշվետվ.'!BF11</f>
        <v>0</v>
      </c>
      <c r="CQ16" s="24" t="str">
        <f>'6. Առաջին կիսամյակի հաշվետվ.'!BG11</f>
        <v>xxx</v>
      </c>
      <c r="CR16" s="141" t="str">
        <f>'6. Առաջին կիսամյակի հաշվետվ.'!BH11</f>
        <v>xxx</v>
      </c>
      <c r="CS16" s="72" t="s">
        <v>47</v>
      </c>
      <c r="CT16" s="205" t="s">
        <v>47</v>
      </c>
      <c r="CU16" s="118">
        <f>'6. Առաջին կիսամյակի հաշվետվ.'!BI11</f>
        <v>0</v>
      </c>
      <c r="CV16" s="24" t="str">
        <f>'6. Առաջին կիսամյակի հաշվետվ.'!BJ11</f>
        <v>xxx</v>
      </c>
      <c r="CW16" s="141" t="str">
        <f>'6. Առաջին կիսամյակի հաշվետվ.'!BK11</f>
        <v>xxx</v>
      </c>
      <c r="CX16" s="72" t="s">
        <v>47</v>
      </c>
      <c r="CY16" s="205" t="s">
        <v>47</v>
      </c>
      <c r="CZ16" s="118">
        <f>'6. Առաջին կիսամյակի հաշվետվ.'!BL11</f>
        <v>0</v>
      </c>
      <c r="DA16" s="24" t="str">
        <f>'6. Առաջին կիսամյակի հաշվետվ.'!BM11</f>
        <v>xxx</v>
      </c>
      <c r="DB16" s="141" t="str">
        <f>'6. Առաջին կիսամյակի հաշվետվ.'!BN11</f>
        <v>xxx</v>
      </c>
      <c r="DC16" s="72" t="s">
        <v>47</v>
      </c>
      <c r="DD16" s="205" t="s">
        <v>47</v>
      </c>
      <c r="DE16" s="118">
        <f>'6. Առաջին կիսամյակի հաշվետվ.'!BO11</f>
        <v>0</v>
      </c>
      <c r="DF16" s="24" t="str">
        <f>'6. Առաջին կիսամյակի հաշվետվ.'!BP11</f>
        <v>xxx</v>
      </c>
      <c r="DG16" s="141" t="str">
        <f>'6. Առաջին կիսամյակի հաշվետվ.'!BQ11</f>
        <v>xxx</v>
      </c>
      <c r="DH16" s="72" t="s">
        <v>47</v>
      </c>
      <c r="DI16" s="205" t="s">
        <v>47</v>
      </c>
      <c r="DJ16" s="118">
        <f>'6. Առաջին կիսամյակի հաշվետվ.'!BR11</f>
        <v>0</v>
      </c>
      <c r="DK16" s="24" t="str">
        <f>'6. Առաջին կիսամյակի հաշվետվ.'!BS11</f>
        <v>xxx</v>
      </c>
      <c r="DL16" s="141" t="str">
        <f>'6. Առաջին կիսամյակի հաշվետվ.'!BT11</f>
        <v>xxx</v>
      </c>
      <c r="DM16" s="72" t="s">
        <v>47</v>
      </c>
      <c r="DN16" s="205" t="s">
        <v>47</v>
      </c>
      <c r="DO16" s="118">
        <f>'6. Առաջին կիսամյակի հաշվետվ.'!BU11</f>
        <v>0</v>
      </c>
      <c r="DP16" s="24" t="str">
        <f>'6. Առաջին կիսամյակի հաշվետվ.'!BV11</f>
        <v>xxx</v>
      </c>
      <c r="DQ16" s="141" t="str">
        <f>'6. Առաջին կիսամյակի հաշվետվ.'!BW11</f>
        <v>xxx</v>
      </c>
      <c r="DR16" s="72" t="s">
        <v>47</v>
      </c>
      <c r="DS16" s="205" t="s">
        <v>47</v>
      </c>
      <c r="DT16" s="118">
        <f>'6. Առաջին կիսամյակի հաշվետվ.'!BX11</f>
        <v>0</v>
      </c>
      <c r="DU16" s="24" t="str">
        <f>'6. Առաջին կիսամյակի հաշվետվ.'!BY11</f>
        <v>xxx</v>
      </c>
      <c r="DV16" s="141" t="str">
        <f>'6. Առաջին կիսամյակի հաշվետվ.'!BZ11</f>
        <v>xxx</v>
      </c>
      <c r="DW16" s="72" t="s">
        <v>47</v>
      </c>
      <c r="DX16" s="205" t="s">
        <v>47</v>
      </c>
      <c r="DY16" s="156" t="str">
        <f>'6. Առաջին կիսամյակի հաշվետվ.'!CA11</f>
        <v>xxx</v>
      </c>
      <c r="DZ16" s="24" t="str">
        <f>'6. Առաջին կիսամյակի հաշվետվ.'!CB11</f>
        <v>xxx</v>
      </c>
      <c r="EA16" s="192" t="str">
        <f>'6. Առաջին կիսամյակի հաշվետվ.'!CC11</f>
        <v>xxx</v>
      </c>
      <c r="EB16" s="72" t="s">
        <v>47</v>
      </c>
      <c r="EC16" s="205" t="s">
        <v>47</v>
      </c>
      <c r="ED16" s="461"/>
    </row>
    <row r="17" spans="1:134" s="22" customFormat="1" ht="150" customHeight="1" thickTop="1" thickBot="1" x14ac:dyDescent="0.3">
      <c r="A17" s="514" t="str">
        <f>'6. Առաջին կիսամյակի հաշվետվ.'!A12</f>
        <v>Ա3</v>
      </c>
      <c r="B17" s="515" t="str">
        <f>'4.   4․1 ԾՐԱԳՐԵՐ 1-14'!B25</f>
        <v>Ծրագրի նպատակները.</v>
      </c>
      <c r="C17" s="31"/>
      <c r="D17" s="118" t="str">
        <f>'6. Առաջին կիսամյակի հաշվետվ.'!D12</f>
        <v xml:space="preserve">Փողոցների ասֆալտապատում, մայթերի եզրաքարերի տեղադրում ջրահեռացման համակարգերի տեղադրում, դիտահորերի վերանորոգում եւ ընդհանուր համաշինարարական աշխատանքեր:
Վերանորոգելով փողոցը եւ այն կահավորելով փողոցային երթեւեկության նշաններով կկանոնակարգվի երթեւեկությունը, կբարելավվի տվյալ փողոցի վրա գտնվող ենթակառուցվածքների վիճակը, կպակասի համայնքի բյուջեից փողոցի վրա ծախսվող գումարները /հողալցման, հարթեցման եւ այլ աշխատանքներ/:
</v>
      </c>
      <c r="E17" s="24" t="str">
        <f>'6. Առաջին կիսամյակի հաշվետվ.'!E12</f>
        <v>xxx</v>
      </c>
      <c r="F17" s="141" t="str">
        <f>'6. Առաջին կիսամյակի հաշվետվ.'!F12</f>
        <v>xxx</v>
      </c>
      <c r="G17" s="72" t="s">
        <v>47</v>
      </c>
      <c r="H17" s="205" t="s">
        <v>47</v>
      </c>
      <c r="I17" s="118" t="str">
        <f>'6. Առաջին կիսամյակի հաշվետվ.'!G12</f>
        <v>Կառուցելով լուսավորության ցանցը համայնքը կունենա ժամանակակից չափանիշներին համապատասխան, անվտանք, լուսավոր փողոցներ, որը կնպաստի նաեւ երեկոյան ժամերին բնակչության անվտանգ տեղաշարժին, կավելանա ակտիվությունը այդ փողոցներում, որոնց մեծ մասը երբևէ լուսավորված չի եղել:</v>
      </c>
      <c r="J17" s="24" t="str">
        <f>'6. Առաջին կիսամյակի հաշվետվ.'!H12</f>
        <v>xxx</v>
      </c>
      <c r="K17" s="141" t="str">
        <f>'6. Առաջին կիսամյակի հաշվետվ.'!I12</f>
        <v>xxx</v>
      </c>
      <c r="L17" s="72" t="s">
        <v>47</v>
      </c>
      <c r="M17" s="205" t="s">
        <v>47</v>
      </c>
      <c r="N17" s="118" t="str">
        <f>'6. Առաջին կիսամյակի հաշվետվ.'!J12</f>
        <v>Խմելու ջրով ապահովում բնակիչներին, բնակիչների կենցաղային պայմանների բարելավում, կյանքի որակի բարձրացում</v>
      </c>
      <c r="O17" s="24" t="str">
        <f>'6. Առաջին կիսամյակի հաշվետվ.'!K12</f>
        <v>xxx</v>
      </c>
      <c r="P17" s="141" t="str">
        <f>'6. Առաջին կիսամյակի հաշվետվ.'!L12</f>
        <v>xxx</v>
      </c>
      <c r="Q17" s="72" t="s">
        <v>47</v>
      </c>
      <c r="R17" s="205" t="s">
        <v>47</v>
      </c>
      <c r="S17" s="118" t="str">
        <f>'6. Առաջին կիսամյակի հաշվետվ.'!M12</f>
        <v>44-օրյա պատերազմում Ճամբարակ համայնքի զոհված զինծառայողներին հարգանքի տուրք մատուցելու համար հուշահամալիրի կառուցում</v>
      </c>
      <c r="T17" s="24" t="str">
        <f>'6. Առաջին կիսամյակի հաշվետվ.'!N12</f>
        <v>xxx</v>
      </c>
      <c r="U17" s="141" t="str">
        <f>'6. Առաջին կիսամյակի հաշվետվ.'!O12</f>
        <v>xxx</v>
      </c>
      <c r="V17" s="72" t="s">
        <v>47</v>
      </c>
      <c r="W17" s="205" t="s">
        <v>47</v>
      </c>
      <c r="X17" s="118" t="str">
        <f>'6. Առաջին կիսամյակի հաշվետվ.'!P12</f>
        <v>Խմելու ջրով ապահովում բնակիչներին, բնակիչների կենցաղային պայմանների, առողջության բարելավում, կյանքի որակի բարձրացում</v>
      </c>
      <c r="Y17" s="24" t="str">
        <f>'6. Առաջին կիսամյակի հաշվետվ.'!Q12</f>
        <v>xxx</v>
      </c>
      <c r="Z17" s="141" t="str">
        <f>'6. Առաջին կիսամյակի հաշվետվ.'!R12</f>
        <v>xxx</v>
      </c>
      <c r="AA17" s="72" t="s">
        <v>47</v>
      </c>
      <c r="AB17" s="205" t="s">
        <v>47</v>
      </c>
      <c r="AC17" s="118" t="str">
        <f>'6. Առաջին կիսամյակի հաշվետվ.'!S12</f>
        <v>Կառուցելով լուսավորության ցանցը համայնքը կունենա ժամանակակից չափանիշներին համապատասխան, անվտանգ, լուսավոր փողոցներ, որը կնպաստի նաեւ երեկոյան ժամերին բնակչության անվտանգ տեղաշարժին, կավելանա ակտիվությունը այդ փողոցներում, որոնց մեծ մասը երբևէ լուսավորված չի եղել:</v>
      </c>
      <c r="AD17" s="24" t="str">
        <f>'6. Առաջին կիսամյակի հաշվետվ.'!T12</f>
        <v>xxx</v>
      </c>
      <c r="AE17" s="141" t="str">
        <f>'6. Առաջին կիսամյակի հաշվետվ.'!U12</f>
        <v>xxx</v>
      </c>
      <c r="AF17" s="72" t="s">
        <v>47</v>
      </c>
      <c r="AG17" s="205" t="s">
        <v>47</v>
      </c>
      <c r="AH17" s="118" t="str">
        <f>'6. Առաջին կիսամյակի հաշվետվ.'!V12</f>
        <v>Խմելու ջրով ապահովում բնակիչներին, բնակիչների կենցաղային պայմանների, առողջության բարելավում, կյանքի որակի բարձրացում</v>
      </c>
      <c r="AI17" s="24" t="str">
        <f>'6. Առաջին կիսամյակի հաշվետվ.'!W12</f>
        <v>xxx</v>
      </c>
      <c r="AJ17" s="141" t="str">
        <f>'6. Առաջին կիսամյակի հաշվետվ.'!X12</f>
        <v>xxx</v>
      </c>
      <c r="AK17" s="72" t="s">
        <v>47</v>
      </c>
      <c r="AL17" s="205" t="s">
        <v>47</v>
      </c>
      <c r="AM17" s="118" t="str">
        <f>'6. Առաջին կիսամյակի հաշվետվ.'!Y12</f>
        <v>Ապահովել բարեկարգ,անվտանգ և համայնքի կայնքի զարգացմանը նպաստող աշխատանքային միջավայր, խթանել Այգուտ համայնքի մշակութային կյանքը</v>
      </c>
      <c r="AN17" s="24" t="str">
        <f>'6. Առաջին կիսամյակի հաշվետվ.'!Z12</f>
        <v>xxx</v>
      </c>
      <c r="AO17" s="141" t="str">
        <f>'6. Առաջին կիսամյակի հաշվետվ.'!AA12</f>
        <v>xxx</v>
      </c>
      <c r="AP17" s="72" t="s">
        <v>47</v>
      </c>
      <c r="AQ17" s="205" t="s">
        <v>47</v>
      </c>
      <c r="AR17" s="118">
        <f>'6. Առաջին կիսամյակի հաշվետվ.'!AB12</f>
        <v>0</v>
      </c>
      <c r="AS17" s="24" t="str">
        <f>'6. Առաջին կիսամյակի հաշվետվ.'!AC12</f>
        <v>xxx</v>
      </c>
      <c r="AT17" s="141" t="str">
        <f>'6. Առաջին կիսամյակի հաշվետվ.'!AD12</f>
        <v>xxx</v>
      </c>
      <c r="AU17" s="72" t="s">
        <v>47</v>
      </c>
      <c r="AV17" s="205" t="s">
        <v>47</v>
      </c>
      <c r="AW17" s="118">
        <f>'6. Առաջին կիսամյակի հաշվետվ.'!AE12</f>
        <v>0</v>
      </c>
      <c r="AX17" s="24" t="str">
        <f>'6. Առաջին կիսամյակի հաշվետվ.'!AF12</f>
        <v>xxx</v>
      </c>
      <c r="AY17" s="141" t="str">
        <f>'6. Առաջին կիսամյակի հաշվետվ.'!AG12</f>
        <v>xxx</v>
      </c>
      <c r="AZ17" s="72" t="s">
        <v>47</v>
      </c>
      <c r="BA17" s="205" t="s">
        <v>47</v>
      </c>
      <c r="BB17" s="118">
        <f>'6. Առաջին կիսամյակի հաշվետվ.'!AH12</f>
        <v>0</v>
      </c>
      <c r="BC17" s="24" t="str">
        <f>'6. Առաջին կիսամյակի հաշվետվ.'!AI12</f>
        <v>xxx</v>
      </c>
      <c r="BD17" s="141" t="str">
        <f>'6. Առաջին կիսամյակի հաշվետվ.'!AJ12</f>
        <v>xxx</v>
      </c>
      <c r="BE17" s="72" t="s">
        <v>47</v>
      </c>
      <c r="BF17" s="205" t="s">
        <v>47</v>
      </c>
      <c r="BG17" s="118">
        <f>'6. Առաջին կիսամյակի հաշվետվ.'!AK12</f>
        <v>0</v>
      </c>
      <c r="BH17" s="24" t="str">
        <f>'6. Առաջին կիսամյակի հաշվետվ.'!AL12</f>
        <v>xxx</v>
      </c>
      <c r="BI17" s="141" t="str">
        <f>'6. Առաջին կիսամյակի հաշվետվ.'!AM12</f>
        <v>xxx</v>
      </c>
      <c r="BJ17" s="72" t="s">
        <v>47</v>
      </c>
      <c r="BK17" s="205" t="s">
        <v>47</v>
      </c>
      <c r="BL17" s="118">
        <f>'6. Առաջին կիսամյակի հաշվետվ.'!AN12</f>
        <v>0</v>
      </c>
      <c r="BM17" s="24" t="str">
        <f>'6. Առաջին կիսամյակի հաշվետվ.'!AO12</f>
        <v>xxx</v>
      </c>
      <c r="BN17" s="141" t="str">
        <f>'6. Առաջին կիսամյակի հաշվետվ.'!AP12</f>
        <v>xxx</v>
      </c>
      <c r="BO17" s="72" t="s">
        <v>47</v>
      </c>
      <c r="BP17" s="205" t="s">
        <v>47</v>
      </c>
      <c r="BQ17" s="118">
        <f>'6. Առաջին կիսամյակի հաշվետվ.'!AQ12</f>
        <v>0</v>
      </c>
      <c r="BR17" s="24" t="str">
        <f>'6. Առաջին կիսամյակի հաշվետվ.'!AR12</f>
        <v>xxx</v>
      </c>
      <c r="BS17" s="141" t="str">
        <f>'6. Առաջին կիսամյակի հաշվետվ.'!AS12</f>
        <v>xxx</v>
      </c>
      <c r="BT17" s="72" t="s">
        <v>47</v>
      </c>
      <c r="BU17" s="205" t="s">
        <v>47</v>
      </c>
      <c r="BV17" s="118">
        <f>'6. Առաջին կիսամյակի հաշվետվ.'!AT12</f>
        <v>0</v>
      </c>
      <c r="BW17" s="24" t="str">
        <f>'6. Առաջին կիսամյակի հաշվետվ.'!AU12</f>
        <v>xxx</v>
      </c>
      <c r="BX17" s="141" t="str">
        <f>'6. Առաջին կիսամյակի հաշվետվ.'!AV12</f>
        <v>xxx</v>
      </c>
      <c r="BY17" s="72" t="s">
        <v>47</v>
      </c>
      <c r="BZ17" s="205" t="s">
        <v>47</v>
      </c>
      <c r="CA17" s="118">
        <f>'6. Առաջին կիսամյակի հաշվետվ.'!AW12</f>
        <v>0</v>
      </c>
      <c r="CB17" s="24" t="str">
        <f>'6. Առաջին կիսամյակի հաշվետվ.'!AX12</f>
        <v>xxx</v>
      </c>
      <c r="CC17" s="141" t="str">
        <f>'6. Առաջին կիսամյակի հաշվետվ.'!AY12</f>
        <v>xxx</v>
      </c>
      <c r="CD17" s="72" t="s">
        <v>47</v>
      </c>
      <c r="CE17" s="205" t="s">
        <v>47</v>
      </c>
      <c r="CF17" s="118">
        <f>'6. Առաջին կիսամյակի հաշվետվ.'!AZ12</f>
        <v>0</v>
      </c>
      <c r="CG17" s="24" t="str">
        <f>'6. Առաջին կիսամյակի հաշվետվ.'!BA12</f>
        <v>xxx</v>
      </c>
      <c r="CH17" s="141" t="str">
        <f>'6. Առաջին կիսամյակի հաշվետվ.'!BB12</f>
        <v>xxx</v>
      </c>
      <c r="CI17" s="72" t="s">
        <v>47</v>
      </c>
      <c r="CJ17" s="205" t="s">
        <v>47</v>
      </c>
      <c r="CK17" s="118">
        <f>'6. Առաջին կիսամյակի հաշվետվ.'!BC12</f>
        <v>0</v>
      </c>
      <c r="CL17" s="24" t="str">
        <f>'6. Առաջին կիսամյակի հաշվետվ.'!BD12</f>
        <v>xxx</v>
      </c>
      <c r="CM17" s="141" t="str">
        <f>'6. Առաջին կիսամյակի հաշվետվ.'!BE12</f>
        <v>xxx</v>
      </c>
      <c r="CN17" s="72" t="s">
        <v>47</v>
      </c>
      <c r="CO17" s="205" t="s">
        <v>47</v>
      </c>
      <c r="CP17" s="118">
        <f>'6. Առաջին կիսամյակի հաշվետվ.'!BF12</f>
        <v>0</v>
      </c>
      <c r="CQ17" s="24" t="str">
        <f>'6. Առաջին կիսամյակի հաշվետվ.'!BG12</f>
        <v>xxx</v>
      </c>
      <c r="CR17" s="141" t="str">
        <f>'6. Առաջին կիսամյակի հաշվետվ.'!BH12</f>
        <v>xxx</v>
      </c>
      <c r="CS17" s="72" t="s">
        <v>47</v>
      </c>
      <c r="CT17" s="205" t="s">
        <v>47</v>
      </c>
      <c r="CU17" s="118">
        <f>'6. Առաջին կիսամյակի հաշվետվ.'!BI12</f>
        <v>0</v>
      </c>
      <c r="CV17" s="24" t="str">
        <f>'6. Առաջին կիսամյակի հաշվետվ.'!BJ12</f>
        <v>xxx</v>
      </c>
      <c r="CW17" s="141" t="str">
        <f>'6. Առաջին կիսամյակի հաշվետվ.'!BK12</f>
        <v>xxx</v>
      </c>
      <c r="CX17" s="72" t="s">
        <v>47</v>
      </c>
      <c r="CY17" s="205" t="s">
        <v>47</v>
      </c>
      <c r="CZ17" s="118">
        <f>'6. Առաջին կիսամյակի հաշվետվ.'!BL12</f>
        <v>0</v>
      </c>
      <c r="DA17" s="24" t="str">
        <f>'6. Առաջին կիսամյակի հաշվետվ.'!BM12</f>
        <v>xxx</v>
      </c>
      <c r="DB17" s="141" t="str">
        <f>'6. Առաջին կիսամյակի հաշվետվ.'!BN12</f>
        <v>xxx</v>
      </c>
      <c r="DC17" s="72" t="s">
        <v>47</v>
      </c>
      <c r="DD17" s="205" t="s">
        <v>47</v>
      </c>
      <c r="DE17" s="118">
        <f>'6. Առաջին կիսամյակի հաշվետվ.'!BO12</f>
        <v>0</v>
      </c>
      <c r="DF17" s="24" t="str">
        <f>'6. Առաջին կիսամյակի հաշվետվ.'!BP12</f>
        <v>xxx</v>
      </c>
      <c r="DG17" s="141" t="str">
        <f>'6. Առաջին կիսամյակի հաշվետվ.'!BQ12</f>
        <v>xxx</v>
      </c>
      <c r="DH17" s="72" t="s">
        <v>47</v>
      </c>
      <c r="DI17" s="205" t="s">
        <v>47</v>
      </c>
      <c r="DJ17" s="118">
        <f>'6. Առաջին կիսամյակի հաշվետվ.'!BR12</f>
        <v>0</v>
      </c>
      <c r="DK17" s="24" t="str">
        <f>'6. Առաջին կիսամյակի հաշվետվ.'!BS12</f>
        <v>xxx</v>
      </c>
      <c r="DL17" s="141" t="str">
        <f>'6. Առաջին կիսամյակի հաշվետվ.'!BT12</f>
        <v>xxx</v>
      </c>
      <c r="DM17" s="72" t="s">
        <v>47</v>
      </c>
      <c r="DN17" s="205" t="s">
        <v>47</v>
      </c>
      <c r="DO17" s="118">
        <f>'6. Առաջին կիսամյակի հաշվետվ.'!BU12</f>
        <v>0</v>
      </c>
      <c r="DP17" s="24" t="str">
        <f>'6. Առաջին կիսամյակի հաշվետվ.'!BV12</f>
        <v>xxx</v>
      </c>
      <c r="DQ17" s="141" t="str">
        <f>'6. Առաջին կիսամյակի հաշվետվ.'!BW12</f>
        <v>xxx</v>
      </c>
      <c r="DR17" s="72" t="s">
        <v>47</v>
      </c>
      <c r="DS17" s="205" t="s">
        <v>47</v>
      </c>
      <c r="DT17" s="118">
        <f>'6. Առաջին կիսամյակի հաշվետվ.'!BX12</f>
        <v>0</v>
      </c>
      <c r="DU17" s="24" t="str">
        <f>'6. Առաջին կիսամյակի հաշվետվ.'!BY12</f>
        <v>xxx</v>
      </c>
      <c r="DV17" s="141" t="str">
        <f>'6. Առաջին կիսամյակի հաշվետվ.'!BZ12</f>
        <v>xxx</v>
      </c>
      <c r="DW17" s="72" t="s">
        <v>47</v>
      </c>
      <c r="DX17" s="205" t="s">
        <v>47</v>
      </c>
      <c r="DY17" s="156" t="str">
        <f>'6. Առաջին կիսամյակի հաշվետվ.'!CA12</f>
        <v>xxx</v>
      </c>
      <c r="DZ17" s="24" t="str">
        <f>'6. Առաջին կիսամյակի հաշվետվ.'!CB12</f>
        <v>xxx</v>
      </c>
      <c r="EA17" s="192" t="str">
        <f>'6. Առաջին կիսամյակի հաշվետվ.'!CC12</f>
        <v>xxx</v>
      </c>
      <c r="EB17" s="72" t="s">
        <v>47</v>
      </c>
      <c r="EC17" s="205" t="s">
        <v>47</v>
      </c>
      <c r="ED17" s="461"/>
    </row>
    <row r="18" spans="1:134" s="22" customFormat="1" ht="150" customHeight="1" thickTop="1" thickBot="1" x14ac:dyDescent="0.3">
      <c r="A18" s="514" t="str">
        <f>'6. Առաջին կիսամյակի հաշվետվ.'!A13</f>
        <v>Ա4</v>
      </c>
      <c r="B18" s="516" t="str">
        <f>'5. ԾՐԱԳՐԵՐԻ ԱՄՓՈՓԱԹԵՐԹ'!B10</f>
        <v>Համայնքի գույքի կառավաման ծրագրում ներառված գույքի անվանումը, որի բարելավման կամ արդիականացման նպատակով կազմվում է Ծրագիրը (եթե ծրագիրը չի նախատեսում նոր գույքի ստեղծում, ձեռք բերում կամ կառուցում, որը արտացոլվում է հաջորդ տողում)</v>
      </c>
      <c r="C18" s="31"/>
      <c r="D18" s="118" t="str">
        <f>'6. Առաջին կիսամյակի հաշվետվ.'!D13</f>
        <v>Համայնքի փողոցները սեփականության իրավունքով պատկանում է համայնքապետարանին, ասֆալտապատման աշխատանքների համար կներդրվի 469 962 600 ՀՀ դրամ կավելանա համայնքի սեփականության իրավունքով պատկանող տվյալ փողոցների արժեքը:</v>
      </c>
      <c r="E18" s="24" t="str">
        <f>'6. Առաջին կիսամյակի հաշվետվ.'!E13</f>
        <v>xxx</v>
      </c>
      <c r="F18" s="141" t="str">
        <f>'6. Առաջին կիսամյակի հաշվետվ.'!F13</f>
        <v>xxx</v>
      </c>
      <c r="G18" s="72" t="s">
        <v>47</v>
      </c>
      <c r="H18" s="205" t="s">
        <v>47</v>
      </c>
      <c r="I18" s="118" t="str">
        <f>'6. Առաջին կիսամյակի հաշվետվ.'!G13</f>
        <v>Ծրագրով նախատեսվող ծախսերը կապիտալ բնույթի են, համայնքի լուսավորվածության ցանցը սեփականության իրավունքով պատկանում է են համայնքին եւ փողոցի լուսավորության աշխատանքների համար ներդնելով   103159953 ՀՀ դրամով կավելանա համայնքի սեփականության իրավունքով պատկանող տվյալ փողոցների արժեքը:</v>
      </c>
      <c r="J18" s="24" t="str">
        <f>'6. Առաջին կիսամյակի հաշվետվ.'!H13</f>
        <v>xxx</v>
      </c>
      <c r="K18" s="141" t="str">
        <f>'6. Առաջին կիսամյակի հաշվետվ.'!I13</f>
        <v>xxx</v>
      </c>
      <c r="L18" s="72" t="s">
        <v>47</v>
      </c>
      <c r="M18" s="205" t="s">
        <v>47</v>
      </c>
      <c r="N18" s="118" t="str">
        <f>'6. Առաջին կիսամյակի հաշվետվ.'!J13</f>
        <v>Խմելու ջրագրծերը սեփականության իրավունքով պատկանում են համայնքին եւ դրանց տեղադրման համար ներդնելով 68322372 ՀՀ դրամ, կավելանա համայնքի սեփականության իրավունքով պատկանող գույքի արժեքը:</v>
      </c>
      <c r="O18" s="24" t="str">
        <f>'6. Առաջին կիսամյակի հաշվետվ.'!K13</f>
        <v>xxx</v>
      </c>
      <c r="P18" s="141" t="str">
        <f>'6. Առաջին կիսամյակի հաշվետվ.'!L13</f>
        <v>xxx</v>
      </c>
      <c r="Q18" s="72" t="s">
        <v>47</v>
      </c>
      <c r="R18" s="205" t="s">
        <v>47</v>
      </c>
      <c r="S18" s="118" t="str">
        <f>'6. Առաջին կիսամյակի հաշվետվ.'!M13</f>
        <v>Հուշահամալիրը սեփականության իրավունքով պատկանում է համայնքապետարանին և վերոնշյալ աշխատանքների համար ներդնելով 29000000 ՀՀ դրամ, կավելանա համայնքի սեփականության իրավունքով պատկանող գույքի արժեքը</v>
      </c>
      <c r="T18" s="24" t="str">
        <f>'6. Առաջին կիսամյակի հաշվետվ.'!N13</f>
        <v>xxx</v>
      </c>
      <c r="U18" s="141" t="str">
        <f>'6. Առաջին կիսամյակի հաշվետվ.'!O13</f>
        <v>xxx</v>
      </c>
      <c r="V18" s="72" t="s">
        <v>47</v>
      </c>
      <c r="W18" s="205" t="s">
        <v>47</v>
      </c>
      <c r="X18" s="118" t="str">
        <f>'6. Առաջին կիսամյակի հաշվետվ.'!P13</f>
        <v>Ջրագծերը սեփականության իրավունքով պատկանում է համայնքապետարանին եւ նշված աշխատանքների համար ներդնելով   ՀՀ դրամ, կավելանա համայնքին սեփականության իրավունքով պատկանող ջրագծերի արժեքը:</v>
      </c>
      <c r="Y18" s="24" t="str">
        <f>'6. Առաջին կիսամյակի հաշվետվ.'!Q13</f>
        <v>xxx</v>
      </c>
      <c r="Z18" s="141" t="str">
        <f>'6. Առաջին կիսամյակի հաշվետվ.'!R13</f>
        <v>xxx</v>
      </c>
      <c r="AA18" s="72" t="s">
        <v>47</v>
      </c>
      <c r="AB18" s="205" t="s">
        <v>47</v>
      </c>
      <c r="AC18" s="118" t="str">
        <f>'6. Առաջին կիսամյակի հաշվետվ.'!S13</f>
        <v>Ծրագրով նախատեսվող ծախսերը կապիտալ բնույթի են, համայնքի լուսավորվածության ցանցը սեփականության իրավունքով պատկանում է են համայնքին եւ փողոցի լուսավորության աշխատանքների համար ներդնելով    ՀՀ դրամով կավելանա համայնքի սեփականության իրավունքով պատկանող տվյալ փողոցների արժեքը:</v>
      </c>
      <c r="AD18" s="24" t="str">
        <f>'6. Առաջին կիսամյակի հաշվետվ.'!T13</f>
        <v>xxx</v>
      </c>
      <c r="AE18" s="141" t="str">
        <f>'6. Առաջին կիսամյակի հաշվետվ.'!U13</f>
        <v>xxx</v>
      </c>
      <c r="AF18" s="72" t="s">
        <v>47</v>
      </c>
      <c r="AG18" s="205" t="s">
        <v>47</v>
      </c>
      <c r="AH18" s="118" t="str">
        <f>'6. Առաջին կիսամյակի հաշվետվ.'!V13</f>
        <v>Խմելու ջրագրծերը սեփականության իրավունքով պատկանում են համայնքին եւ դրանց տեղադրման համար ներդնելով  ՀՀ դրամ, կավելանա համայնքի սեփականության իրավունքով պատկանող գույքի արժեքը:</v>
      </c>
      <c r="AI18" s="24" t="str">
        <f>'6. Առաջին կիսամյակի հաշվետվ.'!W13</f>
        <v>xxx</v>
      </c>
      <c r="AJ18" s="141" t="str">
        <f>'6. Առաջին կիսամյակի հաշվետվ.'!X13</f>
        <v>xxx</v>
      </c>
      <c r="AK18" s="72" t="s">
        <v>47</v>
      </c>
      <c r="AL18" s="205" t="s">
        <v>47</v>
      </c>
      <c r="AM18" s="118" t="str">
        <f>'6. Առաջին կիսամյակի հաշվետվ.'!Y13</f>
        <v>Ծրագրով նախատեսվող ծախսերը կապիտալ բնույթի են, Այգուտի մշակույթի տունը և Ճամբարակի համայնքապետարանի շենքը սեփականության իրավունքով պատկանում են համայնքին եւ վերանորոգման աշխատանքներ իրականացնելով և ներդնելով ՀՀ դրամ գումար, կավելանա համայնքի սեփականության իրավունքով պատկանող գույքի արժեքը:</v>
      </c>
      <c r="AN18" s="24" t="str">
        <f>'6. Առաջին կիսամյակի հաշվետվ.'!Z13</f>
        <v>xxx</v>
      </c>
      <c r="AO18" s="141" t="str">
        <f>'6. Առաջին կիսամյակի հաշվետվ.'!AA13</f>
        <v>xxx</v>
      </c>
      <c r="AP18" s="72" t="s">
        <v>47</v>
      </c>
      <c r="AQ18" s="205" t="s">
        <v>47</v>
      </c>
      <c r="AR18" s="118">
        <f>'6. Առաջին կիսամյակի հաշվետվ.'!AB13</f>
        <v>0</v>
      </c>
      <c r="AS18" s="24" t="str">
        <f>'6. Առաջին կիսամյակի հաշվետվ.'!AC13</f>
        <v>xxx</v>
      </c>
      <c r="AT18" s="141" t="str">
        <f>'6. Առաջին կիսամյակի հաշվետվ.'!AD13</f>
        <v>xxx</v>
      </c>
      <c r="AU18" s="72" t="s">
        <v>47</v>
      </c>
      <c r="AV18" s="205" t="s">
        <v>47</v>
      </c>
      <c r="AW18" s="118">
        <f>'6. Առաջին կիսամյակի հաշվետվ.'!AE13</f>
        <v>0</v>
      </c>
      <c r="AX18" s="24" t="str">
        <f>'6. Առաջին կիսամյակի հաշվետվ.'!AF13</f>
        <v>xxx</v>
      </c>
      <c r="AY18" s="141" t="str">
        <f>'6. Առաջին կիսամյակի հաշվետվ.'!AG13</f>
        <v>xxx</v>
      </c>
      <c r="AZ18" s="72" t="s">
        <v>47</v>
      </c>
      <c r="BA18" s="205" t="s">
        <v>47</v>
      </c>
      <c r="BB18" s="118">
        <f>'6. Առաջին կիսամյակի հաշվետվ.'!AH13</f>
        <v>0</v>
      </c>
      <c r="BC18" s="24" t="str">
        <f>'6. Առաջին կիսամյակի հաշվետվ.'!AI13</f>
        <v>xxx</v>
      </c>
      <c r="BD18" s="141" t="str">
        <f>'6. Առաջին կիսամյակի հաշվետվ.'!AJ13</f>
        <v>xxx</v>
      </c>
      <c r="BE18" s="72" t="s">
        <v>47</v>
      </c>
      <c r="BF18" s="205" t="s">
        <v>47</v>
      </c>
      <c r="BG18" s="118">
        <f>'6. Առաջին կիսամյակի հաշվետվ.'!AK13</f>
        <v>0</v>
      </c>
      <c r="BH18" s="24" t="str">
        <f>'6. Առաջին կիսամյակի հաշվետվ.'!AL13</f>
        <v>xxx</v>
      </c>
      <c r="BI18" s="141" t="str">
        <f>'6. Առաջին կիսամյակի հաշվետվ.'!AM13</f>
        <v>xxx</v>
      </c>
      <c r="BJ18" s="72" t="s">
        <v>47</v>
      </c>
      <c r="BK18" s="205" t="s">
        <v>47</v>
      </c>
      <c r="BL18" s="118">
        <f>'6. Առաջին կիսամյակի հաշվետվ.'!AN13</f>
        <v>0</v>
      </c>
      <c r="BM18" s="24" t="str">
        <f>'6. Առաջին կիսամյակի հաշվետվ.'!AO13</f>
        <v>xxx</v>
      </c>
      <c r="BN18" s="141" t="str">
        <f>'6. Առաջին կիսամյակի հաշվետվ.'!AP13</f>
        <v>xxx</v>
      </c>
      <c r="BO18" s="72" t="s">
        <v>47</v>
      </c>
      <c r="BP18" s="205" t="s">
        <v>47</v>
      </c>
      <c r="BQ18" s="118">
        <f>'6. Առաջին կիսամյակի հաշվետվ.'!AQ13</f>
        <v>0</v>
      </c>
      <c r="BR18" s="24" t="str">
        <f>'6. Առաջին կիսամյակի հաշվետվ.'!AR13</f>
        <v>xxx</v>
      </c>
      <c r="BS18" s="141" t="str">
        <f>'6. Առաջին կիսամյակի հաշվետվ.'!AS13</f>
        <v>xxx</v>
      </c>
      <c r="BT18" s="72" t="s">
        <v>47</v>
      </c>
      <c r="BU18" s="205" t="s">
        <v>47</v>
      </c>
      <c r="BV18" s="118">
        <f>'6. Առաջին կիսամյակի հաշվետվ.'!AT13</f>
        <v>0</v>
      </c>
      <c r="BW18" s="24" t="str">
        <f>'6. Առաջին կիսամյակի հաշվետվ.'!AU13</f>
        <v>xxx</v>
      </c>
      <c r="BX18" s="141" t="str">
        <f>'6. Առաջին կիսամյակի հաշվետվ.'!AV13</f>
        <v>xxx</v>
      </c>
      <c r="BY18" s="72" t="s">
        <v>47</v>
      </c>
      <c r="BZ18" s="205" t="s">
        <v>47</v>
      </c>
      <c r="CA18" s="118">
        <f>'6. Առաջին կիսամյակի հաշվետվ.'!AW13</f>
        <v>0</v>
      </c>
      <c r="CB18" s="24" t="str">
        <f>'6. Առաջին կիսամյակի հաշվետվ.'!AX13</f>
        <v>xxx</v>
      </c>
      <c r="CC18" s="141" t="str">
        <f>'6. Առաջին կիսամյակի հաշվետվ.'!AY13</f>
        <v>xxx</v>
      </c>
      <c r="CD18" s="72" t="s">
        <v>47</v>
      </c>
      <c r="CE18" s="205" t="s">
        <v>47</v>
      </c>
      <c r="CF18" s="118">
        <f>'6. Առաջին կիսամյակի հաշվետվ.'!AZ13</f>
        <v>0</v>
      </c>
      <c r="CG18" s="24" t="str">
        <f>'6. Առաջին կիսամյակի հաշվետվ.'!BA13</f>
        <v>xxx</v>
      </c>
      <c r="CH18" s="141" t="str">
        <f>'6. Առաջին կիսամյակի հաշվետվ.'!BB13</f>
        <v>xxx</v>
      </c>
      <c r="CI18" s="72" t="s">
        <v>47</v>
      </c>
      <c r="CJ18" s="205" t="s">
        <v>47</v>
      </c>
      <c r="CK18" s="118">
        <f>'6. Առաջին կիսամյակի հաշվետվ.'!BC13</f>
        <v>0</v>
      </c>
      <c r="CL18" s="24" t="str">
        <f>'6. Առաջին կիսամյակի հաշվետվ.'!BD13</f>
        <v>xxx</v>
      </c>
      <c r="CM18" s="141" t="str">
        <f>'6. Առաջին կիսամյակի հաշվետվ.'!BE13</f>
        <v>xxx</v>
      </c>
      <c r="CN18" s="72" t="s">
        <v>47</v>
      </c>
      <c r="CO18" s="205" t="s">
        <v>47</v>
      </c>
      <c r="CP18" s="118">
        <f>'6. Առաջին կիսամյակի հաշվետվ.'!BF13</f>
        <v>0</v>
      </c>
      <c r="CQ18" s="24" t="str">
        <f>'6. Առաջին կիսամյակի հաշվետվ.'!BG13</f>
        <v>xxx</v>
      </c>
      <c r="CR18" s="141" t="str">
        <f>'6. Առաջին կիսամյակի հաշվետվ.'!BH13</f>
        <v>xxx</v>
      </c>
      <c r="CS18" s="72" t="s">
        <v>47</v>
      </c>
      <c r="CT18" s="205" t="s">
        <v>47</v>
      </c>
      <c r="CU18" s="118">
        <f>'6. Առաջին կիսամյակի հաշվետվ.'!BI13</f>
        <v>0</v>
      </c>
      <c r="CV18" s="24" t="str">
        <f>'6. Առաջին կիսամյակի հաշվետվ.'!BJ13</f>
        <v>xxx</v>
      </c>
      <c r="CW18" s="141" t="str">
        <f>'6. Առաջին կիսամյակի հաշվետվ.'!BK13</f>
        <v>xxx</v>
      </c>
      <c r="CX18" s="72" t="s">
        <v>47</v>
      </c>
      <c r="CY18" s="205" t="s">
        <v>47</v>
      </c>
      <c r="CZ18" s="118">
        <f>'6. Առաջին կիսամյակի հաշվետվ.'!BL13</f>
        <v>0</v>
      </c>
      <c r="DA18" s="24" t="str">
        <f>'6. Առաջին կիսամյակի հաշվետվ.'!BM13</f>
        <v>xxx</v>
      </c>
      <c r="DB18" s="141" t="str">
        <f>'6. Առաջին կիսամյակի հաշվետվ.'!BN13</f>
        <v>xxx</v>
      </c>
      <c r="DC18" s="72" t="s">
        <v>47</v>
      </c>
      <c r="DD18" s="205" t="s">
        <v>47</v>
      </c>
      <c r="DE18" s="118">
        <f>'6. Առաջին կիսամյակի հաշվետվ.'!BO13</f>
        <v>0</v>
      </c>
      <c r="DF18" s="24" t="str">
        <f>'6. Առաջին կիսամյակի հաշվետվ.'!BP13</f>
        <v>xxx</v>
      </c>
      <c r="DG18" s="141" t="str">
        <f>'6. Առաջին կիսամյակի հաշվետվ.'!BQ13</f>
        <v>xxx</v>
      </c>
      <c r="DH18" s="72" t="s">
        <v>47</v>
      </c>
      <c r="DI18" s="205" t="s">
        <v>47</v>
      </c>
      <c r="DJ18" s="118">
        <f>'6. Առաջին կիսամյակի հաշվետվ.'!BR13</f>
        <v>0</v>
      </c>
      <c r="DK18" s="24" t="str">
        <f>'6. Առաջին կիսամյակի հաշվետվ.'!BS13</f>
        <v>xxx</v>
      </c>
      <c r="DL18" s="141" t="str">
        <f>'6. Առաջին կիսամյակի հաշվետվ.'!BT13</f>
        <v>xxx</v>
      </c>
      <c r="DM18" s="72" t="s">
        <v>47</v>
      </c>
      <c r="DN18" s="205" t="s">
        <v>47</v>
      </c>
      <c r="DO18" s="118">
        <f>'6. Առաջին կիսամյակի հաշվետվ.'!BU13</f>
        <v>0</v>
      </c>
      <c r="DP18" s="24" t="str">
        <f>'6. Առաջին կիսամյակի հաշվետվ.'!BV13</f>
        <v>xxx</v>
      </c>
      <c r="DQ18" s="141" t="str">
        <f>'6. Առաջին կիսամյակի հաշվետվ.'!BW13</f>
        <v>xxx</v>
      </c>
      <c r="DR18" s="72" t="s">
        <v>47</v>
      </c>
      <c r="DS18" s="205" t="s">
        <v>47</v>
      </c>
      <c r="DT18" s="118">
        <f>'6. Առաջին կիսամյակի հաշվետվ.'!BX13</f>
        <v>0</v>
      </c>
      <c r="DU18" s="24" t="str">
        <f>'6. Առաջին կիսամյակի հաշվետվ.'!BY13</f>
        <v>xxx</v>
      </c>
      <c r="DV18" s="141" t="str">
        <f>'6. Առաջին կիսամյակի հաշվետվ.'!BZ13</f>
        <v>xxx</v>
      </c>
      <c r="DW18" s="72" t="s">
        <v>47</v>
      </c>
      <c r="DX18" s="205" t="s">
        <v>47</v>
      </c>
      <c r="DY18" s="156" t="str">
        <f>'6. Առաջին կիսամյակի հաշվետվ.'!CA13</f>
        <v>xxx</v>
      </c>
      <c r="DZ18" s="24" t="str">
        <f>'6. Առաջին կիսամյակի հաշվետվ.'!CB13</f>
        <v>xxx</v>
      </c>
      <c r="EA18" s="192" t="str">
        <f>'6. Առաջին կիսամյակի հաշվետվ.'!CC13</f>
        <v>xxx</v>
      </c>
      <c r="EB18" s="72" t="s">
        <v>47</v>
      </c>
      <c r="EC18" s="205" t="s">
        <v>47</v>
      </c>
      <c r="ED18" s="461"/>
    </row>
    <row r="19" spans="1:134" s="22" customFormat="1" ht="150" customHeight="1" thickTop="1" thickBot="1" x14ac:dyDescent="0.3">
      <c r="A19" s="514" t="str">
        <f>'6. Առաջին կիսամյակի հաշվետվ.'!A14</f>
        <v>Ա5</v>
      </c>
      <c r="B19" s="516" t="str">
        <f>'5. ԾՐԱԳՐԵՐԻ ԱՄՓՈՓԱԹԵՐԹ'!B11</f>
        <v>Գույքի անվանումը, որը նոր ստեղծվելու, կառուցվելու կամ վերակառուցվելու է Ծրագրի իրականացման արդյունքում (այս դաշտում լրացվում է այն գույքը, որը ներառված չէ Համայնքի գույքի կառավարման ծրագրում)</v>
      </c>
      <c r="C19" s="31"/>
      <c r="D19" s="118" t="str">
        <f>'6. Առաջին կիսամյակի հաշվետվ.'!D14</f>
        <v>ՀՀ Գեղարքւոնիքի մարզի Ճամբարակ համայնքի Ճամբարակ քաղաքի Տ․Մեծի 10․24․և 26 շենքերի բակեր, Սարալանջ, Թումանյան և Տ․Մեծ,  Իսահակյան և Չիլինգարյան, Մ․Մաշտոց, Օգոստոսի 23, Չարենց և Տերյան փողոցներ , Արտանիշ և Ծափաթաղ բնակավայրեր, Ճամբարակ քաղաքի մուտքի մայթեր և դեկորատիվ ցանկապատ</v>
      </c>
      <c r="E19" s="24" t="str">
        <f>'6. Առաջին կիսամյակի հաշվետվ.'!E14</f>
        <v>xxx</v>
      </c>
      <c r="F19" s="141" t="str">
        <f>'6. Առաջին կիսամյակի հաշվետվ.'!F14</f>
        <v>xxx</v>
      </c>
      <c r="G19" s="72" t="s">
        <v>47</v>
      </c>
      <c r="H19" s="205" t="s">
        <v>47</v>
      </c>
      <c r="I19" s="118" t="str">
        <f>'6. Առաջին կիսամյակի հաշվետվ.'!G14</f>
        <v>Ճամբարակ համայնքի բնակավայրերում՝ / Դրախտիկ, Ծափաթաղ, Ջիլ,  Արտանիշ, Աղբերք ,ք. Ճամբարակի Գարդման և Կենտրոնական մուտք բերող ճանապարհ/  լուսավորության ցանց</v>
      </c>
      <c r="J19" s="24" t="str">
        <f>'6. Առաջին կիսամյակի հաշվետվ.'!H14</f>
        <v>xxx</v>
      </c>
      <c r="K19" s="141" t="str">
        <f>'6. Առաջին կիսամյակի հաշվետվ.'!I14</f>
        <v>xxx</v>
      </c>
      <c r="L19" s="72" t="s">
        <v>47</v>
      </c>
      <c r="M19" s="205" t="s">
        <v>47</v>
      </c>
      <c r="N19" s="118" t="str">
        <f>'6. Առաջին կիսամյակի հաշվետվ.'!J14</f>
        <v xml:space="preserve">   Ճամբարակ համայնքի Ծափաթաղ բնակավայրի ջրագծ,ջրընդունիչի,ջրամբարի և Դրախտիկ բնակավայրի ներքին ցանցի վերակառուցման աշխատանքներ</v>
      </c>
      <c r="O19" s="24" t="str">
        <f>'6. Առաջին կիսամյակի հաշվետվ.'!K14</f>
        <v>xxx</v>
      </c>
      <c r="P19" s="141" t="str">
        <f>'6. Առաջին կիսամյակի հաշվետվ.'!L14</f>
        <v>xxx</v>
      </c>
      <c r="Q19" s="72" t="s">
        <v>47</v>
      </c>
      <c r="R19" s="205" t="s">
        <v>47</v>
      </c>
      <c r="S19" s="118" t="str">
        <f>'6. Առաջին կիսամյակի հաշվետվ.'!M14</f>
        <v>«Տոռնադո» պատկերով հուշարձան քանդակ</v>
      </c>
      <c r="T19" s="24" t="str">
        <f>'6. Առաջին կիսամյակի հաշվետվ.'!N14</f>
        <v>xxx</v>
      </c>
      <c r="U19" s="141" t="str">
        <f>'6. Առաջին կիսամյակի հաշվետվ.'!O14</f>
        <v>xxx</v>
      </c>
      <c r="V19" s="72" t="s">
        <v>47</v>
      </c>
      <c r="W19" s="205" t="s">
        <v>47</v>
      </c>
      <c r="X19" s="118" t="str">
        <f>'6. Առաջին կիսամյակի հաշվետվ.'!P14</f>
        <v xml:space="preserve">Վահան բնակավայրում ջրագծի արտաքին ցանց, Ծափաթաղ բնակավայրի խմելու ջրագիծ և ջրընդունիչ </v>
      </c>
      <c r="Y19" s="24" t="str">
        <f>'6. Առաջին կիսամյակի հաշվետվ.'!Q14</f>
        <v>xxx</v>
      </c>
      <c r="Z19" s="141" t="str">
        <f>'6. Առաջին կիսամյակի հաշվետվ.'!R14</f>
        <v>xxx</v>
      </c>
      <c r="AA19" s="72" t="s">
        <v>47</v>
      </c>
      <c r="AB19" s="205" t="s">
        <v>47</v>
      </c>
      <c r="AC19" s="118" t="str">
        <f>'6. Առաջին կիսամյակի հաշվետվ.'!S14</f>
        <v>Ճամբարակ քաղաքի Կոմիտաս, Չարենց փողոցների մասնակի, Իսակով փողոցի՝ 2,7 կմ, Թթուջուր բնակավայրի Հ-30 հանրապետական նշանակության ավտոճանապարհի արտաքին լուսավորության ցանց՝ 2,5 կմ, Վահան բնակավայրի Հ-30 մոտեցում Արծվաշենին 3 կմ լուսավորության ցանց</v>
      </c>
      <c r="AD19" s="24" t="str">
        <f>'6. Առաջին կիսամյակի հաշվետվ.'!T14</f>
        <v>xxx</v>
      </c>
      <c r="AE19" s="141" t="str">
        <f>'6. Առաջին կիսամյակի հաշվետվ.'!U14</f>
        <v>xxx</v>
      </c>
      <c r="AF19" s="72" t="s">
        <v>47</v>
      </c>
      <c r="AG19" s="205" t="s">
        <v>47</v>
      </c>
      <c r="AH19" s="118" t="str">
        <f>'6. Առաջին կիսամյակի հաշվետվ.'!V14</f>
        <v>Վերին Ճամբարակ թաղամասում ջրագծի ներքին ցանց և ջրաչափեր</v>
      </c>
      <c r="AI19" s="24" t="str">
        <f>'6. Առաջին կիսամյակի հաշվետվ.'!W14</f>
        <v>xxx</v>
      </c>
      <c r="AJ19" s="141" t="str">
        <f>'6. Առաջին կիսամյակի հաշվետվ.'!X14</f>
        <v>xxx</v>
      </c>
      <c r="AK19" s="72" t="s">
        <v>47</v>
      </c>
      <c r="AL19" s="205" t="s">
        <v>47</v>
      </c>
      <c r="AM19" s="118" t="str">
        <f>'6. Առաջին կիսամյակի հաշվետվ.'!Y14</f>
        <v>Այգուտ բնակավայրի մշակույթի տուն․ Ճամբարակի համայնքապետարանի 2-րդ հարկ</v>
      </c>
      <c r="AN19" s="24" t="str">
        <f>'6. Առաջին կիսամյակի հաշվետվ.'!Z14</f>
        <v>xxx</v>
      </c>
      <c r="AO19" s="141" t="str">
        <f>'6. Առաջին կիսամյակի հաշվետվ.'!AA14</f>
        <v>xxx</v>
      </c>
      <c r="AP19" s="72" t="s">
        <v>47</v>
      </c>
      <c r="AQ19" s="205" t="s">
        <v>47</v>
      </c>
      <c r="AR19" s="118">
        <f>'6. Առաջին կիսամյակի հաշվետվ.'!AB14</f>
        <v>0</v>
      </c>
      <c r="AS19" s="24" t="str">
        <f>'6. Առաջին կիսամյակի հաշվետվ.'!AC14</f>
        <v>xxx</v>
      </c>
      <c r="AT19" s="141" t="str">
        <f>'6. Առաջին կիսամյակի հաշվետվ.'!AD14</f>
        <v>xxx</v>
      </c>
      <c r="AU19" s="72" t="s">
        <v>47</v>
      </c>
      <c r="AV19" s="205" t="s">
        <v>47</v>
      </c>
      <c r="AW19" s="118">
        <f>'6. Առաջին կիսամյակի հաշվետվ.'!AE14</f>
        <v>0</v>
      </c>
      <c r="AX19" s="24" t="str">
        <f>'6. Առաջին կիսամյակի հաշվետվ.'!AF14</f>
        <v>xxx</v>
      </c>
      <c r="AY19" s="141" t="str">
        <f>'6. Առաջին կիսամյակի հաշվետվ.'!AG14</f>
        <v>xxx</v>
      </c>
      <c r="AZ19" s="72" t="s">
        <v>47</v>
      </c>
      <c r="BA19" s="205" t="s">
        <v>47</v>
      </c>
      <c r="BB19" s="118">
        <f>'6. Առաջին կիսամյակի հաշվետվ.'!AH14</f>
        <v>0</v>
      </c>
      <c r="BC19" s="24" t="str">
        <f>'6. Առաջին կիսամյակի հաշվետվ.'!AI14</f>
        <v>xxx</v>
      </c>
      <c r="BD19" s="141" t="str">
        <f>'6. Առաջին կիսամյակի հաշվետվ.'!AJ14</f>
        <v>xxx</v>
      </c>
      <c r="BE19" s="72" t="s">
        <v>47</v>
      </c>
      <c r="BF19" s="205" t="s">
        <v>47</v>
      </c>
      <c r="BG19" s="118">
        <f>'6. Առաջին կիսամյակի հաշվետվ.'!AK14</f>
        <v>0</v>
      </c>
      <c r="BH19" s="24" t="str">
        <f>'6. Առաջին կիսամյակի հաշվետվ.'!AL14</f>
        <v>xxx</v>
      </c>
      <c r="BI19" s="141" t="str">
        <f>'6. Առաջին կիսամյակի հաշվետվ.'!AM14</f>
        <v>xxx</v>
      </c>
      <c r="BJ19" s="72" t="s">
        <v>47</v>
      </c>
      <c r="BK19" s="205" t="s">
        <v>47</v>
      </c>
      <c r="BL19" s="118">
        <f>'6. Առաջին կիսամյակի հաշվետվ.'!AN14</f>
        <v>0</v>
      </c>
      <c r="BM19" s="24" t="str">
        <f>'6. Առաջին կիսամյակի հաշվետվ.'!AO14</f>
        <v>xxx</v>
      </c>
      <c r="BN19" s="141" t="str">
        <f>'6. Առաջին կիսամյակի հաշվետվ.'!AP14</f>
        <v>xxx</v>
      </c>
      <c r="BO19" s="72" t="s">
        <v>47</v>
      </c>
      <c r="BP19" s="205" t="s">
        <v>47</v>
      </c>
      <c r="BQ19" s="118">
        <f>'6. Առաջին կիսամյակի հաշվետվ.'!AQ14</f>
        <v>0</v>
      </c>
      <c r="BR19" s="24" t="str">
        <f>'6. Առաջին կիսամյակի հաշվետվ.'!AR14</f>
        <v>xxx</v>
      </c>
      <c r="BS19" s="141" t="str">
        <f>'6. Առաջին կիսամյակի հաշվետվ.'!AS14</f>
        <v>xxx</v>
      </c>
      <c r="BT19" s="72" t="s">
        <v>47</v>
      </c>
      <c r="BU19" s="205" t="s">
        <v>47</v>
      </c>
      <c r="BV19" s="118">
        <f>'6. Առաջին կիսամյակի հաշվետվ.'!AT14</f>
        <v>0</v>
      </c>
      <c r="BW19" s="24" t="str">
        <f>'6. Առաջին կիսամյակի հաշվետվ.'!AU14</f>
        <v>xxx</v>
      </c>
      <c r="BX19" s="141" t="str">
        <f>'6. Առաջին կիսամյակի հաշվետվ.'!AV14</f>
        <v>xxx</v>
      </c>
      <c r="BY19" s="72" t="s">
        <v>47</v>
      </c>
      <c r="BZ19" s="205" t="s">
        <v>47</v>
      </c>
      <c r="CA19" s="118">
        <f>'6. Առաջին կիսամյակի հաշվետվ.'!AW14</f>
        <v>0</v>
      </c>
      <c r="CB19" s="24" t="str">
        <f>'6. Առաջին կիսամյակի հաշվետվ.'!AX14</f>
        <v>xxx</v>
      </c>
      <c r="CC19" s="141" t="str">
        <f>'6. Առաջին կիսամյակի հաշվետվ.'!AY14</f>
        <v>xxx</v>
      </c>
      <c r="CD19" s="72" t="s">
        <v>47</v>
      </c>
      <c r="CE19" s="205" t="s">
        <v>47</v>
      </c>
      <c r="CF19" s="118">
        <f>'6. Առաջին կիսամյակի հաշվետվ.'!AZ14</f>
        <v>0</v>
      </c>
      <c r="CG19" s="24" t="str">
        <f>'6. Առաջին կիսամյակի հաշվետվ.'!BA14</f>
        <v>xxx</v>
      </c>
      <c r="CH19" s="141" t="str">
        <f>'6. Առաջին կիսամյակի հաշվետվ.'!BB14</f>
        <v>xxx</v>
      </c>
      <c r="CI19" s="72" t="s">
        <v>47</v>
      </c>
      <c r="CJ19" s="205" t="s">
        <v>47</v>
      </c>
      <c r="CK19" s="118">
        <f>'6. Առաջին կիսամյակի հաշվետվ.'!BC14</f>
        <v>0</v>
      </c>
      <c r="CL19" s="24" t="str">
        <f>'6. Առաջին կիսամյակի հաշվետվ.'!BD14</f>
        <v>xxx</v>
      </c>
      <c r="CM19" s="141" t="str">
        <f>'6. Առաջին կիսամյակի հաշվետվ.'!BE14</f>
        <v>xxx</v>
      </c>
      <c r="CN19" s="72" t="s">
        <v>47</v>
      </c>
      <c r="CO19" s="205" t="s">
        <v>47</v>
      </c>
      <c r="CP19" s="118">
        <f>'6. Առաջին կիսամյակի հաշվետվ.'!BF14</f>
        <v>0</v>
      </c>
      <c r="CQ19" s="24" t="str">
        <f>'6. Առաջին կիսամյակի հաշվետվ.'!BG14</f>
        <v>xxx</v>
      </c>
      <c r="CR19" s="141" t="str">
        <f>'6. Առաջին կիսամյակի հաշվետվ.'!BH14</f>
        <v>xxx</v>
      </c>
      <c r="CS19" s="72" t="s">
        <v>47</v>
      </c>
      <c r="CT19" s="205" t="s">
        <v>47</v>
      </c>
      <c r="CU19" s="118">
        <f>'6. Առաջին կիսամյակի հաշվետվ.'!BI14</f>
        <v>0</v>
      </c>
      <c r="CV19" s="24" t="str">
        <f>'6. Առաջին կիսամյակի հաշվետվ.'!BJ14</f>
        <v>xxx</v>
      </c>
      <c r="CW19" s="141" t="str">
        <f>'6. Առաջին կիսամյակի հաշվետվ.'!BK14</f>
        <v>xxx</v>
      </c>
      <c r="CX19" s="72" t="s">
        <v>47</v>
      </c>
      <c r="CY19" s="205" t="s">
        <v>47</v>
      </c>
      <c r="CZ19" s="118">
        <f>'6. Առաջին կիսամյակի հաշվետվ.'!BL14</f>
        <v>0</v>
      </c>
      <c r="DA19" s="24" t="str">
        <f>'6. Առաջին կիսամյակի հաշվետվ.'!BM14</f>
        <v>xxx</v>
      </c>
      <c r="DB19" s="141" t="str">
        <f>'6. Առաջին կիսամյակի հաշվետվ.'!BN14</f>
        <v>xxx</v>
      </c>
      <c r="DC19" s="72" t="s">
        <v>47</v>
      </c>
      <c r="DD19" s="205" t="s">
        <v>47</v>
      </c>
      <c r="DE19" s="118">
        <f>'6. Առաջին կիսամյակի հաշվետվ.'!BO14</f>
        <v>0</v>
      </c>
      <c r="DF19" s="24" t="str">
        <f>'6. Առաջին կիսամյակի հաշվետվ.'!BP14</f>
        <v>xxx</v>
      </c>
      <c r="DG19" s="141" t="str">
        <f>'6. Առաջին կիսամյակի հաշվետվ.'!BQ14</f>
        <v>xxx</v>
      </c>
      <c r="DH19" s="72" t="s">
        <v>47</v>
      </c>
      <c r="DI19" s="205" t="s">
        <v>47</v>
      </c>
      <c r="DJ19" s="118">
        <f>'6. Առաջին կիսամյակի հաշվետվ.'!BR14</f>
        <v>0</v>
      </c>
      <c r="DK19" s="24" t="str">
        <f>'6. Առաջին կիսամյակի հաշվետվ.'!BS14</f>
        <v>xxx</v>
      </c>
      <c r="DL19" s="141" t="str">
        <f>'6. Առաջին կիսամյակի հաշվետվ.'!BT14</f>
        <v>xxx</v>
      </c>
      <c r="DM19" s="72" t="s">
        <v>47</v>
      </c>
      <c r="DN19" s="205" t="s">
        <v>47</v>
      </c>
      <c r="DO19" s="118">
        <f>'6. Առաջին կիսամյակի հաշվետվ.'!BU14</f>
        <v>0</v>
      </c>
      <c r="DP19" s="24" t="str">
        <f>'6. Առաջին կիսամյակի հաշվետվ.'!BV14</f>
        <v>xxx</v>
      </c>
      <c r="DQ19" s="141" t="str">
        <f>'6. Առաջին կիսամյակի հաշվետվ.'!BW14</f>
        <v>xxx</v>
      </c>
      <c r="DR19" s="72" t="s">
        <v>47</v>
      </c>
      <c r="DS19" s="205" t="s">
        <v>47</v>
      </c>
      <c r="DT19" s="118">
        <f>'6. Առաջին կիսամյակի հաշվետվ.'!BX14</f>
        <v>0</v>
      </c>
      <c r="DU19" s="24" t="str">
        <f>'6. Առաջին կիսամյակի հաշվետվ.'!BY14</f>
        <v>xxx</v>
      </c>
      <c r="DV19" s="141" t="str">
        <f>'6. Առաջին կիսամյակի հաշվետվ.'!BZ14</f>
        <v>xxx</v>
      </c>
      <c r="DW19" s="72" t="s">
        <v>47</v>
      </c>
      <c r="DX19" s="205" t="s">
        <v>47</v>
      </c>
      <c r="DY19" s="156" t="str">
        <f>'6. Առաջին կիսամյակի հաշվետվ.'!CA14</f>
        <v>xxx</v>
      </c>
      <c r="DZ19" s="24" t="str">
        <f>'6. Առաջին կիսամյակի հաշվետվ.'!CB14</f>
        <v>xxx</v>
      </c>
      <c r="EA19" s="192" t="str">
        <f>'6. Առաջին կիսամյակի հաշվետվ.'!CC14</f>
        <v>xxx</v>
      </c>
      <c r="EB19" s="72" t="s">
        <v>47</v>
      </c>
      <c r="EC19" s="205" t="s">
        <v>47</v>
      </c>
      <c r="ED19" s="461"/>
    </row>
    <row r="20" spans="1:134" s="22" customFormat="1" ht="117.75" customHeight="1" thickTop="1" thickBot="1" x14ac:dyDescent="0.3">
      <c r="A20" s="514" t="str">
        <f>'6. Առաջին կիսամյակի հաշվետվ.'!A15</f>
        <v>Ա6</v>
      </c>
      <c r="B20" s="35" t="str">
        <f>'4.   4․1 ԾՐԱԳՐԵՐ 1-14'!B31</f>
        <v>Բնակավայրերի անվանումները, որոնք հանդիսանում են Ծրագրի շահառու.</v>
      </c>
      <c r="C20" s="36"/>
      <c r="D20" s="39" t="str">
        <f>'6. Առաջին կիսամյակի հաշվետվ.'!D15</f>
        <v>Ճամբարակ քաղաք</v>
      </c>
      <c r="E20" s="24" t="str">
        <f>'6. Առաջին կիսամյակի հաշվետվ.'!E15</f>
        <v>xxx</v>
      </c>
      <c r="F20" s="141" t="str">
        <f>'6. Առաջին կիսամյակի հաշվետվ.'!F15</f>
        <v>xxx</v>
      </c>
      <c r="G20" s="73" t="s">
        <v>47</v>
      </c>
      <c r="H20" s="206" t="s">
        <v>47</v>
      </c>
      <c r="I20" s="39" t="str">
        <f>'6. Առաջին կիսամյակի հաշվետվ.'!G15</f>
        <v xml:space="preserve"> Դրախտիկ, Ծափաթաղ, Ջիլ,  Արտանիշ, Աղբերք ,ք. Ճամբարակի Գարդման և Կենտրոնական մուտք </v>
      </c>
      <c r="J20" s="24" t="str">
        <f>'6. Առաջին կիսամյակի հաշվետվ.'!H15</f>
        <v>xxx</v>
      </c>
      <c r="K20" s="141" t="str">
        <f>'6. Առաջին կիսամյակի հաշվետվ.'!I15</f>
        <v>xxx</v>
      </c>
      <c r="L20" s="73" t="s">
        <v>47</v>
      </c>
      <c r="M20" s="206" t="s">
        <v>47</v>
      </c>
      <c r="N20" s="39" t="str">
        <f>'6. Առաջին կիսամյակի հաշվետվ.'!J15</f>
        <v>Ծափաթաղ Դրախտիկ</v>
      </c>
      <c r="O20" s="24" t="str">
        <f>'6. Առաջին կիսամյակի հաշվետվ.'!K15</f>
        <v>xxx</v>
      </c>
      <c r="P20" s="141" t="str">
        <f>'6. Առաջին կիսամյակի հաշվետվ.'!L15</f>
        <v>xxx</v>
      </c>
      <c r="Q20" s="73" t="s">
        <v>47</v>
      </c>
      <c r="R20" s="206" t="s">
        <v>47</v>
      </c>
      <c r="S20" s="39" t="str">
        <f>'6. Առաջին կիսամյակի հաշվետվ.'!M15</f>
        <v>Ճամբարակ համայնք</v>
      </c>
      <c r="T20" s="24" t="str">
        <f>'6. Առաջին կիսամյակի հաշվետվ.'!N15</f>
        <v>xxx</v>
      </c>
      <c r="U20" s="141" t="str">
        <f>'6. Առաջին կիսամյակի հաշվետվ.'!O15</f>
        <v>xxx</v>
      </c>
      <c r="V20" s="73" t="s">
        <v>47</v>
      </c>
      <c r="W20" s="206" t="s">
        <v>47</v>
      </c>
      <c r="X20" s="39" t="str">
        <f>'6. Առաջին կիսամյակի հաշվետվ.'!P15</f>
        <v>Վահան, Ծափաթաղ</v>
      </c>
      <c r="Y20" s="24" t="str">
        <f>'6. Առաջին կիսամյակի հաշվետվ.'!Q15</f>
        <v>xxx</v>
      </c>
      <c r="Z20" s="141" t="str">
        <f>'6. Առաջին կիսամյակի հաշվետվ.'!R15</f>
        <v>xxx</v>
      </c>
      <c r="AA20" s="73" t="s">
        <v>47</v>
      </c>
      <c r="AB20" s="206" t="s">
        <v>47</v>
      </c>
      <c r="AC20" s="39" t="str">
        <f>'6. Առաջին կիսամյակի հաշվետվ.'!S15</f>
        <v>Ճամբարակ, Թթուջուր, Վահան</v>
      </c>
      <c r="AD20" s="24" t="str">
        <f>'6. Առաջին կիսամյակի հաշվետվ.'!T15</f>
        <v>xxx</v>
      </c>
      <c r="AE20" s="141" t="str">
        <f>'6. Առաջին կիսամյակի հաշվետվ.'!U15</f>
        <v>xxx</v>
      </c>
      <c r="AF20" s="73" t="s">
        <v>47</v>
      </c>
      <c r="AG20" s="206" t="s">
        <v>47</v>
      </c>
      <c r="AH20" s="39" t="str">
        <f>'6. Առաջին կիսամյակի հաշվետվ.'!V15</f>
        <v>Ճամբարակ</v>
      </c>
      <c r="AI20" s="24" t="str">
        <f>'6. Առաջին կիսամյակի հաշվետվ.'!W15</f>
        <v>xxx</v>
      </c>
      <c r="AJ20" s="141" t="str">
        <f>'6. Առաջին կիսամյակի հաշվետվ.'!X15</f>
        <v>xxx</v>
      </c>
      <c r="AK20" s="73" t="s">
        <v>47</v>
      </c>
      <c r="AL20" s="206" t="s">
        <v>47</v>
      </c>
      <c r="AM20" s="39" t="str">
        <f>'6. Առաջին կիսամյակի հաշվետվ.'!Y15</f>
        <v>Ճամբարակ համայնք, Այգուտ</v>
      </c>
      <c r="AN20" s="24" t="str">
        <f>'6. Առաջին կիսամյակի հաշվետվ.'!Z15</f>
        <v>xxx</v>
      </c>
      <c r="AO20" s="141" t="str">
        <f>'6. Առաջին կիսամյակի հաշվետվ.'!AA15</f>
        <v>xxx</v>
      </c>
      <c r="AP20" s="73" t="s">
        <v>47</v>
      </c>
      <c r="AQ20" s="206" t="s">
        <v>47</v>
      </c>
      <c r="AR20" s="39">
        <f>'6. Առաջին կիսամյակի հաշվետվ.'!AB15</f>
        <v>0</v>
      </c>
      <c r="AS20" s="24" t="str">
        <f>'6. Առաջին կիսամյակի հաշվետվ.'!AC15</f>
        <v>xxx</v>
      </c>
      <c r="AT20" s="141" t="str">
        <f>'6. Առաջին կիսամյակի հաշվետվ.'!AD15</f>
        <v>xxx</v>
      </c>
      <c r="AU20" s="73" t="s">
        <v>47</v>
      </c>
      <c r="AV20" s="206" t="s">
        <v>47</v>
      </c>
      <c r="AW20" s="39">
        <f>'6. Առաջին կիսամյակի հաշվետվ.'!AE15</f>
        <v>0</v>
      </c>
      <c r="AX20" s="24" t="str">
        <f>'6. Առաջին կիսամյակի հաշվետվ.'!AF15</f>
        <v>xxx</v>
      </c>
      <c r="AY20" s="141" t="str">
        <f>'6. Առաջին կիսամյակի հաշվետվ.'!AG15</f>
        <v>xxx</v>
      </c>
      <c r="AZ20" s="73" t="s">
        <v>47</v>
      </c>
      <c r="BA20" s="206" t="s">
        <v>47</v>
      </c>
      <c r="BB20" s="39">
        <f>'6. Առաջին կիսամյակի հաշվետվ.'!AH15</f>
        <v>0</v>
      </c>
      <c r="BC20" s="24" t="str">
        <f>'6. Առաջին կիսամյակի հաշվետվ.'!AI15</f>
        <v>xxx</v>
      </c>
      <c r="BD20" s="141" t="str">
        <f>'6. Առաջին կիսամյակի հաշվետվ.'!AJ15</f>
        <v>xxx</v>
      </c>
      <c r="BE20" s="73" t="s">
        <v>47</v>
      </c>
      <c r="BF20" s="206" t="s">
        <v>47</v>
      </c>
      <c r="BG20" s="39">
        <f>'6. Առաջին կիսամյակի հաշվետվ.'!AK15</f>
        <v>0</v>
      </c>
      <c r="BH20" s="24" t="str">
        <f>'6. Առաջին կիսամյակի հաշվետվ.'!AL15</f>
        <v>xxx</v>
      </c>
      <c r="BI20" s="141" t="str">
        <f>'6. Առաջին կիսամյակի հաշվետվ.'!AM15</f>
        <v>xxx</v>
      </c>
      <c r="BJ20" s="73" t="s">
        <v>47</v>
      </c>
      <c r="BK20" s="206" t="s">
        <v>47</v>
      </c>
      <c r="BL20" s="39">
        <f>'6. Առաջին կիսամյակի հաշվետվ.'!AN15</f>
        <v>0</v>
      </c>
      <c r="BM20" s="24" t="str">
        <f>'6. Առաջին կիսամյակի հաշվետվ.'!AO15</f>
        <v>xxx</v>
      </c>
      <c r="BN20" s="141" t="str">
        <f>'6. Առաջին կիսամյակի հաշվետվ.'!AP15</f>
        <v>xxx</v>
      </c>
      <c r="BO20" s="73" t="s">
        <v>47</v>
      </c>
      <c r="BP20" s="206" t="s">
        <v>47</v>
      </c>
      <c r="BQ20" s="39">
        <f>'6. Առաջին կիսամյակի հաշվետվ.'!AQ15</f>
        <v>0</v>
      </c>
      <c r="BR20" s="24" t="str">
        <f>'6. Առաջին կիսամյակի հաշվետվ.'!AR15</f>
        <v>xxx</v>
      </c>
      <c r="BS20" s="141" t="str">
        <f>'6. Առաջին կիսամյակի հաշվետվ.'!AS15</f>
        <v>xxx</v>
      </c>
      <c r="BT20" s="73" t="s">
        <v>47</v>
      </c>
      <c r="BU20" s="206" t="s">
        <v>47</v>
      </c>
      <c r="BV20" s="39">
        <f>'6. Առաջին կիսամյակի հաշվետվ.'!AT15</f>
        <v>0</v>
      </c>
      <c r="BW20" s="24" t="str">
        <f>'6. Առաջին կիսամյակի հաշվետվ.'!AU15</f>
        <v>xxx</v>
      </c>
      <c r="BX20" s="141" t="str">
        <f>'6. Առաջին կիսամյակի հաշվետվ.'!AV15</f>
        <v>xxx</v>
      </c>
      <c r="BY20" s="73" t="s">
        <v>47</v>
      </c>
      <c r="BZ20" s="206" t="s">
        <v>47</v>
      </c>
      <c r="CA20" s="39">
        <f>'6. Առաջին կիսամյակի հաշվետվ.'!AW15</f>
        <v>0</v>
      </c>
      <c r="CB20" s="24" t="str">
        <f>'6. Առաջին կիսամյակի հաշվետվ.'!AX15</f>
        <v>xxx</v>
      </c>
      <c r="CC20" s="141" t="str">
        <f>'6. Առաջին կիսամյակի հաշվետվ.'!AY15</f>
        <v>xxx</v>
      </c>
      <c r="CD20" s="73" t="s">
        <v>47</v>
      </c>
      <c r="CE20" s="206" t="s">
        <v>47</v>
      </c>
      <c r="CF20" s="39">
        <f>'6. Առաջին կիսամյակի հաշվետվ.'!AZ15</f>
        <v>0</v>
      </c>
      <c r="CG20" s="24" t="str">
        <f>'6. Առաջին կիսամյակի հաշվետվ.'!BA15</f>
        <v>xxx</v>
      </c>
      <c r="CH20" s="141" t="str">
        <f>'6. Առաջին կիսամյակի հաշվետվ.'!BB15</f>
        <v>xxx</v>
      </c>
      <c r="CI20" s="73" t="s">
        <v>47</v>
      </c>
      <c r="CJ20" s="206" t="s">
        <v>47</v>
      </c>
      <c r="CK20" s="39">
        <f>'6. Առաջին կիսամյակի հաշվետվ.'!BC15</f>
        <v>0</v>
      </c>
      <c r="CL20" s="24" t="str">
        <f>'6. Առաջին կիսամյակի հաշվետվ.'!BD15</f>
        <v>xxx</v>
      </c>
      <c r="CM20" s="141" t="str">
        <f>'6. Առաջին կիսամյակի հաշվետվ.'!BE15</f>
        <v>xxx</v>
      </c>
      <c r="CN20" s="73" t="s">
        <v>47</v>
      </c>
      <c r="CO20" s="206" t="s">
        <v>47</v>
      </c>
      <c r="CP20" s="39">
        <f>'6. Առաջին կիսամյակի հաշվետվ.'!BF15</f>
        <v>0</v>
      </c>
      <c r="CQ20" s="24" t="str">
        <f>'6. Առաջին կիսամյակի հաշվետվ.'!BG15</f>
        <v>xxx</v>
      </c>
      <c r="CR20" s="141" t="str">
        <f>'6. Առաջին կիսամյակի հաշվետվ.'!BH15</f>
        <v>xxx</v>
      </c>
      <c r="CS20" s="73" t="s">
        <v>47</v>
      </c>
      <c r="CT20" s="206" t="s">
        <v>47</v>
      </c>
      <c r="CU20" s="39">
        <f>'6. Առաջին կիսամյակի հաշվետվ.'!BI15</f>
        <v>0</v>
      </c>
      <c r="CV20" s="24" t="str">
        <f>'6. Առաջին կիսամյակի հաշվետվ.'!BJ15</f>
        <v>xxx</v>
      </c>
      <c r="CW20" s="141" t="str">
        <f>'6. Առաջին կիսամյակի հաշվետվ.'!BK15</f>
        <v>xxx</v>
      </c>
      <c r="CX20" s="73" t="s">
        <v>47</v>
      </c>
      <c r="CY20" s="206" t="s">
        <v>47</v>
      </c>
      <c r="CZ20" s="39">
        <f>'6. Առաջին կիսամյակի հաշվետվ.'!BL15</f>
        <v>0</v>
      </c>
      <c r="DA20" s="24" t="str">
        <f>'6. Առաջին կիսամյակի հաշվետվ.'!BM15</f>
        <v>xxx</v>
      </c>
      <c r="DB20" s="141" t="str">
        <f>'6. Առաջին կիսամյակի հաշվետվ.'!BN15</f>
        <v>xxx</v>
      </c>
      <c r="DC20" s="73" t="s">
        <v>47</v>
      </c>
      <c r="DD20" s="206" t="s">
        <v>47</v>
      </c>
      <c r="DE20" s="39">
        <f>'6. Առաջին կիսամյակի հաշվետվ.'!BO15</f>
        <v>0</v>
      </c>
      <c r="DF20" s="24" t="str">
        <f>'6. Առաջին կիսամյակի հաշվետվ.'!BP15</f>
        <v>xxx</v>
      </c>
      <c r="DG20" s="141" t="str">
        <f>'6. Առաջին կիսամյակի հաշվետվ.'!BQ15</f>
        <v>xxx</v>
      </c>
      <c r="DH20" s="73" t="s">
        <v>47</v>
      </c>
      <c r="DI20" s="206" t="s">
        <v>47</v>
      </c>
      <c r="DJ20" s="39">
        <f>'6. Առաջին կիսամյակի հաշվետվ.'!BR15</f>
        <v>0</v>
      </c>
      <c r="DK20" s="24" t="str">
        <f>'6. Առաջին կիսամյակի հաշվետվ.'!BS15</f>
        <v>xxx</v>
      </c>
      <c r="DL20" s="141" t="str">
        <f>'6. Առաջին կիսամյակի հաշվետվ.'!BT15</f>
        <v>xxx</v>
      </c>
      <c r="DM20" s="73" t="s">
        <v>47</v>
      </c>
      <c r="DN20" s="206" t="s">
        <v>47</v>
      </c>
      <c r="DO20" s="39">
        <f>'6. Առաջին կիսամյակի հաշվետվ.'!BU15</f>
        <v>0</v>
      </c>
      <c r="DP20" s="24" t="str">
        <f>'6. Առաջին կիսամյակի հաշվետվ.'!BV15</f>
        <v>xxx</v>
      </c>
      <c r="DQ20" s="141" t="str">
        <f>'6. Առաջին կիսամյակի հաշվետվ.'!BW15</f>
        <v>xxx</v>
      </c>
      <c r="DR20" s="73" t="s">
        <v>47</v>
      </c>
      <c r="DS20" s="206" t="s">
        <v>47</v>
      </c>
      <c r="DT20" s="39">
        <f>'6. Առաջին կիսամյակի հաշվետվ.'!BX15</f>
        <v>0</v>
      </c>
      <c r="DU20" s="24" t="str">
        <f>'6. Առաջին կիսամյակի հաշվետվ.'!BY15</f>
        <v>xxx</v>
      </c>
      <c r="DV20" s="141" t="str">
        <f>'6. Առաջին կիսամյակի հաշվետվ.'!BZ15</f>
        <v>xxx</v>
      </c>
      <c r="DW20" s="73" t="s">
        <v>47</v>
      </c>
      <c r="DX20" s="206" t="s">
        <v>47</v>
      </c>
      <c r="DY20" s="156" t="str">
        <f>'6. Առաջին կիսամյակի հաշվետվ.'!CA15</f>
        <v>xxx</v>
      </c>
      <c r="DZ20" s="24" t="str">
        <f>'6. Առաջին կիսամյակի հաշվետվ.'!CB15</f>
        <v>xxx</v>
      </c>
      <c r="EA20" s="192" t="str">
        <f>'6. Առաջին կիսամյակի հաշվետվ.'!CC15</f>
        <v>xxx</v>
      </c>
      <c r="EB20" s="73" t="s">
        <v>47</v>
      </c>
      <c r="EC20" s="206" t="s">
        <v>47</v>
      </c>
      <c r="ED20" s="461"/>
    </row>
    <row r="21" spans="1:134" s="12" customFormat="1" ht="48.75" customHeight="1" thickTop="1" thickBot="1" x14ac:dyDescent="0.3">
      <c r="A21" s="514" t="str">
        <f>'6. Առաջին կիսամյակի հաշվետվ.'!A16</f>
        <v>Ա7</v>
      </c>
      <c r="B21" s="516" t="str">
        <f>'4.   4․1 ԾՐԱԳՐԵՐ 1-14'!B33</f>
        <v>Ծրագրի շահառուների թվաքանակը (շահառու քաղաքացիների և (կամ) կազմակերպությունների թվաքանակը).</v>
      </c>
      <c r="C21" s="68"/>
      <c r="D21" s="69">
        <f>'6. Առաջին կիսամյակի հաշվետվ.'!D16</f>
        <v>15000</v>
      </c>
      <c r="E21" s="14">
        <f>'6. Առաջին կիսամյակի հաշվետվ.'!E16</f>
        <v>0</v>
      </c>
      <c r="F21" s="186">
        <f>'6. Առաջին կիսամյակի հաշվետվ.'!F16</f>
        <v>0</v>
      </c>
      <c r="G21" s="212">
        <f>IF(F21=0,0,F21/D21*100%)</f>
        <v>0</v>
      </c>
      <c r="H21" s="207">
        <f>IF(E21=0,0,F21/E21*100%)</f>
        <v>0</v>
      </c>
      <c r="I21" s="69">
        <f>'6. Առաջին կիսամյակի հաշվետվ.'!G16</f>
        <v>9748</v>
      </c>
      <c r="J21" s="14">
        <f>'6. Առաջին կիսամյակի հաշվետվ.'!H16</f>
        <v>0</v>
      </c>
      <c r="K21" s="176">
        <f>'6. Առաջին կիսամյակի հաշվետվ.'!I16</f>
        <v>0</v>
      </c>
      <c r="L21" s="212">
        <f>IF(K21=0,0,K21/I21*100%)</f>
        <v>0</v>
      </c>
      <c r="M21" s="207">
        <f>IF(J21=0,0,K21/J21*100%)</f>
        <v>0</v>
      </c>
      <c r="N21" s="69">
        <f>'6. Առաջին կիսամյակի հաշվետվ.'!J16</f>
        <v>1234</v>
      </c>
      <c r="O21" s="14">
        <f>'6. Առաջին կիսամյակի հաշվետվ.'!K16</f>
        <v>0</v>
      </c>
      <c r="P21" s="176">
        <f>'6. Առաջին կիսամյակի հաշվետվ.'!L16</f>
        <v>0</v>
      </c>
      <c r="Q21" s="212">
        <f>IF(P21=0,0,P21/N21*100%)</f>
        <v>0</v>
      </c>
      <c r="R21" s="207">
        <f>IF(O21=0,0,P21/O21*100%)</f>
        <v>0</v>
      </c>
      <c r="S21" s="69">
        <f>'6. Առաջին կիսամյակի հաշվետվ.'!M16</f>
        <v>14951</v>
      </c>
      <c r="T21" s="14">
        <f>'6. Առաջին կիսամյակի հաշվետվ.'!N16</f>
        <v>0</v>
      </c>
      <c r="U21" s="176">
        <f>'6. Առաջին կիսամյակի հաշվետվ.'!O16</f>
        <v>0</v>
      </c>
      <c r="V21" s="212">
        <f>IF(U21=0,0,U21/S21*100%)</f>
        <v>0</v>
      </c>
      <c r="W21" s="207">
        <f>IF(T21=0,0,U21/T21*100%)</f>
        <v>0</v>
      </c>
      <c r="X21" s="69">
        <f>'6. Առաջին կիսամյակի հաշվետվ.'!P16</f>
        <v>1335</v>
      </c>
      <c r="Y21" s="14">
        <f>'6. Առաջին կիսամյակի հաշվետվ.'!Q16</f>
        <v>0</v>
      </c>
      <c r="Z21" s="176">
        <f>'6. Առաջին կիսամյակի հաշվետվ.'!R16</f>
        <v>0</v>
      </c>
      <c r="AA21" s="212">
        <f>IF(Z21=0,0,Z21/X21*100%)</f>
        <v>0</v>
      </c>
      <c r="AB21" s="207">
        <f>IF(Y21=0,0,Z21/Y21*100%)</f>
        <v>0</v>
      </c>
      <c r="AC21" s="69">
        <f>'6. Առաջին կիսամյակի հաշվետվ.'!S16</f>
        <v>8826</v>
      </c>
      <c r="AD21" s="14">
        <f>'6. Առաջին կիսամյակի հաշվետվ.'!T16</f>
        <v>0</v>
      </c>
      <c r="AE21" s="176">
        <f>'6. Առաջին կիսամյակի հաշվետվ.'!U16</f>
        <v>0</v>
      </c>
      <c r="AF21" s="212">
        <f>IF(AE21=0,0,AE21/AC21*100%)</f>
        <v>0</v>
      </c>
      <c r="AG21" s="207">
        <f>IF(AD21=0,0,AE21/AD21*100%)</f>
        <v>0</v>
      </c>
      <c r="AH21" s="69">
        <f>'6. Առաջին կիսամյակի հաշվետվ.'!V16</f>
        <v>2000</v>
      </c>
      <c r="AI21" s="14">
        <f>'6. Առաջին կիսամյակի հաշվետվ.'!W16</f>
        <v>0</v>
      </c>
      <c r="AJ21" s="176">
        <f>'6. Առաջին կիսամյակի հաշվետվ.'!X16</f>
        <v>0</v>
      </c>
      <c r="AK21" s="212">
        <f>IF(AJ21=0,0,AJ21/AH21*100%)</f>
        <v>0</v>
      </c>
      <c r="AL21" s="207">
        <f>IF(AI21=0,0,AJ21/AI21*100%)</f>
        <v>0</v>
      </c>
      <c r="AM21" s="69">
        <f>'6. Առաջին կիսամյակի հաշվետվ.'!Y16</f>
        <v>7483</v>
      </c>
      <c r="AN21" s="14">
        <f>'6. Առաջին կիսամյակի հաշվետվ.'!Z16</f>
        <v>0</v>
      </c>
      <c r="AO21" s="176">
        <f>'6. Առաջին կիսամյակի հաշվետվ.'!AA16</f>
        <v>0</v>
      </c>
      <c r="AP21" s="212">
        <f>IF(AO21=0,0,AO21/AM21*100%)</f>
        <v>0</v>
      </c>
      <c r="AQ21" s="207">
        <f>IF(AN21=0,0,AO21/AN21*100%)</f>
        <v>0</v>
      </c>
      <c r="AR21" s="69">
        <f>'6. Առաջին կիսամյակի հաշվետվ.'!AB16</f>
        <v>0</v>
      </c>
      <c r="AS21" s="14">
        <f>'6. Առաջին կիսամյակի հաշվետվ.'!AC16</f>
        <v>0</v>
      </c>
      <c r="AT21" s="176">
        <f>'6. Առաջին կիսամյակի հաշվետվ.'!AD16</f>
        <v>0</v>
      </c>
      <c r="AU21" s="212">
        <f>IF(AT21=0,0,AT21/AR21*100%)</f>
        <v>0</v>
      </c>
      <c r="AV21" s="207">
        <f>IF(AS21=0,0,AT21/AS21*100%)</f>
        <v>0</v>
      </c>
      <c r="AW21" s="69">
        <f>'6. Առաջին կիսամյակի հաշվետվ.'!AE16</f>
        <v>0</v>
      </c>
      <c r="AX21" s="14">
        <f>'6. Առաջին կիսամյակի հաշվետվ.'!AF16</f>
        <v>0</v>
      </c>
      <c r="AY21" s="176">
        <f>'6. Առաջին կիսամյակի հաշվետվ.'!AG16</f>
        <v>0</v>
      </c>
      <c r="AZ21" s="212">
        <f>IF(AY21=0,0,AY21/AW21*100%)</f>
        <v>0</v>
      </c>
      <c r="BA21" s="207">
        <f>IF(AX21=0,0,AY21/AX21*100%)</f>
        <v>0</v>
      </c>
      <c r="BB21" s="69">
        <f>'6. Առաջին կիսամյակի հաշվետվ.'!AH16</f>
        <v>0</v>
      </c>
      <c r="BC21" s="14">
        <f>'6. Առաջին կիսամյակի հաշվետվ.'!AI16</f>
        <v>0</v>
      </c>
      <c r="BD21" s="176">
        <f>'6. Առաջին կիսամյակի հաշվետվ.'!AJ16</f>
        <v>0</v>
      </c>
      <c r="BE21" s="212">
        <f>IF(BD21=0,0,BD21/BB21*100%)</f>
        <v>0</v>
      </c>
      <c r="BF21" s="207">
        <f>IF(BC21=0,0,BD21/BC21*100%)</f>
        <v>0</v>
      </c>
      <c r="BG21" s="69">
        <f>'6. Առաջին կիսամյակի հաշվետվ.'!AK16</f>
        <v>0</v>
      </c>
      <c r="BH21" s="14">
        <f>'6. Առաջին կիսամյակի հաշվետվ.'!AL16</f>
        <v>0</v>
      </c>
      <c r="BI21" s="176">
        <f>'6. Առաջին կիսամյակի հաշվետվ.'!AM16</f>
        <v>0</v>
      </c>
      <c r="BJ21" s="212">
        <f>IF(BI21=0,0,BI21/BG21*100%)</f>
        <v>0</v>
      </c>
      <c r="BK21" s="207">
        <f>IF(BH21=0,0,BI21/BH21*100%)</f>
        <v>0</v>
      </c>
      <c r="BL21" s="69">
        <f>'6. Առաջին կիսամյակի հաշվետվ.'!AN16</f>
        <v>0</v>
      </c>
      <c r="BM21" s="14">
        <f>'6. Առաջին կիսամյակի հաշվետվ.'!AO16</f>
        <v>0</v>
      </c>
      <c r="BN21" s="176">
        <f>'6. Առաջին կիսամյակի հաշվետվ.'!AP16</f>
        <v>0</v>
      </c>
      <c r="BO21" s="212">
        <f>IF(BN21=0,0,BN21/BL21*100%)</f>
        <v>0</v>
      </c>
      <c r="BP21" s="207">
        <f>IF(BM21=0,0,BN21/BM21*100%)</f>
        <v>0</v>
      </c>
      <c r="BQ21" s="69">
        <f>'6. Առաջին կիսամյակի հաշվետվ.'!AQ16</f>
        <v>0</v>
      </c>
      <c r="BR21" s="14">
        <f>'6. Առաջին կիսամյակի հաշվետվ.'!AR16</f>
        <v>0</v>
      </c>
      <c r="BS21" s="176">
        <f>'6. Առաջին կիսամյակի հաշվետվ.'!AS16</f>
        <v>0</v>
      </c>
      <c r="BT21" s="212">
        <f>IF(BS21=0,0,BS21/BQ21*100%)</f>
        <v>0</v>
      </c>
      <c r="BU21" s="207">
        <f>IF(BR21=0,0,BS21/BR21*100%)</f>
        <v>0</v>
      </c>
      <c r="BV21" s="69">
        <f>'6. Առաջին կիսամյակի հաշվետվ.'!AT16</f>
        <v>0</v>
      </c>
      <c r="BW21" s="14">
        <f>'6. Առաջին կիսամյակի հաշվետվ.'!AU16</f>
        <v>0</v>
      </c>
      <c r="BX21" s="176">
        <f>'6. Առաջին կիսամյակի հաշվետվ.'!AV16</f>
        <v>0</v>
      </c>
      <c r="BY21" s="212">
        <f>IF(BX21=0,0,BX21/BV21*100%)</f>
        <v>0</v>
      </c>
      <c r="BZ21" s="207">
        <f>IF(BW21=0,0,BX21/BW21*100%)</f>
        <v>0</v>
      </c>
      <c r="CA21" s="69">
        <f>'6. Առաջին կիսամյակի հաշվետվ.'!AW16</f>
        <v>0</v>
      </c>
      <c r="CB21" s="14">
        <f>'6. Առաջին կիսամյակի հաշվետվ.'!AX16</f>
        <v>0</v>
      </c>
      <c r="CC21" s="176">
        <f>'6. Առաջին կիսամյակի հաշվետվ.'!AY16</f>
        <v>0</v>
      </c>
      <c r="CD21" s="212">
        <f>IF(CC21=0,0,CC21/CA21*100%)</f>
        <v>0</v>
      </c>
      <c r="CE21" s="207">
        <f>IF(CB21=0,0,CC21/CB21*100%)</f>
        <v>0</v>
      </c>
      <c r="CF21" s="69">
        <f>'6. Առաջին կիսամյակի հաշվետվ.'!AZ16</f>
        <v>0</v>
      </c>
      <c r="CG21" s="14">
        <f>'6. Առաջին կիսամյակի հաշվետվ.'!BA16</f>
        <v>0</v>
      </c>
      <c r="CH21" s="176">
        <f>'6. Առաջին կիսամյակի հաշվետվ.'!BB16</f>
        <v>0</v>
      </c>
      <c r="CI21" s="212">
        <f>IF(CH21=0,0,CH21/CF21*100%)</f>
        <v>0</v>
      </c>
      <c r="CJ21" s="207">
        <f>IF(CG21=0,0,CH21/CG21*100%)</f>
        <v>0</v>
      </c>
      <c r="CK21" s="69">
        <f>'6. Առաջին կիսամյակի հաշվետվ.'!BC16</f>
        <v>0</v>
      </c>
      <c r="CL21" s="14">
        <f>'6. Առաջին կիսամյակի հաշվետվ.'!BD16</f>
        <v>0</v>
      </c>
      <c r="CM21" s="176">
        <f>'6. Առաջին կիսամյակի հաշվետվ.'!BE16</f>
        <v>0</v>
      </c>
      <c r="CN21" s="212">
        <f>IF(CM21=0,0,CM21/CK21*100%)</f>
        <v>0</v>
      </c>
      <c r="CO21" s="207">
        <f>IF(CL21=0,0,CM21/CL21*100%)</f>
        <v>0</v>
      </c>
      <c r="CP21" s="69">
        <f>'6. Առաջին կիսամյակի հաշվետվ.'!BF16</f>
        <v>0</v>
      </c>
      <c r="CQ21" s="14">
        <f>'6. Առաջին կիսամյակի հաշվետվ.'!BG16</f>
        <v>0</v>
      </c>
      <c r="CR21" s="176">
        <f>'6. Առաջին կիսամյակի հաշվետվ.'!BH16</f>
        <v>0</v>
      </c>
      <c r="CS21" s="212">
        <f>IF(CR21=0,0,CR21/CP21*100%)</f>
        <v>0</v>
      </c>
      <c r="CT21" s="207">
        <f>IF(CQ21=0,0,CR21/CQ21*100%)</f>
        <v>0</v>
      </c>
      <c r="CU21" s="69">
        <f>'6. Առաջին կիսամյակի հաշվետվ.'!BI16</f>
        <v>0</v>
      </c>
      <c r="CV21" s="14">
        <f>'6. Առաջին կիսամյակի հաշվետվ.'!BJ16</f>
        <v>0</v>
      </c>
      <c r="CW21" s="176">
        <f>'6. Առաջին կիսամյակի հաշվետվ.'!BK16</f>
        <v>0</v>
      </c>
      <c r="CX21" s="212">
        <f>IF(CW21=0,0,CW21/CU21*100%)</f>
        <v>0</v>
      </c>
      <c r="CY21" s="207">
        <f>IF(CV21=0,0,CW21/CV21*100%)</f>
        <v>0</v>
      </c>
      <c r="CZ21" s="69">
        <f>'6. Առաջին կիսամյակի հաշվետվ.'!BL16</f>
        <v>0</v>
      </c>
      <c r="DA21" s="14">
        <f>'6. Առաջին կիսամյակի հաշվետվ.'!BM16</f>
        <v>0</v>
      </c>
      <c r="DB21" s="176">
        <f>'6. Առաջին կիսամյակի հաշվետվ.'!BN16</f>
        <v>0</v>
      </c>
      <c r="DC21" s="212">
        <f>IF(DB21=0,0,DB21/CZ21*100%)</f>
        <v>0</v>
      </c>
      <c r="DD21" s="207">
        <f>IF(DA21=0,0,DB21/DA21*100%)</f>
        <v>0</v>
      </c>
      <c r="DE21" s="69">
        <f>'6. Առաջին կիսամյակի հաշվետվ.'!BO16</f>
        <v>0</v>
      </c>
      <c r="DF21" s="14">
        <f>'6. Առաջին կիսամյակի հաշվետվ.'!BP16</f>
        <v>0</v>
      </c>
      <c r="DG21" s="176">
        <f>'6. Առաջին կիսամյակի հաշվետվ.'!BQ16</f>
        <v>0</v>
      </c>
      <c r="DH21" s="212">
        <f>IF(DG21=0,0,DG21/DE21*100%)</f>
        <v>0</v>
      </c>
      <c r="DI21" s="207">
        <f>IF(DF21=0,0,DG21/DF21*100%)</f>
        <v>0</v>
      </c>
      <c r="DJ21" s="69">
        <f>'6. Առաջին կիսամյակի հաշվետվ.'!BR16</f>
        <v>0</v>
      </c>
      <c r="DK21" s="14">
        <f>'6. Առաջին կիսամյակի հաշվետվ.'!BS16</f>
        <v>0</v>
      </c>
      <c r="DL21" s="176">
        <f>'6. Առաջին կիսամյակի հաշվետվ.'!BT16</f>
        <v>0</v>
      </c>
      <c r="DM21" s="212">
        <f>IF(DL21=0,0,DL21/DJ21*100%)</f>
        <v>0</v>
      </c>
      <c r="DN21" s="207">
        <f>IF(DK21=0,0,DL21/DK21*100%)</f>
        <v>0</v>
      </c>
      <c r="DO21" s="69">
        <f>'6. Առաջին կիսամյակի հաշվետվ.'!BU16</f>
        <v>0</v>
      </c>
      <c r="DP21" s="14">
        <f>'6. Առաջին կիսամյակի հաշվետվ.'!BV16</f>
        <v>0</v>
      </c>
      <c r="DQ21" s="176">
        <f>'6. Առաջին կիսամյակի հաշվետվ.'!BW16</f>
        <v>0</v>
      </c>
      <c r="DR21" s="212">
        <f>IF(DQ21=0,0,DQ21/DO21*100%)</f>
        <v>0</v>
      </c>
      <c r="DS21" s="207">
        <f>IF(DP21=0,0,DQ21/DP21*100%)</f>
        <v>0</v>
      </c>
      <c r="DT21" s="69">
        <f>'6. Առաջին կիսամյակի հաշվետվ.'!BX16</f>
        <v>0</v>
      </c>
      <c r="DU21" s="14">
        <f>'6. Առաջին կիսամյակի հաշվետվ.'!BY16</f>
        <v>0</v>
      </c>
      <c r="DV21" s="176">
        <f>'6. Առաջին կիսամյակի հաշվետվ.'!BZ16</f>
        <v>0</v>
      </c>
      <c r="DW21" s="212">
        <f>IF(DV21=0,0,DV21/DT21*100%)</f>
        <v>0</v>
      </c>
      <c r="DX21" s="207">
        <f>IF(DU21=0,0,DV21/DU21*100%)</f>
        <v>0</v>
      </c>
      <c r="DY21" s="193">
        <f>'6. Առաջին կիսամյակի հաշվետվ.'!CA16</f>
        <v>60577</v>
      </c>
      <c r="DZ21" s="14">
        <f>'6. Առաջին կիսամյակի հաշվետվ.'!CB16</f>
        <v>0</v>
      </c>
      <c r="EA21" s="194">
        <f>'6. Առաջին կիսամյակի հաշվետվ.'!CC16</f>
        <v>0</v>
      </c>
      <c r="EB21" s="212">
        <f>IF(EA21=0,0,EA21/DY21*100%)</f>
        <v>0</v>
      </c>
      <c r="EC21" s="207">
        <f>IF(DZ21=0,0,EA21/DZ21*100%)</f>
        <v>0</v>
      </c>
      <c r="ED21" s="461"/>
    </row>
    <row r="22" spans="1:134" s="684" customFormat="1" ht="48.75" customHeight="1" thickTop="1" thickBot="1" x14ac:dyDescent="0.35">
      <c r="A22" s="632" t="str">
        <f>'6. Առաջին կիսամյակի հաշվետվ.'!A17</f>
        <v>Ա7․1</v>
      </c>
      <c r="B22" s="636" t="str">
        <f>'4.   4․1 ԾՐԱԳՐԵՐ 1-14'!B34</f>
        <v xml:space="preserve">այդ թվում՝ կին շահառուների թվաքանակը </v>
      </c>
      <c r="C22" s="680"/>
      <c r="D22" s="681">
        <f>'6. Առաջին կիսամյակի հաշվետվ.'!D17</f>
        <v>7452</v>
      </c>
      <c r="E22" s="669">
        <f>'6. Առաջին կիսամյակի հաշվետվ.'!E17</f>
        <v>0</v>
      </c>
      <c r="F22" s="698">
        <f>'6. Առաջին կիսամյակի հաշվետվ.'!F17</f>
        <v>0</v>
      </c>
      <c r="G22" s="699">
        <f>IF(F22=0,0,F22/D22*100%)</f>
        <v>0</v>
      </c>
      <c r="H22" s="700">
        <f>IF(E22=0,0,F22/E22*100%)</f>
        <v>0</v>
      </c>
      <c r="I22" s="681">
        <f>'6. Առաջին կիսամյակի հաշվետվ.'!G17</f>
        <v>4273</v>
      </c>
      <c r="J22" s="669">
        <f>'6. Առաջին կիսամյակի հաշվետվ.'!H17</f>
        <v>0</v>
      </c>
      <c r="K22" s="670">
        <f>'6. Առաջին կիսամյակի հաշվետվ.'!I17</f>
        <v>0</v>
      </c>
      <c r="L22" s="699">
        <f>IF(K22=0,0,K22/I22*100%)</f>
        <v>0</v>
      </c>
      <c r="M22" s="700">
        <f>IF(J22=0,0,K22/J22*100%)</f>
        <v>0</v>
      </c>
      <c r="N22" s="681">
        <f>'6. Առաջին կիսամյակի հաշվետվ.'!J17</f>
        <v>524</v>
      </c>
      <c r="O22" s="669">
        <f>'6. Առաջին կիսամյակի հաշվետվ.'!K17</f>
        <v>0</v>
      </c>
      <c r="P22" s="670">
        <f>'6. Առաջին կիսամյակի հաշվետվ.'!L17</f>
        <v>0</v>
      </c>
      <c r="Q22" s="699">
        <f>IF(P22=0,0,P22/N22*100%)</f>
        <v>0</v>
      </c>
      <c r="R22" s="700">
        <f>IF(O22=0,0,P22/O22*100%)</f>
        <v>0</v>
      </c>
      <c r="S22" s="681">
        <f>'6. Առաջին կիսամյակի հաշվետվ.'!M17</f>
        <v>7595</v>
      </c>
      <c r="T22" s="669">
        <f>'6. Առաջին կիսամյակի հաշվետվ.'!N17</f>
        <v>0</v>
      </c>
      <c r="U22" s="670">
        <f>'6. Առաջին կիսամյակի հաշվետվ.'!O17</f>
        <v>0</v>
      </c>
      <c r="V22" s="699">
        <f>IF(U22=0,0,U22/S22*100%)</f>
        <v>0</v>
      </c>
      <c r="W22" s="700">
        <f>IF(T22=0,0,U22/T22*100%)</f>
        <v>0</v>
      </c>
      <c r="X22" s="681">
        <f>'6. Առաջին կիսամյակի հաշվետվ.'!P17</f>
        <v>672</v>
      </c>
      <c r="Y22" s="669">
        <f>'6. Առաջին կիսամյակի հաշվետվ.'!Q17</f>
        <v>0</v>
      </c>
      <c r="Z22" s="670">
        <f>'6. Առաջին կիսամյակի հաշվետվ.'!R17</f>
        <v>0</v>
      </c>
      <c r="AA22" s="699">
        <f>IF(Z22=0,0,Z22/X22*100%)</f>
        <v>0</v>
      </c>
      <c r="AB22" s="700">
        <f>IF(Y22=0,0,Z22/Y22*100%)</f>
        <v>0</v>
      </c>
      <c r="AC22" s="681">
        <f>'6. Առաջին կիսամյակի հաշվետվ.'!S17</f>
        <v>4457</v>
      </c>
      <c r="AD22" s="669">
        <f>'6. Առաջին կիսամյակի հաշվետվ.'!T17</f>
        <v>0</v>
      </c>
      <c r="AE22" s="670">
        <f>'6. Առաջին կիսամյակի հաշվետվ.'!U17</f>
        <v>0</v>
      </c>
      <c r="AF22" s="699">
        <f>IF(AE22=0,0,AE22/AC22*100%)</f>
        <v>0</v>
      </c>
      <c r="AG22" s="700">
        <f>IF(AD22=0,0,AE22/AD22*100%)</f>
        <v>0</v>
      </c>
      <c r="AH22" s="681">
        <f>'6. Առաջին կիսամյակի հաշվետվ.'!V17</f>
        <v>1100</v>
      </c>
      <c r="AI22" s="669">
        <f>'6. Առաջին կիսամյակի հաշվետվ.'!W17</f>
        <v>0</v>
      </c>
      <c r="AJ22" s="670">
        <f>'6. Առաջին կիսամյակի հաշվետվ.'!X17</f>
        <v>0</v>
      </c>
      <c r="AK22" s="699">
        <f>IF(AJ22=0,0,AJ22/AH22*100%)</f>
        <v>0</v>
      </c>
      <c r="AL22" s="700">
        <f>IF(AI22=0,0,AJ22/AI22*100%)</f>
        <v>0</v>
      </c>
      <c r="AM22" s="681">
        <f>'6. Առաջին կիսամյակի հաշվետվ.'!Y17</f>
        <v>3797</v>
      </c>
      <c r="AN22" s="669">
        <f>'6. Առաջին կիսամյակի հաշվետվ.'!Z17</f>
        <v>0</v>
      </c>
      <c r="AO22" s="670">
        <f>'6. Առաջին կիսամյակի հաշվետվ.'!AA17</f>
        <v>0</v>
      </c>
      <c r="AP22" s="699">
        <f>IF(AO22=0,0,AO22/AM22*100%)</f>
        <v>0</v>
      </c>
      <c r="AQ22" s="700">
        <f>IF(AN22=0,0,AO22/AN22*100%)</f>
        <v>0</v>
      </c>
      <c r="AR22" s="681">
        <f>'6. Առաջին կիսամյակի հաշվետվ.'!AB17</f>
        <v>0</v>
      </c>
      <c r="AS22" s="669">
        <f>'6. Առաջին կիսամյակի հաշվետվ.'!AC17</f>
        <v>0</v>
      </c>
      <c r="AT22" s="670">
        <f>'6. Առաջին կիսամյակի հաշվետվ.'!AD17</f>
        <v>0</v>
      </c>
      <c r="AU22" s="699">
        <f>IF(AT22=0,0,AT22/AR22*100%)</f>
        <v>0</v>
      </c>
      <c r="AV22" s="700">
        <f>IF(AS22=0,0,AT22/AS22*100%)</f>
        <v>0</v>
      </c>
      <c r="AW22" s="681">
        <f>'6. Առաջին կիսամյակի հաշվետվ.'!AE17</f>
        <v>0</v>
      </c>
      <c r="AX22" s="669">
        <f>'6. Առաջին կիսամյակի հաշվետվ.'!AF17</f>
        <v>0</v>
      </c>
      <c r="AY22" s="670">
        <f>'6. Առաջին կիսամյակի հաշվետվ.'!AG17</f>
        <v>0</v>
      </c>
      <c r="AZ22" s="699">
        <f>IF(AY22=0,0,AY22/AW22*100%)</f>
        <v>0</v>
      </c>
      <c r="BA22" s="700">
        <f>IF(AX22=0,0,AY22/AX22*100%)</f>
        <v>0</v>
      </c>
      <c r="BB22" s="681">
        <f>'6. Առաջին կիսամյակի հաշվետվ.'!AH17</f>
        <v>0</v>
      </c>
      <c r="BC22" s="669">
        <f>'6. Առաջին կիսամյակի հաշվետվ.'!AI17</f>
        <v>0</v>
      </c>
      <c r="BD22" s="670">
        <f>'6. Առաջին կիսամյակի հաշվետվ.'!AJ17</f>
        <v>0</v>
      </c>
      <c r="BE22" s="699">
        <f>IF(BD22=0,0,BD22/BB22*100%)</f>
        <v>0</v>
      </c>
      <c r="BF22" s="700">
        <f>IF(BC22=0,0,BD22/BC22*100%)</f>
        <v>0</v>
      </c>
      <c r="BG22" s="681">
        <f>'6. Առաջին կիսամյակի հաշվետվ.'!AK17</f>
        <v>0</v>
      </c>
      <c r="BH22" s="669">
        <f>'6. Առաջին կիսամյակի հաշվետվ.'!AL17</f>
        <v>0</v>
      </c>
      <c r="BI22" s="670">
        <f>'6. Առաջին կիսամյակի հաշվետվ.'!AM17</f>
        <v>0</v>
      </c>
      <c r="BJ22" s="699">
        <f>IF(BI22=0,0,BI22/BG22*100%)</f>
        <v>0</v>
      </c>
      <c r="BK22" s="700">
        <f>IF(BH22=0,0,BI22/BH22*100%)</f>
        <v>0</v>
      </c>
      <c r="BL22" s="681">
        <f>'6. Առաջին կիսամյակի հաշվետվ.'!AN17</f>
        <v>0</v>
      </c>
      <c r="BM22" s="669">
        <f>'6. Առաջին կիսամյակի հաշվետվ.'!AO17</f>
        <v>0</v>
      </c>
      <c r="BN22" s="670">
        <f>'6. Առաջին կիսամյակի հաշվետվ.'!AP17</f>
        <v>0</v>
      </c>
      <c r="BO22" s="699">
        <f>IF(BN22=0,0,BN22/BL22*100%)</f>
        <v>0</v>
      </c>
      <c r="BP22" s="700">
        <f>IF(BM22=0,0,BN22/BM22*100%)</f>
        <v>0</v>
      </c>
      <c r="BQ22" s="681">
        <f>'6. Առաջին կիսամյակի հաշվետվ.'!AQ17</f>
        <v>0</v>
      </c>
      <c r="BR22" s="669">
        <f>'6. Առաջին կիսամյակի հաշվետվ.'!AR17</f>
        <v>0</v>
      </c>
      <c r="BS22" s="670">
        <f>'6. Առաջին կիսամյակի հաշվետվ.'!AS17</f>
        <v>0</v>
      </c>
      <c r="BT22" s="699">
        <f>IF(BS22=0,0,BS22/BQ22*100%)</f>
        <v>0</v>
      </c>
      <c r="BU22" s="700">
        <f>IF(BR22=0,0,BS22/BR22*100%)</f>
        <v>0</v>
      </c>
      <c r="BV22" s="681">
        <f>'6. Առաջին կիսամյակի հաշվետվ.'!AT17</f>
        <v>0</v>
      </c>
      <c r="BW22" s="669">
        <f>'6. Առաջին կիսամյակի հաշվետվ.'!AU17</f>
        <v>0</v>
      </c>
      <c r="BX22" s="670">
        <f>'6. Առաջին կիսամյակի հաշվետվ.'!AV17</f>
        <v>0</v>
      </c>
      <c r="BY22" s="699">
        <f>IF(BX22=0,0,BX22/BV22*100%)</f>
        <v>0</v>
      </c>
      <c r="BZ22" s="700">
        <f>IF(BW22=0,0,BX22/BW22*100%)</f>
        <v>0</v>
      </c>
      <c r="CA22" s="681">
        <f>'6. Առաջին կիսամյակի հաշվետվ.'!AW17</f>
        <v>0</v>
      </c>
      <c r="CB22" s="669">
        <f>'6. Առաջին կիսամյակի հաշվետվ.'!AX17</f>
        <v>0</v>
      </c>
      <c r="CC22" s="670">
        <f>'6. Առաջին կիսամյակի հաշվետվ.'!AY17</f>
        <v>0</v>
      </c>
      <c r="CD22" s="699">
        <f>IF(CC22=0,0,CC22/CA22*100%)</f>
        <v>0</v>
      </c>
      <c r="CE22" s="700">
        <f>IF(CB22=0,0,CC22/CB22*100%)</f>
        <v>0</v>
      </c>
      <c r="CF22" s="681">
        <f>'6. Առաջին կիսամյակի հաշվետվ.'!AZ17</f>
        <v>0</v>
      </c>
      <c r="CG22" s="669">
        <f>'6. Առաջին կիսամյակի հաշվետվ.'!BA17</f>
        <v>0</v>
      </c>
      <c r="CH22" s="670">
        <f>'6. Առաջին կիսամյակի հաշվետվ.'!BB17</f>
        <v>0</v>
      </c>
      <c r="CI22" s="699">
        <f>IF(CH22=0,0,CH22/CF22*100%)</f>
        <v>0</v>
      </c>
      <c r="CJ22" s="700">
        <f>IF(CG22=0,0,CH22/CG22*100%)</f>
        <v>0</v>
      </c>
      <c r="CK22" s="681">
        <f>'6. Առաջին կիսամյակի հաշվետվ.'!BC17</f>
        <v>0</v>
      </c>
      <c r="CL22" s="669">
        <f>'6. Առաջին կիսամյակի հաշվետվ.'!BD17</f>
        <v>0</v>
      </c>
      <c r="CM22" s="670">
        <f>'6. Առաջին կիսամյակի հաշվետվ.'!BE17</f>
        <v>0</v>
      </c>
      <c r="CN22" s="699">
        <f>IF(CM22=0,0,CM22/CK22*100%)</f>
        <v>0</v>
      </c>
      <c r="CO22" s="700">
        <f>IF(CL22=0,0,CM22/CL22*100%)</f>
        <v>0</v>
      </c>
      <c r="CP22" s="681">
        <f>'6. Առաջին կիսամյակի հաշվետվ.'!BF17</f>
        <v>0</v>
      </c>
      <c r="CQ22" s="669">
        <f>'6. Առաջին կիսամյակի հաշվետվ.'!BG17</f>
        <v>0</v>
      </c>
      <c r="CR22" s="670">
        <f>'6. Առաջին կիսամյակի հաշվետվ.'!BH17</f>
        <v>0</v>
      </c>
      <c r="CS22" s="699">
        <f>IF(CR22=0,0,CR22/CP22*100%)</f>
        <v>0</v>
      </c>
      <c r="CT22" s="700">
        <f>IF(CQ22=0,0,CR22/CQ22*100%)</f>
        <v>0</v>
      </c>
      <c r="CU22" s="681">
        <f>'6. Առաջին կիսամյակի հաշվետվ.'!BI17</f>
        <v>0</v>
      </c>
      <c r="CV22" s="669">
        <f>'6. Առաջին կիսամյակի հաշվետվ.'!BJ17</f>
        <v>0</v>
      </c>
      <c r="CW22" s="670">
        <f>'6. Առաջին կիսամյակի հաշվետվ.'!BK17</f>
        <v>0</v>
      </c>
      <c r="CX22" s="699">
        <f>IF(CW22=0,0,CW22/CU22*100%)</f>
        <v>0</v>
      </c>
      <c r="CY22" s="700">
        <f>IF(CV22=0,0,CW22/CV22*100%)</f>
        <v>0</v>
      </c>
      <c r="CZ22" s="681">
        <f>'6. Առաջին կիսամյակի հաշվետվ.'!BL17</f>
        <v>0</v>
      </c>
      <c r="DA22" s="669">
        <f>'6. Առաջին կիսամյակի հաշվետվ.'!BM17</f>
        <v>0</v>
      </c>
      <c r="DB22" s="670">
        <f>'6. Առաջին կիսամյակի հաշվետվ.'!BN17</f>
        <v>0</v>
      </c>
      <c r="DC22" s="699">
        <f>IF(DB22=0,0,DB22/CZ22*100%)</f>
        <v>0</v>
      </c>
      <c r="DD22" s="700">
        <f>IF(DA22=0,0,DB22/DA22*100%)</f>
        <v>0</v>
      </c>
      <c r="DE22" s="681">
        <f>'6. Առաջին կիսամյակի հաշվետվ.'!BO17</f>
        <v>0</v>
      </c>
      <c r="DF22" s="669">
        <f>'6. Առաջին կիսամյակի հաշվետվ.'!BP17</f>
        <v>0</v>
      </c>
      <c r="DG22" s="670">
        <f>'6. Առաջին կիսամյակի հաշվետվ.'!BQ17</f>
        <v>0</v>
      </c>
      <c r="DH22" s="699">
        <f>IF(DG22=0,0,DG22/DE22*100%)</f>
        <v>0</v>
      </c>
      <c r="DI22" s="700">
        <f>IF(DF22=0,0,DG22/DF22*100%)</f>
        <v>0</v>
      </c>
      <c r="DJ22" s="681">
        <f>'6. Առաջին կիսամյակի հաշվետվ.'!BR17</f>
        <v>0</v>
      </c>
      <c r="DK22" s="669">
        <f>'6. Առաջին կիսամյակի հաշվետվ.'!BS17</f>
        <v>0</v>
      </c>
      <c r="DL22" s="670">
        <f>'6. Առաջին կիսամյակի հաշվետվ.'!BT17</f>
        <v>0</v>
      </c>
      <c r="DM22" s="699">
        <f>IF(DL22=0,0,DL22/DJ22*100%)</f>
        <v>0</v>
      </c>
      <c r="DN22" s="700">
        <f>IF(DK22=0,0,DL22/DK22*100%)</f>
        <v>0</v>
      </c>
      <c r="DO22" s="681">
        <f>'6. Առաջին կիսամյակի հաշվետվ.'!BU17</f>
        <v>0</v>
      </c>
      <c r="DP22" s="669">
        <f>'6. Առաջին կիսամյակի հաշվետվ.'!BV17</f>
        <v>0</v>
      </c>
      <c r="DQ22" s="670">
        <f>'6. Առաջին կիսամյակի հաշվետվ.'!BW17</f>
        <v>0</v>
      </c>
      <c r="DR22" s="699">
        <f>IF(DQ22=0,0,DQ22/DO22*100%)</f>
        <v>0</v>
      </c>
      <c r="DS22" s="700">
        <f>IF(DP22=0,0,DQ22/DP22*100%)</f>
        <v>0</v>
      </c>
      <c r="DT22" s="681">
        <f>'6. Առաջին կիսամյակի հաշվետվ.'!BX17</f>
        <v>0</v>
      </c>
      <c r="DU22" s="669">
        <f>'6. Առաջին կիսամյակի հաշվետվ.'!BY17</f>
        <v>0</v>
      </c>
      <c r="DV22" s="670">
        <f>'6. Առաջին կիսամյակի հաշվետվ.'!BZ17</f>
        <v>0</v>
      </c>
      <c r="DW22" s="699">
        <f>IF(DV22=0,0,DV22/DT22*100%)</f>
        <v>0</v>
      </c>
      <c r="DX22" s="700">
        <f>IF(DU22=0,0,DV22/DU22*100%)</f>
        <v>0</v>
      </c>
      <c r="DY22" s="682">
        <f>'6. Առաջին կիսամյակի հաշվետվ.'!CA17</f>
        <v>29870</v>
      </c>
      <c r="DZ22" s="669">
        <f>'6. Առաջին կիսամյակի հաշվետվ.'!CB17</f>
        <v>0</v>
      </c>
      <c r="EA22" s="683">
        <f>'6. Առաջին կիսամյակի հաշվետվ.'!CC17</f>
        <v>0</v>
      </c>
      <c r="EB22" s="699">
        <f>IF(EA22=0,0,EA22/DY22*100%)</f>
        <v>0</v>
      </c>
      <c r="EC22" s="700">
        <f>IF(DZ22=0,0,EA22/DZ22*100%)</f>
        <v>0</v>
      </c>
      <c r="ED22" s="712"/>
    </row>
    <row r="23" spans="1:134" s="22" customFormat="1" ht="48.75" customHeight="1" thickTop="1" thickBot="1" x14ac:dyDescent="0.3">
      <c r="A23" s="514" t="str">
        <f>'6. Առաջին կիսամյակի հաշվետվ.'!A18</f>
        <v>Ա8</v>
      </c>
      <c r="B23" s="515" t="str">
        <f>'4.   4․1 ԾՐԱԳՐԵՐ 1-14'!B36</f>
        <v>Ծրագրի հիմնանպատակները սահմանված են համայնքի հնգամյա զարգացման ծրագրում.</v>
      </c>
      <c r="C23" s="31"/>
      <c r="D23" s="39" t="str">
        <f>'6. Առաջին կիսամյակի հաշվետվ.'!D18</f>
        <v>ԱՅՈ</v>
      </c>
      <c r="E23" s="24" t="str">
        <f>'6. Առաջին կիսամյակի հաշվետվ.'!E18</f>
        <v>xxx</v>
      </c>
      <c r="F23" s="141" t="str">
        <f>'6. Առաջին կիսամյակի հաշվետվ.'!F18</f>
        <v>xxx</v>
      </c>
      <c r="G23" s="72" t="s">
        <v>47</v>
      </c>
      <c r="H23" s="205" t="s">
        <v>47</v>
      </c>
      <c r="I23" s="39" t="str">
        <f>'6. Առաջին կիսամյակի հաշվետվ.'!G18</f>
        <v>ԱՅՈ</v>
      </c>
      <c r="J23" s="24" t="str">
        <f>'6. Առաջին կիսամյակի հաշվետվ.'!H18</f>
        <v>xxx</v>
      </c>
      <c r="K23" s="141" t="str">
        <f>'6. Առաջին կիսամյակի հաշվետվ.'!I18</f>
        <v>xxx</v>
      </c>
      <c r="L23" s="72" t="s">
        <v>47</v>
      </c>
      <c r="M23" s="205" t="s">
        <v>47</v>
      </c>
      <c r="N23" s="39" t="str">
        <f>'6. Առաջին կիսամյակի հաշվետվ.'!J18</f>
        <v>ԱՅՈ</v>
      </c>
      <c r="O23" s="24" t="str">
        <f>'6. Առաջին կիսամյակի հաշվետվ.'!K18</f>
        <v>xxx</v>
      </c>
      <c r="P23" s="141" t="str">
        <f>'6. Առաջին կիսամյակի հաշվետվ.'!L18</f>
        <v>xxx</v>
      </c>
      <c r="Q23" s="72" t="s">
        <v>47</v>
      </c>
      <c r="R23" s="205" t="s">
        <v>47</v>
      </c>
      <c r="S23" s="39" t="str">
        <f>'6. Առաջին կիսամյակի հաշվետվ.'!M18</f>
        <v>ԱՅՈ</v>
      </c>
      <c r="T23" s="24" t="str">
        <f>'6. Առաջին կիսամյակի հաշվետվ.'!N18</f>
        <v>xxx</v>
      </c>
      <c r="U23" s="141" t="str">
        <f>'6. Առաջին կիսամյակի հաշվետվ.'!O18</f>
        <v>xxx</v>
      </c>
      <c r="V23" s="72" t="s">
        <v>47</v>
      </c>
      <c r="W23" s="205" t="s">
        <v>47</v>
      </c>
      <c r="X23" s="39" t="str">
        <f>'6. Առաջին կիսամյակի հաշվետվ.'!P18</f>
        <v>ԱՅՈ</v>
      </c>
      <c r="Y23" s="24" t="str">
        <f>'6. Առաջին կիսամյակի հաշվետվ.'!Q18</f>
        <v>xxx</v>
      </c>
      <c r="Z23" s="141" t="str">
        <f>'6. Առաջին կիսամյակի հաշվետվ.'!R18</f>
        <v>xxx</v>
      </c>
      <c r="AA23" s="72" t="s">
        <v>47</v>
      </c>
      <c r="AB23" s="205" t="s">
        <v>47</v>
      </c>
      <c r="AC23" s="39" t="str">
        <f>'6. Առաջին կիսամյակի հաշվետվ.'!S18</f>
        <v>ԱՅՈ</v>
      </c>
      <c r="AD23" s="24" t="str">
        <f>'6. Առաջին կիսամյակի հաշվետվ.'!T18</f>
        <v>xxx</v>
      </c>
      <c r="AE23" s="141" t="str">
        <f>'6. Առաջին կիսամյակի հաշվետվ.'!U18</f>
        <v>xxx</v>
      </c>
      <c r="AF23" s="72" t="s">
        <v>47</v>
      </c>
      <c r="AG23" s="205" t="s">
        <v>47</v>
      </c>
      <c r="AH23" s="39" t="str">
        <f>'6. Առաջին կիսամյակի հաշվետվ.'!V18</f>
        <v>ԱՅՈ</v>
      </c>
      <c r="AI23" s="24" t="str">
        <f>'6. Առաջին կիսամյակի հաշվետվ.'!W18</f>
        <v>xxx</v>
      </c>
      <c r="AJ23" s="141" t="str">
        <f>'6. Առաջին կիսամյակի հաշվետվ.'!X18</f>
        <v>xxx</v>
      </c>
      <c r="AK23" s="72" t="s">
        <v>47</v>
      </c>
      <c r="AL23" s="205" t="s">
        <v>47</v>
      </c>
      <c r="AM23" s="39" t="str">
        <f>'6. Առաջին կիսամյակի հաշվետվ.'!Y18</f>
        <v>ԱՅՈ</v>
      </c>
      <c r="AN23" s="24" t="str">
        <f>'6. Առաջին կիսամյակի հաշվետվ.'!Z18</f>
        <v>xxx</v>
      </c>
      <c r="AO23" s="141" t="str">
        <f>'6. Առաջին կիսամյակի հաշվետվ.'!AA18</f>
        <v>xxx</v>
      </c>
      <c r="AP23" s="72" t="s">
        <v>47</v>
      </c>
      <c r="AQ23" s="205" t="s">
        <v>47</v>
      </c>
      <c r="AR23" s="39" t="str">
        <f>'6. Առաջին կիսամյակի հաշվետվ.'!AB18</f>
        <v>ԱՅՈ</v>
      </c>
      <c r="AS23" s="24" t="str">
        <f>'6. Առաջին կիսամյակի հաշվետվ.'!AC18</f>
        <v>xxx</v>
      </c>
      <c r="AT23" s="141" t="str">
        <f>'6. Առաջին կիսամյակի հաշվետվ.'!AD18</f>
        <v>xxx</v>
      </c>
      <c r="AU23" s="72" t="s">
        <v>47</v>
      </c>
      <c r="AV23" s="205" t="s">
        <v>47</v>
      </c>
      <c r="AW23" s="39" t="str">
        <f>'6. Առաջին կիսամյակի հաշվետվ.'!AE18</f>
        <v>ԱՅՈ</v>
      </c>
      <c r="AX23" s="24" t="str">
        <f>'6. Առաջին կիսամյակի հաշվետվ.'!AF18</f>
        <v>xxx</v>
      </c>
      <c r="AY23" s="141" t="str">
        <f>'6. Առաջին կիսամյակի հաշվետվ.'!AG18</f>
        <v>xxx</v>
      </c>
      <c r="AZ23" s="72" t="s">
        <v>47</v>
      </c>
      <c r="BA23" s="205" t="s">
        <v>47</v>
      </c>
      <c r="BB23" s="39" t="str">
        <f>'6. Առաջին կիսամյակի հաշվետվ.'!AH18</f>
        <v>ԱՅՈ</v>
      </c>
      <c r="BC23" s="24" t="str">
        <f>'6. Առաջին կիսամյակի հաշվետվ.'!AI18</f>
        <v>xxx</v>
      </c>
      <c r="BD23" s="141" t="str">
        <f>'6. Առաջին կիսամյակի հաշվետվ.'!AJ18</f>
        <v>xxx</v>
      </c>
      <c r="BE23" s="72" t="s">
        <v>47</v>
      </c>
      <c r="BF23" s="205" t="s">
        <v>47</v>
      </c>
      <c r="BG23" s="39" t="str">
        <f>'6. Առաջին կիսամյակի հաշվետվ.'!AK18</f>
        <v>ԱՅՈ</v>
      </c>
      <c r="BH23" s="24" t="str">
        <f>'6. Առաջին կիսամյակի հաշվետվ.'!AL18</f>
        <v>xxx</v>
      </c>
      <c r="BI23" s="141" t="str">
        <f>'6. Առաջին կիսամյակի հաշվետվ.'!AM18</f>
        <v>xxx</v>
      </c>
      <c r="BJ23" s="72" t="s">
        <v>47</v>
      </c>
      <c r="BK23" s="205" t="s">
        <v>47</v>
      </c>
      <c r="BL23" s="39" t="str">
        <f>'6. Առաջին կիսամյակի հաշվետվ.'!AN18</f>
        <v>ԱՅՈ</v>
      </c>
      <c r="BM23" s="24" t="str">
        <f>'6. Առաջին կիսամյակի հաշվետվ.'!AO18</f>
        <v>xxx</v>
      </c>
      <c r="BN23" s="141" t="str">
        <f>'6. Առաջին կիսամյակի հաշվետվ.'!AP18</f>
        <v>xxx</v>
      </c>
      <c r="BO23" s="72" t="s">
        <v>47</v>
      </c>
      <c r="BP23" s="205" t="s">
        <v>47</v>
      </c>
      <c r="BQ23" s="39" t="str">
        <f>'6. Առաջին կիսամյակի հաշվետվ.'!AQ18</f>
        <v>ԱՅՈ</v>
      </c>
      <c r="BR23" s="24" t="str">
        <f>'6. Առաջին կիսամյակի հաշվետվ.'!AR18</f>
        <v>xxx</v>
      </c>
      <c r="BS23" s="141" t="str">
        <f>'6. Առաջին կիսամյակի հաշվետվ.'!AS18</f>
        <v>xxx</v>
      </c>
      <c r="BT23" s="72" t="s">
        <v>47</v>
      </c>
      <c r="BU23" s="205" t="s">
        <v>47</v>
      </c>
      <c r="BV23" s="39" t="str">
        <f>'6. Առաջին կիսամյակի հաշվետվ.'!AT18</f>
        <v>ԱՅՈ</v>
      </c>
      <c r="BW23" s="24" t="str">
        <f>'6. Առաջին կիսամյակի հաշվետվ.'!AU18</f>
        <v>xxx</v>
      </c>
      <c r="BX23" s="141" t="str">
        <f>'6. Առաջին կիսամյակի հաշվետվ.'!AV18</f>
        <v>xxx</v>
      </c>
      <c r="BY23" s="72" t="s">
        <v>47</v>
      </c>
      <c r="BZ23" s="205" t="s">
        <v>47</v>
      </c>
      <c r="CA23" s="39" t="str">
        <f>'6. Առաջին կիսամյակի հաշվետվ.'!AW18</f>
        <v>ԱՅՈ</v>
      </c>
      <c r="CB23" s="24" t="str">
        <f>'6. Առաջին կիսամյակի հաշվետվ.'!AX18</f>
        <v>xxx</v>
      </c>
      <c r="CC23" s="141" t="str">
        <f>'6. Առաջին կիսամյակի հաշվետվ.'!AY18</f>
        <v>xxx</v>
      </c>
      <c r="CD23" s="72" t="s">
        <v>47</v>
      </c>
      <c r="CE23" s="205" t="s">
        <v>47</v>
      </c>
      <c r="CF23" s="39" t="str">
        <f>'6. Առաջին կիսամյակի հաշվետվ.'!AZ18</f>
        <v>ԱՅՈ</v>
      </c>
      <c r="CG23" s="24" t="str">
        <f>'6. Առաջին կիսամյակի հաշվետվ.'!BA18</f>
        <v>xxx</v>
      </c>
      <c r="CH23" s="141" t="str">
        <f>'6. Առաջին կիսամյակի հաշվետվ.'!BB18</f>
        <v>xxx</v>
      </c>
      <c r="CI23" s="72" t="s">
        <v>47</v>
      </c>
      <c r="CJ23" s="205" t="s">
        <v>47</v>
      </c>
      <c r="CK23" s="39" t="str">
        <f>'6. Առաջին կիսամյակի հաշվետվ.'!BC18</f>
        <v>ԱՅՈ</v>
      </c>
      <c r="CL23" s="24" t="str">
        <f>'6. Առաջին կիսամյակի հաշվետվ.'!BD18</f>
        <v>xxx</v>
      </c>
      <c r="CM23" s="141" t="str">
        <f>'6. Առաջին կիսամյակի հաշվետվ.'!BE18</f>
        <v>xxx</v>
      </c>
      <c r="CN23" s="72" t="s">
        <v>47</v>
      </c>
      <c r="CO23" s="205" t="s">
        <v>47</v>
      </c>
      <c r="CP23" s="39" t="str">
        <f>'6. Առաջին կիսամյակի հաշվետվ.'!BF18</f>
        <v>ԱՅՈ</v>
      </c>
      <c r="CQ23" s="24" t="str">
        <f>'6. Առաջին կիսամյակի հաշվետվ.'!BG18</f>
        <v>xxx</v>
      </c>
      <c r="CR23" s="141" t="str">
        <f>'6. Առաջին կիսամյակի հաշվետվ.'!BH18</f>
        <v>xxx</v>
      </c>
      <c r="CS23" s="72" t="s">
        <v>47</v>
      </c>
      <c r="CT23" s="205" t="s">
        <v>47</v>
      </c>
      <c r="CU23" s="39" t="str">
        <f>'6. Առաջին կիսամյակի հաշվետվ.'!BI18</f>
        <v>ընտրել</v>
      </c>
      <c r="CV23" s="24" t="str">
        <f>'6. Առաջին կիսամյակի հաշվետվ.'!BJ18</f>
        <v>xxx</v>
      </c>
      <c r="CW23" s="141" t="str">
        <f>'6. Առաջին կիսամյակի հաշվետվ.'!BK18</f>
        <v>xxx</v>
      </c>
      <c r="CX23" s="72" t="s">
        <v>47</v>
      </c>
      <c r="CY23" s="205" t="s">
        <v>47</v>
      </c>
      <c r="CZ23" s="39" t="str">
        <f>'6. Առաջին կիսամյակի հաշվետվ.'!BL18</f>
        <v>ընտրել</v>
      </c>
      <c r="DA23" s="24" t="str">
        <f>'6. Առաջին կիսամյակի հաշվետվ.'!BM18</f>
        <v>xxx</v>
      </c>
      <c r="DB23" s="141" t="str">
        <f>'6. Առաջին կիսամյակի հաշվետվ.'!BN18</f>
        <v>xxx</v>
      </c>
      <c r="DC23" s="72" t="s">
        <v>47</v>
      </c>
      <c r="DD23" s="205" t="s">
        <v>47</v>
      </c>
      <c r="DE23" s="39" t="str">
        <f>'6. Առաջին կիսամյակի հաշվետվ.'!BO18</f>
        <v>ընտրել</v>
      </c>
      <c r="DF23" s="24" t="str">
        <f>'6. Առաջին կիսամյակի հաշվետվ.'!BP18</f>
        <v>xxx</v>
      </c>
      <c r="DG23" s="141" t="str">
        <f>'6. Առաջին կիսամյակի հաշվետվ.'!BQ18</f>
        <v>xxx</v>
      </c>
      <c r="DH23" s="72" t="s">
        <v>47</v>
      </c>
      <c r="DI23" s="205" t="s">
        <v>47</v>
      </c>
      <c r="DJ23" s="39" t="str">
        <f>'6. Առաջին կիսամյակի հաշվետվ.'!BR18</f>
        <v>ընտրել</v>
      </c>
      <c r="DK23" s="24" t="str">
        <f>'6. Առաջին կիսամյակի հաշվետվ.'!BS18</f>
        <v>xxx</v>
      </c>
      <c r="DL23" s="141" t="str">
        <f>'6. Առաջին կիսամյակի հաշվետվ.'!BT18</f>
        <v>xxx</v>
      </c>
      <c r="DM23" s="72" t="s">
        <v>47</v>
      </c>
      <c r="DN23" s="205" t="s">
        <v>47</v>
      </c>
      <c r="DO23" s="39" t="str">
        <f>'6. Առաջին կիսամյակի հաշվետվ.'!BU18</f>
        <v>ընտրել</v>
      </c>
      <c r="DP23" s="24" t="str">
        <f>'6. Առաջին կիսամյակի հաշվետվ.'!BV18</f>
        <v>xxx</v>
      </c>
      <c r="DQ23" s="141" t="str">
        <f>'6. Առաջին կիսամյակի հաշվետվ.'!BW18</f>
        <v>xxx</v>
      </c>
      <c r="DR23" s="72" t="s">
        <v>47</v>
      </c>
      <c r="DS23" s="205" t="s">
        <v>47</v>
      </c>
      <c r="DT23" s="39" t="str">
        <f>'6. Առաջին կիսամյակի հաշվետվ.'!BX18</f>
        <v>ընտրել</v>
      </c>
      <c r="DU23" s="24" t="str">
        <f>'6. Առաջին կիսամյակի հաշվետվ.'!BY18</f>
        <v>xxx</v>
      </c>
      <c r="DV23" s="141" t="str">
        <f>'6. Առաջին կիսամյակի հաշվետվ.'!BZ18</f>
        <v>xxx</v>
      </c>
      <c r="DW23" s="72" t="s">
        <v>47</v>
      </c>
      <c r="DX23" s="205" t="s">
        <v>47</v>
      </c>
      <c r="DY23" s="156" t="str">
        <f>'6. Առաջին կիսամյակի հաշվետվ.'!CA18</f>
        <v>xxx</v>
      </c>
      <c r="DZ23" s="24" t="str">
        <f>'6. Առաջին կիսամյակի հաշվետվ.'!CB18</f>
        <v>xxx</v>
      </c>
      <c r="EA23" s="192" t="str">
        <f>'6. Առաջին կիսամյակի հաշվետվ.'!CC18</f>
        <v>xxx</v>
      </c>
      <c r="EB23" s="72" t="s">
        <v>47</v>
      </c>
      <c r="EC23" s="205" t="s">
        <v>47</v>
      </c>
      <c r="ED23" s="461"/>
    </row>
    <row r="24" spans="1:134" s="22" customFormat="1" ht="56.1" customHeight="1" thickTop="1" thickBot="1" x14ac:dyDescent="0.3">
      <c r="A24" s="514" t="str">
        <f>'6. Առաջին կիսամյակի հաշվետվ.'!A19</f>
        <v>Ա9</v>
      </c>
      <c r="B24" s="515" t="str">
        <f>'4.   4․1 ԾՐԱԳՐԵՐ 1-14'!B41</f>
        <v>Ծրագրի քննարկման նպատակով, սահմանված կարգով, կազմակերպվել են հանրային լսումներ.</v>
      </c>
      <c r="C24" s="31"/>
      <c r="D24" s="39" t="str">
        <f>'6. Առաջին կիսամյակի հաշվետվ.'!D19</f>
        <v>ԱՅՈ</v>
      </c>
      <c r="E24" s="24" t="str">
        <f>'6. Առաջին կիսամյակի հաշվետվ.'!E19</f>
        <v>xxx</v>
      </c>
      <c r="F24" s="141" t="str">
        <f>'6. Առաջին կիսամյակի հաշվետվ.'!F19</f>
        <v>xxx</v>
      </c>
      <c r="G24" s="72" t="s">
        <v>47</v>
      </c>
      <c r="H24" s="205" t="s">
        <v>47</v>
      </c>
      <c r="I24" s="39" t="str">
        <f>'6. Առաջին կիսամյակի հաշվետվ.'!G19</f>
        <v>ԱՅՈ</v>
      </c>
      <c r="J24" s="24" t="str">
        <f>'6. Առաջին կիսամյակի հաշվետվ.'!H19</f>
        <v>xxx</v>
      </c>
      <c r="K24" s="141" t="str">
        <f>'6. Առաջին կիսամյակի հաշվետվ.'!I19</f>
        <v>xxx</v>
      </c>
      <c r="L24" s="72" t="s">
        <v>47</v>
      </c>
      <c r="M24" s="205" t="s">
        <v>47</v>
      </c>
      <c r="N24" s="39" t="str">
        <f>'6. Առաջին կիսամյակի հաշվետվ.'!J19</f>
        <v>ԱՅՈ</v>
      </c>
      <c r="O24" s="24" t="str">
        <f>'6. Առաջին կիսամյակի հաշվետվ.'!K19</f>
        <v>xxx</v>
      </c>
      <c r="P24" s="141" t="str">
        <f>'6. Առաջին կիսամյակի հաշվետվ.'!L19</f>
        <v>xxx</v>
      </c>
      <c r="Q24" s="72" t="s">
        <v>47</v>
      </c>
      <c r="R24" s="205" t="s">
        <v>47</v>
      </c>
      <c r="S24" s="39" t="str">
        <f>'6. Առաջին կիսամյակի հաշվետվ.'!M19</f>
        <v>ԱՅՈ</v>
      </c>
      <c r="T24" s="24" t="str">
        <f>'6. Առաջին կիսամյակի հաշվետվ.'!N19</f>
        <v>xxx</v>
      </c>
      <c r="U24" s="141" t="str">
        <f>'6. Առաջին կիսամյակի հաշվետվ.'!O19</f>
        <v>xxx</v>
      </c>
      <c r="V24" s="72" t="s">
        <v>47</v>
      </c>
      <c r="W24" s="205" t="s">
        <v>47</v>
      </c>
      <c r="X24" s="39" t="str">
        <f>'6. Առաջին կիսամյակի հաշվետվ.'!P19</f>
        <v>ԱՅՈ</v>
      </c>
      <c r="Y24" s="24" t="str">
        <f>'6. Առաջին կիսամյակի հաշվետվ.'!Q19</f>
        <v>xxx</v>
      </c>
      <c r="Z24" s="141" t="str">
        <f>'6. Առաջին կիսամյակի հաշվետվ.'!R19</f>
        <v>xxx</v>
      </c>
      <c r="AA24" s="72" t="s">
        <v>47</v>
      </c>
      <c r="AB24" s="205" t="s">
        <v>47</v>
      </c>
      <c r="AC24" s="39" t="str">
        <f>'6. Առաջին կիսամյակի հաշվետվ.'!S19</f>
        <v>ԱՅՈ</v>
      </c>
      <c r="AD24" s="24" t="str">
        <f>'6. Առաջին կիսամյակի հաշվետվ.'!T19</f>
        <v>xxx</v>
      </c>
      <c r="AE24" s="141" t="str">
        <f>'6. Առաջին կիսամյակի հաշվետվ.'!U19</f>
        <v>xxx</v>
      </c>
      <c r="AF24" s="72" t="s">
        <v>47</v>
      </c>
      <c r="AG24" s="205" t="s">
        <v>47</v>
      </c>
      <c r="AH24" s="39" t="str">
        <f>'6. Առաջին կիսամյակի հաշվետվ.'!V19</f>
        <v>ԱՅՈ</v>
      </c>
      <c r="AI24" s="24" t="str">
        <f>'6. Առաջին կիսամյակի հաշվետվ.'!W19</f>
        <v>xxx</v>
      </c>
      <c r="AJ24" s="141" t="str">
        <f>'6. Առաջին կիսամյակի հաշվետվ.'!X19</f>
        <v>xxx</v>
      </c>
      <c r="AK24" s="72" t="s">
        <v>47</v>
      </c>
      <c r="AL24" s="205" t="s">
        <v>47</v>
      </c>
      <c r="AM24" s="39" t="str">
        <f>'6. Առաջին կիսամյակի հաշվետվ.'!Y19</f>
        <v>ԱՅՈ</v>
      </c>
      <c r="AN24" s="24" t="str">
        <f>'6. Առաջին կիսամյակի հաշվետվ.'!Z19</f>
        <v>xxx</v>
      </c>
      <c r="AO24" s="141" t="str">
        <f>'6. Առաջին կիսամյակի հաշվետվ.'!AA19</f>
        <v>xxx</v>
      </c>
      <c r="AP24" s="72" t="s">
        <v>47</v>
      </c>
      <c r="AQ24" s="205" t="s">
        <v>47</v>
      </c>
      <c r="AR24" s="39" t="str">
        <f>'6. Առաջին կիսամյակի հաշվետվ.'!AB19</f>
        <v>ԱՅՈ</v>
      </c>
      <c r="AS24" s="24" t="str">
        <f>'6. Առաջին կիսամյակի հաշվետվ.'!AC19</f>
        <v>xxx</v>
      </c>
      <c r="AT24" s="141" t="str">
        <f>'6. Առաջին կիսամյակի հաշվետվ.'!AD19</f>
        <v>xxx</v>
      </c>
      <c r="AU24" s="72" t="s">
        <v>47</v>
      </c>
      <c r="AV24" s="205" t="s">
        <v>47</v>
      </c>
      <c r="AW24" s="39" t="str">
        <f>'6. Առաջին կիսամյակի հաշվետվ.'!AE19</f>
        <v>ԱՅՈ</v>
      </c>
      <c r="AX24" s="24" t="str">
        <f>'6. Առաջին կիսամյակի հաշվետվ.'!AF19</f>
        <v>xxx</v>
      </c>
      <c r="AY24" s="141" t="str">
        <f>'6. Առաջին կիսամյակի հաշվետվ.'!AG19</f>
        <v>xxx</v>
      </c>
      <c r="AZ24" s="72" t="s">
        <v>47</v>
      </c>
      <c r="BA24" s="205" t="s">
        <v>47</v>
      </c>
      <c r="BB24" s="39" t="str">
        <f>'6. Առաջին կիսամյակի հաշվետվ.'!AH19</f>
        <v>ԱՅՈ</v>
      </c>
      <c r="BC24" s="24" t="str">
        <f>'6. Առաջին կիսամյակի հաշվետվ.'!AI19</f>
        <v>xxx</v>
      </c>
      <c r="BD24" s="141" t="str">
        <f>'6. Առաջին կիսամյակի հաշվետվ.'!AJ19</f>
        <v>xxx</v>
      </c>
      <c r="BE24" s="72" t="s">
        <v>47</v>
      </c>
      <c r="BF24" s="205" t="s">
        <v>47</v>
      </c>
      <c r="BG24" s="39" t="str">
        <f>'6. Առաջին կիսամյակի հաշվետվ.'!AK19</f>
        <v>ԱՅՈ</v>
      </c>
      <c r="BH24" s="24" t="str">
        <f>'6. Առաջին կիսամյակի հաշվետվ.'!AL19</f>
        <v>xxx</v>
      </c>
      <c r="BI24" s="141" t="str">
        <f>'6. Առաջին կիսամյակի հաշվետվ.'!AM19</f>
        <v>xxx</v>
      </c>
      <c r="BJ24" s="72" t="s">
        <v>47</v>
      </c>
      <c r="BK24" s="205" t="s">
        <v>47</v>
      </c>
      <c r="BL24" s="39" t="str">
        <f>'6. Առաջին կիսամյակի հաշվետվ.'!AN19</f>
        <v>ԱՅՈ</v>
      </c>
      <c r="BM24" s="24" t="str">
        <f>'6. Առաջին կիսամյակի հաշվետվ.'!AO19</f>
        <v>xxx</v>
      </c>
      <c r="BN24" s="141" t="str">
        <f>'6. Առաջին կիսամյակի հաշվետվ.'!AP19</f>
        <v>xxx</v>
      </c>
      <c r="BO24" s="72" t="s">
        <v>47</v>
      </c>
      <c r="BP24" s="205" t="s">
        <v>47</v>
      </c>
      <c r="BQ24" s="39" t="str">
        <f>'6. Առաջին կիսամյակի հաշվետվ.'!AQ19</f>
        <v>ԱՅՈ</v>
      </c>
      <c r="BR24" s="24" t="str">
        <f>'6. Առաջին կիսամյակի հաշվետվ.'!AR19</f>
        <v>xxx</v>
      </c>
      <c r="BS24" s="141" t="str">
        <f>'6. Առաջին կիսամյակի հաշվետվ.'!AS19</f>
        <v>xxx</v>
      </c>
      <c r="BT24" s="72" t="s">
        <v>47</v>
      </c>
      <c r="BU24" s="205" t="s">
        <v>47</v>
      </c>
      <c r="BV24" s="39" t="str">
        <f>'6. Առաջին կիսամյակի հաշվետվ.'!AT19</f>
        <v>ԱՅՈ</v>
      </c>
      <c r="BW24" s="24" t="str">
        <f>'6. Առաջին կիսամյակի հաշվետվ.'!AU19</f>
        <v>xxx</v>
      </c>
      <c r="BX24" s="141" t="str">
        <f>'6. Առաջին կիսամյակի հաշվետվ.'!AV19</f>
        <v>xxx</v>
      </c>
      <c r="BY24" s="72" t="s">
        <v>47</v>
      </c>
      <c r="BZ24" s="205" t="s">
        <v>47</v>
      </c>
      <c r="CA24" s="39" t="str">
        <f>'6. Առաջին կիսամյակի հաշվետվ.'!AW19</f>
        <v>ԱՅՈ</v>
      </c>
      <c r="CB24" s="24" t="str">
        <f>'6. Առաջին կիսամյակի հաշվետվ.'!AX19</f>
        <v>xxx</v>
      </c>
      <c r="CC24" s="141" t="str">
        <f>'6. Առաջին կիսամյակի հաշվետվ.'!AY19</f>
        <v>xxx</v>
      </c>
      <c r="CD24" s="72" t="s">
        <v>47</v>
      </c>
      <c r="CE24" s="205" t="s">
        <v>47</v>
      </c>
      <c r="CF24" s="39" t="str">
        <f>'6. Առաջին կիսամյակի հաշվետվ.'!AZ19</f>
        <v>ԱՅՈ</v>
      </c>
      <c r="CG24" s="24" t="str">
        <f>'6. Առաջին կիսամյակի հաշվետվ.'!BA19</f>
        <v>xxx</v>
      </c>
      <c r="CH24" s="141" t="str">
        <f>'6. Առաջին կիսամյակի հաշվետվ.'!BB19</f>
        <v>xxx</v>
      </c>
      <c r="CI24" s="72" t="s">
        <v>47</v>
      </c>
      <c r="CJ24" s="205" t="s">
        <v>47</v>
      </c>
      <c r="CK24" s="39" t="str">
        <f>'6. Առաջին կիսամյակի հաշվետվ.'!BC19</f>
        <v>ԱՅՈ</v>
      </c>
      <c r="CL24" s="24" t="str">
        <f>'6. Առաջին կիսամյակի հաշվետվ.'!BD19</f>
        <v>xxx</v>
      </c>
      <c r="CM24" s="141" t="str">
        <f>'6. Առաջին կիսամյակի հաշվետվ.'!BE19</f>
        <v>xxx</v>
      </c>
      <c r="CN24" s="72" t="s">
        <v>47</v>
      </c>
      <c r="CO24" s="205" t="s">
        <v>47</v>
      </c>
      <c r="CP24" s="39" t="str">
        <f>'6. Առաջին կիսամյակի հաշվետվ.'!BF19</f>
        <v>ԱՅՈ</v>
      </c>
      <c r="CQ24" s="24" t="str">
        <f>'6. Առաջին կիսամյակի հաշվետվ.'!BG19</f>
        <v>xxx</v>
      </c>
      <c r="CR24" s="141" t="str">
        <f>'6. Առաջին կիսամյակի հաշվետվ.'!BH19</f>
        <v>xxx</v>
      </c>
      <c r="CS24" s="72" t="s">
        <v>47</v>
      </c>
      <c r="CT24" s="205" t="s">
        <v>47</v>
      </c>
      <c r="CU24" s="39" t="str">
        <f>'6. Առաջին կիսամյակի հաշվետվ.'!BI19</f>
        <v>ընտրել</v>
      </c>
      <c r="CV24" s="24" t="str">
        <f>'6. Առաջին կիսամյակի հաշվետվ.'!BJ19</f>
        <v>xxx</v>
      </c>
      <c r="CW24" s="141" t="str">
        <f>'6. Առաջին կիսամյակի հաշվետվ.'!BK19</f>
        <v>xxx</v>
      </c>
      <c r="CX24" s="72" t="s">
        <v>47</v>
      </c>
      <c r="CY24" s="205" t="s">
        <v>47</v>
      </c>
      <c r="CZ24" s="39" t="str">
        <f>'6. Առաջին կիսամյակի հաշվետվ.'!BL19</f>
        <v>ընտրել</v>
      </c>
      <c r="DA24" s="24" t="str">
        <f>'6. Առաջին կիսամյակի հաշվետվ.'!BM19</f>
        <v>xxx</v>
      </c>
      <c r="DB24" s="141" t="str">
        <f>'6. Առաջին կիսամյակի հաշվետվ.'!BN19</f>
        <v>xxx</v>
      </c>
      <c r="DC24" s="72" t="s">
        <v>47</v>
      </c>
      <c r="DD24" s="205" t="s">
        <v>47</v>
      </c>
      <c r="DE24" s="39" t="str">
        <f>'6. Առաջին կիսամյակի հաշվետվ.'!BO19</f>
        <v>ընտրել</v>
      </c>
      <c r="DF24" s="24" t="str">
        <f>'6. Առաջին կիսամյակի հաշվետվ.'!BP19</f>
        <v>xxx</v>
      </c>
      <c r="DG24" s="141" t="str">
        <f>'6. Առաջին կիսամյակի հաշվետվ.'!BQ19</f>
        <v>xxx</v>
      </c>
      <c r="DH24" s="72" t="s">
        <v>47</v>
      </c>
      <c r="DI24" s="205" t="s">
        <v>47</v>
      </c>
      <c r="DJ24" s="39" t="str">
        <f>'6. Առաջին կիսամյակի հաշվետվ.'!BR19</f>
        <v>ընտրել</v>
      </c>
      <c r="DK24" s="24" t="str">
        <f>'6. Առաջին կիսամյակի հաշվետվ.'!BS19</f>
        <v>xxx</v>
      </c>
      <c r="DL24" s="141" t="str">
        <f>'6. Առաջին կիսամյակի հաշվետվ.'!BT19</f>
        <v>xxx</v>
      </c>
      <c r="DM24" s="72" t="s">
        <v>47</v>
      </c>
      <c r="DN24" s="205" t="s">
        <v>47</v>
      </c>
      <c r="DO24" s="39" t="str">
        <f>'6. Առաջին կիսամյակի հաշվետվ.'!BU19</f>
        <v>ընտրել</v>
      </c>
      <c r="DP24" s="24" t="str">
        <f>'6. Առաջին կիսամյակի հաշվետվ.'!BV19</f>
        <v>xxx</v>
      </c>
      <c r="DQ24" s="141" t="str">
        <f>'6. Առաջին կիսամյակի հաշվետվ.'!BW19</f>
        <v>xxx</v>
      </c>
      <c r="DR24" s="72" t="s">
        <v>47</v>
      </c>
      <c r="DS24" s="205" t="s">
        <v>47</v>
      </c>
      <c r="DT24" s="39" t="str">
        <f>'6. Առաջին կիսամյակի հաշվետվ.'!BX19</f>
        <v>ընտրել</v>
      </c>
      <c r="DU24" s="24" t="str">
        <f>'6. Առաջին կիսամյակի հաշվետվ.'!BY19</f>
        <v>xxx</v>
      </c>
      <c r="DV24" s="141" t="str">
        <f>'6. Առաջին կիսամյակի հաշվետվ.'!BZ19</f>
        <v>xxx</v>
      </c>
      <c r="DW24" s="72" t="s">
        <v>47</v>
      </c>
      <c r="DX24" s="205" t="s">
        <v>47</v>
      </c>
      <c r="DY24" s="156" t="str">
        <f>'6. Առաջին կիսամյակի հաշվետվ.'!CA19</f>
        <v>xxx</v>
      </c>
      <c r="DZ24" s="24" t="str">
        <f>'6. Առաջին կիսամյակի հաշվետվ.'!CB19</f>
        <v>xxx</v>
      </c>
      <c r="EA24" s="192" t="str">
        <f>'6. Առաջին կիսամյակի հաշվետվ.'!CC19</f>
        <v>xxx</v>
      </c>
      <c r="EB24" s="72" t="s">
        <v>47</v>
      </c>
      <c r="EC24" s="205" t="s">
        <v>47</v>
      </c>
      <c r="ED24" s="461"/>
    </row>
    <row r="25" spans="1:134" s="22" customFormat="1" ht="81" customHeight="1" thickTop="1" thickBot="1" x14ac:dyDescent="0.3">
      <c r="A25" s="1020" t="s">
        <v>57</v>
      </c>
      <c r="B25" s="998" t="s">
        <v>145</v>
      </c>
      <c r="C25" s="92" t="str">
        <f>'5. ԾՐԱԳՐԵՐԻ ԱՄՓՈՓԱԹԵՐԹ'!C17</f>
        <v>Պարտադիր խնդիր N1</v>
      </c>
      <c r="D25" s="93" t="str">
        <f>'6. Առաջին կիսամյակի հաշվետվ.'!D20</f>
        <v>1) համայնքի կայուն զարգացումը.</v>
      </c>
      <c r="E25" s="24" t="str">
        <f>'6. Առաջին կիսամյակի հաշվետվ.'!E20</f>
        <v>xxx</v>
      </c>
      <c r="F25" s="141" t="str">
        <f>'6. Առաջին կիսամյակի հաշվետվ.'!F20</f>
        <v>xxx</v>
      </c>
      <c r="G25" s="72" t="s">
        <v>47</v>
      </c>
      <c r="H25" s="205" t="s">
        <v>47</v>
      </c>
      <c r="I25" s="93" t="str">
        <f>'6. Առաջին կիսամյակի հաշվետվ.'!G20</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J25" s="24" t="str">
        <f>'6. Առաջին կիսամյակի հաշվետվ.'!H20</f>
        <v>xxx</v>
      </c>
      <c r="K25" s="141" t="str">
        <f>'6. Առաջին կիսամյակի հաշվետվ.'!I20</f>
        <v>xxx</v>
      </c>
      <c r="L25" s="72" t="s">
        <v>47</v>
      </c>
      <c r="M25" s="205" t="s">
        <v>47</v>
      </c>
      <c r="N25" s="93" t="str">
        <f>'6. Առաջին կիսամյակի հաշվետվ.'!J20</f>
        <v>3) համայնքի գույքի կառավարումը.</v>
      </c>
      <c r="O25" s="24" t="str">
        <f>'6. Առաջին կիսամյակի հաշվետվ.'!K20</f>
        <v>xxx</v>
      </c>
      <c r="P25" s="141" t="str">
        <f>'6. Առաջին կիսամյակի հաշվետվ.'!L20</f>
        <v>xxx</v>
      </c>
      <c r="Q25" s="72" t="s">
        <v>47</v>
      </c>
      <c r="R25" s="205" t="s">
        <v>47</v>
      </c>
      <c r="S25" s="93" t="str">
        <f>'6. Առաջին կիսամյակի հաշվետվ.'!M20</f>
        <v>1) համայնքի կայուն զարգացումը.</v>
      </c>
      <c r="T25" s="24" t="str">
        <f>'6. Առաջին կիսամյակի հաշվետվ.'!N20</f>
        <v>xxx</v>
      </c>
      <c r="U25" s="141" t="str">
        <f>'6. Առաջին կիսամյակի հաշվետվ.'!O20</f>
        <v>xxx</v>
      </c>
      <c r="V25" s="72" t="s">
        <v>47</v>
      </c>
      <c r="W25" s="205" t="s">
        <v>47</v>
      </c>
      <c r="X25" s="93" t="str">
        <f>'6. Առաջին կիսամյակի հաշվետվ.'!P20</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Y25" s="24" t="str">
        <f>'6. Առաջին կիսամյակի հաշվետվ.'!Q20</f>
        <v>xxx</v>
      </c>
      <c r="Z25" s="141" t="str">
        <f>'6. Առաջին կիսամյակի հաշվետվ.'!R20</f>
        <v>xxx</v>
      </c>
      <c r="AA25" s="72" t="s">
        <v>47</v>
      </c>
      <c r="AB25" s="205" t="s">
        <v>47</v>
      </c>
      <c r="AC25" s="93" t="str">
        <f>'6. Առաջին կիսամյակի հաշվետվ.'!S20</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AD25" s="24" t="str">
        <f>'6. Առաջին կիսամյակի հաշվետվ.'!T20</f>
        <v>xxx</v>
      </c>
      <c r="AE25" s="141" t="str">
        <f>'6. Առաջին կիսամյակի հաշվետվ.'!U20</f>
        <v>xxx</v>
      </c>
      <c r="AF25" s="72" t="s">
        <v>47</v>
      </c>
      <c r="AG25" s="205" t="s">
        <v>47</v>
      </c>
      <c r="AH25" s="93" t="str">
        <f>'6. Առաջին կիսամյակի հաշվետվ.'!V20</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AI25" s="24" t="str">
        <f>'6. Առաջին կիսամյակի հաշվետվ.'!W20</f>
        <v>xxx</v>
      </c>
      <c r="AJ25" s="141" t="str">
        <f>'6. Առաջին կիսամյակի հաշվետվ.'!X20</f>
        <v>xxx</v>
      </c>
      <c r="AK25" s="72" t="s">
        <v>47</v>
      </c>
      <c r="AL25" s="205" t="s">
        <v>47</v>
      </c>
      <c r="AM25" s="93" t="str">
        <f>'6. Առաջին կիսամյակի հաշվետվ.'!Y20</f>
        <v>5) համայնքի մշակութային կյանքի կազմակերպումը.</v>
      </c>
      <c r="AN25" s="24" t="str">
        <f>'6. Առաջին կիսամյակի հաշվետվ.'!Z20</f>
        <v>xxx</v>
      </c>
      <c r="AO25" s="141" t="str">
        <f>'6. Առաջին կիսամյակի հաշվետվ.'!AA20</f>
        <v>xxx</v>
      </c>
      <c r="AP25" s="72" t="s">
        <v>47</v>
      </c>
      <c r="AQ25" s="205" t="s">
        <v>47</v>
      </c>
      <c r="AR25" s="93" t="str">
        <f>'6. Առաջին կիսամյակի հաշվետվ.'!AB20</f>
        <v>ընտրել</v>
      </c>
      <c r="AS25" s="24" t="str">
        <f>'6. Առաջին կիսամյակի հաշվետվ.'!AC20</f>
        <v>xxx</v>
      </c>
      <c r="AT25" s="141" t="str">
        <f>'6. Առաջին կիսամյակի հաշվետվ.'!AD20</f>
        <v>xxx</v>
      </c>
      <c r="AU25" s="72" t="s">
        <v>47</v>
      </c>
      <c r="AV25" s="205" t="s">
        <v>47</v>
      </c>
      <c r="AW25" s="93" t="str">
        <f>'6. Առաջին կիսամյակի հաշվետվ.'!AE20</f>
        <v>ընտրել</v>
      </c>
      <c r="AX25" s="24" t="str">
        <f>'6. Առաջին կիսամյակի հաշվետվ.'!AF20</f>
        <v>xxx</v>
      </c>
      <c r="AY25" s="141" t="str">
        <f>'6. Առաջին կիսամյակի հաշվետվ.'!AG20</f>
        <v>xxx</v>
      </c>
      <c r="AZ25" s="72" t="s">
        <v>47</v>
      </c>
      <c r="BA25" s="205" t="s">
        <v>47</v>
      </c>
      <c r="BB25" s="93" t="str">
        <f>'6. Առաջին կիսամյակի հաշվետվ.'!AH20</f>
        <v>ընտրել</v>
      </c>
      <c r="BC25" s="24" t="str">
        <f>'6. Առաջին կիսամյակի հաշվետվ.'!AI20</f>
        <v>xxx</v>
      </c>
      <c r="BD25" s="141" t="str">
        <f>'6. Առաջին կիսամյակի հաշվետվ.'!AJ20</f>
        <v>xxx</v>
      </c>
      <c r="BE25" s="72" t="s">
        <v>47</v>
      </c>
      <c r="BF25" s="205" t="s">
        <v>47</v>
      </c>
      <c r="BG25" s="93" t="str">
        <f>'6. Առաջին կիսամյակի հաշվետվ.'!AK20</f>
        <v>ընտրել</v>
      </c>
      <c r="BH25" s="24" t="str">
        <f>'6. Առաջին կիսամյակի հաշվետվ.'!AL20</f>
        <v>xxx</v>
      </c>
      <c r="BI25" s="141" t="str">
        <f>'6. Առաջին կիսամյակի հաշվետվ.'!AM20</f>
        <v>xxx</v>
      </c>
      <c r="BJ25" s="72" t="s">
        <v>47</v>
      </c>
      <c r="BK25" s="205" t="s">
        <v>47</v>
      </c>
      <c r="BL25" s="93" t="str">
        <f>'6. Առաջին կիսամյակի հաշվետվ.'!AN20</f>
        <v>ընտրել</v>
      </c>
      <c r="BM25" s="24" t="str">
        <f>'6. Առաջին կիսամյակի հաշվետվ.'!AO20</f>
        <v>xxx</v>
      </c>
      <c r="BN25" s="141" t="str">
        <f>'6. Առաջին կիսամյակի հաշվետվ.'!AP20</f>
        <v>xxx</v>
      </c>
      <c r="BO25" s="72" t="s">
        <v>47</v>
      </c>
      <c r="BP25" s="205" t="s">
        <v>47</v>
      </c>
      <c r="BQ25" s="93" t="str">
        <f>'6. Առաջին կիսամյակի հաշվետվ.'!AQ20</f>
        <v>ընտրել</v>
      </c>
      <c r="BR25" s="24" t="str">
        <f>'6. Առաջին կիսամյակի հաշվետվ.'!AR20</f>
        <v>xxx</v>
      </c>
      <c r="BS25" s="141" t="str">
        <f>'6. Առաջին կիսամյակի հաշվետվ.'!AS20</f>
        <v>xxx</v>
      </c>
      <c r="BT25" s="72" t="s">
        <v>47</v>
      </c>
      <c r="BU25" s="205" t="s">
        <v>47</v>
      </c>
      <c r="BV25" s="93" t="str">
        <f>'6. Առաջին կիսամյակի հաշվետվ.'!AT20</f>
        <v>ընտրել</v>
      </c>
      <c r="BW25" s="24" t="str">
        <f>'6. Առաջին կիսամյակի հաշվետվ.'!AU20</f>
        <v>xxx</v>
      </c>
      <c r="BX25" s="141" t="str">
        <f>'6. Առաջին կիսամյակի հաշվետվ.'!AV20</f>
        <v>xxx</v>
      </c>
      <c r="BY25" s="72" t="s">
        <v>47</v>
      </c>
      <c r="BZ25" s="205" t="s">
        <v>47</v>
      </c>
      <c r="CA25" s="93" t="str">
        <f>'6. Առաջին կիսամյակի հաշվետվ.'!AW20</f>
        <v>ընտրել</v>
      </c>
      <c r="CB25" s="24" t="str">
        <f>'6. Առաջին կիսամյակի հաշվետվ.'!AX20</f>
        <v>xxx</v>
      </c>
      <c r="CC25" s="141" t="str">
        <f>'6. Առաջին կիսամյակի հաշվետվ.'!AY20</f>
        <v>xxx</v>
      </c>
      <c r="CD25" s="72" t="s">
        <v>47</v>
      </c>
      <c r="CE25" s="205" t="s">
        <v>47</v>
      </c>
      <c r="CF25" s="93" t="str">
        <f>'6. Առաջին կիսամյակի հաշվետվ.'!AZ20</f>
        <v>ընտրել</v>
      </c>
      <c r="CG25" s="24" t="str">
        <f>'6. Առաջին կիսամյակի հաշվետվ.'!BA20</f>
        <v>xxx</v>
      </c>
      <c r="CH25" s="141" t="str">
        <f>'6. Առաջին կիսամյակի հաշվետվ.'!BB20</f>
        <v>xxx</v>
      </c>
      <c r="CI25" s="72" t="s">
        <v>47</v>
      </c>
      <c r="CJ25" s="205" t="s">
        <v>47</v>
      </c>
      <c r="CK25" s="93" t="str">
        <f>'6. Առաջին կիսամյակի հաշվետվ.'!BC20</f>
        <v>ընտրել</v>
      </c>
      <c r="CL25" s="24" t="str">
        <f>'6. Առաջին կիսամյակի հաշվետվ.'!BD20</f>
        <v>xxx</v>
      </c>
      <c r="CM25" s="141" t="str">
        <f>'6. Առաջին կիսամյակի հաշվետվ.'!BE20</f>
        <v>xxx</v>
      </c>
      <c r="CN25" s="72" t="s">
        <v>47</v>
      </c>
      <c r="CO25" s="205" t="s">
        <v>47</v>
      </c>
      <c r="CP25" s="93" t="str">
        <f>'6. Առաջին կիսամյակի հաշվետվ.'!BF20</f>
        <v>ընտրել</v>
      </c>
      <c r="CQ25" s="24" t="str">
        <f>'6. Առաջին կիսամյակի հաշվետվ.'!BG20</f>
        <v>xxx</v>
      </c>
      <c r="CR25" s="141" t="str">
        <f>'6. Առաջին կիսամյակի հաշվետվ.'!BH20</f>
        <v>xxx</v>
      </c>
      <c r="CS25" s="72" t="s">
        <v>47</v>
      </c>
      <c r="CT25" s="205" t="s">
        <v>47</v>
      </c>
      <c r="CU25" s="93" t="str">
        <f>'6. Առաջին կիսամյակի հաշվետվ.'!BI20</f>
        <v>ընտրել</v>
      </c>
      <c r="CV25" s="24" t="str">
        <f>'6. Առաջին կիսամյակի հաշվետվ.'!BJ20</f>
        <v>xxx</v>
      </c>
      <c r="CW25" s="141" t="str">
        <f>'6. Առաջին կիսամյակի հաշվետվ.'!BK20</f>
        <v>xxx</v>
      </c>
      <c r="CX25" s="72" t="s">
        <v>47</v>
      </c>
      <c r="CY25" s="205" t="s">
        <v>47</v>
      </c>
      <c r="CZ25" s="93" t="str">
        <f>'6. Առաջին կիսամյակի հաշվետվ.'!BL20</f>
        <v>ընտրել</v>
      </c>
      <c r="DA25" s="24" t="str">
        <f>'6. Առաջին կիսամյակի հաշվետվ.'!BM20</f>
        <v>xxx</v>
      </c>
      <c r="DB25" s="141" t="str">
        <f>'6. Առաջին կիսամյակի հաշվետվ.'!BN20</f>
        <v>xxx</v>
      </c>
      <c r="DC25" s="72" t="s">
        <v>47</v>
      </c>
      <c r="DD25" s="205" t="s">
        <v>47</v>
      </c>
      <c r="DE25" s="93" t="str">
        <f>'6. Առաջին կիսամյակի հաշվետվ.'!BO20</f>
        <v>ընտրել</v>
      </c>
      <c r="DF25" s="24" t="str">
        <f>'6. Առաջին կիսամյակի հաշվետվ.'!BP20</f>
        <v>xxx</v>
      </c>
      <c r="DG25" s="141" t="str">
        <f>'6. Առաջին կիսամյակի հաշվետվ.'!BQ20</f>
        <v>xxx</v>
      </c>
      <c r="DH25" s="72" t="s">
        <v>47</v>
      </c>
      <c r="DI25" s="205" t="s">
        <v>47</v>
      </c>
      <c r="DJ25" s="93" t="str">
        <f>'6. Առաջին կիսամյակի հաշվետվ.'!BR20</f>
        <v>ընտրել</v>
      </c>
      <c r="DK25" s="24" t="str">
        <f>'6. Առաջին կիսամյակի հաշվետվ.'!BS20</f>
        <v>xxx</v>
      </c>
      <c r="DL25" s="141" t="str">
        <f>'6. Առաջին կիսամյակի հաշվետվ.'!BT20</f>
        <v>xxx</v>
      </c>
      <c r="DM25" s="72" t="s">
        <v>47</v>
      </c>
      <c r="DN25" s="205" t="s">
        <v>47</v>
      </c>
      <c r="DO25" s="93" t="str">
        <f>'6. Առաջին կիսամյակի հաշվետվ.'!BU20</f>
        <v>ընտրել</v>
      </c>
      <c r="DP25" s="24" t="str">
        <f>'6. Առաջին կիսամյակի հաշվետվ.'!BV20</f>
        <v>xxx</v>
      </c>
      <c r="DQ25" s="141" t="str">
        <f>'6. Առաջին կիսամյակի հաշվետվ.'!BW20</f>
        <v>xxx</v>
      </c>
      <c r="DR25" s="72" t="s">
        <v>47</v>
      </c>
      <c r="DS25" s="205" t="s">
        <v>47</v>
      </c>
      <c r="DT25" s="93" t="str">
        <f>'6. Առաջին կիսամյակի հաշվետվ.'!BX20</f>
        <v>ընտրել</v>
      </c>
      <c r="DU25" s="24" t="str">
        <f>'6. Առաջին կիսամյակի հաշվետվ.'!BY20</f>
        <v>xxx</v>
      </c>
      <c r="DV25" s="141" t="str">
        <f>'6. Առաջին կիսամյակի հաշվետվ.'!BZ20</f>
        <v>xxx</v>
      </c>
      <c r="DW25" s="72" t="s">
        <v>47</v>
      </c>
      <c r="DX25" s="205" t="s">
        <v>47</v>
      </c>
      <c r="DY25" s="156" t="str">
        <f>'6. Առաջին կիսամյակի հաշվետվ.'!CA20</f>
        <v>xxx</v>
      </c>
      <c r="DZ25" s="24" t="str">
        <f>'6. Առաջին կիսամյակի հաշվետվ.'!CB20</f>
        <v>xxx</v>
      </c>
      <c r="EA25" s="192" t="str">
        <f>'6. Առաջին կիսամյակի հաշվետվ.'!CC20</f>
        <v>xxx</v>
      </c>
      <c r="EB25" s="72" t="s">
        <v>47</v>
      </c>
      <c r="EC25" s="205" t="s">
        <v>47</v>
      </c>
      <c r="ED25" s="461"/>
    </row>
    <row r="26" spans="1:134" s="22" customFormat="1" ht="81" customHeight="1" thickTop="1" thickBot="1" x14ac:dyDescent="0.3">
      <c r="A26" s="1020"/>
      <c r="B26" s="998"/>
      <c r="C26" s="92" t="str">
        <f>'5. ԾՐԱԳՐԵՐԻ ԱՄՓՈՓԱԹԵՐԹ'!C18</f>
        <v>Պարտադիր խնդիր N2</v>
      </c>
      <c r="D26" s="93" t="str">
        <f>'6. Առաջին կիսամյակի հաշվետվ.'!D21</f>
        <v>3) համայնքի գույքի կառավարումը.</v>
      </c>
      <c r="E26" s="24" t="str">
        <f>'6. Առաջին կիսամյակի հաշվետվ.'!E21</f>
        <v>xxx</v>
      </c>
      <c r="F26" s="141" t="str">
        <f>'6. Առաջին կիսամյակի հաշվետվ.'!F21</f>
        <v>xxx</v>
      </c>
      <c r="G26" s="72" t="s">
        <v>47</v>
      </c>
      <c r="H26" s="205" t="s">
        <v>47</v>
      </c>
      <c r="I26" s="93" t="str">
        <f>'6. Առաջին կիսամյակի հաշվետվ.'!G21</f>
        <v>1) համայնքի կայուն զարգացումը.</v>
      </c>
      <c r="J26" s="24" t="str">
        <f>'6. Առաջին կիսամյակի հաշվետվ.'!H21</f>
        <v>xxx</v>
      </c>
      <c r="K26" s="141" t="str">
        <f>'6. Առաջին կիսամյակի հաշվետվ.'!I21</f>
        <v>xxx</v>
      </c>
      <c r="L26" s="72" t="s">
        <v>47</v>
      </c>
      <c r="M26" s="205" t="s">
        <v>47</v>
      </c>
      <c r="N26" s="93" t="str">
        <f>'6. Առաջին կիսամյակի հաշվետվ.'!J21</f>
        <v>1) համայնքի կայուն զարգացումը.</v>
      </c>
      <c r="O26" s="24" t="str">
        <f>'6. Առաջին կիսամյակի հաշվետվ.'!K21</f>
        <v>xxx</v>
      </c>
      <c r="P26" s="141" t="str">
        <f>'6. Առաջին կիսամյակի հաշվետվ.'!L21</f>
        <v>xxx</v>
      </c>
      <c r="Q26" s="72" t="s">
        <v>47</v>
      </c>
      <c r="R26" s="205" t="s">
        <v>47</v>
      </c>
      <c r="S26" s="93" t="str">
        <f>'6. Առաջին կիսամյակի հաշվետվ.'!M21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T26" s="24" t="str">
        <f>'6. Առաջին կիսամյակի հաշվետվ.'!N21</f>
        <v>xxx</v>
      </c>
      <c r="U26" s="141" t="str">
        <f>'6. Առաջին կիսամյակի հաշվետվ.'!O21</f>
        <v>xxx</v>
      </c>
      <c r="V26" s="72" t="s">
        <v>47</v>
      </c>
      <c r="W26" s="205" t="s">
        <v>47</v>
      </c>
      <c r="X26" s="93" t="str">
        <f>'6. Առաջին կիսամյակի հաշվետվ.'!P21</f>
        <v>3) համայնքի գույքի կառավարումը.</v>
      </c>
      <c r="Y26" s="24" t="str">
        <f>'6. Առաջին կիսամյակի հաշվետվ.'!Q21</f>
        <v>xxx</v>
      </c>
      <c r="Z26" s="141" t="str">
        <f>'6. Առաջին կիսամյակի հաշվետվ.'!R21</f>
        <v>xxx</v>
      </c>
      <c r="AA26" s="72" t="s">
        <v>47</v>
      </c>
      <c r="AB26" s="205" t="s">
        <v>47</v>
      </c>
      <c r="AC26" s="93" t="str">
        <f>'6. Առաջին կիսամյակի հաշվետվ.'!S21</f>
        <v>3) համայնքի գույքի կառավարումը.</v>
      </c>
      <c r="AD26" s="24" t="str">
        <f>'6. Առաջին կիսամյակի հաշվետվ.'!T21</f>
        <v>xxx</v>
      </c>
      <c r="AE26" s="141" t="str">
        <f>'6. Առաջին կիսամյակի հաշվետվ.'!U21</f>
        <v>xxx</v>
      </c>
      <c r="AF26" s="72" t="s">
        <v>47</v>
      </c>
      <c r="AG26" s="205" t="s">
        <v>47</v>
      </c>
      <c r="AH26" s="93" t="str">
        <f>'6. Առաջին կիսամյակի հաշվետվ.'!V21</f>
        <v>3) համայնքի գույքի կառավարումը.</v>
      </c>
      <c r="AI26" s="24" t="str">
        <f>'6. Առաջին կիսամյակի հաշվետվ.'!W21</f>
        <v>xxx</v>
      </c>
      <c r="AJ26" s="141" t="str">
        <f>'6. Առաջին կիսամյակի հաշվետվ.'!X21</f>
        <v>xxx</v>
      </c>
      <c r="AK26" s="72" t="s">
        <v>47</v>
      </c>
      <c r="AL26" s="205" t="s">
        <v>47</v>
      </c>
      <c r="AM26" s="93" t="str">
        <f>'6. Առաջին կիսամյակի հաշվետվ.'!Y21</f>
        <v>3) համայնքի գույքի կառավարումը.</v>
      </c>
      <c r="AN26" s="24" t="str">
        <f>'6. Առաջին կիսամյակի հաշվետվ.'!Z21</f>
        <v>xxx</v>
      </c>
      <c r="AO26" s="141" t="str">
        <f>'6. Առաջին կիսամյակի հաշվետվ.'!AA21</f>
        <v>xxx</v>
      </c>
      <c r="AP26" s="72" t="s">
        <v>47</v>
      </c>
      <c r="AQ26" s="205" t="s">
        <v>47</v>
      </c>
      <c r="AR26" s="93" t="str">
        <f>'6. Առաջին կիսամյակի հաշվետվ.'!AB21</f>
        <v>ընտրել</v>
      </c>
      <c r="AS26" s="24" t="str">
        <f>'6. Առաջին կիսամյակի հաշվետվ.'!AC21</f>
        <v>xxx</v>
      </c>
      <c r="AT26" s="141" t="str">
        <f>'6. Առաջին կիսամյակի հաշվետվ.'!AD21</f>
        <v>xxx</v>
      </c>
      <c r="AU26" s="72" t="s">
        <v>47</v>
      </c>
      <c r="AV26" s="205" t="s">
        <v>47</v>
      </c>
      <c r="AW26" s="93" t="str">
        <f>'6. Առաջին կիսամյակի հաշվետվ.'!AE21</f>
        <v>ընտրել</v>
      </c>
      <c r="AX26" s="24" t="str">
        <f>'6. Առաջին կիսամյակի հաշվետվ.'!AF21</f>
        <v>xxx</v>
      </c>
      <c r="AY26" s="141" t="str">
        <f>'6. Առաջին կիսամյակի հաշվետվ.'!AG21</f>
        <v>xxx</v>
      </c>
      <c r="AZ26" s="72" t="s">
        <v>47</v>
      </c>
      <c r="BA26" s="205" t="s">
        <v>47</v>
      </c>
      <c r="BB26" s="93" t="str">
        <f>'6. Առաջին կիսամյակի հաշվետվ.'!AH21</f>
        <v>ընտրել</v>
      </c>
      <c r="BC26" s="24" t="str">
        <f>'6. Առաջին կիսամյակի հաշվետվ.'!AI21</f>
        <v>xxx</v>
      </c>
      <c r="BD26" s="141" t="str">
        <f>'6. Առաջին կիսամյակի հաշվետվ.'!AJ21</f>
        <v>xxx</v>
      </c>
      <c r="BE26" s="72" t="s">
        <v>47</v>
      </c>
      <c r="BF26" s="205" t="s">
        <v>47</v>
      </c>
      <c r="BG26" s="93" t="str">
        <f>'6. Առաջին կիսամյակի հաշվետվ.'!AK21</f>
        <v>ընտրել</v>
      </c>
      <c r="BH26" s="24" t="str">
        <f>'6. Առաջին կիսամյակի հաշվետվ.'!AL21</f>
        <v>xxx</v>
      </c>
      <c r="BI26" s="141" t="str">
        <f>'6. Առաջին կիսամյակի հաշվետվ.'!AM21</f>
        <v>xxx</v>
      </c>
      <c r="BJ26" s="72" t="s">
        <v>47</v>
      </c>
      <c r="BK26" s="205" t="s">
        <v>47</v>
      </c>
      <c r="BL26" s="93" t="str">
        <f>'6. Առաջին կիսամյակի հաշվետվ.'!AN21</f>
        <v>ընտրել</v>
      </c>
      <c r="BM26" s="24" t="str">
        <f>'6. Առաջին կիսամյակի հաշվետվ.'!AO21</f>
        <v>xxx</v>
      </c>
      <c r="BN26" s="141" t="str">
        <f>'6. Առաջին կիսամյակի հաշվետվ.'!AP21</f>
        <v>xxx</v>
      </c>
      <c r="BO26" s="72" t="s">
        <v>47</v>
      </c>
      <c r="BP26" s="205" t="s">
        <v>47</v>
      </c>
      <c r="BQ26" s="93" t="str">
        <f>'6. Առաջին կիսամյակի հաշվետվ.'!AQ21</f>
        <v>ընտրել</v>
      </c>
      <c r="BR26" s="24" t="str">
        <f>'6. Առաջին կիսամյակի հաշվետվ.'!AR21</f>
        <v>xxx</v>
      </c>
      <c r="BS26" s="141" t="str">
        <f>'6. Առաջին կիսամյակի հաշվետվ.'!AS21</f>
        <v>xxx</v>
      </c>
      <c r="BT26" s="72" t="s">
        <v>47</v>
      </c>
      <c r="BU26" s="205" t="s">
        <v>47</v>
      </c>
      <c r="BV26" s="93" t="str">
        <f>'6. Առաջին կիսամյակի հաշվետվ.'!AT21</f>
        <v>ընտրել</v>
      </c>
      <c r="BW26" s="24" t="str">
        <f>'6. Առաջին կիսամյակի հաշվետվ.'!AU21</f>
        <v>xxx</v>
      </c>
      <c r="BX26" s="141" t="str">
        <f>'6. Առաջին կիսամյակի հաշվետվ.'!AV21</f>
        <v>xxx</v>
      </c>
      <c r="BY26" s="72" t="s">
        <v>47</v>
      </c>
      <c r="BZ26" s="205" t="s">
        <v>47</v>
      </c>
      <c r="CA26" s="93" t="str">
        <f>'6. Առաջին կիսամյակի հաշվետվ.'!AW21</f>
        <v>ընտրել</v>
      </c>
      <c r="CB26" s="24" t="str">
        <f>'6. Առաջին կիսամյակի հաշվետվ.'!AX21</f>
        <v>xxx</v>
      </c>
      <c r="CC26" s="141" t="str">
        <f>'6. Առաջին կիսամյակի հաշվետվ.'!AY21</f>
        <v>xxx</v>
      </c>
      <c r="CD26" s="72" t="s">
        <v>47</v>
      </c>
      <c r="CE26" s="205" t="s">
        <v>47</v>
      </c>
      <c r="CF26" s="93" t="str">
        <f>'6. Առաջին կիսամյակի հաշվետվ.'!AZ21</f>
        <v>ընտրել</v>
      </c>
      <c r="CG26" s="24" t="str">
        <f>'6. Առաջին կիսամյակի հաշվետվ.'!BA21</f>
        <v>xxx</v>
      </c>
      <c r="CH26" s="141" t="str">
        <f>'6. Առաջին կիսամյակի հաշվետվ.'!BB21</f>
        <v>xxx</v>
      </c>
      <c r="CI26" s="72" t="s">
        <v>47</v>
      </c>
      <c r="CJ26" s="205" t="s">
        <v>47</v>
      </c>
      <c r="CK26" s="93" t="str">
        <f>'6. Առաջին կիսամյակի հաշվետվ.'!BC21</f>
        <v>ընտրել</v>
      </c>
      <c r="CL26" s="24" t="str">
        <f>'6. Առաջին կիսամյակի հաշվետվ.'!BD21</f>
        <v>xxx</v>
      </c>
      <c r="CM26" s="141" t="str">
        <f>'6. Առաջին կիսամյակի հաշվետվ.'!BE21</f>
        <v>xxx</v>
      </c>
      <c r="CN26" s="72" t="s">
        <v>47</v>
      </c>
      <c r="CO26" s="205" t="s">
        <v>47</v>
      </c>
      <c r="CP26" s="93" t="str">
        <f>'6. Առաջին կիսամյակի հաշվետվ.'!BF21</f>
        <v>ընտրել</v>
      </c>
      <c r="CQ26" s="24" t="str">
        <f>'6. Առաջին կիսամյակի հաշվետվ.'!BG21</f>
        <v>xxx</v>
      </c>
      <c r="CR26" s="141" t="str">
        <f>'6. Առաջին կիսամյակի հաշվետվ.'!BH21</f>
        <v>xxx</v>
      </c>
      <c r="CS26" s="72" t="s">
        <v>47</v>
      </c>
      <c r="CT26" s="205" t="s">
        <v>47</v>
      </c>
      <c r="CU26" s="93" t="str">
        <f>'6. Առաջին կիսամյակի հաշվետվ.'!BI21</f>
        <v>ընտրել</v>
      </c>
      <c r="CV26" s="24" t="str">
        <f>'6. Առաջին կիսամյակի հաշվետվ.'!BJ21</f>
        <v>xxx</v>
      </c>
      <c r="CW26" s="141" t="str">
        <f>'6. Առաջին կիսամյակի հաշվետվ.'!BK21</f>
        <v>xxx</v>
      </c>
      <c r="CX26" s="72" t="s">
        <v>47</v>
      </c>
      <c r="CY26" s="205" t="s">
        <v>47</v>
      </c>
      <c r="CZ26" s="93" t="str">
        <f>'6. Առաջին կիսամյակի հաշվետվ.'!BL21</f>
        <v>ընտրել</v>
      </c>
      <c r="DA26" s="24" t="str">
        <f>'6. Առաջին կիսամյակի հաշվետվ.'!BM21</f>
        <v>xxx</v>
      </c>
      <c r="DB26" s="141" t="str">
        <f>'6. Առաջին կիսամյակի հաշվետվ.'!BN21</f>
        <v>xxx</v>
      </c>
      <c r="DC26" s="72" t="s">
        <v>47</v>
      </c>
      <c r="DD26" s="205" t="s">
        <v>47</v>
      </c>
      <c r="DE26" s="93" t="str">
        <f>'6. Առաջին կիսամյակի հաշվետվ.'!BO21</f>
        <v>ընտրել</v>
      </c>
      <c r="DF26" s="24" t="str">
        <f>'6. Առաջին կիսամյակի հաշվետվ.'!BP21</f>
        <v>xxx</v>
      </c>
      <c r="DG26" s="141" t="str">
        <f>'6. Առաջին կիսամյակի հաշվետվ.'!BQ21</f>
        <v>xxx</v>
      </c>
      <c r="DH26" s="72" t="s">
        <v>47</v>
      </c>
      <c r="DI26" s="205" t="s">
        <v>47</v>
      </c>
      <c r="DJ26" s="93" t="str">
        <f>'6. Առաջին կիսամյակի հաշվետվ.'!BR21</f>
        <v>ընտրել</v>
      </c>
      <c r="DK26" s="24" t="str">
        <f>'6. Առաջին կիսամյակի հաշվետվ.'!BS21</f>
        <v>xxx</v>
      </c>
      <c r="DL26" s="141" t="str">
        <f>'6. Առաջին կիսամյակի հաշվետվ.'!BT21</f>
        <v>xxx</v>
      </c>
      <c r="DM26" s="72" t="s">
        <v>47</v>
      </c>
      <c r="DN26" s="205" t="s">
        <v>47</v>
      </c>
      <c r="DO26" s="93" t="str">
        <f>'6. Առաջին կիսամյակի հաշվետվ.'!BU21</f>
        <v>ընտրել</v>
      </c>
      <c r="DP26" s="24" t="str">
        <f>'6. Առաջին կիսամյակի հաշվետվ.'!BV21</f>
        <v>xxx</v>
      </c>
      <c r="DQ26" s="141" t="str">
        <f>'6. Առաջին կիսամյակի հաշվետվ.'!BW21</f>
        <v>xxx</v>
      </c>
      <c r="DR26" s="72" t="s">
        <v>47</v>
      </c>
      <c r="DS26" s="205" t="s">
        <v>47</v>
      </c>
      <c r="DT26" s="93" t="str">
        <f>'6. Առաջին կիսամյակի հաշվետվ.'!BX21</f>
        <v>ընտրել</v>
      </c>
      <c r="DU26" s="24" t="str">
        <f>'6. Առաջին կիսամյակի հաշվետվ.'!BY21</f>
        <v>xxx</v>
      </c>
      <c r="DV26" s="141" t="str">
        <f>'6. Առաջին կիսամյակի հաշվետվ.'!BZ21</f>
        <v>xxx</v>
      </c>
      <c r="DW26" s="72" t="s">
        <v>47</v>
      </c>
      <c r="DX26" s="205" t="s">
        <v>47</v>
      </c>
      <c r="DY26" s="156" t="str">
        <f>'6. Առաջին կիսամյակի հաշվետվ.'!CA21</f>
        <v>xxx</v>
      </c>
      <c r="DZ26" s="24" t="str">
        <f>'6. Առաջին կիսամյակի հաշվետվ.'!CB21</f>
        <v>xxx</v>
      </c>
      <c r="EA26" s="192" t="str">
        <f>'6. Առաջին կիսամյակի հաշվետվ.'!CC21</f>
        <v>xxx</v>
      </c>
      <c r="EB26" s="72" t="s">
        <v>47</v>
      </c>
      <c r="EC26" s="205" t="s">
        <v>47</v>
      </c>
      <c r="ED26" s="461"/>
    </row>
    <row r="27" spans="1:134" s="22" customFormat="1" ht="81" customHeight="1" thickTop="1" thickBot="1" x14ac:dyDescent="0.3">
      <c r="A27" s="1020"/>
      <c r="B27" s="998"/>
      <c r="C27" s="92" t="str">
        <f>'5. ԾՐԱԳՐԵՐԻ ԱՄՓՈՓԱԹԵՐԹ'!C19</f>
        <v>Պարտադիր խնդիր N3</v>
      </c>
      <c r="D27" s="93" t="str">
        <f>'6. Առաջին կիսամյակի հաշվետվ.'!D22</f>
        <v>15) համայնքում զբոսաշրջության զարգացման խթանումը.</v>
      </c>
      <c r="E27" s="24" t="str">
        <f>'6. Առաջին կիսամյակի հաշվետվ.'!E22</f>
        <v>xxx</v>
      </c>
      <c r="F27" s="141" t="str">
        <f>'6. Առաջին կիսամյակի հաշվետվ.'!F22</f>
        <v>xxx</v>
      </c>
      <c r="G27" s="72" t="s">
        <v>47</v>
      </c>
      <c r="H27" s="205" t="s">
        <v>47</v>
      </c>
      <c r="I27" s="93" t="str">
        <f>'6. Առաջին կիսամյակի հաշվետվ.'!G22</f>
        <v>3) համայնքի գույքի կառավարումը.</v>
      </c>
      <c r="J27" s="24" t="str">
        <f>'6. Առաջին կիսամյակի հաշվետվ.'!H22</f>
        <v>xxx</v>
      </c>
      <c r="K27" s="141" t="str">
        <f>'6. Առաջին կիսամյակի հաշվետվ.'!I22</f>
        <v>xxx</v>
      </c>
      <c r="L27" s="72" t="s">
        <v>47</v>
      </c>
      <c r="M27" s="205" t="s">
        <v>47</v>
      </c>
      <c r="N27" s="93" t="str">
        <f>'6. Առաջին կիսամյակի հաշվետվ.'!J22</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O27" s="24" t="str">
        <f>'6. Առաջին կիսամյակի հաշվետվ.'!K22</f>
        <v>xxx</v>
      </c>
      <c r="P27" s="141" t="str">
        <f>'6. Առաջին կիսամյակի հաշվետվ.'!L22</f>
        <v>xxx</v>
      </c>
      <c r="Q27" s="72" t="s">
        <v>47</v>
      </c>
      <c r="R27" s="205" t="s">
        <v>47</v>
      </c>
      <c r="S27" s="93" t="str">
        <f>'6. Առաջին կիսամյակի հաշվետվ.'!M22</f>
        <v>15) համայնքում զբոսաշրջության զարգացման խթանումը.</v>
      </c>
      <c r="T27" s="24" t="str">
        <f>'6. Առաջին կիսամյակի հաշվետվ.'!N22</f>
        <v>xxx</v>
      </c>
      <c r="U27" s="141" t="str">
        <f>'6. Առաջին կիսամյակի հաշվետվ.'!O22</f>
        <v>xxx</v>
      </c>
      <c r="V27" s="72" t="s">
        <v>47</v>
      </c>
      <c r="W27" s="205" t="s">
        <v>47</v>
      </c>
      <c r="X27" s="93" t="str">
        <f>'6. Առաջին կիսամյակի հաշվետվ.'!P22</f>
        <v>1) համայնքի կայուն զարգացումը.</v>
      </c>
      <c r="Y27" s="24" t="str">
        <f>'6. Առաջին կիսամյակի հաշվետվ.'!Q22</f>
        <v>xxx</v>
      </c>
      <c r="Z27" s="141" t="str">
        <f>'6. Առաջին կիսամյակի հաշվետվ.'!R22</f>
        <v>xxx</v>
      </c>
      <c r="AA27" s="72" t="s">
        <v>47</v>
      </c>
      <c r="AB27" s="205" t="s">
        <v>47</v>
      </c>
      <c r="AC27" s="93" t="str">
        <f>'6. Առաջին կիսամյակի հաշվետվ.'!S22</f>
        <v>1) համայնքի կայուն զարգացումը.</v>
      </c>
      <c r="AD27" s="24" t="str">
        <f>'6. Առաջին կիսամյակի հաշվետվ.'!T22</f>
        <v>xxx</v>
      </c>
      <c r="AE27" s="141" t="str">
        <f>'6. Առաջին կիսամյակի հաշվետվ.'!U22</f>
        <v>xxx</v>
      </c>
      <c r="AF27" s="72" t="s">
        <v>47</v>
      </c>
      <c r="AG27" s="205" t="s">
        <v>47</v>
      </c>
      <c r="AH27" s="93" t="str">
        <f>'6. Առաջին կիսամյակի հաշվետվ.'!V22</f>
        <v>1) համայնքի կայուն զարգացումը.</v>
      </c>
      <c r="AI27" s="24" t="str">
        <f>'6. Առաջին կիսամյակի հաշվետվ.'!W22</f>
        <v>xxx</v>
      </c>
      <c r="AJ27" s="141" t="str">
        <f>'6. Առաջին կիսամյակի հաշվետվ.'!X22</f>
        <v>xxx</v>
      </c>
      <c r="AK27" s="72" t="s">
        <v>47</v>
      </c>
      <c r="AL27" s="205" t="s">
        <v>47</v>
      </c>
      <c r="AM27" s="93" t="str">
        <f>'6. Առաջին կիսամյակի հաշվետվ.'!Y22</f>
        <v>1) համայնքի կայուն զարգացումը.</v>
      </c>
      <c r="AN27" s="24" t="str">
        <f>'6. Առաջին կիսամյակի հաշվետվ.'!Z22</f>
        <v>xxx</v>
      </c>
      <c r="AO27" s="141" t="str">
        <f>'6. Առաջին կիսամյակի հաշվետվ.'!AA22</f>
        <v>xxx</v>
      </c>
      <c r="AP27" s="72" t="s">
        <v>47</v>
      </c>
      <c r="AQ27" s="205" t="s">
        <v>47</v>
      </c>
      <c r="AR27" s="93" t="str">
        <f>'6. Առաջին կիսամյակի հաշվետվ.'!AB22</f>
        <v>ընտրել</v>
      </c>
      <c r="AS27" s="24" t="str">
        <f>'6. Առաջին կիսամյակի հաշվետվ.'!AC22</f>
        <v>xxx</v>
      </c>
      <c r="AT27" s="141" t="str">
        <f>'6. Առաջին կիսամյակի հաշվետվ.'!AD22</f>
        <v>xxx</v>
      </c>
      <c r="AU27" s="72" t="s">
        <v>47</v>
      </c>
      <c r="AV27" s="205" t="s">
        <v>47</v>
      </c>
      <c r="AW27" s="93" t="str">
        <f>'6. Առաջին կիսամյակի հաշվետվ.'!AE22</f>
        <v>ընտրել</v>
      </c>
      <c r="AX27" s="24" t="str">
        <f>'6. Առաջին կիսամյակի հաշվետվ.'!AF22</f>
        <v>xxx</v>
      </c>
      <c r="AY27" s="141" t="str">
        <f>'6. Առաջին կիսամյակի հաշվետվ.'!AG22</f>
        <v>xxx</v>
      </c>
      <c r="AZ27" s="72" t="s">
        <v>47</v>
      </c>
      <c r="BA27" s="205" t="s">
        <v>47</v>
      </c>
      <c r="BB27" s="93" t="str">
        <f>'6. Առաջին կիսամյակի հաշվետվ.'!AH22</f>
        <v>ընտրել</v>
      </c>
      <c r="BC27" s="24" t="str">
        <f>'6. Առաջին կիսամյակի հաշվետվ.'!AI22</f>
        <v>xxx</v>
      </c>
      <c r="BD27" s="141" t="str">
        <f>'6. Առաջին կիսամյակի հաշվետվ.'!AJ22</f>
        <v>xxx</v>
      </c>
      <c r="BE27" s="72" t="s">
        <v>47</v>
      </c>
      <c r="BF27" s="205" t="s">
        <v>47</v>
      </c>
      <c r="BG27" s="93" t="str">
        <f>'6. Առաջին կիսամյակի հաշվետվ.'!AK22</f>
        <v>ընտրել</v>
      </c>
      <c r="BH27" s="24" t="str">
        <f>'6. Առաջին կիսամյակի հաշվետվ.'!AL22</f>
        <v>xxx</v>
      </c>
      <c r="BI27" s="141" t="str">
        <f>'6. Առաջին կիսամյակի հաշվետվ.'!AM22</f>
        <v>xxx</v>
      </c>
      <c r="BJ27" s="72" t="s">
        <v>47</v>
      </c>
      <c r="BK27" s="205" t="s">
        <v>47</v>
      </c>
      <c r="BL27" s="93" t="str">
        <f>'6. Առաջին կիսամյակի հաշվետվ.'!AN22</f>
        <v>ընտրել</v>
      </c>
      <c r="BM27" s="24" t="str">
        <f>'6. Առաջին կիսամյակի հաշվետվ.'!AO22</f>
        <v>xxx</v>
      </c>
      <c r="BN27" s="141" t="str">
        <f>'6. Առաջին կիսամյակի հաշվետվ.'!AP22</f>
        <v>xxx</v>
      </c>
      <c r="BO27" s="72" t="s">
        <v>47</v>
      </c>
      <c r="BP27" s="205" t="s">
        <v>47</v>
      </c>
      <c r="BQ27" s="93" t="str">
        <f>'6. Առաջին կիսամյակի հաշվետվ.'!AQ22</f>
        <v>ընտրել</v>
      </c>
      <c r="BR27" s="24" t="str">
        <f>'6. Առաջին կիսամյակի հաշվետվ.'!AR22</f>
        <v>xxx</v>
      </c>
      <c r="BS27" s="141" t="str">
        <f>'6. Առաջին կիսամյակի հաշվետվ.'!AS22</f>
        <v>xxx</v>
      </c>
      <c r="BT27" s="72" t="s">
        <v>47</v>
      </c>
      <c r="BU27" s="205" t="s">
        <v>47</v>
      </c>
      <c r="BV27" s="93" t="str">
        <f>'6. Առաջին կիսամյակի հաշվետվ.'!AT22</f>
        <v>ընտրել</v>
      </c>
      <c r="BW27" s="24" t="str">
        <f>'6. Առաջին կիսամյակի հաշվետվ.'!AU22</f>
        <v>xxx</v>
      </c>
      <c r="BX27" s="141" t="str">
        <f>'6. Առաջին կիսամյակի հաշվետվ.'!AV22</f>
        <v>xxx</v>
      </c>
      <c r="BY27" s="72" t="s">
        <v>47</v>
      </c>
      <c r="BZ27" s="205" t="s">
        <v>47</v>
      </c>
      <c r="CA27" s="93" t="str">
        <f>'6. Առաջին կիսամյակի հաշվետվ.'!AW22</f>
        <v>ընտրել</v>
      </c>
      <c r="CB27" s="24" t="str">
        <f>'6. Առաջին կիսամյակի հաշվետվ.'!AX22</f>
        <v>xxx</v>
      </c>
      <c r="CC27" s="141" t="str">
        <f>'6. Առաջին կիսամյակի հաշվետվ.'!AY22</f>
        <v>xxx</v>
      </c>
      <c r="CD27" s="72" t="s">
        <v>47</v>
      </c>
      <c r="CE27" s="205" t="s">
        <v>47</v>
      </c>
      <c r="CF27" s="93" t="str">
        <f>'6. Առաջին կիսամյակի հաշվետվ.'!AZ22</f>
        <v>ընտրել</v>
      </c>
      <c r="CG27" s="24" t="str">
        <f>'6. Առաջին կիսամյակի հաշվետվ.'!BA22</f>
        <v>xxx</v>
      </c>
      <c r="CH27" s="141" t="str">
        <f>'6. Առաջին կիսամյակի հաշվետվ.'!BB22</f>
        <v>xxx</v>
      </c>
      <c r="CI27" s="72" t="s">
        <v>47</v>
      </c>
      <c r="CJ27" s="205" t="s">
        <v>47</v>
      </c>
      <c r="CK27" s="93" t="str">
        <f>'6. Առաջին կիսամյակի հաշվետվ.'!BC22</f>
        <v>ընտրել</v>
      </c>
      <c r="CL27" s="24" t="str">
        <f>'6. Առաջին կիսամյակի հաշվետվ.'!BD22</f>
        <v>xxx</v>
      </c>
      <c r="CM27" s="141" t="str">
        <f>'6. Առաջին կիսամյակի հաշվետվ.'!BE22</f>
        <v>xxx</v>
      </c>
      <c r="CN27" s="72" t="s">
        <v>47</v>
      </c>
      <c r="CO27" s="205" t="s">
        <v>47</v>
      </c>
      <c r="CP27" s="93" t="str">
        <f>'6. Առաջին կիսամյակի հաշվետվ.'!BF22</f>
        <v>ընտրել</v>
      </c>
      <c r="CQ27" s="24" t="str">
        <f>'6. Առաջին կիսամյակի հաշվետվ.'!BG22</f>
        <v>xxx</v>
      </c>
      <c r="CR27" s="141" t="str">
        <f>'6. Առաջին կիսամյակի հաշվետվ.'!BH22</f>
        <v>xxx</v>
      </c>
      <c r="CS27" s="72" t="s">
        <v>47</v>
      </c>
      <c r="CT27" s="205" t="s">
        <v>47</v>
      </c>
      <c r="CU27" s="93" t="str">
        <f>'6. Առաջին կիսամյակի հաշվետվ.'!BI22</f>
        <v>ընտրել</v>
      </c>
      <c r="CV27" s="24" t="str">
        <f>'6. Առաջին կիսամյակի հաշվետվ.'!BJ22</f>
        <v>xxx</v>
      </c>
      <c r="CW27" s="141" t="str">
        <f>'6. Առաջին կիսամյակի հաշվետվ.'!BK22</f>
        <v>xxx</v>
      </c>
      <c r="CX27" s="72" t="s">
        <v>47</v>
      </c>
      <c r="CY27" s="205" t="s">
        <v>47</v>
      </c>
      <c r="CZ27" s="93" t="str">
        <f>'6. Առաջին կիսամյակի հաշվետվ.'!BL22</f>
        <v>ընտրել</v>
      </c>
      <c r="DA27" s="24" t="str">
        <f>'6. Առաջին կիսամյակի հաշվետվ.'!BM22</f>
        <v>xxx</v>
      </c>
      <c r="DB27" s="141" t="str">
        <f>'6. Առաջին կիսամյակի հաշվետվ.'!BN22</f>
        <v>xxx</v>
      </c>
      <c r="DC27" s="72" t="s">
        <v>47</v>
      </c>
      <c r="DD27" s="205" t="s">
        <v>47</v>
      </c>
      <c r="DE27" s="93" t="str">
        <f>'6. Առաջին կիսամյակի հաշվետվ.'!BO22</f>
        <v>ընտրել</v>
      </c>
      <c r="DF27" s="24" t="str">
        <f>'6. Առաջին կիսամյակի հաշվետվ.'!BP22</f>
        <v>xxx</v>
      </c>
      <c r="DG27" s="141" t="str">
        <f>'6. Առաջին կիսամյակի հաշվետվ.'!BQ22</f>
        <v>xxx</v>
      </c>
      <c r="DH27" s="72" t="s">
        <v>47</v>
      </c>
      <c r="DI27" s="205" t="s">
        <v>47</v>
      </c>
      <c r="DJ27" s="93" t="str">
        <f>'6. Առաջին կիսամյակի հաշվետվ.'!BR22</f>
        <v>ընտրել</v>
      </c>
      <c r="DK27" s="24" t="str">
        <f>'6. Առաջին կիսամյակի հաշվետվ.'!BS22</f>
        <v>xxx</v>
      </c>
      <c r="DL27" s="141" t="str">
        <f>'6. Առաջին կիսամյակի հաշվետվ.'!BT22</f>
        <v>xxx</v>
      </c>
      <c r="DM27" s="72" t="s">
        <v>47</v>
      </c>
      <c r="DN27" s="205" t="s">
        <v>47</v>
      </c>
      <c r="DO27" s="93" t="str">
        <f>'6. Առաջին կիսամյակի հաշվետվ.'!BU22</f>
        <v>ընտրել</v>
      </c>
      <c r="DP27" s="24" t="str">
        <f>'6. Առաջին կիսամյակի հաշվետվ.'!BV22</f>
        <v>xxx</v>
      </c>
      <c r="DQ27" s="141" t="str">
        <f>'6. Առաջին կիսամյակի հաշվետվ.'!BW22</f>
        <v>xxx</v>
      </c>
      <c r="DR27" s="72" t="s">
        <v>47</v>
      </c>
      <c r="DS27" s="205" t="s">
        <v>47</v>
      </c>
      <c r="DT27" s="93" t="str">
        <f>'6. Առաջին կիսամյակի հաշվետվ.'!BX22</f>
        <v>ընտրել</v>
      </c>
      <c r="DU27" s="24" t="str">
        <f>'6. Առաջին կիսամյակի հաշվետվ.'!BY22</f>
        <v>xxx</v>
      </c>
      <c r="DV27" s="141" t="str">
        <f>'6. Առաջին կիսամյակի հաշվետվ.'!BZ22</f>
        <v>xxx</v>
      </c>
      <c r="DW27" s="72" t="s">
        <v>47</v>
      </c>
      <c r="DX27" s="205" t="s">
        <v>47</v>
      </c>
      <c r="DY27" s="156" t="str">
        <f>'6. Առաջին կիսամյակի հաշվետվ.'!CA22</f>
        <v>xxx</v>
      </c>
      <c r="DZ27" s="24" t="str">
        <f>'6. Առաջին կիսամյակի հաշվետվ.'!CB22</f>
        <v>xxx</v>
      </c>
      <c r="EA27" s="192" t="str">
        <f>'6. Առաջին կիսամյակի հաշվետվ.'!CC22</f>
        <v>xxx</v>
      </c>
      <c r="EB27" s="72" t="s">
        <v>47</v>
      </c>
      <c r="EC27" s="205" t="s">
        <v>47</v>
      </c>
      <c r="ED27" s="461"/>
    </row>
    <row r="28" spans="1:134" s="22" customFormat="1" ht="81" customHeight="1" thickTop="1" thickBot="1" x14ac:dyDescent="0.3">
      <c r="A28" s="1020"/>
      <c r="B28" s="998"/>
      <c r="C28" s="92" t="str">
        <f>'5. ԾՐԱԳՐԵՐԻ ԱՄՓՈՓԱԹԵՐԹ'!C20</f>
        <v>Կամավոր խնդիր N1</v>
      </c>
      <c r="D28" s="93">
        <f>'6. Առաջին կիսամյակի հաշվետվ.'!D23</f>
        <v>0</v>
      </c>
      <c r="E28" s="24" t="str">
        <f>'6. Առաջին կիսամյակի հաշվետվ.'!E23</f>
        <v>xxx</v>
      </c>
      <c r="F28" s="141" t="str">
        <f>'6. Առաջին կիսամյակի հաշվետվ.'!F23</f>
        <v>xxx</v>
      </c>
      <c r="G28" s="72" t="s">
        <v>47</v>
      </c>
      <c r="H28" s="205" t="s">
        <v>47</v>
      </c>
      <c r="I28" s="93">
        <f>'6. Առաջին կիսամյակի հաշվետվ.'!G23</f>
        <v>0</v>
      </c>
      <c r="J28" s="24" t="str">
        <f>'6. Առաջին կիսամյակի հաշվետվ.'!H23</f>
        <v>xxx</v>
      </c>
      <c r="K28" s="141" t="str">
        <f>'6. Առաջին կիսամյակի հաշվետվ.'!I23</f>
        <v>xxx</v>
      </c>
      <c r="L28" s="72" t="s">
        <v>47</v>
      </c>
      <c r="M28" s="205" t="s">
        <v>47</v>
      </c>
      <c r="N28" s="93">
        <f>'6. Առաջին կիսամյակի հաշվետվ.'!J23</f>
        <v>0</v>
      </c>
      <c r="O28" s="24" t="str">
        <f>'6. Առաջին կիսամյակի հաշվետվ.'!K23</f>
        <v>xxx</v>
      </c>
      <c r="P28" s="141" t="str">
        <f>'6. Առաջին կիսամյակի հաշվետվ.'!L23</f>
        <v>xxx</v>
      </c>
      <c r="Q28" s="72" t="s">
        <v>47</v>
      </c>
      <c r="R28" s="205" t="s">
        <v>47</v>
      </c>
      <c r="S28" s="93">
        <f>'6. Առաջին կիսամյակի հաշվետվ.'!M23</f>
        <v>0</v>
      </c>
      <c r="T28" s="24" t="str">
        <f>'6. Առաջին կիսամյակի հաշվետվ.'!N23</f>
        <v>xxx</v>
      </c>
      <c r="U28" s="141" t="str">
        <f>'6. Առաջին կիսամյակի հաշվետվ.'!O23</f>
        <v>xxx</v>
      </c>
      <c r="V28" s="72" t="s">
        <v>47</v>
      </c>
      <c r="W28" s="205" t="s">
        <v>47</v>
      </c>
      <c r="X28" s="93">
        <f>'6. Առաջին կիսամյակի հաշվետվ.'!P23</f>
        <v>0</v>
      </c>
      <c r="Y28" s="24" t="str">
        <f>'6. Առաջին կիսամյակի հաշվետվ.'!Q23</f>
        <v>xxx</v>
      </c>
      <c r="Z28" s="141" t="str">
        <f>'6. Առաջին կիսամյակի հաշվետվ.'!R23</f>
        <v>xxx</v>
      </c>
      <c r="AA28" s="72" t="s">
        <v>47</v>
      </c>
      <c r="AB28" s="205" t="s">
        <v>47</v>
      </c>
      <c r="AC28" s="93">
        <f>'6. Առաջին կիսամյակի հաշվետվ.'!S23</f>
        <v>0</v>
      </c>
      <c r="AD28" s="24" t="str">
        <f>'6. Առաջին կիսամյակի հաշվետվ.'!T23</f>
        <v>xxx</v>
      </c>
      <c r="AE28" s="141" t="str">
        <f>'6. Առաջին կիսամյակի հաշվետվ.'!U23</f>
        <v>xxx</v>
      </c>
      <c r="AF28" s="72" t="s">
        <v>47</v>
      </c>
      <c r="AG28" s="205" t="s">
        <v>47</v>
      </c>
      <c r="AH28" s="93">
        <f>'6. Առաջին կիսամյակի հաշվետվ.'!V23</f>
        <v>0</v>
      </c>
      <c r="AI28" s="24" t="str">
        <f>'6. Առաջին կիսամյակի հաշվետվ.'!W23</f>
        <v>xxx</v>
      </c>
      <c r="AJ28" s="141" t="str">
        <f>'6. Առաջին կիսամյակի հաշվետվ.'!X23</f>
        <v>xxx</v>
      </c>
      <c r="AK28" s="72" t="s">
        <v>47</v>
      </c>
      <c r="AL28" s="205" t="s">
        <v>47</v>
      </c>
      <c r="AM28" s="93">
        <f>'6. Առաջին կիսամյակի հաշվետվ.'!Y23</f>
        <v>0</v>
      </c>
      <c r="AN28" s="24" t="str">
        <f>'6. Առաջին կիսամյակի հաշվետվ.'!Z23</f>
        <v>xxx</v>
      </c>
      <c r="AO28" s="141" t="str">
        <f>'6. Առաջին կիսամյակի հաշվետվ.'!AA23</f>
        <v>xxx</v>
      </c>
      <c r="AP28" s="72" t="s">
        <v>47</v>
      </c>
      <c r="AQ28" s="205" t="s">
        <v>47</v>
      </c>
      <c r="AR28" s="93">
        <f>'6. Առաջին կիսամյակի հաշվետվ.'!AB23</f>
        <v>0</v>
      </c>
      <c r="AS28" s="24" t="str">
        <f>'6. Առաջին կիսամյակի հաշվետվ.'!AC23</f>
        <v>xxx</v>
      </c>
      <c r="AT28" s="141" t="str">
        <f>'6. Առաջին կիսամյակի հաշվետվ.'!AD23</f>
        <v>xxx</v>
      </c>
      <c r="AU28" s="72" t="s">
        <v>47</v>
      </c>
      <c r="AV28" s="205" t="s">
        <v>47</v>
      </c>
      <c r="AW28" s="93">
        <f>'6. Առաջին կիսամյակի հաշվետվ.'!AE23</f>
        <v>0</v>
      </c>
      <c r="AX28" s="24" t="str">
        <f>'6. Առաջին կիսամյակի հաշվետվ.'!AF23</f>
        <v>xxx</v>
      </c>
      <c r="AY28" s="141" t="str">
        <f>'6. Առաջին կիսամյակի հաշվետվ.'!AG23</f>
        <v>xxx</v>
      </c>
      <c r="AZ28" s="72" t="s">
        <v>47</v>
      </c>
      <c r="BA28" s="205" t="s">
        <v>47</v>
      </c>
      <c r="BB28" s="93">
        <f>'6. Առաջին կիսամյակի հաշվետվ.'!AH23</f>
        <v>0</v>
      </c>
      <c r="BC28" s="24" t="str">
        <f>'6. Առաջին կիսամյակի հաշվետվ.'!AI23</f>
        <v>xxx</v>
      </c>
      <c r="BD28" s="141" t="str">
        <f>'6. Առաջին կիսամյակի հաշվետվ.'!AJ23</f>
        <v>xxx</v>
      </c>
      <c r="BE28" s="72" t="s">
        <v>47</v>
      </c>
      <c r="BF28" s="205" t="s">
        <v>47</v>
      </c>
      <c r="BG28" s="93">
        <f>'6. Առաջին կիսամյակի հաշվետվ.'!AK23</f>
        <v>0</v>
      </c>
      <c r="BH28" s="24" t="str">
        <f>'6. Առաջին կիսամյակի հաշվետվ.'!AL23</f>
        <v>xxx</v>
      </c>
      <c r="BI28" s="141" t="str">
        <f>'6. Առաջին կիսամյակի հաշվետվ.'!AM23</f>
        <v>xxx</v>
      </c>
      <c r="BJ28" s="72" t="s">
        <v>47</v>
      </c>
      <c r="BK28" s="205" t="s">
        <v>47</v>
      </c>
      <c r="BL28" s="93">
        <f>'6. Առաջին կիսամյակի հաշվետվ.'!AN23</f>
        <v>0</v>
      </c>
      <c r="BM28" s="24" t="str">
        <f>'6. Առաջին կիսամյակի հաշվետվ.'!AO23</f>
        <v>xxx</v>
      </c>
      <c r="BN28" s="141" t="str">
        <f>'6. Առաջին կիսամյակի հաշվետվ.'!AP23</f>
        <v>xxx</v>
      </c>
      <c r="BO28" s="72" t="s">
        <v>47</v>
      </c>
      <c r="BP28" s="205" t="s">
        <v>47</v>
      </c>
      <c r="BQ28" s="93">
        <f>'6. Առաջին կիսամյակի հաշվետվ.'!AQ23</f>
        <v>0</v>
      </c>
      <c r="BR28" s="24" t="str">
        <f>'6. Առաջին կիսամյակի հաշվետվ.'!AR23</f>
        <v>xxx</v>
      </c>
      <c r="BS28" s="141" t="str">
        <f>'6. Առաջին կիսամյակի հաշվետվ.'!AS23</f>
        <v>xxx</v>
      </c>
      <c r="BT28" s="72" t="s">
        <v>47</v>
      </c>
      <c r="BU28" s="205" t="s">
        <v>47</v>
      </c>
      <c r="BV28" s="93">
        <f>'6. Առաջին կիսամյակի հաշվետվ.'!AT23</f>
        <v>0</v>
      </c>
      <c r="BW28" s="24" t="str">
        <f>'6. Առաջին կիսամյակի հաշվետվ.'!AU23</f>
        <v>xxx</v>
      </c>
      <c r="BX28" s="141" t="str">
        <f>'6. Առաջին կիսամյակի հաշվետվ.'!AV23</f>
        <v>xxx</v>
      </c>
      <c r="BY28" s="72" t="s">
        <v>47</v>
      </c>
      <c r="BZ28" s="205" t="s">
        <v>47</v>
      </c>
      <c r="CA28" s="93">
        <f>'6. Առաջին կիսամյակի հաշվետվ.'!AW23</f>
        <v>0</v>
      </c>
      <c r="CB28" s="24" t="str">
        <f>'6. Առաջին կիսամյակի հաշվետվ.'!AX23</f>
        <v>xxx</v>
      </c>
      <c r="CC28" s="141" t="str">
        <f>'6. Առաջին կիսամյակի հաշվետվ.'!AY23</f>
        <v>xxx</v>
      </c>
      <c r="CD28" s="72" t="s">
        <v>47</v>
      </c>
      <c r="CE28" s="205" t="s">
        <v>47</v>
      </c>
      <c r="CF28" s="93">
        <f>'6. Առաջին կիսամյակի հաշվետվ.'!AZ23</f>
        <v>0</v>
      </c>
      <c r="CG28" s="24" t="str">
        <f>'6. Առաջին կիսամյակի հաշվետվ.'!BA23</f>
        <v>xxx</v>
      </c>
      <c r="CH28" s="141" t="str">
        <f>'6. Առաջին կիսամյակի հաշվետվ.'!BB23</f>
        <v>xxx</v>
      </c>
      <c r="CI28" s="72" t="s">
        <v>47</v>
      </c>
      <c r="CJ28" s="205" t="s">
        <v>47</v>
      </c>
      <c r="CK28" s="93">
        <f>'6. Առաջին կիսամյակի հաշվետվ.'!BC23</f>
        <v>0</v>
      </c>
      <c r="CL28" s="24" t="str">
        <f>'6. Առաջին կիսամյակի հաշվետվ.'!BD23</f>
        <v>xxx</v>
      </c>
      <c r="CM28" s="141" t="str">
        <f>'6. Առաջին կիսամյակի հաշվետվ.'!BE23</f>
        <v>xxx</v>
      </c>
      <c r="CN28" s="72" t="s">
        <v>47</v>
      </c>
      <c r="CO28" s="205" t="s">
        <v>47</v>
      </c>
      <c r="CP28" s="93">
        <f>'6. Առաջին կիսամյակի հաշվետվ.'!BF23</f>
        <v>0</v>
      </c>
      <c r="CQ28" s="24" t="str">
        <f>'6. Առաջին կիսամյակի հաշվետվ.'!BG23</f>
        <v>xxx</v>
      </c>
      <c r="CR28" s="141" t="str">
        <f>'6. Առաջին կիսամյակի հաշվետվ.'!BH23</f>
        <v>xxx</v>
      </c>
      <c r="CS28" s="72" t="s">
        <v>47</v>
      </c>
      <c r="CT28" s="205" t="s">
        <v>47</v>
      </c>
      <c r="CU28" s="93">
        <f>'6. Առաջին կիսամյակի հաշվետվ.'!BI23</f>
        <v>0</v>
      </c>
      <c r="CV28" s="24" t="str">
        <f>'6. Առաջին կիսամյակի հաշվետվ.'!BJ23</f>
        <v>xxx</v>
      </c>
      <c r="CW28" s="141" t="str">
        <f>'6. Առաջին կիսամյակի հաշվետվ.'!BK23</f>
        <v>xxx</v>
      </c>
      <c r="CX28" s="72" t="s">
        <v>47</v>
      </c>
      <c r="CY28" s="205" t="s">
        <v>47</v>
      </c>
      <c r="CZ28" s="93">
        <f>'6. Առաջին կիսամյակի հաշվետվ.'!BL23</f>
        <v>0</v>
      </c>
      <c r="DA28" s="24" t="str">
        <f>'6. Առաջին կիսամյակի հաշվետվ.'!BM23</f>
        <v>xxx</v>
      </c>
      <c r="DB28" s="141" t="str">
        <f>'6. Առաջին կիսամյակի հաշվետվ.'!BN23</f>
        <v>xxx</v>
      </c>
      <c r="DC28" s="72" t="s">
        <v>47</v>
      </c>
      <c r="DD28" s="205" t="s">
        <v>47</v>
      </c>
      <c r="DE28" s="93">
        <f>'6. Առաջին կիսամյակի հաշվետվ.'!BO23</f>
        <v>0</v>
      </c>
      <c r="DF28" s="24" t="str">
        <f>'6. Առաջին կիսամյակի հաշվետվ.'!BP23</f>
        <v>xxx</v>
      </c>
      <c r="DG28" s="141" t="str">
        <f>'6. Առաջին կիսամյակի հաշվետվ.'!BQ23</f>
        <v>xxx</v>
      </c>
      <c r="DH28" s="72" t="s">
        <v>47</v>
      </c>
      <c r="DI28" s="205" t="s">
        <v>47</v>
      </c>
      <c r="DJ28" s="93">
        <f>'6. Առաջին կիսամյակի հաշվետվ.'!BR23</f>
        <v>0</v>
      </c>
      <c r="DK28" s="24" t="str">
        <f>'6. Առաջին կիսամյակի հաշվետվ.'!BS23</f>
        <v>xxx</v>
      </c>
      <c r="DL28" s="141" t="str">
        <f>'6. Առաջին կիսամյակի հաշվետվ.'!BT23</f>
        <v>xxx</v>
      </c>
      <c r="DM28" s="72" t="s">
        <v>47</v>
      </c>
      <c r="DN28" s="205" t="s">
        <v>47</v>
      </c>
      <c r="DO28" s="93">
        <f>'6. Առաջին կիսամյակի հաշվետվ.'!BU23</f>
        <v>0</v>
      </c>
      <c r="DP28" s="24" t="str">
        <f>'6. Առաջին կիսամյակի հաշվետվ.'!BV23</f>
        <v>xxx</v>
      </c>
      <c r="DQ28" s="141" t="str">
        <f>'6. Առաջին կիսամյակի հաշվետվ.'!BW23</f>
        <v>xxx</v>
      </c>
      <c r="DR28" s="72" t="s">
        <v>47</v>
      </c>
      <c r="DS28" s="205" t="s">
        <v>47</v>
      </c>
      <c r="DT28" s="93">
        <f>'6. Առաջին կիսամյակի հաշվետվ.'!BX23</f>
        <v>0</v>
      </c>
      <c r="DU28" s="24" t="str">
        <f>'6. Առաջին կիսամյակի հաշվետվ.'!BY23</f>
        <v>xxx</v>
      </c>
      <c r="DV28" s="141" t="str">
        <f>'6. Առաջին կիսամյակի հաշվետվ.'!BZ23</f>
        <v>xxx</v>
      </c>
      <c r="DW28" s="72" t="s">
        <v>47</v>
      </c>
      <c r="DX28" s="205" t="s">
        <v>47</v>
      </c>
      <c r="DY28" s="156" t="str">
        <f>'6. Առաջին կիսամյակի հաշվետվ.'!CA23</f>
        <v>xxx</v>
      </c>
      <c r="DZ28" s="24" t="str">
        <f>'6. Առաջին կիսամյակի հաշվետվ.'!CB23</f>
        <v>xxx</v>
      </c>
      <c r="EA28" s="192" t="str">
        <f>'6. Առաջին կիսամյակի հաշվետվ.'!CC23</f>
        <v>xxx</v>
      </c>
      <c r="EB28" s="72" t="s">
        <v>47</v>
      </c>
      <c r="EC28" s="205" t="s">
        <v>47</v>
      </c>
      <c r="ED28" s="461"/>
    </row>
    <row r="29" spans="1:134" s="22" customFormat="1" ht="81" customHeight="1" thickTop="1" thickBot="1" x14ac:dyDescent="0.3">
      <c r="A29" s="1020"/>
      <c r="B29" s="999"/>
      <c r="C29" s="32" t="str">
        <f>'5. ԾՐԱԳՐԵՐԻ ԱՄՓՈՓԱԹԵՐԹ'!C21</f>
        <v>Կամավոր խնդիր N2</v>
      </c>
      <c r="D29" s="93">
        <f>'6. Առաջին կիսամյակի հաշվետվ.'!D24</f>
        <v>0</v>
      </c>
      <c r="E29" s="24" t="str">
        <f>'6. Առաջին կիսամյակի հաշվետվ.'!E24</f>
        <v>xxx</v>
      </c>
      <c r="F29" s="141" t="str">
        <f>'6. Առաջին կիսամյակի հաշվետվ.'!F24</f>
        <v>xxx</v>
      </c>
      <c r="G29" s="72" t="s">
        <v>47</v>
      </c>
      <c r="H29" s="205" t="s">
        <v>47</v>
      </c>
      <c r="I29" s="93">
        <f>'6. Առաջին կիսամյակի հաշվետվ.'!G24</f>
        <v>0</v>
      </c>
      <c r="J29" s="24" t="str">
        <f>'6. Առաջին կիսամյակի հաշվետվ.'!H24</f>
        <v>xxx</v>
      </c>
      <c r="K29" s="141" t="str">
        <f>'6. Առաջին կիսամյակի հաշվետվ.'!I24</f>
        <v>xxx</v>
      </c>
      <c r="L29" s="72" t="s">
        <v>47</v>
      </c>
      <c r="M29" s="205" t="s">
        <v>47</v>
      </c>
      <c r="N29" s="93">
        <f>'6. Առաջին կիսամյակի հաշվետվ.'!J24</f>
        <v>0</v>
      </c>
      <c r="O29" s="24" t="str">
        <f>'6. Առաջին կիսամյակի հաշվետվ.'!K24</f>
        <v>xxx</v>
      </c>
      <c r="P29" s="141" t="str">
        <f>'6. Առաջին կիսամյակի հաշվետվ.'!L24</f>
        <v>xxx</v>
      </c>
      <c r="Q29" s="72" t="s">
        <v>47</v>
      </c>
      <c r="R29" s="205" t="s">
        <v>47</v>
      </c>
      <c r="S29" s="93">
        <f>'6. Առաջին կիսամյակի հաշվետվ.'!M24</f>
        <v>0</v>
      </c>
      <c r="T29" s="24" t="str">
        <f>'6. Առաջին կիսամյակի հաշվետվ.'!N24</f>
        <v>xxx</v>
      </c>
      <c r="U29" s="141" t="str">
        <f>'6. Առաջին կիսամյակի հաշվետվ.'!O24</f>
        <v>xxx</v>
      </c>
      <c r="V29" s="72" t="s">
        <v>47</v>
      </c>
      <c r="W29" s="205" t="s">
        <v>47</v>
      </c>
      <c r="X29" s="93">
        <f>'6. Առաջին կիսամյակի հաշվետվ.'!P24</f>
        <v>0</v>
      </c>
      <c r="Y29" s="24" t="str">
        <f>'6. Առաջին կիսամյակի հաշվետվ.'!Q24</f>
        <v>xxx</v>
      </c>
      <c r="Z29" s="141" t="str">
        <f>'6. Առաջին կիսամյակի հաշվետվ.'!R24</f>
        <v>xxx</v>
      </c>
      <c r="AA29" s="72" t="s">
        <v>47</v>
      </c>
      <c r="AB29" s="205" t="s">
        <v>47</v>
      </c>
      <c r="AC29" s="93">
        <f>'6. Առաջին կիսամյակի հաշվետվ.'!S24</f>
        <v>0</v>
      </c>
      <c r="AD29" s="24" t="str">
        <f>'6. Առաջին կիսամյակի հաշվետվ.'!T24</f>
        <v>xxx</v>
      </c>
      <c r="AE29" s="141" t="str">
        <f>'6. Առաջին կիսամյակի հաշվետվ.'!U24</f>
        <v>xxx</v>
      </c>
      <c r="AF29" s="72" t="s">
        <v>47</v>
      </c>
      <c r="AG29" s="205" t="s">
        <v>47</v>
      </c>
      <c r="AH29" s="93">
        <f>'6. Առաջին կիսամյակի հաշվետվ.'!V24</f>
        <v>0</v>
      </c>
      <c r="AI29" s="24" t="str">
        <f>'6. Առաջին կիսամյակի հաշվետվ.'!W24</f>
        <v>xxx</v>
      </c>
      <c r="AJ29" s="141" t="str">
        <f>'6. Առաջին կիսամյակի հաշվետվ.'!X24</f>
        <v>xxx</v>
      </c>
      <c r="AK29" s="72" t="s">
        <v>47</v>
      </c>
      <c r="AL29" s="205" t="s">
        <v>47</v>
      </c>
      <c r="AM29" s="93">
        <f>'6. Առաջին կիսամյակի հաշվետվ.'!Y24</f>
        <v>0</v>
      </c>
      <c r="AN29" s="24" t="str">
        <f>'6. Առաջին կիսամյակի հաշվետվ.'!Z24</f>
        <v>xxx</v>
      </c>
      <c r="AO29" s="141" t="str">
        <f>'6. Առաջին կիսամյակի հաշվետվ.'!AA24</f>
        <v>xxx</v>
      </c>
      <c r="AP29" s="72" t="s">
        <v>47</v>
      </c>
      <c r="AQ29" s="205" t="s">
        <v>47</v>
      </c>
      <c r="AR29" s="93">
        <f>'6. Առաջին կիսամյակի հաշվետվ.'!AB24</f>
        <v>0</v>
      </c>
      <c r="AS29" s="24" t="str">
        <f>'6. Առաջին կիսամյակի հաշվետվ.'!AC24</f>
        <v>xxx</v>
      </c>
      <c r="AT29" s="141" t="str">
        <f>'6. Առաջին կիսամյակի հաշվետվ.'!AD24</f>
        <v>xxx</v>
      </c>
      <c r="AU29" s="72" t="s">
        <v>47</v>
      </c>
      <c r="AV29" s="205" t="s">
        <v>47</v>
      </c>
      <c r="AW29" s="93">
        <f>'6. Առաջին կիսամյակի հաշվետվ.'!AE24</f>
        <v>0</v>
      </c>
      <c r="AX29" s="24" t="str">
        <f>'6. Առաջին կիսամյակի հաշվետվ.'!AF24</f>
        <v>xxx</v>
      </c>
      <c r="AY29" s="141" t="str">
        <f>'6. Առաջին կիսամյակի հաշվետվ.'!AG24</f>
        <v>xxx</v>
      </c>
      <c r="AZ29" s="72" t="s">
        <v>47</v>
      </c>
      <c r="BA29" s="205" t="s">
        <v>47</v>
      </c>
      <c r="BB29" s="93">
        <f>'6. Առաջին կիսամյակի հաշվետվ.'!AH24</f>
        <v>0</v>
      </c>
      <c r="BC29" s="24" t="str">
        <f>'6. Առաջին կիսամյակի հաշվետվ.'!AI24</f>
        <v>xxx</v>
      </c>
      <c r="BD29" s="141" t="str">
        <f>'6. Առաջին կիսամյակի հաշվետվ.'!AJ24</f>
        <v>xxx</v>
      </c>
      <c r="BE29" s="72" t="s">
        <v>47</v>
      </c>
      <c r="BF29" s="205" t="s">
        <v>47</v>
      </c>
      <c r="BG29" s="93">
        <f>'6. Առաջին կիսամյակի հաշվետվ.'!AK24</f>
        <v>0</v>
      </c>
      <c r="BH29" s="24" t="str">
        <f>'6. Առաջին կիսամյակի հաշվետվ.'!AL24</f>
        <v>xxx</v>
      </c>
      <c r="BI29" s="141" t="str">
        <f>'6. Առաջին կիսամյակի հաշվետվ.'!AM24</f>
        <v>xxx</v>
      </c>
      <c r="BJ29" s="72" t="s">
        <v>47</v>
      </c>
      <c r="BK29" s="205" t="s">
        <v>47</v>
      </c>
      <c r="BL29" s="93">
        <f>'6. Առաջին կիսամյակի հաշվետվ.'!AN24</f>
        <v>0</v>
      </c>
      <c r="BM29" s="24" t="str">
        <f>'6. Առաջին կիսամյակի հաշվետվ.'!AO24</f>
        <v>xxx</v>
      </c>
      <c r="BN29" s="141" t="str">
        <f>'6. Առաջին կիսամյակի հաշվետվ.'!AP24</f>
        <v>xxx</v>
      </c>
      <c r="BO29" s="72" t="s">
        <v>47</v>
      </c>
      <c r="BP29" s="205" t="s">
        <v>47</v>
      </c>
      <c r="BQ29" s="93">
        <f>'6. Առաջին կիսամյակի հաշվետվ.'!AQ24</f>
        <v>0</v>
      </c>
      <c r="BR29" s="24" t="str">
        <f>'6. Առաջին կիսամյակի հաշվետվ.'!AR24</f>
        <v>xxx</v>
      </c>
      <c r="BS29" s="141" t="str">
        <f>'6. Առաջին կիսամյակի հաշվետվ.'!AS24</f>
        <v>xxx</v>
      </c>
      <c r="BT29" s="72" t="s">
        <v>47</v>
      </c>
      <c r="BU29" s="205" t="s">
        <v>47</v>
      </c>
      <c r="BV29" s="93">
        <f>'6. Առաջին կիսամյակի հաշվետվ.'!AT24</f>
        <v>0</v>
      </c>
      <c r="BW29" s="24" t="str">
        <f>'6. Առաջին կիսամյակի հաշվետվ.'!AU24</f>
        <v>xxx</v>
      </c>
      <c r="BX29" s="141" t="str">
        <f>'6. Առաջին կիսամյակի հաշվետվ.'!AV24</f>
        <v>xxx</v>
      </c>
      <c r="BY29" s="72" t="s">
        <v>47</v>
      </c>
      <c r="BZ29" s="205" t="s">
        <v>47</v>
      </c>
      <c r="CA29" s="93">
        <f>'6. Առաջին կիսամյակի հաշվետվ.'!AW24</f>
        <v>0</v>
      </c>
      <c r="CB29" s="24" t="str">
        <f>'6. Առաջին կիսամյակի հաշվետվ.'!AX24</f>
        <v>xxx</v>
      </c>
      <c r="CC29" s="141" t="str">
        <f>'6. Առաջին կիսամյակի հաշվետվ.'!AY24</f>
        <v>xxx</v>
      </c>
      <c r="CD29" s="72" t="s">
        <v>47</v>
      </c>
      <c r="CE29" s="205" t="s">
        <v>47</v>
      </c>
      <c r="CF29" s="93">
        <f>'6. Առաջին կիսամյակի հաշվետվ.'!AZ24</f>
        <v>0</v>
      </c>
      <c r="CG29" s="24" t="str">
        <f>'6. Առաջին կիսամյակի հաշվետվ.'!BA24</f>
        <v>xxx</v>
      </c>
      <c r="CH29" s="141" t="str">
        <f>'6. Առաջին կիսամյակի հաշվետվ.'!BB24</f>
        <v>xxx</v>
      </c>
      <c r="CI29" s="72" t="s">
        <v>47</v>
      </c>
      <c r="CJ29" s="205" t="s">
        <v>47</v>
      </c>
      <c r="CK29" s="93">
        <f>'6. Առաջին կիսամյակի հաշվետվ.'!BC24</f>
        <v>0</v>
      </c>
      <c r="CL29" s="24" t="str">
        <f>'6. Առաջին կիսամյակի հաշվետվ.'!BD24</f>
        <v>xxx</v>
      </c>
      <c r="CM29" s="141" t="str">
        <f>'6. Առաջին կիսամյակի հաշվետվ.'!BE24</f>
        <v>xxx</v>
      </c>
      <c r="CN29" s="72" t="s">
        <v>47</v>
      </c>
      <c r="CO29" s="205" t="s">
        <v>47</v>
      </c>
      <c r="CP29" s="93">
        <f>'6. Առաջին կիսամյակի հաշվետվ.'!BF24</f>
        <v>0</v>
      </c>
      <c r="CQ29" s="24" t="str">
        <f>'6. Առաջին կիսամյակի հաշվետվ.'!BG24</f>
        <v>xxx</v>
      </c>
      <c r="CR29" s="141" t="str">
        <f>'6. Առաջին կիսամյակի հաշվետվ.'!BH24</f>
        <v>xxx</v>
      </c>
      <c r="CS29" s="72" t="s">
        <v>47</v>
      </c>
      <c r="CT29" s="205" t="s">
        <v>47</v>
      </c>
      <c r="CU29" s="93">
        <f>'6. Առաջին կիսամյակի հաշվետվ.'!BI24</f>
        <v>0</v>
      </c>
      <c r="CV29" s="24" t="str">
        <f>'6. Առաջին կիսամյակի հաշվետվ.'!BJ24</f>
        <v>xxx</v>
      </c>
      <c r="CW29" s="141" t="str">
        <f>'6. Առաջին կիսամյակի հաշվետվ.'!BK24</f>
        <v>xxx</v>
      </c>
      <c r="CX29" s="72" t="s">
        <v>47</v>
      </c>
      <c r="CY29" s="205" t="s">
        <v>47</v>
      </c>
      <c r="CZ29" s="93">
        <f>'6. Առաջին կիսամյակի հաշվետվ.'!BL24</f>
        <v>0</v>
      </c>
      <c r="DA29" s="24" t="str">
        <f>'6. Առաջին կիսամյակի հաշվետվ.'!BM24</f>
        <v>xxx</v>
      </c>
      <c r="DB29" s="141" t="str">
        <f>'6. Առաջին կիսամյակի հաշվետվ.'!BN24</f>
        <v>xxx</v>
      </c>
      <c r="DC29" s="72" t="s">
        <v>47</v>
      </c>
      <c r="DD29" s="205" t="s">
        <v>47</v>
      </c>
      <c r="DE29" s="93">
        <f>'6. Առաջին կիսամյակի հաշվետվ.'!BO24</f>
        <v>0</v>
      </c>
      <c r="DF29" s="24" t="str">
        <f>'6. Առաջին կիսամյակի հաշվետվ.'!BP24</f>
        <v>xxx</v>
      </c>
      <c r="DG29" s="141" t="str">
        <f>'6. Առաջին կիսամյակի հաշվետվ.'!BQ24</f>
        <v>xxx</v>
      </c>
      <c r="DH29" s="72" t="s">
        <v>47</v>
      </c>
      <c r="DI29" s="205" t="s">
        <v>47</v>
      </c>
      <c r="DJ29" s="93">
        <f>'6. Առաջին կիսամյակի հաշվետվ.'!BR24</f>
        <v>0</v>
      </c>
      <c r="DK29" s="24" t="str">
        <f>'6. Առաջին կիսամյակի հաշվետվ.'!BS24</f>
        <v>xxx</v>
      </c>
      <c r="DL29" s="141" t="str">
        <f>'6. Առաջին կիսամյակի հաշվետվ.'!BT24</f>
        <v>xxx</v>
      </c>
      <c r="DM29" s="72" t="s">
        <v>47</v>
      </c>
      <c r="DN29" s="205" t="s">
        <v>47</v>
      </c>
      <c r="DO29" s="93">
        <f>'6. Առաջին կիսամյակի հաշվետվ.'!BU24</f>
        <v>0</v>
      </c>
      <c r="DP29" s="24" t="str">
        <f>'6. Առաջին կիսամյակի հաշվետվ.'!BV24</f>
        <v>xxx</v>
      </c>
      <c r="DQ29" s="141" t="str">
        <f>'6. Առաջին կիսամյակի հաշվետվ.'!BW24</f>
        <v>xxx</v>
      </c>
      <c r="DR29" s="72" t="s">
        <v>47</v>
      </c>
      <c r="DS29" s="205" t="s">
        <v>47</v>
      </c>
      <c r="DT29" s="93">
        <f>'6. Առաջին կիսամյակի հաշվետվ.'!BX24</f>
        <v>0</v>
      </c>
      <c r="DU29" s="24" t="str">
        <f>'6. Առաջին կիսամյակի հաշվետվ.'!BY24</f>
        <v>xxx</v>
      </c>
      <c r="DV29" s="141" t="str">
        <f>'6. Առաջին կիսամյակի հաշվետվ.'!BZ24</f>
        <v>xxx</v>
      </c>
      <c r="DW29" s="72" t="s">
        <v>47</v>
      </c>
      <c r="DX29" s="205" t="s">
        <v>47</v>
      </c>
      <c r="DY29" s="156" t="str">
        <f>'6. Առաջին կիսամյակի հաշվետվ.'!CA24</f>
        <v>xxx</v>
      </c>
      <c r="DZ29" s="24" t="str">
        <f>'6. Առաջին կիսամյակի հաշվետվ.'!CB24</f>
        <v>xxx</v>
      </c>
      <c r="EA29" s="192" t="str">
        <f>'6. Առաջին կիսամյակի հաշվետվ.'!CC24</f>
        <v>xxx</v>
      </c>
      <c r="EB29" s="72" t="s">
        <v>47</v>
      </c>
      <c r="EC29" s="205" t="s">
        <v>47</v>
      </c>
      <c r="ED29" s="461"/>
    </row>
    <row r="30" spans="1:134" s="22" customFormat="1" ht="68.25" customHeight="1" thickTop="1" thickBot="1" x14ac:dyDescent="0.3">
      <c r="A30" s="514" t="str">
        <f>'6. Առաջին կիսամյակի հաշվետվ.'!A25</f>
        <v>Ա11</v>
      </c>
      <c r="B30" s="515" t="str">
        <f>'4.   4․1 ԾՐԱԳՐԵՐ 1-14'!B115</f>
        <v>Ինչ ազդեցություն կարող են ունենալ լուծման ենթակա խնդիրները համայնքի սոցիալ-տնտեսական վիճակի վրա.</v>
      </c>
      <c r="C30" s="36"/>
      <c r="D30" s="39" t="str">
        <f>'6. Առաջին կիսամյակի հաշվետվ.'!D25</f>
        <v>7) Դրական ազդեցություն համայնքային ենթակառուցվածքների զարգացման և երկարաժամկետ ներդրումային ծրագրերի իրականացման վրա</v>
      </c>
      <c r="E30" s="24" t="str">
        <f>'6. Առաջին կիսամյակի հաշվետվ.'!E25</f>
        <v>xxx</v>
      </c>
      <c r="F30" s="141" t="str">
        <f>'6. Առաջին կիսամյակի հաշվետվ.'!F25</f>
        <v>xxx</v>
      </c>
      <c r="G30" s="73" t="s">
        <v>47</v>
      </c>
      <c r="H30" s="206" t="s">
        <v>47</v>
      </c>
      <c r="I30" s="39" t="str">
        <f>'6. Առաջին կիսամյակի հաշվետվ.'!G25</f>
        <v>7) Դրական ազդեցություն համայնքային ենթակառուցվածքների զարգացման և երկարաժամկետ ներդրումային ծրագրերի իրականացման վրա</v>
      </c>
      <c r="J30" s="24" t="str">
        <f>'6. Առաջին կիսամյակի հաշվետվ.'!H25</f>
        <v>xxx</v>
      </c>
      <c r="K30" s="141" t="str">
        <f>'6. Առաջին կիսամյակի հաշվետվ.'!I25</f>
        <v>xxx</v>
      </c>
      <c r="L30" s="73" t="s">
        <v>47</v>
      </c>
      <c r="M30" s="206" t="s">
        <v>47</v>
      </c>
      <c r="N30" s="39" t="str">
        <f>'6. Առաջին կիսամյակի հաշվետվ.'!J25</f>
        <v>7) Դրական ազդեցություն համայնքային ենթակառուցվածքների զարգացման և երկարաժամկետ ներդրումային ծրագրերի իրականացման վրա</v>
      </c>
      <c r="O30" s="24" t="str">
        <f>'6. Առաջին կիսամյակի հաշվետվ.'!K25</f>
        <v>xxx</v>
      </c>
      <c r="P30" s="141" t="str">
        <f>'6. Առաջին կիսամյակի հաշվետվ.'!L25</f>
        <v>xxx</v>
      </c>
      <c r="Q30" s="73" t="s">
        <v>47</v>
      </c>
      <c r="R30" s="206" t="s">
        <v>47</v>
      </c>
      <c r="S30" s="39" t="str">
        <f>'6. Առաջին կիսամյակի հաշվետվ.'!M25</f>
        <v>5) Դրական ազդեցություն համայնքի տնտեսական իրավիճակի և տնտեսական քաղաքականության իրագործման վրա</v>
      </c>
      <c r="T30" s="24" t="str">
        <f>'6. Առաջին կիսամյակի հաշվետվ.'!N25</f>
        <v>xxx</v>
      </c>
      <c r="U30" s="141" t="str">
        <f>'6. Առաջին կիսամյակի հաշվետվ.'!O25</f>
        <v>xxx</v>
      </c>
      <c r="V30" s="73" t="s">
        <v>47</v>
      </c>
      <c r="W30" s="206" t="s">
        <v>47</v>
      </c>
      <c r="X30" s="39" t="str">
        <f>'6. Առաջին կիսամյակի հաշվետվ.'!P25</f>
        <v>7) Դրական ազդեցություն համայնքային ենթակառուցվածքների զարգացման և երկարաժամկետ ներդրումային ծրագրերի իրականացման վրա</v>
      </c>
      <c r="Y30" s="24" t="str">
        <f>'6. Առաջին կիսամյակի հաշվետվ.'!Q25</f>
        <v>xxx</v>
      </c>
      <c r="Z30" s="141" t="str">
        <f>'6. Առաջին կիսամյակի հաշվետվ.'!R25</f>
        <v>xxx</v>
      </c>
      <c r="AA30" s="73" t="s">
        <v>47</v>
      </c>
      <c r="AB30" s="206" t="s">
        <v>47</v>
      </c>
      <c r="AC30" s="39" t="str">
        <f>'6. Առաջին կիսամյակի հաշվետվ.'!S25</f>
        <v>7) Դրական ազդեցություն համայնքային ենթակառուցվածքների զարգացման և երկարաժամկետ ներդրումային ծրագրերի իրականացման վրա</v>
      </c>
      <c r="AD30" s="24" t="str">
        <f>'6. Առաջին կիսամյակի հաշվետվ.'!T25</f>
        <v>xxx</v>
      </c>
      <c r="AE30" s="141" t="str">
        <f>'6. Առաջին կիսամյակի հաշվետվ.'!U25</f>
        <v>xxx</v>
      </c>
      <c r="AF30" s="73" t="s">
        <v>47</v>
      </c>
      <c r="AG30" s="206" t="s">
        <v>47</v>
      </c>
      <c r="AH30" s="39" t="str">
        <f>'6. Առաջին կիսամյակի հաշվետվ.'!V25</f>
        <v>7) Դրական ազդեցություն համայնքային ենթակառուցվածքների զարգացման և երկարաժամկետ ներդրումային ծրագրերի իրականացման վրա</v>
      </c>
      <c r="AI30" s="24" t="str">
        <f>'6. Առաջին կիսամյակի հաշվետվ.'!W25</f>
        <v>xxx</v>
      </c>
      <c r="AJ30" s="141" t="str">
        <f>'6. Առաջին կիսամյակի հաշվետվ.'!X25</f>
        <v>xxx</v>
      </c>
      <c r="AK30" s="73" t="s">
        <v>47</v>
      </c>
      <c r="AL30" s="206" t="s">
        <v>47</v>
      </c>
      <c r="AM30" s="39" t="str">
        <f>'6. Առաջին կիսամյակի հաշվետվ.'!Y25</f>
        <v>7) Դրական ազդեցություն համայնքային ենթակառուցվածքների զարգացման և երկարաժամկետ ներդրումային ծրագրերի իրականացման վրա</v>
      </c>
      <c r="AN30" s="24" t="str">
        <f>'6. Առաջին կիսամյակի հաշվետվ.'!Z25</f>
        <v>xxx</v>
      </c>
      <c r="AO30" s="141" t="str">
        <f>'6. Առաջին կիսամյակի հաշվետվ.'!AA25</f>
        <v>xxx</v>
      </c>
      <c r="AP30" s="73" t="s">
        <v>47</v>
      </c>
      <c r="AQ30" s="206" t="s">
        <v>47</v>
      </c>
      <c r="AR30" s="39" t="str">
        <f>'6. Առաջին կիսամյակի հաշվետվ.'!AB25</f>
        <v>ընտրել</v>
      </c>
      <c r="AS30" s="24" t="str">
        <f>'6. Առաջին կիսամյակի հաշվետվ.'!AC25</f>
        <v>xxx</v>
      </c>
      <c r="AT30" s="141" t="str">
        <f>'6. Առաջին կիսամյակի հաշվետվ.'!AD25</f>
        <v>xxx</v>
      </c>
      <c r="AU30" s="73" t="s">
        <v>47</v>
      </c>
      <c r="AV30" s="206" t="s">
        <v>47</v>
      </c>
      <c r="AW30" s="39" t="str">
        <f>'6. Առաջին կիսամյակի հաշվետվ.'!AE25</f>
        <v>ընտրել</v>
      </c>
      <c r="AX30" s="24" t="str">
        <f>'6. Առաջին կիսամյակի հաշվետվ.'!AF25</f>
        <v>xxx</v>
      </c>
      <c r="AY30" s="141" t="str">
        <f>'6. Առաջին կիսամյակի հաշվետվ.'!AG25</f>
        <v>xxx</v>
      </c>
      <c r="AZ30" s="73" t="s">
        <v>47</v>
      </c>
      <c r="BA30" s="206" t="s">
        <v>47</v>
      </c>
      <c r="BB30" s="39" t="str">
        <f>'6. Առաջին կիսամյակի հաշվետվ.'!AH25</f>
        <v>ընտրել</v>
      </c>
      <c r="BC30" s="24" t="str">
        <f>'6. Առաջին կիսամյակի հաշվետվ.'!AI25</f>
        <v>xxx</v>
      </c>
      <c r="BD30" s="141" t="str">
        <f>'6. Առաջին կիսամյակի հաշվետվ.'!AJ25</f>
        <v>xxx</v>
      </c>
      <c r="BE30" s="73" t="s">
        <v>47</v>
      </c>
      <c r="BF30" s="206" t="s">
        <v>47</v>
      </c>
      <c r="BG30" s="39" t="str">
        <f>'6. Առաջին կիսամյակի հաշվետվ.'!AK25</f>
        <v>ընտրել</v>
      </c>
      <c r="BH30" s="24" t="str">
        <f>'6. Առաջին կիսամյակի հաշվետվ.'!AL25</f>
        <v>xxx</v>
      </c>
      <c r="BI30" s="141" t="str">
        <f>'6. Առաջին կիսամյակի հաշվետվ.'!AM25</f>
        <v>xxx</v>
      </c>
      <c r="BJ30" s="73" t="s">
        <v>47</v>
      </c>
      <c r="BK30" s="206" t="s">
        <v>47</v>
      </c>
      <c r="BL30" s="39" t="str">
        <f>'6. Առաջին կիսամյակի հաշվետվ.'!AN25</f>
        <v>7) Դրական ազդեցություն համայնքային ենթակառուցվածքների զարգացման և երկարաժամկետ ներդրումային ծրագրերի իրականացման վրա</v>
      </c>
      <c r="BM30" s="24" t="str">
        <f>'6. Առաջին կիսամյակի հաշվետվ.'!AO25</f>
        <v>xxx</v>
      </c>
      <c r="BN30" s="141" t="str">
        <f>'6. Առաջին կիսամյակի հաշվետվ.'!AP25</f>
        <v>xxx</v>
      </c>
      <c r="BO30" s="73" t="s">
        <v>47</v>
      </c>
      <c r="BP30" s="206" t="s">
        <v>47</v>
      </c>
      <c r="BQ30" s="39" t="str">
        <f>'6. Առաջին կիսամյակի հաշվետվ.'!AQ25</f>
        <v>ընտրել</v>
      </c>
      <c r="BR30" s="24" t="str">
        <f>'6. Առաջին կիսամյակի հաշվետվ.'!AR25</f>
        <v>xxx</v>
      </c>
      <c r="BS30" s="141" t="str">
        <f>'6. Առաջին կիսամյակի հաշվետվ.'!AS25</f>
        <v>xxx</v>
      </c>
      <c r="BT30" s="73" t="s">
        <v>47</v>
      </c>
      <c r="BU30" s="206" t="s">
        <v>47</v>
      </c>
      <c r="BV30" s="39" t="str">
        <f>'6. Առաջին կիսամյակի հաշվետվ.'!AT25</f>
        <v>7) Դրական ազդեցություն համայնքային ենթակառուցվածքների զարգացման և երկարաժամկետ ներդրումային ծրագրերի իրականացման վրա</v>
      </c>
      <c r="BW30" s="24" t="str">
        <f>'6. Առաջին կիսամյակի հաշվետվ.'!AU25</f>
        <v>xxx</v>
      </c>
      <c r="BX30" s="141" t="str">
        <f>'6. Առաջին կիսամյակի հաշվետվ.'!AV25</f>
        <v>xxx</v>
      </c>
      <c r="BY30" s="73" t="s">
        <v>47</v>
      </c>
      <c r="BZ30" s="206" t="s">
        <v>47</v>
      </c>
      <c r="CA30" s="39" t="str">
        <f>'6. Առաջին կիսամյակի հաշվետվ.'!AW25</f>
        <v>ընտրել</v>
      </c>
      <c r="CB30" s="24" t="str">
        <f>'6. Առաջին կիսամյակի հաշվետվ.'!AX25</f>
        <v>xxx</v>
      </c>
      <c r="CC30" s="141" t="str">
        <f>'6. Առաջին կիսամյակի հաշվետվ.'!AY25</f>
        <v>xxx</v>
      </c>
      <c r="CD30" s="73" t="s">
        <v>47</v>
      </c>
      <c r="CE30" s="206" t="s">
        <v>47</v>
      </c>
      <c r="CF30" s="39" t="str">
        <f>'6. Առաջին կիսամյակի հաշվետվ.'!AZ25</f>
        <v>7) Դրական ազդեցություն համայնքային ենթակառուցվածքների զարգացման և երկարաժամկետ ներդրումային ծրագրերի իրականացման վրա</v>
      </c>
      <c r="CG30" s="24" t="str">
        <f>'6. Առաջին կիսամյակի հաշվետվ.'!BA25</f>
        <v>xxx</v>
      </c>
      <c r="CH30" s="141" t="str">
        <f>'6. Առաջին կիսամյակի հաշվետվ.'!BB25</f>
        <v>xxx</v>
      </c>
      <c r="CI30" s="73" t="s">
        <v>47</v>
      </c>
      <c r="CJ30" s="206" t="s">
        <v>47</v>
      </c>
      <c r="CK30" s="39" t="str">
        <f>'6. Առաջին կիսամյակի հաշվետվ.'!BC25</f>
        <v>10) Այլ ազդեցություն</v>
      </c>
      <c r="CL30" s="24" t="str">
        <f>'6. Առաջին կիսամյակի հաշվետվ.'!BD25</f>
        <v>xxx</v>
      </c>
      <c r="CM30" s="141" t="str">
        <f>'6. Առաջին կիսամյակի հաշվետվ.'!BE25</f>
        <v>xxx</v>
      </c>
      <c r="CN30" s="73" t="s">
        <v>47</v>
      </c>
      <c r="CO30" s="206" t="s">
        <v>47</v>
      </c>
      <c r="CP30" s="39" t="str">
        <f>'6. Առաջին կիսամյակի հաշվետվ.'!BF25</f>
        <v>ընտրել</v>
      </c>
      <c r="CQ30" s="24" t="str">
        <f>'6. Առաջին կիսամյակի հաշվետվ.'!BG25</f>
        <v>xxx</v>
      </c>
      <c r="CR30" s="141" t="str">
        <f>'6. Առաջին կիսամյակի հաշվետվ.'!BH25</f>
        <v>xxx</v>
      </c>
      <c r="CS30" s="73" t="s">
        <v>47</v>
      </c>
      <c r="CT30" s="206" t="s">
        <v>47</v>
      </c>
      <c r="CU30" s="39" t="str">
        <f>'6. Առաջին կիսամյակի հաշվետվ.'!BI25</f>
        <v>ընտրել</v>
      </c>
      <c r="CV30" s="24" t="str">
        <f>'6. Առաջին կիսամյակի հաշվետվ.'!BJ25</f>
        <v>xxx</v>
      </c>
      <c r="CW30" s="141" t="str">
        <f>'6. Առաջին կիսամյակի հաշվետվ.'!BK25</f>
        <v>xxx</v>
      </c>
      <c r="CX30" s="73" t="s">
        <v>47</v>
      </c>
      <c r="CY30" s="206" t="s">
        <v>47</v>
      </c>
      <c r="CZ30" s="39" t="str">
        <f>'6. Առաջին կիսամյակի հաշվետվ.'!BL25</f>
        <v>ընտրել</v>
      </c>
      <c r="DA30" s="24" t="str">
        <f>'6. Առաջին կիսամյակի հաշվետվ.'!BM25</f>
        <v>xxx</v>
      </c>
      <c r="DB30" s="141" t="str">
        <f>'6. Առաջին կիսամյակի հաշվետվ.'!BN25</f>
        <v>xxx</v>
      </c>
      <c r="DC30" s="73" t="s">
        <v>47</v>
      </c>
      <c r="DD30" s="206" t="s">
        <v>47</v>
      </c>
      <c r="DE30" s="39" t="str">
        <f>'6. Առաջին կիսամյակի հաշվետվ.'!BO25</f>
        <v>ընտրել</v>
      </c>
      <c r="DF30" s="24" t="str">
        <f>'6. Առաջին կիսամյակի հաշվետվ.'!BP25</f>
        <v>xxx</v>
      </c>
      <c r="DG30" s="141" t="str">
        <f>'6. Առաջին կիսամյակի հաշվետվ.'!BQ25</f>
        <v>xxx</v>
      </c>
      <c r="DH30" s="73" t="s">
        <v>47</v>
      </c>
      <c r="DI30" s="206" t="s">
        <v>47</v>
      </c>
      <c r="DJ30" s="39" t="str">
        <f>'6. Առաջին կիսամյակի հաշվետվ.'!BR25</f>
        <v>ընտրել</v>
      </c>
      <c r="DK30" s="24" t="str">
        <f>'6. Առաջին կիսամյակի հաշվետվ.'!BS25</f>
        <v>xxx</v>
      </c>
      <c r="DL30" s="141" t="str">
        <f>'6. Առաջին կիսամյակի հաշվետվ.'!BT25</f>
        <v>xxx</v>
      </c>
      <c r="DM30" s="73" t="s">
        <v>47</v>
      </c>
      <c r="DN30" s="206" t="s">
        <v>47</v>
      </c>
      <c r="DO30" s="39" t="str">
        <f>'6. Առաջին կիսամյակի հաշվետվ.'!BU25</f>
        <v>ընտրել</v>
      </c>
      <c r="DP30" s="24" t="str">
        <f>'6. Առաջին կիսամյակի հաշվետվ.'!BV25</f>
        <v>xxx</v>
      </c>
      <c r="DQ30" s="141" t="str">
        <f>'6. Առաջին կիսամյակի հաշվետվ.'!BW25</f>
        <v>xxx</v>
      </c>
      <c r="DR30" s="73" t="s">
        <v>47</v>
      </c>
      <c r="DS30" s="206" t="s">
        <v>47</v>
      </c>
      <c r="DT30" s="39" t="str">
        <f>'6. Առաջին կիսամյակի հաշվետվ.'!BX25</f>
        <v>ընտրել</v>
      </c>
      <c r="DU30" s="24" t="str">
        <f>'6. Առաջին կիսամյակի հաշվետվ.'!BY25</f>
        <v>xxx</v>
      </c>
      <c r="DV30" s="141" t="str">
        <f>'6. Առաջին կիսամյակի հաշվետվ.'!BZ25</f>
        <v>xxx</v>
      </c>
      <c r="DW30" s="73" t="s">
        <v>47</v>
      </c>
      <c r="DX30" s="206" t="s">
        <v>47</v>
      </c>
      <c r="DY30" s="156" t="str">
        <f>'6. Առաջին կիսամյակի հաշվետվ.'!CA25</f>
        <v>xxx</v>
      </c>
      <c r="DZ30" s="24" t="str">
        <f>'6. Առաջին կիսամյակի հաշվետվ.'!CB25</f>
        <v>xxx</v>
      </c>
      <c r="EA30" s="192" t="str">
        <f>'6. Առաջին կիսամյակի հաշվետվ.'!CC25</f>
        <v>xxx</v>
      </c>
      <c r="EB30" s="73" t="s">
        <v>47</v>
      </c>
      <c r="EC30" s="206" t="s">
        <v>47</v>
      </c>
      <c r="ED30" s="461"/>
    </row>
    <row r="31" spans="1:134" s="12" customFormat="1" ht="39.950000000000003" customHeight="1" thickTop="1" thickBot="1" x14ac:dyDescent="0.3">
      <c r="A31" s="1001" t="s">
        <v>59</v>
      </c>
      <c r="B31" s="997" t="str">
        <f>'4.   4․1 ԾՐԱԳՐԵՐ 1-14'!B130</f>
        <v>Ծրագրի իրագործման դեպքում ստեղծվող աշխատատեղերի թվաքանակը.</v>
      </c>
      <c r="C31" s="60" t="str">
        <f>'4.   4․1 ԾՐԱԳՐԵՐ 1-14'!C129</f>
        <v>Ժամանակավոր (հատ)</v>
      </c>
      <c r="D31" s="177">
        <f>'6. Առաջին կիսամյակի հաշվետվ.'!D26</f>
        <v>40</v>
      </c>
      <c r="E31" s="14">
        <f>'6. Առաջին կիսամյակի հաշվետվ.'!E26</f>
        <v>0</v>
      </c>
      <c r="F31" s="186">
        <f>'6. Առաջին կիսամյակի հաշվետվ.'!F26</f>
        <v>0</v>
      </c>
      <c r="G31" s="213">
        <f>IF(F31=0,0,F31/D31*100%)</f>
        <v>0</v>
      </c>
      <c r="H31" s="208">
        <f>IF(E31=0,0,F31/E31*100%)</f>
        <v>0</v>
      </c>
      <c r="I31" s="177">
        <f>'6. Առաջին կիսամյակի հաշվետվ.'!G26</f>
        <v>18</v>
      </c>
      <c r="J31" s="14">
        <f>'6. Առաջին կիսամյակի հաշվետվ.'!H26</f>
        <v>0</v>
      </c>
      <c r="K31" s="176">
        <f>'6. Առաջին կիսամյակի հաշվետվ.'!I26</f>
        <v>0</v>
      </c>
      <c r="L31" s="213">
        <f>IF(K31=0,0,K31/I31*100%)</f>
        <v>0</v>
      </c>
      <c r="M31" s="208">
        <f>IF(J31=0,0,K31/J31*100%)</f>
        <v>0</v>
      </c>
      <c r="N31" s="177">
        <f>'6. Առաջին կիսամյակի հաշվետվ.'!J26</f>
        <v>15</v>
      </c>
      <c r="O31" s="14">
        <f>'6. Առաջին կիսամյակի հաշվետվ.'!K26</f>
        <v>0</v>
      </c>
      <c r="P31" s="176">
        <f>'6. Առաջին կիսամյակի հաշվետվ.'!L26</f>
        <v>0</v>
      </c>
      <c r="Q31" s="213">
        <f>IF(P31=0,0,P31/N31*100%)</f>
        <v>0</v>
      </c>
      <c r="R31" s="208">
        <f>IF(O31=0,0,P31/O31*100%)</f>
        <v>0</v>
      </c>
      <c r="S31" s="177">
        <f>'6. Առաջին կիսամյակի հաշվետվ.'!M26</f>
        <v>5</v>
      </c>
      <c r="T31" s="14">
        <f>'6. Առաջին կիսամյակի հաշվետվ.'!N26</f>
        <v>0</v>
      </c>
      <c r="U31" s="176">
        <f>'6. Առաջին կիսամյակի հաշվետվ.'!O26</f>
        <v>0</v>
      </c>
      <c r="V31" s="213">
        <f>IF(U31=0,0,U31/S31*100%)</f>
        <v>0</v>
      </c>
      <c r="W31" s="208">
        <f>IF(T31=0,0,U31/T31*100%)</f>
        <v>0</v>
      </c>
      <c r="X31" s="177">
        <f>'6. Առաջին կիսամյակի հաշվետվ.'!P26</f>
        <v>20</v>
      </c>
      <c r="Y31" s="14">
        <f>'6. Առաջին կիսամյակի հաշվետվ.'!Q26</f>
        <v>0</v>
      </c>
      <c r="Z31" s="176">
        <f>'6. Առաջին կիսամյակի հաշվետվ.'!R26</f>
        <v>0</v>
      </c>
      <c r="AA31" s="213">
        <f>IF(Z31=0,0,Z31/X31*100%)</f>
        <v>0</v>
      </c>
      <c r="AB31" s="208">
        <f>IF(Y31=0,0,Z31/Y31*100%)</f>
        <v>0</v>
      </c>
      <c r="AC31" s="177">
        <f>'6. Առաջին կիսամյակի հաշվետվ.'!S26</f>
        <v>50</v>
      </c>
      <c r="AD31" s="14">
        <f>'6. Առաջին կիսամյակի հաշվետվ.'!T26</f>
        <v>0</v>
      </c>
      <c r="AE31" s="176">
        <f>'6. Առաջին կիսամյակի հաշվետվ.'!U26</f>
        <v>0</v>
      </c>
      <c r="AF31" s="213">
        <f>IF(AE31=0,0,AE31/AC31*100%)</f>
        <v>0</v>
      </c>
      <c r="AG31" s="208">
        <f>IF(AD31=0,0,AE31/AD31*100%)</f>
        <v>0</v>
      </c>
      <c r="AH31" s="177">
        <f>'6. Առաջին կիսամյակի հաշվետվ.'!V26</f>
        <v>10</v>
      </c>
      <c r="AI31" s="14">
        <f>'6. Առաջին կիսամյակի հաշվետվ.'!W26</f>
        <v>0</v>
      </c>
      <c r="AJ31" s="176">
        <f>'6. Առաջին կիսամյակի հաշվետվ.'!X26</f>
        <v>0</v>
      </c>
      <c r="AK31" s="213">
        <f>IF(AJ31=0,0,AJ31/AH31*100%)</f>
        <v>0</v>
      </c>
      <c r="AL31" s="208">
        <f>IF(AI31=0,0,AJ31/AI31*100%)</f>
        <v>0</v>
      </c>
      <c r="AM31" s="177">
        <f>'6. Առաջին կիսամյակի հաշվետվ.'!Y26</f>
        <v>10</v>
      </c>
      <c r="AN31" s="14">
        <f>'6. Առաջին կիսամյակի հաշվետվ.'!Z26</f>
        <v>0</v>
      </c>
      <c r="AO31" s="176">
        <f>'6. Առաջին կիսամյակի հաշվետվ.'!AA26</f>
        <v>0</v>
      </c>
      <c r="AP31" s="213">
        <f>IF(AO31=0,0,AO31/AM31*100%)</f>
        <v>0</v>
      </c>
      <c r="AQ31" s="208">
        <f>IF(AN31=0,0,AO31/AN31*100%)</f>
        <v>0</v>
      </c>
      <c r="AR31" s="177">
        <f>'6. Առաջին կիսամյակի հաշվետվ.'!AB26</f>
        <v>0</v>
      </c>
      <c r="AS31" s="14">
        <f>'6. Առաջին կիսամյակի հաշվետվ.'!AC26</f>
        <v>0</v>
      </c>
      <c r="AT31" s="176">
        <f>'6. Առաջին կիսամյակի հաշվետվ.'!AD26</f>
        <v>0</v>
      </c>
      <c r="AU31" s="213">
        <f>IF(AT31=0,0,AT31/AR31*100%)</f>
        <v>0</v>
      </c>
      <c r="AV31" s="208">
        <f>IF(AS31=0,0,AT31/AS31*100%)</f>
        <v>0</v>
      </c>
      <c r="AW31" s="177">
        <f>'6. Առաջին կիսամյակի հաշվետվ.'!AE26</f>
        <v>0</v>
      </c>
      <c r="AX31" s="14">
        <f>'6. Առաջին կիսամյակի հաշվետվ.'!AF26</f>
        <v>0</v>
      </c>
      <c r="AY31" s="176">
        <f>'6. Առաջին կիսամյակի հաշվետվ.'!AG26</f>
        <v>0</v>
      </c>
      <c r="AZ31" s="213">
        <f>IF(AY31=0,0,AY31/AW31*100%)</f>
        <v>0</v>
      </c>
      <c r="BA31" s="208">
        <f>IF(AX31=0,0,AY31/AX31*100%)</f>
        <v>0</v>
      </c>
      <c r="BB31" s="177">
        <f>'6. Առաջին կիսամյակի հաշվետվ.'!AH26</f>
        <v>0</v>
      </c>
      <c r="BC31" s="14">
        <f>'6. Առաջին կիսամյակի հաշվետվ.'!AI26</f>
        <v>0</v>
      </c>
      <c r="BD31" s="176">
        <f>'6. Առաջին կիսամյակի հաշվետվ.'!AJ26</f>
        <v>0</v>
      </c>
      <c r="BE31" s="213">
        <f>IF(BD31=0,0,BD31/BB31*100%)</f>
        <v>0</v>
      </c>
      <c r="BF31" s="208">
        <f>IF(BC31=0,0,BD31/BC31*100%)</f>
        <v>0</v>
      </c>
      <c r="BG31" s="177">
        <f>'6. Առաջին կիսամյակի հաշվետվ.'!AK26</f>
        <v>0</v>
      </c>
      <c r="BH31" s="14">
        <f>'6. Առաջին կիսամյակի հաշվետվ.'!AL26</f>
        <v>0</v>
      </c>
      <c r="BI31" s="176">
        <f>'6. Առաջին կիսամյակի հաշվետվ.'!AM26</f>
        <v>0</v>
      </c>
      <c r="BJ31" s="213">
        <f>IF(BI31=0,0,BI31/BG31*100%)</f>
        <v>0</v>
      </c>
      <c r="BK31" s="208">
        <f>IF(BH31=0,0,BI31/BH31*100%)</f>
        <v>0</v>
      </c>
      <c r="BL31" s="177">
        <f>'6. Առաջին կիսամյակի հաշվետվ.'!AN26</f>
        <v>0</v>
      </c>
      <c r="BM31" s="14">
        <f>'6. Առաջին կիսամյակի հաշվետվ.'!AO26</f>
        <v>0</v>
      </c>
      <c r="BN31" s="176">
        <f>'6. Առաջին կիսամյակի հաշվետվ.'!AP26</f>
        <v>0</v>
      </c>
      <c r="BO31" s="213">
        <f>IF(BN31=0,0,BN31/BL31*100%)</f>
        <v>0</v>
      </c>
      <c r="BP31" s="208">
        <f>IF(BM31=0,0,BN31/BM31*100%)</f>
        <v>0</v>
      </c>
      <c r="BQ31" s="177">
        <f>'6. Առաջին կիսամյակի հաշվետվ.'!AQ26</f>
        <v>0</v>
      </c>
      <c r="BR31" s="14">
        <f>'6. Առաջին կիսամյակի հաշվետվ.'!AR26</f>
        <v>0</v>
      </c>
      <c r="BS31" s="176">
        <f>'6. Առաջին կիսամյակի հաշվետվ.'!AS26</f>
        <v>0</v>
      </c>
      <c r="BT31" s="213">
        <f>IF(BS31=0,0,BS31/BQ31*100%)</f>
        <v>0</v>
      </c>
      <c r="BU31" s="208">
        <f>IF(BR31=0,0,BS31/BR31*100%)</f>
        <v>0</v>
      </c>
      <c r="BV31" s="177">
        <f>'6. Առաջին կիսամյակի հաշվետվ.'!AT26</f>
        <v>0</v>
      </c>
      <c r="BW31" s="14">
        <f>'6. Առաջին կիսամյակի հաշվետվ.'!AU26</f>
        <v>0</v>
      </c>
      <c r="BX31" s="176">
        <f>'6. Առաջին կիսամյակի հաշվետվ.'!AV26</f>
        <v>0</v>
      </c>
      <c r="BY31" s="213">
        <f>IF(BX31=0,0,BX31/BV31*100%)</f>
        <v>0</v>
      </c>
      <c r="BZ31" s="208">
        <f>IF(BW31=0,0,BX31/BW31*100%)</f>
        <v>0</v>
      </c>
      <c r="CA31" s="177">
        <f>'6. Առաջին կիսամյակի հաշվետվ.'!AW26</f>
        <v>0</v>
      </c>
      <c r="CB31" s="14">
        <f>'6. Առաջին կիսամյակի հաշվետվ.'!AX26</f>
        <v>0</v>
      </c>
      <c r="CC31" s="176">
        <f>'6. Առաջին կիսամյակի հաշվետվ.'!AY26</f>
        <v>0</v>
      </c>
      <c r="CD31" s="213">
        <f>IF(CC31=0,0,CC31/CA31*100%)</f>
        <v>0</v>
      </c>
      <c r="CE31" s="208">
        <f>IF(CB31=0,0,CC31/CB31*100%)</f>
        <v>0</v>
      </c>
      <c r="CF31" s="177">
        <f>'6. Առաջին կիսամյակի հաշվետվ.'!AZ26</f>
        <v>0</v>
      </c>
      <c r="CG31" s="14">
        <f>'6. Առաջին կիսամյակի հաշվետվ.'!BA26</f>
        <v>0</v>
      </c>
      <c r="CH31" s="176">
        <f>'6. Առաջին կիսամյակի հաշվետվ.'!BB26</f>
        <v>0</v>
      </c>
      <c r="CI31" s="213">
        <f>IF(CH31=0,0,CH31/CF31*100%)</f>
        <v>0</v>
      </c>
      <c r="CJ31" s="208">
        <f>IF(CG31=0,0,CH31/CG31*100%)</f>
        <v>0</v>
      </c>
      <c r="CK31" s="177">
        <f>'6. Առաջին կիսամյակի հաշվետվ.'!BC26</f>
        <v>0</v>
      </c>
      <c r="CL31" s="14">
        <f>'6. Առաջին կիսամյակի հաշվետվ.'!BD26</f>
        <v>0</v>
      </c>
      <c r="CM31" s="176">
        <f>'6. Առաջին կիսամյակի հաշվետվ.'!BE26</f>
        <v>0</v>
      </c>
      <c r="CN31" s="213">
        <f>IF(CM31=0,0,CM31/CK31*100%)</f>
        <v>0</v>
      </c>
      <c r="CO31" s="208">
        <f>IF(CL31=0,0,CM31/CL31*100%)</f>
        <v>0</v>
      </c>
      <c r="CP31" s="177">
        <f>'6. Առաջին կիսամյակի հաշվետվ.'!BF26</f>
        <v>0</v>
      </c>
      <c r="CQ31" s="14">
        <f>'6. Առաջին կիսամյակի հաշվետվ.'!BG26</f>
        <v>0</v>
      </c>
      <c r="CR31" s="176">
        <f>'6. Առաջին կիսամյակի հաշվետվ.'!BH26</f>
        <v>0</v>
      </c>
      <c r="CS31" s="213">
        <f>IF(CR31=0,0,CR31/CP31*100%)</f>
        <v>0</v>
      </c>
      <c r="CT31" s="208">
        <f>IF(CQ31=0,0,CR31/CQ31*100%)</f>
        <v>0</v>
      </c>
      <c r="CU31" s="177">
        <f>'6. Առաջին կիսամյակի հաշվետվ.'!BI26</f>
        <v>0</v>
      </c>
      <c r="CV31" s="14">
        <f>'6. Առաջին կիսամյակի հաշվետվ.'!BJ26</f>
        <v>0</v>
      </c>
      <c r="CW31" s="176">
        <f>'6. Առաջին կիսամյակի հաշվետվ.'!BK26</f>
        <v>0</v>
      </c>
      <c r="CX31" s="213">
        <f>IF(CW31=0,0,CW31/CU31*100%)</f>
        <v>0</v>
      </c>
      <c r="CY31" s="208">
        <f>IF(CV31=0,0,CW31/CV31*100%)</f>
        <v>0</v>
      </c>
      <c r="CZ31" s="177">
        <f>'6. Առաջին կիսամյակի հաշվետվ.'!BL26</f>
        <v>0</v>
      </c>
      <c r="DA31" s="14">
        <f>'6. Առաջին կիսամյակի հաշվետվ.'!BM26</f>
        <v>0</v>
      </c>
      <c r="DB31" s="176">
        <f>'6. Առաջին կիսամյակի հաշվետվ.'!BN26</f>
        <v>0</v>
      </c>
      <c r="DC31" s="213">
        <f>IF(DB31=0,0,DB31/CZ31*100%)</f>
        <v>0</v>
      </c>
      <c r="DD31" s="208">
        <f>IF(DA31=0,0,DB31/DA31*100%)</f>
        <v>0</v>
      </c>
      <c r="DE31" s="177">
        <f>'6. Առաջին կիսամյակի հաշվետվ.'!BO26</f>
        <v>0</v>
      </c>
      <c r="DF31" s="14">
        <f>'6. Առաջին կիսամյակի հաշվետվ.'!BP26</f>
        <v>0</v>
      </c>
      <c r="DG31" s="176">
        <f>'6. Առաջին կիսամյակի հաշվետվ.'!BQ26</f>
        <v>0</v>
      </c>
      <c r="DH31" s="213">
        <f>IF(DG31=0,0,DG31/DE31*100%)</f>
        <v>0</v>
      </c>
      <c r="DI31" s="208">
        <f>IF(DF31=0,0,DG31/DF31*100%)</f>
        <v>0</v>
      </c>
      <c r="DJ31" s="177">
        <f>'6. Առաջին կիսամյակի հաշվետվ.'!BR26</f>
        <v>0</v>
      </c>
      <c r="DK31" s="14">
        <f>'6. Առաջին կիսամյակի հաշվետվ.'!BS26</f>
        <v>0</v>
      </c>
      <c r="DL31" s="176">
        <f>'6. Առաջին կիսամյակի հաշվետվ.'!BT26</f>
        <v>0</v>
      </c>
      <c r="DM31" s="213">
        <f>IF(DL31=0,0,DL31/DJ31*100%)</f>
        <v>0</v>
      </c>
      <c r="DN31" s="208">
        <f>IF(DK31=0,0,DL31/DK31*100%)</f>
        <v>0</v>
      </c>
      <c r="DO31" s="177">
        <f>'6. Առաջին կիսամյակի հաշվետվ.'!BU26</f>
        <v>0</v>
      </c>
      <c r="DP31" s="14">
        <f>'6. Առաջին կիսամյակի հաշվետվ.'!BV26</f>
        <v>0</v>
      </c>
      <c r="DQ31" s="176">
        <f>'6. Առաջին կիսամյակի հաշվետվ.'!BW26</f>
        <v>0</v>
      </c>
      <c r="DR31" s="213">
        <f>IF(DQ31=0,0,DQ31/DO31*100%)</f>
        <v>0</v>
      </c>
      <c r="DS31" s="208">
        <f>IF(DP31=0,0,DQ31/DP31*100%)</f>
        <v>0</v>
      </c>
      <c r="DT31" s="177">
        <f>'6. Առաջին կիսամյակի հաշվետվ.'!BX26</f>
        <v>0</v>
      </c>
      <c r="DU31" s="14">
        <f>'6. Առաջին կիսամյակի հաշվետվ.'!BY26</f>
        <v>0</v>
      </c>
      <c r="DV31" s="176">
        <f>'6. Առաջին կիսամյակի հաշվետվ.'!BZ26</f>
        <v>0</v>
      </c>
      <c r="DW31" s="213">
        <f>IF(DV31=0,0,DV31/DT31*100%)</f>
        <v>0</v>
      </c>
      <c r="DX31" s="208">
        <f>IF(DU31=0,0,DV31/DU31*100%)</f>
        <v>0</v>
      </c>
      <c r="DY31" s="193">
        <f>'6. Առաջին կիսամյակի հաշվետվ.'!CA26</f>
        <v>168</v>
      </c>
      <c r="DZ31" s="14">
        <f>'6. Առաջին կիսամյակի հաշվետվ.'!CB26</f>
        <v>0</v>
      </c>
      <c r="EA31" s="194">
        <f>'6. Առաջին կիսամյակի հաշվետվ.'!CC26</f>
        <v>0</v>
      </c>
      <c r="EB31" s="213">
        <f>IF(EA31=0,0,EA31/DY31*100%)</f>
        <v>0</v>
      </c>
      <c r="EC31" s="208">
        <f>IF(DZ31=0,0,EA31/DZ31*100%)</f>
        <v>0</v>
      </c>
      <c r="ED31" s="461"/>
    </row>
    <row r="32" spans="1:134" s="12" customFormat="1" ht="39.950000000000003" customHeight="1" thickTop="1" thickBot="1" x14ac:dyDescent="0.3">
      <c r="A32" s="1021"/>
      <c r="B32" s="1002"/>
      <c r="C32" s="32" t="str">
        <f>'4.   4․1 ԾՐԱԳՐԵՐ 1-14'!D129</f>
        <v>Հիմնական (հատ)</v>
      </c>
      <c r="D32" s="177">
        <f>'6. Առաջին կիսամյակի հաշվետվ.'!D27</f>
        <v>0</v>
      </c>
      <c r="E32" s="14">
        <f>'6. Առաջին կիսամյակի հաշվետվ.'!E27</f>
        <v>0</v>
      </c>
      <c r="F32" s="186">
        <f>'6. Առաջին կիսամյակի հաշվետվ.'!F27</f>
        <v>0</v>
      </c>
      <c r="G32" s="214">
        <f>IF(F32=0,0,F32/D32*100%)</f>
        <v>0</v>
      </c>
      <c r="H32" s="209">
        <f>IF(E32=0,0,F32/E32*100%)</f>
        <v>0</v>
      </c>
      <c r="I32" s="177">
        <f>'6. Առաջին կիսամյակի հաշվետվ.'!G27</f>
        <v>0</v>
      </c>
      <c r="J32" s="14">
        <f>'6. Առաջին կիսամյակի հաշվետվ.'!H27</f>
        <v>0</v>
      </c>
      <c r="K32" s="176">
        <f>'6. Առաջին կիսամյակի հաշվետվ.'!I27</f>
        <v>0</v>
      </c>
      <c r="L32" s="214">
        <f>IF(K32=0,0,K32/I32*100%)</f>
        <v>0</v>
      </c>
      <c r="M32" s="209">
        <f>IF(J32=0,0,K32/J32*100%)</f>
        <v>0</v>
      </c>
      <c r="N32" s="177">
        <f>'6. Առաջին կիսամյակի հաշվետվ.'!J27</f>
        <v>0</v>
      </c>
      <c r="O32" s="14">
        <f>'6. Առաջին կիսամյակի հաշվետվ.'!K27</f>
        <v>0</v>
      </c>
      <c r="P32" s="176">
        <f>'6. Առաջին կիսամյակի հաշվետվ.'!L27</f>
        <v>0</v>
      </c>
      <c r="Q32" s="214">
        <f>IF(P32=0,0,P32/N32*100%)</f>
        <v>0</v>
      </c>
      <c r="R32" s="209">
        <f>IF(O32=0,0,P32/O32*100%)</f>
        <v>0</v>
      </c>
      <c r="S32" s="177">
        <f>'6. Առաջին կիսամյակի հաշվետվ.'!M27</f>
        <v>0</v>
      </c>
      <c r="T32" s="14">
        <f>'6. Առաջին կիսամյակի հաշվետվ.'!N27</f>
        <v>0</v>
      </c>
      <c r="U32" s="176">
        <f>'6. Առաջին կիսամյակի հաշվետվ.'!O27</f>
        <v>0</v>
      </c>
      <c r="V32" s="214">
        <f>IF(U32=0,0,U32/S32*100%)</f>
        <v>0</v>
      </c>
      <c r="W32" s="209">
        <f>IF(T32=0,0,U32/T32*100%)</f>
        <v>0</v>
      </c>
      <c r="X32" s="177">
        <f>'6. Առաջին կիսամյակի հաշվետվ.'!P27</f>
        <v>0</v>
      </c>
      <c r="Y32" s="14">
        <f>'6. Առաջին կիսամյակի հաշվետվ.'!Q27</f>
        <v>0</v>
      </c>
      <c r="Z32" s="176">
        <f>'6. Առաջին կիսամյակի հաշվետվ.'!R27</f>
        <v>0</v>
      </c>
      <c r="AA32" s="214">
        <f>IF(Z32=0,0,Z32/X32*100%)</f>
        <v>0</v>
      </c>
      <c r="AB32" s="209">
        <f>IF(Y32=0,0,Z32/Y32*100%)</f>
        <v>0</v>
      </c>
      <c r="AC32" s="177">
        <f>'6. Առաջին կիսամյակի հաշվետվ.'!S27</f>
        <v>0</v>
      </c>
      <c r="AD32" s="14">
        <f>'6. Առաջին կիսամյակի հաշվետվ.'!T27</f>
        <v>0</v>
      </c>
      <c r="AE32" s="176">
        <f>'6. Առաջին կիսամյակի հաշվետվ.'!U27</f>
        <v>0</v>
      </c>
      <c r="AF32" s="214">
        <f>IF(AE32=0,0,AE32/AC32*100%)</f>
        <v>0</v>
      </c>
      <c r="AG32" s="209">
        <f>IF(AD32=0,0,AE32/AD32*100%)</f>
        <v>0</v>
      </c>
      <c r="AH32" s="177">
        <f>'6. Առաջին կիսամյակի հաշվետվ.'!V27</f>
        <v>1</v>
      </c>
      <c r="AI32" s="14">
        <f>'6. Առաջին կիսամյակի հաշվետվ.'!W27</f>
        <v>0</v>
      </c>
      <c r="AJ32" s="176">
        <f>'6. Առաջին կիսամյակի հաշվետվ.'!X27</f>
        <v>0</v>
      </c>
      <c r="AK32" s="214">
        <f>IF(AJ32=0,0,AJ32/AH32*100%)</f>
        <v>0</v>
      </c>
      <c r="AL32" s="209">
        <f>IF(AI32=0,0,AJ32/AI32*100%)</f>
        <v>0</v>
      </c>
      <c r="AM32" s="177">
        <f>'6. Առաջին կիսամյակի հաշվետվ.'!Y27</f>
        <v>1</v>
      </c>
      <c r="AN32" s="14">
        <f>'6. Առաջին կիսամյակի հաշվետվ.'!Z27</f>
        <v>0</v>
      </c>
      <c r="AO32" s="176">
        <f>'6. Առաջին կիսամյակի հաշվետվ.'!AA27</f>
        <v>0</v>
      </c>
      <c r="AP32" s="214">
        <f>IF(AO32=0,0,AO32/AM32*100%)</f>
        <v>0</v>
      </c>
      <c r="AQ32" s="209">
        <f>IF(AN32=0,0,AO32/AN32*100%)</f>
        <v>0</v>
      </c>
      <c r="AR32" s="177">
        <f>'6. Առաջին կիսամյակի հաշվետվ.'!AB27</f>
        <v>0</v>
      </c>
      <c r="AS32" s="14">
        <f>'6. Առաջին կիսամյակի հաշվետվ.'!AC27</f>
        <v>0</v>
      </c>
      <c r="AT32" s="176">
        <f>'6. Առաջին կիսամյակի հաշվետվ.'!AD27</f>
        <v>0</v>
      </c>
      <c r="AU32" s="214">
        <f>IF(AT32=0,0,AT32/AR32*100%)</f>
        <v>0</v>
      </c>
      <c r="AV32" s="209">
        <f>IF(AS32=0,0,AT32/AS32*100%)</f>
        <v>0</v>
      </c>
      <c r="AW32" s="177">
        <f>'6. Առաջին կիսամյակի հաշվետվ.'!AE27</f>
        <v>0</v>
      </c>
      <c r="AX32" s="14">
        <f>'6. Առաջին կիսամյակի հաշվետվ.'!AF27</f>
        <v>0</v>
      </c>
      <c r="AY32" s="176">
        <f>'6. Առաջին կիսամյակի հաշվետվ.'!AG27</f>
        <v>0</v>
      </c>
      <c r="AZ32" s="214">
        <f>IF(AY32=0,0,AY32/AW32*100%)</f>
        <v>0</v>
      </c>
      <c r="BA32" s="209">
        <f>IF(AX32=0,0,AY32/AX32*100%)</f>
        <v>0</v>
      </c>
      <c r="BB32" s="177">
        <f>'6. Առաջին կիսամյակի հաշվետվ.'!AH27</f>
        <v>0</v>
      </c>
      <c r="BC32" s="14">
        <f>'6. Առաջին կիսամյակի հաշվետվ.'!AI27</f>
        <v>0</v>
      </c>
      <c r="BD32" s="176">
        <f>'6. Առաջին կիսամյակի հաշվետվ.'!AJ27</f>
        <v>0</v>
      </c>
      <c r="BE32" s="214">
        <f>IF(BD32=0,0,BD32/BB32*100%)</f>
        <v>0</v>
      </c>
      <c r="BF32" s="209">
        <f>IF(BC32=0,0,BD32/BC32*100%)</f>
        <v>0</v>
      </c>
      <c r="BG32" s="177">
        <f>'6. Առաջին կիսամյակի հաշվետվ.'!AK27</f>
        <v>0</v>
      </c>
      <c r="BH32" s="14">
        <f>'6. Առաջին կիսամյակի հաշվետվ.'!AL27</f>
        <v>0</v>
      </c>
      <c r="BI32" s="176">
        <f>'6. Առաջին կիսամյակի հաշվետվ.'!AM27</f>
        <v>0</v>
      </c>
      <c r="BJ32" s="214">
        <f>IF(BI32=0,0,BI32/BG32*100%)</f>
        <v>0</v>
      </c>
      <c r="BK32" s="209">
        <f>IF(BH32=0,0,BI32/BH32*100%)</f>
        <v>0</v>
      </c>
      <c r="BL32" s="177">
        <f>'6. Առաջին կիսամյակի հաշվետվ.'!AN27</f>
        <v>0</v>
      </c>
      <c r="BM32" s="14">
        <f>'6. Առաջին կիսամյակի հաշվետվ.'!AO27</f>
        <v>0</v>
      </c>
      <c r="BN32" s="176">
        <f>'6. Առաջին կիսամյակի հաշվետվ.'!AP27</f>
        <v>0</v>
      </c>
      <c r="BO32" s="214">
        <f>IF(BN32=0,0,BN32/BL32*100%)</f>
        <v>0</v>
      </c>
      <c r="BP32" s="209">
        <f>IF(BM32=0,0,BN32/BM32*100%)</f>
        <v>0</v>
      </c>
      <c r="BQ32" s="177">
        <f>'6. Առաջին կիսամյակի հաշվետվ.'!AQ27</f>
        <v>0</v>
      </c>
      <c r="BR32" s="14">
        <f>'6. Առաջին կիսամյակի հաշվետվ.'!AR27</f>
        <v>0</v>
      </c>
      <c r="BS32" s="176">
        <f>'6. Առաջին կիսամյակի հաշվետվ.'!AS27</f>
        <v>0</v>
      </c>
      <c r="BT32" s="214">
        <f>IF(BS32=0,0,BS32/BQ32*100%)</f>
        <v>0</v>
      </c>
      <c r="BU32" s="209">
        <f>IF(BR32=0,0,BS32/BR32*100%)</f>
        <v>0</v>
      </c>
      <c r="BV32" s="177">
        <f>'6. Առաջին կիսամյակի հաշվետվ.'!AT27</f>
        <v>0</v>
      </c>
      <c r="BW32" s="14">
        <f>'6. Առաջին կիսամյակի հաշվետվ.'!AU27</f>
        <v>0</v>
      </c>
      <c r="BX32" s="176">
        <f>'6. Առաջին կիսամյակի հաշվետվ.'!AV27</f>
        <v>0</v>
      </c>
      <c r="BY32" s="214">
        <f>IF(BX32=0,0,BX32/BV32*100%)</f>
        <v>0</v>
      </c>
      <c r="BZ32" s="209">
        <f>IF(BW32=0,0,BX32/BW32*100%)</f>
        <v>0</v>
      </c>
      <c r="CA32" s="177">
        <f>'6. Առաջին կիսամյակի հաշվետվ.'!AW27</f>
        <v>0</v>
      </c>
      <c r="CB32" s="14">
        <f>'6. Առաջին կիսամյակի հաշվետվ.'!AX27</f>
        <v>0</v>
      </c>
      <c r="CC32" s="176">
        <f>'6. Առաջին կիսամյակի հաշվետվ.'!AY27</f>
        <v>0</v>
      </c>
      <c r="CD32" s="214">
        <f>IF(CC32=0,0,CC32/CA32*100%)</f>
        <v>0</v>
      </c>
      <c r="CE32" s="209">
        <f>IF(CB32=0,0,CC32/CB32*100%)</f>
        <v>0</v>
      </c>
      <c r="CF32" s="177">
        <f>'6. Առաջին կիսամյակի հաշվետվ.'!AZ27</f>
        <v>0</v>
      </c>
      <c r="CG32" s="14">
        <f>'6. Առաջին կիսամյակի հաշվետվ.'!BA27</f>
        <v>0</v>
      </c>
      <c r="CH32" s="176">
        <f>'6. Առաջին կիսամյակի հաշվետվ.'!BB27</f>
        <v>0</v>
      </c>
      <c r="CI32" s="214">
        <f>IF(CH32=0,0,CH32/CF32*100%)</f>
        <v>0</v>
      </c>
      <c r="CJ32" s="209">
        <f>IF(CG32=0,0,CH32/CG32*100%)</f>
        <v>0</v>
      </c>
      <c r="CK32" s="177">
        <f>'6. Առաջին կիսամյակի հաշվետվ.'!BC27</f>
        <v>0</v>
      </c>
      <c r="CL32" s="14">
        <f>'6. Առաջին կիսամյակի հաշվետվ.'!BD27</f>
        <v>0</v>
      </c>
      <c r="CM32" s="176">
        <f>'6. Առաջին կիսամյակի հաշվետվ.'!BE27</f>
        <v>0</v>
      </c>
      <c r="CN32" s="214">
        <f>IF(CM32=0,0,CM32/CK32*100%)</f>
        <v>0</v>
      </c>
      <c r="CO32" s="209">
        <f>IF(CL32=0,0,CM32/CL32*100%)</f>
        <v>0</v>
      </c>
      <c r="CP32" s="177">
        <f>'6. Առաջին կիսամյակի հաշվետվ.'!BF27</f>
        <v>0</v>
      </c>
      <c r="CQ32" s="14">
        <f>'6. Առաջին կիսամյակի հաշվետվ.'!BG27</f>
        <v>0</v>
      </c>
      <c r="CR32" s="176">
        <f>'6. Առաջին կիսամյակի հաշվետվ.'!BH27</f>
        <v>0</v>
      </c>
      <c r="CS32" s="214">
        <f>IF(CR32=0,0,CR32/CP32*100%)</f>
        <v>0</v>
      </c>
      <c r="CT32" s="209">
        <f>IF(CQ32=0,0,CR32/CQ32*100%)</f>
        <v>0</v>
      </c>
      <c r="CU32" s="177">
        <f>'6. Առաջին կիսամյակի հաշվետվ.'!BI27</f>
        <v>0</v>
      </c>
      <c r="CV32" s="14">
        <f>'6. Առաջին կիսամյակի հաշվետվ.'!BJ27</f>
        <v>0</v>
      </c>
      <c r="CW32" s="176">
        <f>'6. Առաջին կիսամյակի հաշվետվ.'!BK27</f>
        <v>0</v>
      </c>
      <c r="CX32" s="214">
        <f>IF(CW32=0,0,CW32/CU32*100%)</f>
        <v>0</v>
      </c>
      <c r="CY32" s="209">
        <f>IF(CV32=0,0,CW32/CV32*100%)</f>
        <v>0</v>
      </c>
      <c r="CZ32" s="177">
        <f>'6. Առաջին կիսամյակի հաշվետվ.'!BL27</f>
        <v>0</v>
      </c>
      <c r="DA32" s="14">
        <f>'6. Առաջին կիսամյակի հաշվետվ.'!BM27</f>
        <v>0</v>
      </c>
      <c r="DB32" s="176">
        <f>'6. Առաջին կիսամյակի հաշվետվ.'!BN27</f>
        <v>0</v>
      </c>
      <c r="DC32" s="214">
        <f>IF(DB32=0,0,DB32/CZ32*100%)</f>
        <v>0</v>
      </c>
      <c r="DD32" s="209">
        <f>IF(DA32=0,0,DB32/DA32*100%)</f>
        <v>0</v>
      </c>
      <c r="DE32" s="177">
        <f>'6. Առաջին կիսամյակի հաշվետվ.'!BO27</f>
        <v>0</v>
      </c>
      <c r="DF32" s="14">
        <f>'6. Առաջին կիսամյակի հաշվետվ.'!BP27</f>
        <v>0</v>
      </c>
      <c r="DG32" s="176">
        <f>'6. Առաջին կիսամյակի հաշվետվ.'!BQ27</f>
        <v>0</v>
      </c>
      <c r="DH32" s="214">
        <f>IF(DG32=0,0,DG32/DE32*100%)</f>
        <v>0</v>
      </c>
      <c r="DI32" s="209">
        <f>IF(DF32=0,0,DG32/DF32*100%)</f>
        <v>0</v>
      </c>
      <c r="DJ32" s="177">
        <f>'6. Առաջին կիսամյակի հաշվետվ.'!BR27</f>
        <v>0</v>
      </c>
      <c r="DK32" s="14">
        <f>'6. Առաջին կիսամյակի հաշվետվ.'!BS27</f>
        <v>0</v>
      </c>
      <c r="DL32" s="176">
        <f>'6. Առաջին կիսամյակի հաշվետվ.'!BT27</f>
        <v>0</v>
      </c>
      <c r="DM32" s="214">
        <f>IF(DL32=0,0,DL32/DJ32*100%)</f>
        <v>0</v>
      </c>
      <c r="DN32" s="209">
        <f>IF(DK32=0,0,DL32/DK32*100%)</f>
        <v>0</v>
      </c>
      <c r="DO32" s="177">
        <f>'6. Առաջին կիսամյակի հաշվետվ.'!BU27</f>
        <v>0</v>
      </c>
      <c r="DP32" s="14">
        <f>'6. Առաջին կիսամյակի հաշվետվ.'!BV27</f>
        <v>0</v>
      </c>
      <c r="DQ32" s="176">
        <f>'6. Առաջին կիսամյակի հաշվետվ.'!BW27</f>
        <v>0</v>
      </c>
      <c r="DR32" s="214">
        <f>IF(DQ32=0,0,DQ32/DO32*100%)</f>
        <v>0</v>
      </c>
      <c r="DS32" s="209">
        <f>IF(DP32=0,0,DQ32/DP32*100%)</f>
        <v>0</v>
      </c>
      <c r="DT32" s="177">
        <f>'6. Առաջին կիսամյակի հաշվետվ.'!BX27</f>
        <v>0</v>
      </c>
      <c r="DU32" s="14">
        <f>'6. Առաջին կիսամյակի հաշվետվ.'!BY27</f>
        <v>0</v>
      </c>
      <c r="DV32" s="176">
        <f>'6. Առաջին կիսամյակի հաշվետվ.'!BZ27</f>
        <v>0</v>
      </c>
      <c r="DW32" s="214">
        <f>IF(DV32=0,0,DV32/DT32*100%)</f>
        <v>0</v>
      </c>
      <c r="DX32" s="209">
        <f>IF(DU32=0,0,DV32/DU32*100%)</f>
        <v>0</v>
      </c>
      <c r="DY32" s="193">
        <f>'6. Առաջին կիսամյակի հաշվետվ.'!CA27</f>
        <v>2</v>
      </c>
      <c r="DZ32" s="14">
        <f>'6. Առաջին կիսամյակի հաշվետվ.'!CB27</f>
        <v>0</v>
      </c>
      <c r="EA32" s="194">
        <f>'6. Առաջին կիսամյակի հաշվետվ.'!CC27</f>
        <v>0</v>
      </c>
      <c r="EB32" s="214">
        <f>IF(EA32=0,0,EA32/DY32*100%)</f>
        <v>0</v>
      </c>
      <c r="EC32" s="209">
        <f>IF(DZ32=0,0,EA32/DZ32*100%)</f>
        <v>0</v>
      </c>
      <c r="ED32" s="461"/>
    </row>
    <row r="33" spans="1:134" s="684" customFormat="1" ht="39.950000000000003" customHeight="1" thickTop="1" thickBot="1" x14ac:dyDescent="0.35">
      <c r="A33" s="976" t="s">
        <v>59</v>
      </c>
      <c r="B33" s="966" t="str">
        <f>'4.   4․1 ԾՐԱԳՐԵՐ 1-14'!B131</f>
        <v>այդ թվում՝ աշխատատեղեր կանանց համար</v>
      </c>
      <c r="C33" s="685" t="str">
        <f>'4.   4․1 ԾՐԱԳՐԵՐ 1-14'!C129</f>
        <v>Ժամանակավոր (հատ)</v>
      </c>
      <c r="D33" s="686">
        <f>'6. Առաջին կիսամյակի հաշվետվ.'!D28</f>
        <v>0</v>
      </c>
      <c r="E33" s="669">
        <f>'6. Առաջին կիսամյակի հաշվետվ.'!E28</f>
        <v>0</v>
      </c>
      <c r="F33" s="698">
        <f>'6. Առաջին կիսամյակի հաշվետվ.'!F28</f>
        <v>0</v>
      </c>
      <c r="G33" s="702">
        <f>IF(F33=0,0,F33/D33*100%)</f>
        <v>0</v>
      </c>
      <c r="H33" s="703">
        <f>IF(E33=0,0,F33/E33*100%)</f>
        <v>0</v>
      </c>
      <c r="I33" s="686">
        <f>'6. Առաջին կիսամյակի հաշվետվ.'!G28</f>
        <v>0</v>
      </c>
      <c r="J33" s="669">
        <f>'6. Առաջին կիսամյակի հաշվետվ.'!H28</f>
        <v>0</v>
      </c>
      <c r="K33" s="670">
        <f>'6. Առաջին կիսամյակի հաշվետվ.'!I28</f>
        <v>0</v>
      </c>
      <c r="L33" s="702">
        <f>IF(K33=0,0,K33/I33*100%)</f>
        <v>0</v>
      </c>
      <c r="M33" s="703">
        <f>IF(J33=0,0,K33/J33*100%)</f>
        <v>0</v>
      </c>
      <c r="N33" s="686">
        <f>'6. Առաջին կիսամյակի հաշվետվ.'!J28</f>
        <v>0</v>
      </c>
      <c r="O33" s="669">
        <f>'6. Առաջին կիսամյակի հաշվետվ.'!K28</f>
        <v>0</v>
      </c>
      <c r="P33" s="670">
        <f>'6. Առաջին կիսամյակի հաշվետվ.'!L28</f>
        <v>0</v>
      </c>
      <c r="Q33" s="702">
        <f>IF(P33=0,0,P33/N33*100%)</f>
        <v>0</v>
      </c>
      <c r="R33" s="703">
        <f>IF(O33=0,0,P33/O33*100%)</f>
        <v>0</v>
      </c>
      <c r="S33" s="686">
        <f>'6. Առաջին կիսամյակի հաշվետվ.'!M28</f>
        <v>0</v>
      </c>
      <c r="T33" s="669">
        <f>'6. Առաջին կիսամյակի հաշվետվ.'!N28</f>
        <v>0</v>
      </c>
      <c r="U33" s="670">
        <f>'6. Առաջին կիսամյակի հաշվետվ.'!O28</f>
        <v>0</v>
      </c>
      <c r="V33" s="702">
        <f>IF(U33=0,0,U33/S33*100%)</f>
        <v>0</v>
      </c>
      <c r="W33" s="703">
        <f>IF(T33=0,0,U33/T33*100%)</f>
        <v>0</v>
      </c>
      <c r="X33" s="686">
        <f>'6. Առաջին կիսամյակի հաշվետվ.'!P28</f>
        <v>0</v>
      </c>
      <c r="Y33" s="669">
        <f>'6. Առաջին կիսամյակի հաշվետվ.'!Q28</f>
        <v>0</v>
      </c>
      <c r="Z33" s="670">
        <f>'6. Առաջին կիսամյակի հաշվետվ.'!R28</f>
        <v>0</v>
      </c>
      <c r="AA33" s="702">
        <f>IF(Z33=0,0,Z33/X33*100%)</f>
        <v>0</v>
      </c>
      <c r="AB33" s="703">
        <f>IF(Y33=0,0,Z33/Y33*100%)</f>
        <v>0</v>
      </c>
      <c r="AC33" s="686">
        <f>'6. Առաջին կիսամյակի հաշվետվ.'!S28</f>
        <v>0</v>
      </c>
      <c r="AD33" s="669">
        <f>'6. Առաջին կիսամյակի հաշվետվ.'!T28</f>
        <v>0</v>
      </c>
      <c r="AE33" s="670">
        <f>'6. Առաջին կիսամյակի հաշվետվ.'!U28</f>
        <v>0</v>
      </c>
      <c r="AF33" s="702">
        <f>IF(AE33=0,0,AE33/AC33*100%)</f>
        <v>0</v>
      </c>
      <c r="AG33" s="703">
        <f>IF(AD33=0,0,AE33/AD33*100%)</f>
        <v>0</v>
      </c>
      <c r="AH33" s="686">
        <f>'6. Առաջին կիսամյակի հաշվետվ.'!V28</f>
        <v>0</v>
      </c>
      <c r="AI33" s="669">
        <f>'6. Առաջին կիսամյակի հաշվետվ.'!W28</f>
        <v>0</v>
      </c>
      <c r="AJ33" s="670">
        <f>'6. Առաջին կիսամյակի հաշվետվ.'!X28</f>
        <v>0</v>
      </c>
      <c r="AK33" s="702">
        <f>IF(AJ33=0,0,AJ33/AH33*100%)</f>
        <v>0</v>
      </c>
      <c r="AL33" s="703">
        <f>IF(AI33=0,0,AJ33/AI33*100%)</f>
        <v>0</v>
      </c>
      <c r="AM33" s="686">
        <f>'6. Առաջին կիսամյակի հաշվետվ.'!Y28</f>
        <v>0</v>
      </c>
      <c r="AN33" s="669">
        <f>'6. Առաջին կիսամյակի հաշվետվ.'!Z28</f>
        <v>0</v>
      </c>
      <c r="AO33" s="670">
        <f>'6. Առաջին կիսամյակի հաշվետվ.'!AA28</f>
        <v>0</v>
      </c>
      <c r="AP33" s="702">
        <f>IF(AO33=0,0,AO33/AM33*100%)</f>
        <v>0</v>
      </c>
      <c r="AQ33" s="703">
        <f>IF(AN33=0,0,AO33/AN33*100%)</f>
        <v>0</v>
      </c>
      <c r="AR33" s="686">
        <f>'6. Առաջին կիսամյակի հաշվետվ.'!AB28</f>
        <v>0</v>
      </c>
      <c r="AS33" s="669">
        <f>'6. Առաջին կիսամյակի հաշվետվ.'!AC28</f>
        <v>0</v>
      </c>
      <c r="AT33" s="670">
        <f>'6. Առաջին կիսամյակի հաշվետվ.'!AD28</f>
        <v>0</v>
      </c>
      <c r="AU33" s="702">
        <f>IF(AT33=0,0,AT33/AR33*100%)</f>
        <v>0</v>
      </c>
      <c r="AV33" s="703">
        <f>IF(AS33=0,0,AT33/AS33*100%)</f>
        <v>0</v>
      </c>
      <c r="AW33" s="686">
        <f>'6. Առաջին կիսամյակի հաշվետվ.'!AE28</f>
        <v>0</v>
      </c>
      <c r="AX33" s="669">
        <f>'6. Առաջին կիսամյակի հաշվետվ.'!AF28</f>
        <v>0</v>
      </c>
      <c r="AY33" s="670">
        <f>'6. Առաջին կիսամյակի հաշվետվ.'!AG28</f>
        <v>0</v>
      </c>
      <c r="AZ33" s="702">
        <f>IF(AY33=0,0,AY33/AW33*100%)</f>
        <v>0</v>
      </c>
      <c r="BA33" s="703">
        <f>IF(AX33=0,0,AY33/AX33*100%)</f>
        <v>0</v>
      </c>
      <c r="BB33" s="686">
        <f>'6. Առաջին կիսամյակի հաշվետվ.'!AH28</f>
        <v>0</v>
      </c>
      <c r="BC33" s="669">
        <f>'6. Առաջին կիսամյակի հաշվետվ.'!AI28</f>
        <v>0</v>
      </c>
      <c r="BD33" s="670">
        <f>'6. Առաջին կիսամյակի հաշվետվ.'!AJ28</f>
        <v>0</v>
      </c>
      <c r="BE33" s="702">
        <f>IF(BD33=0,0,BD33/BB33*100%)</f>
        <v>0</v>
      </c>
      <c r="BF33" s="703">
        <f>IF(BC33=0,0,BD33/BC33*100%)</f>
        <v>0</v>
      </c>
      <c r="BG33" s="686">
        <f>'6. Առաջին կիսամյակի հաշվետվ.'!AK28</f>
        <v>0</v>
      </c>
      <c r="BH33" s="669">
        <f>'6. Առաջին կիսամյակի հաշվետվ.'!AL28</f>
        <v>0</v>
      </c>
      <c r="BI33" s="670">
        <f>'6. Առաջին կիսամյակի հաշվետվ.'!AM28</f>
        <v>0</v>
      </c>
      <c r="BJ33" s="702">
        <f>IF(BI33=0,0,BI33/BG33*100%)</f>
        <v>0</v>
      </c>
      <c r="BK33" s="703">
        <f>IF(BH33=0,0,BI33/BH33*100%)</f>
        <v>0</v>
      </c>
      <c r="BL33" s="686">
        <f>'6. Առաջին կիսամյակի հաշվետվ.'!AN28</f>
        <v>0</v>
      </c>
      <c r="BM33" s="669">
        <f>'6. Առաջին կիսամյակի հաշվետվ.'!AO28</f>
        <v>0</v>
      </c>
      <c r="BN33" s="670">
        <f>'6. Առաջին կիսամյակի հաշվետվ.'!AP28</f>
        <v>0</v>
      </c>
      <c r="BO33" s="702">
        <f>IF(BN33=0,0,BN33/BL33*100%)</f>
        <v>0</v>
      </c>
      <c r="BP33" s="703">
        <f>IF(BM33=0,0,BN33/BM33*100%)</f>
        <v>0</v>
      </c>
      <c r="BQ33" s="686">
        <f>'6. Առաջին կիսամյակի հաշվետվ.'!AQ28</f>
        <v>0</v>
      </c>
      <c r="BR33" s="669">
        <f>'6. Առաջին կիսամյակի հաշվետվ.'!AR28</f>
        <v>0</v>
      </c>
      <c r="BS33" s="670">
        <f>'6. Առաջին կիսամյակի հաշվետվ.'!AS28</f>
        <v>0</v>
      </c>
      <c r="BT33" s="702">
        <f>IF(BS33=0,0,BS33/BQ33*100%)</f>
        <v>0</v>
      </c>
      <c r="BU33" s="703">
        <f>IF(BR33=0,0,BS33/BR33*100%)</f>
        <v>0</v>
      </c>
      <c r="BV33" s="686">
        <f>'6. Առաջին կիսամյակի հաշվետվ.'!AT28</f>
        <v>0</v>
      </c>
      <c r="BW33" s="669">
        <f>'6. Առաջին կիսամյակի հաշվետվ.'!AU28</f>
        <v>0</v>
      </c>
      <c r="BX33" s="670">
        <f>'6. Առաջին կիսամյակի հաշվետվ.'!AV28</f>
        <v>0</v>
      </c>
      <c r="BY33" s="702">
        <f>IF(BX33=0,0,BX33/BV33*100%)</f>
        <v>0</v>
      </c>
      <c r="BZ33" s="703">
        <f>IF(BW33=0,0,BX33/BW33*100%)</f>
        <v>0</v>
      </c>
      <c r="CA33" s="686">
        <f>'6. Առաջին կիսամյակի հաշվետվ.'!AW28</f>
        <v>0</v>
      </c>
      <c r="CB33" s="669">
        <f>'6. Առաջին կիսամյակի հաշվետվ.'!AX28</f>
        <v>0</v>
      </c>
      <c r="CC33" s="670">
        <f>'6. Առաջին կիսամյակի հաշվետվ.'!AY28</f>
        <v>0</v>
      </c>
      <c r="CD33" s="702">
        <f>IF(CC33=0,0,CC33/CA33*100%)</f>
        <v>0</v>
      </c>
      <c r="CE33" s="703">
        <f>IF(CB33=0,0,CC33/CB33*100%)</f>
        <v>0</v>
      </c>
      <c r="CF33" s="686">
        <f>'6. Առաջին կիսամյակի հաշվետվ.'!AZ28</f>
        <v>0</v>
      </c>
      <c r="CG33" s="669">
        <f>'6. Առաջին կիսամյակի հաշվետվ.'!BA28</f>
        <v>0</v>
      </c>
      <c r="CH33" s="670">
        <f>'6. Առաջին կիսամյակի հաշվետվ.'!BB28</f>
        <v>0</v>
      </c>
      <c r="CI33" s="702">
        <f>IF(CH33=0,0,CH33/CF33*100%)</f>
        <v>0</v>
      </c>
      <c r="CJ33" s="703">
        <f>IF(CG33=0,0,CH33/CG33*100%)</f>
        <v>0</v>
      </c>
      <c r="CK33" s="686">
        <f>'6. Առաջին կիսամյակի հաշվետվ.'!BC28</f>
        <v>0</v>
      </c>
      <c r="CL33" s="669">
        <f>'6. Առաջին կիսամյակի հաշվետվ.'!BD28</f>
        <v>0</v>
      </c>
      <c r="CM33" s="670">
        <f>'6. Առաջին կիսամյակի հաշվետվ.'!BE28</f>
        <v>0</v>
      </c>
      <c r="CN33" s="702">
        <f>IF(CM33=0,0,CM33/CK33*100%)</f>
        <v>0</v>
      </c>
      <c r="CO33" s="703">
        <f>IF(CL33=0,0,CM33/CL33*100%)</f>
        <v>0</v>
      </c>
      <c r="CP33" s="686">
        <f>'6. Առաջին կիսամյակի հաշվետվ.'!BF28</f>
        <v>0</v>
      </c>
      <c r="CQ33" s="669">
        <f>'6. Առաջին կիսամյակի հաշվետվ.'!BG28</f>
        <v>0</v>
      </c>
      <c r="CR33" s="670">
        <f>'6. Առաջին կիսամյակի հաշվետվ.'!BH28</f>
        <v>0</v>
      </c>
      <c r="CS33" s="702">
        <f>IF(CR33=0,0,CR33/CP33*100%)</f>
        <v>0</v>
      </c>
      <c r="CT33" s="703">
        <f>IF(CQ33=0,0,CR33/CQ33*100%)</f>
        <v>0</v>
      </c>
      <c r="CU33" s="686">
        <f>'6. Առաջին կիսամյակի հաշվետվ.'!BI28</f>
        <v>0</v>
      </c>
      <c r="CV33" s="669">
        <f>'6. Առաջին կիսամյակի հաշվետվ.'!BJ28</f>
        <v>0</v>
      </c>
      <c r="CW33" s="670">
        <f>'6. Առաջին կիսամյակի հաշվետվ.'!BK28</f>
        <v>0</v>
      </c>
      <c r="CX33" s="702">
        <f>IF(CW33=0,0,CW33/CU33*100%)</f>
        <v>0</v>
      </c>
      <c r="CY33" s="703">
        <f>IF(CV33=0,0,CW33/CV33*100%)</f>
        <v>0</v>
      </c>
      <c r="CZ33" s="686">
        <f>'6. Առաջին կիսամյակի հաշվետվ.'!BL28</f>
        <v>0</v>
      </c>
      <c r="DA33" s="669">
        <f>'6. Առաջին կիսամյակի հաշվետվ.'!BM28</f>
        <v>0</v>
      </c>
      <c r="DB33" s="670">
        <f>'6. Առաջին կիսամյակի հաշվետվ.'!BN28</f>
        <v>0</v>
      </c>
      <c r="DC33" s="702">
        <f>IF(DB33=0,0,DB33/CZ33*100%)</f>
        <v>0</v>
      </c>
      <c r="DD33" s="703">
        <f>IF(DA33=0,0,DB33/DA33*100%)</f>
        <v>0</v>
      </c>
      <c r="DE33" s="686">
        <f>'6. Առաջին կիսամյակի հաշվետվ.'!BO28</f>
        <v>0</v>
      </c>
      <c r="DF33" s="669">
        <f>'6. Առաջին կիսամյակի հաշվետվ.'!BP28</f>
        <v>0</v>
      </c>
      <c r="DG33" s="670">
        <f>'6. Առաջին կիսամյակի հաշվետվ.'!BQ28</f>
        <v>0</v>
      </c>
      <c r="DH33" s="702">
        <f>IF(DG33=0,0,DG33/DE33*100%)</f>
        <v>0</v>
      </c>
      <c r="DI33" s="703">
        <f>IF(DF33=0,0,DG33/DF33*100%)</f>
        <v>0</v>
      </c>
      <c r="DJ33" s="686">
        <f>'6. Առաջին կիսամյակի հաշվետվ.'!BR28</f>
        <v>0</v>
      </c>
      <c r="DK33" s="669">
        <f>'6. Առաջին կիսամյակի հաշվետվ.'!BS28</f>
        <v>0</v>
      </c>
      <c r="DL33" s="670">
        <f>'6. Առաջին կիսամյակի հաշվետվ.'!BT28</f>
        <v>0</v>
      </c>
      <c r="DM33" s="702">
        <f>IF(DL33=0,0,DL33/DJ33*100%)</f>
        <v>0</v>
      </c>
      <c r="DN33" s="703">
        <f>IF(DK33=0,0,DL33/DK33*100%)</f>
        <v>0</v>
      </c>
      <c r="DO33" s="686">
        <f>'6. Առաջին կիսամյակի հաշվետվ.'!BU28</f>
        <v>0</v>
      </c>
      <c r="DP33" s="669">
        <f>'6. Առաջին կիսամյակի հաշվետվ.'!BV28</f>
        <v>0</v>
      </c>
      <c r="DQ33" s="670">
        <f>'6. Առաջին կիսամյակի հաշվետվ.'!BW28</f>
        <v>0</v>
      </c>
      <c r="DR33" s="702">
        <f>IF(DQ33=0,0,DQ33/DO33*100%)</f>
        <v>0</v>
      </c>
      <c r="DS33" s="703">
        <f>IF(DP33=0,0,DQ33/DP33*100%)</f>
        <v>0</v>
      </c>
      <c r="DT33" s="686">
        <f>'6. Առաջին կիսամյակի հաշվետվ.'!BX28</f>
        <v>0</v>
      </c>
      <c r="DU33" s="669">
        <f>'6. Առաջին կիսամյակի հաշվետվ.'!BY28</f>
        <v>0</v>
      </c>
      <c r="DV33" s="670">
        <f>'6. Առաջին կիսամյակի հաշվետվ.'!BZ28</f>
        <v>0</v>
      </c>
      <c r="DW33" s="702">
        <f>IF(DV33=0,0,DV33/DT33*100%)</f>
        <v>0</v>
      </c>
      <c r="DX33" s="703">
        <f>IF(DU33=0,0,DV33/DU33*100%)</f>
        <v>0</v>
      </c>
      <c r="DY33" s="682">
        <f>'6. Առաջին կիսամյակի հաշվետվ.'!CA28</f>
        <v>0</v>
      </c>
      <c r="DZ33" s="669">
        <f>'6. Առաջին կիսամյակի հաշվետվ.'!CB28</f>
        <v>0</v>
      </c>
      <c r="EA33" s="683">
        <f>'6. Առաջին կիսամյակի հաշվետվ.'!CC28</f>
        <v>0</v>
      </c>
      <c r="EB33" s="702">
        <f>IF(EA33=0,0,EA33/DY33*100%)</f>
        <v>0</v>
      </c>
      <c r="EC33" s="703">
        <f>IF(DZ33=0,0,EA33/DZ33*100%)</f>
        <v>0</v>
      </c>
      <c r="ED33" s="712"/>
    </row>
    <row r="34" spans="1:134" s="684" customFormat="1" ht="39.950000000000003" customHeight="1" thickTop="1" thickBot="1" x14ac:dyDescent="0.35">
      <c r="A34" s="1008"/>
      <c r="B34" s="1007"/>
      <c r="C34" s="637" t="str">
        <f>'4.   4․1 ԾՐԱԳՐԵՐ 1-14'!D129</f>
        <v>Հիմնական (հատ)</v>
      </c>
      <c r="D34" s="686">
        <f>'6. Առաջին կիսամյակի հաշվետվ.'!D29</f>
        <v>0</v>
      </c>
      <c r="E34" s="669">
        <f>'6. Առաջին կիսամյակի հաշվետվ.'!E29</f>
        <v>0</v>
      </c>
      <c r="F34" s="698">
        <f>'6. Առաջին կիսամյակի հաշվետվ.'!F29</f>
        <v>0</v>
      </c>
      <c r="G34" s="705">
        <f>IF(F34=0,0,F34/D34*100%)</f>
        <v>0</v>
      </c>
      <c r="H34" s="706">
        <f>IF(E34=0,0,F34/E34*100%)</f>
        <v>0</v>
      </c>
      <c r="I34" s="686">
        <f>'6. Առաջին կիսամյակի հաշվետվ.'!G29</f>
        <v>0</v>
      </c>
      <c r="J34" s="669">
        <f>'6. Առաջին կիսամյակի հաշվետվ.'!H29</f>
        <v>0</v>
      </c>
      <c r="K34" s="670">
        <f>'6. Առաջին կիսամյակի հաշվետվ.'!I29</f>
        <v>0</v>
      </c>
      <c r="L34" s="705">
        <f>IF(K34=0,0,K34/I34*100%)</f>
        <v>0</v>
      </c>
      <c r="M34" s="706">
        <f>IF(J34=0,0,K34/J34*100%)</f>
        <v>0</v>
      </c>
      <c r="N34" s="686">
        <f>'6. Առաջին կիսամյակի հաշվետվ.'!J29</f>
        <v>0</v>
      </c>
      <c r="O34" s="669">
        <f>'6. Առաջին կիսամյակի հաշվետվ.'!K29</f>
        <v>0</v>
      </c>
      <c r="P34" s="670">
        <f>'6. Առաջին կիսամյակի հաշվետվ.'!L29</f>
        <v>0</v>
      </c>
      <c r="Q34" s="705">
        <f>IF(P34=0,0,P34/N34*100%)</f>
        <v>0</v>
      </c>
      <c r="R34" s="706">
        <f>IF(O34=0,0,P34/O34*100%)</f>
        <v>0</v>
      </c>
      <c r="S34" s="686">
        <f>'6. Առաջին կիսամյակի հաշվետվ.'!M29</f>
        <v>0</v>
      </c>
      <c r="T34" s="669">
        <f>'6. Առաջին կիսամյակի հաշվետվ.'!N29</f>
        <v>0</v>
      </c>
      <c r="U34" s="670">
        <f>'6. Առաջին կիսամյակի հաշվետվ.'!O29</f>
        <v>0</v>
      </c>
      <c r="V34" s="705">
        <f>IF(U34=0,0,U34/S34*100%)</f>
        <v>0</v>
      </c>
      <c r="W34" s="706">
        <f>IF(T34=0,0,U34/T34*100%)</f>
        <v>0</v>
      </c>
      <c r="X34" s="686">
        <f>'6. Առաջին կիսամյակի հաշվետվ.'!P29</f>
        <v>0</v>
      </c>
      <c r="Y34" s="669">
        <f>'6. Առաջին կիսամյակի հաշվետվ.'!Q29</f>
        <v>0</v>
      </c>
      <c r="Z34" s="670">
        <f>'6. Առաջին կիսամյակի հաշվետվ.'!R29</f>
        <v>0</v>
      </c>
      <c r="AA34" s="705">
        <f>IF(Z34=0,0,Z34/X34*100%)</f>
        <v>0</v>
      </c>
      <c r="AB34" s="706">
        <f>IF(Y34=0,0,Z34/Y34*100%)</f>
        <v>0</v>
      </c>
      <c r="AC34" s="686">
        <f>'6. Առաջին կիսամյակի հաշվետվ.'!S29</f>
        <v>0</v>
      </c>
      <c r="AD34" s="669">
        <f>'6. Առաջին կիսամյակի հաշվետվ.'!T29</f>
        <v>0</v>
      </c>
      <c r="AE34" s="670">
        <f>'6. Առաջին կիսամյակի հաշվետվ.'!U29</f>
        <v>0</v>
      </c>
      <c r="AF34" s="705">
        <f>IF(AE34=0,0,AE34/AC34*100%)</f>
        <v>0</v>
      </c>
      <c r="AG34" s="706">
        <f>IF(AD34=0,0,AE34/AD34*100%)</f>
        <v>0</v>
      </c>
      <c r="AH34" s="686">
        <f>'6. Առաջին կիսամյակի հաշվետվ.'!V29</f>
        <v>0</v>
      </c>
      <c r="AI34" s="669">
        <f>'6. Առաջին կիսամյակի հաշվետվ.'!W29</f>
        <v>0</v>
      </c>
      <c r="AJ34" s="670">
        <f>'6. Առաջին կիսամյակի հաշվետվ.'!X29</f>
        <v>0</v>
      </c>
      <c r="AK34" s="705">
        <f>IF(AJ34=0,0,AJ34/AH34*100%)</f>
        <v>0</v>
      </c>
      <c r="AL34" s="706">
        <f>IF(AI34=0,0,AJ34/AI34*100%)</f>
        <v>0</v>
      </c>
      <c r="AM34" s="686">
        <f>'6. Առաջին կիսամյակի հաշվետվ.'!Y29</f>
        <v>0</v>
      </c>
      <c r="AN34" s="669">
        <f>'6. Առաջին կիսամյակի հաշվետվ.'!Z29</f>
        <v>0</v>
      </c>
      <c r="AO34" s="670">
        <f>'6. Առաջին կիսամյակի հաշվետվ.'!AA29</f>
        <v>0</v>
      </c>
      <c r="AP34" s="705">
        <f>IF(AO34=0,0,AO34/AM34*100%)</f>
        <v>0</v>
      </c>
      <c r="AQ34" s="706">
        <f>IF(AN34=0,0,AO34/AN34*100%)</f>
        <v>0</v>
      </c>
      <c r="AR34" s="686">
        <f>'6. Առաջին կիսամյակի հաշվետվ.'!AB29</f>
        <v>0</v>
      </c>
      <c r="AS34" s="669">
        <f>'6. Առաջին կիսամյակի հաշվետվ.'!AC29</f>
        <v>0</v>
      </c>
      <c r="AT34" s="670">
        <f>'6. Առաջին կիսամյակի հաշվետվ.'!AD29</f>
        <v>0</v>
      </c>
      <c r="AU34" s="705">
        <f>IF(AT34=0,0,AT34/AR34*100%)</f>
        <v>0</v>
      </c>
      <c r="AV34" s="706">
        <f>IF(AS34=0,0,AT34/AS34*100%)</f>
        <v>0</v>
      </c>
      <c r="AW34" s="686">
        <f>'6. Առաջին կիսամյակի հաշվետվ.'!AE29</f>
        <v>0</v>
      </c>
      <c r="AX34" s="669">
        <f>'6. Առաջին կիսամյակի հաշվետվ.'!AF29</f>
        <v>0</v>
      </c>
      <c r="AY34" s="670">
        <f>'6. Առաջին կիսամյակի հաշվետվ.'!AG29</f>
        <v>0</v>
      </c>
      <c r="AZ34" s="705">
        <f>IF(AY34=0,0,AY34/AW34*100%)</f>
        <v>0</v>
      </c>
      <c r="BA34" s="706">
        <f>IF(AX34=0,0,AY34/AX34*100%)</f>
        <v>0</v>
      </c>
      <c r="BB34" s="686">
        <f>'6. Առաջին կիսամյակի հաշվետվ.'!AH29</f>
        <v>0</v>
      </c>
      <c r="BC34" s="669">
        <f>'6. Առաջին կիսամյակի հաշվետվ.'!AI29</f>
        <v>0</v>
      </c>
      <c r="BD34" s="670">
        <f>'6. Առաջին կիսամյակի հաշվետվ.'!AJ29</f>
        <v>0</v>
      </c>
      <c r="BE34" s="705">
        <f>IF(BD34=0,0,BD34/BB34*100%)</f>
        <v>0</v>
      </c>
      <c r="BF34" s="706">
        <f>IF(BC34=0,0,BD34/BC34*100%)</f>
        <v>0</v>
      </c>
      <c r="BG34" s="686">
        <f>'6. Առաջին կիսամյակի հաշվետվ.'!AK29</f>
        <v>0</v>
      </c>
      <c r="BH34" s="669">
        <f>'6. Առաջին կիսամյակի հաշվետվ.'!AL29</f>
        <v>0</v>
      </c>
      <c r="BI34" s="670">
        <f>'6. Առաջին կիսամյակի հաշվետվ.'!AM29</f>
        <v>0</v>
      </c>
      <c r="BJ34" s="705">
        <f>IF(BI34=0,0,BI34/BG34*100%)</f>
        <v>0</v>
      </c>
      <c r="BK34" s="706">
        <f>IF(BH34=0,0,BI34/BH34*100%)</f>
        <v>0</v>
      </c>
      <c r="BL34" s="686">
        <f>'6. Առաջին կիսամյակի հաշվետվ.'!AN29</f>
        <v>0</v>
      </c>
      <c r="BM34" s="669">
        <f>'6. Առաջին կիսամյակի հաշվետվ.'!AO29</f>
        <v>0</v>
      </c>
      <c r="BN34" s="670">
        <f>'6. Առաջին կիսամյակի հաշվետվ.'!AP29</f>
        <v>0</v>
      </c>
      <c r="BO34" s="705">
        <f>IF(BN34=0,0,BN34/BL34*100%)</f>
        <v>0</v>
      </c>
      <c r="BP34" s="706">
        <f>IF(BM34=0,0,BN34/BM34*100%)</f>
        <v>0</v>
      </c>
      <c r="BQ34" s="686">
        <f>'6. Առաջին կիսամյակի հաշվետվ.'!AQ29</f>
        <v>0</v>
      </c>
      <c r="BR34" s="669">
        <f>'6. Առաջին կիսամյակի հաշվետվ.'!AR29</f>
        <v>0</v>
      </c>
      <c r="BS34" s="670">
        <f>'6. Առաջին կիսամյակի հաշվետվ.'!AS29</f>
        <v>0</v>
      </c>
      <c r="BT34" s="705">
        <f>IF(BS34=0,0,BS34/BQ34*100%)</f>
        <v>0</v>
      </c>
      <c r="BU34" s="706">
        <f>IF(BR34=0,0,BS34/BR34*100%)</f>
        <v>0</v>
      </c>
      <c r="BV34" s="686">
        <f>'6. Առաջին կիսամյակի հաշվետվ.'!AT29</f>
        <v>0</v>
      </c>
      <c r="BW34" s="669">
        <f>'6. Առաջին կիսամյակի հաշվետվ.'!AU29</f>
        <v>0</v>
      </c>
      <c r="BX34" s="670">
        <f>'6. Առաջին կիսամյակի հաշվետվ.'!AV29</f>
        <v>0</v>
      </c>
      <c r="BY34" s="705">
        <f>IF(BX34=0,0,BX34/BV34*100%)</f>
        <v>0</v>
      </c>
      <c r="BZ34" s="706">
        <f>IF(BW34=0,0,BX34/BW34*100%)</f>
        <v>0</v>
      </c>
      <c r="CA34" s="686">
        <f>'6. Առաջին կիսամյակի հաշվետվ.'!AW29</f>
        <v>0</v>
      </c>
      <c r="CB34" s="669">
        <f>'6. Առաջին կիսամյակի հաշվետվ.'!AX29</f>
        <v>0</v>
      </c>
      <c r="CC34" s="670">
        <f>'6. Առաջին կիսամյակի հաշվետվ.'!AY29</f>
        <v>0</v>
      </c>
      <c r="CD34" s="705">
        <f>IF(CC34=0,0,CC34/CA34*100%)</f>
        <v>0</v>
      </c>
      <c r="CE34" s="706">
        <f>IF(CB34=0,0,CC34/CB34*100%)</f>
        <v>0</v>
      </c>
      <c r="CF34" s="686">
        <f>'6. Առաջին կիսամյակի հաշվետվ.'!AZ29</f>
        <v>0</v>
      </c>
      <c r="CG34" s="669">
        <f>'6. Առաջին կիսամյակի հաշվետվ.'!BA29</f>
        <v>0</v>
      </c>
      <c r="CH34" s="670">
        <f>'6. Առաջին կիսամյակի հաշվետվ.'!BB29</f>
        <v>0</v>
      </c>
      <c r="CI34" s="705">
        <f>IF(CH34=0,0,CH34/CF34*100%)</f>
        <v>0</v>
      </c>
      <c r="CJ34" s="706">
        <f>IF(CG34=0,0,CH34/CG34*100%)</f>
        <v>0</v>
      </c>
      <c r="CK34" s="686">
        <f>'6. Առաջին կիսամյակի հաշվետվ.'!BC29</f>
        <v>0</v>
      </c>
      <c r="CL34" s="669">
        <f>'6. Առաջին կիսամյակի հաշվետվ.'!BD29</f>
        <v>0</v>
      </c>
      <c r="CM34" s="670">
        <f>'6. Առաջին կիսամյակի հաշվետվ.'!BE29</f>
        <v>0</v>
      </c>
      <c r="CN34" s="705">
        <f>IF(CM34=0,0,CM34/CK34*100%)</f>
        <v>0</v>
      </c>
      <c r="CO34" s="706">
        <f>IF(CL34=0,0,CM34/CL34*100%)</f>
        <v>0</v>
      </c>
      <c r="CP34" s="686">
        <f>'6. Առաջին կիսամյակի հաշվետվ.'!BF29</f>
        <v>0</v>
      </c>
      <c r="CQ34" s="669">
        <f>'6. Առաջին կիսամյակի հաշվետվ.'!BG29</f>
        <v>0</v>
      </c>
      <c r="CR34" s="670">
        <f>'6. Առաջին կիսամյակի հաշվետվ.'!BH29</f>
        <v>0</v>
      </c>
      <c r="CS34" s="705">
        <f>IF(CR34=0,0,CR34/CP34*100%)</f>
        <v>0</v>
      </c>
      <c r="CT34" s="706">
        <f>IF(CQ34=0,0,CR34/CQ34*100%)</f>
        <v>0</v>
      </c>
      <c r="CU34" s="686">
        <f>'6. Առաջին կիսամյակի հաշվետվ.'!BI29</f>
        <v>0</v>
      </c>
      <c r="CV34" s="669">
        <f>'6. Առաջին կիսամյակի հաշվետվ.'!BJ29</f>
        <v>0</v>
      </c>
      <c r="CW34" s="670">
        <f>'6. Առաջին կիսամյակի հաշվետվ.'!BK29</f>
        <v>0</v>
      </c>
      <c r="CX34" s="705">
        <f>IF(CW34=0,0,CW34/CU34*100%)</f>
        <v>0</v>
      </c>
      <c r="CY34" s="706">
        <f>IF(CV34=0,0,CW34/CV34*100%)</f>
        <v>0</v>
      </c>
      <c r="CZ34" s="686">
        <f>'6. Առաջին կիսամյակի հաշվետվ.'!BL29</f>
        <v>0</v>
      </c>
      <c r="DA34" s="669">
        <f>'6. Առաջին կիսամյակի հաշվետվ.'!BM29</f>
        <v>0</v>
      </c>
      <c r="DB34" s="670">
        <f>'6. Առաջին կիսամյակի հաշվետվ.'!BN29</f>
        <v>0</v>
      </c>
      <c r="DC34" s="705">
        <f>IF(DB34=0,0,DB34/CZ34*100%)</f>
        <v>0</v>
      </c>
      <c r="DD34" s="706">
        <f>IF(DA34=0,0,DB34/DA34*100%)</f>
        <v>0</v>
      </c>
      <c r="DE34" s="686">
        <f>'6. Առաջին կիսամյակի հաշվետվ.'!BO29</f>
        <v>0</v>
      </c>
      <c r="DF34" s="669">
        <f>'6. Առաջին կիսամյակի հաշվետվ.'!BP29</f>
        <v>0</v>
      </c>
      <c r="DG34" s="670">
        <f>'6. Առաջին կիսամյակի հաշվետվ.'!BQ29</f>
        <v>0</v>
      </c>
      <c r="DH34" s="705">
        <f>IF(DG34=0,0,DG34/DE34*100%)</f>
        <v>0</v>
      </c>
      <c r="DI34" s="706">
        <f>IF(DF34=0,0,DG34/DF34*100%)</f>
        <v>0</v>
      </c>
      <c r="DJ34" s="686">
        <f>'6. Առաջին կիսամյակի հաշվետվ.'!BR29</f>
        <v>0</v>
      </c>
      <c r="DK34" s="669">
        <f>'6. Առաջին կիսամյակի հաշվետվ.'!BS29</f>
        <v>0</v>
      </c>
      <c r="DL34" s="670">
        <f>'6. Առաջին կիսամյակի հաշվետվ.'!BT29</f>
        <v>0</v>
      </c>
      <c r="DM34" s="705">
        <f>IF(DL34=0,0,DL34/DJ34*100%)</f>
        <v>0</v>
      </c>
      <c r="DN34" s="706">
        <f>IF(DK34=0,0,DL34/DK34*100%)</f>
        <v>0</v>
      </c>
      <c r="DO34" s="686">
        <f>'6. Առաջին կիսամյակի հաշվետվ.'!BU29</f>
        <v>0</v>
      </c>
      <c r="DP34" s="669">
        <f>'6. Առաջին կիսամյակի հաշվետվ.'!BV29</f>
        <v>0</v>
      </c>
      <c r="DQ34" s="670">
        <f>'6. Առաջին կիսամյակի հաշվետվ.'!BW29</f>
        <v>0</v>
      </c>
      <c r="DR34" s="705">
        <f>IF(DQ34=0,0,DQ34/DO34*100%)</f>
        <v>0</v>
      </c>
      <c r="DS34" s="706">
        <f>IF(DP34=0,0,DQ34/DP34*100%)</f>
        <v>0</v>
      </c>
      <c r="DT34" s="686">
        <f>'6. Առաջին կիսամյակի հաշվետվ.'!BX29</f>
        <v>0</v>
      </c>
      <c r="DU34" s="669">
        <f>'6. Առաջին կիսամյակի հաշվետվ.'!BY29</f>
        <v>0</v>
      </c>
      <c r="DV34" s="670">
        <f>'6. Առաջին կիսամյակի հաշվետվ.'!BZ29</f>
        <v>0</v>
      </c>
      <c r="DW34" s="705">
        <f>IF(DV34=0,0,DV34/DT34*100%)</f>
        <v>0</v>
      </c>
      <c r="DX34" s="706">
        <f>IF(DU34=0,0,DV34/DU34*100%)</f>
        <v>0</v>
      </c>
      <c r="DY34" s="682">
        <f>'6. Առաջին կիսամյակի հաշվետվ.'!CA29</f>
        <v>0</v>
      </c>
      <c r="DZ34" s="669">
        <f>'6. Առաջին կիսամյակի հաշվետվ.'!CB29</f>
        <v>0</v>
      </c>
      <c r="EA34" s="683">
        <f>'6. Առաջին կիսամյակի հաշվետվ.'!CC29</f>
        <v>0</v>
      </c>
      <c r="EB34" s="705">
        <f>IF(EA34=0,0,EA34/DY34*100%)</f>
        <v>0</v>
      </c>
      <c r="EC34" s="706">
        <f>IF(DZ34=0,0,EA34/DZ34*100%)</f>
        <v>0</v>
      </c>
      <c r="ED34" s="712"/>
    </row>
    <row r="35" spans="1:134" s="22" customFormat="1" ht="39.950000000000003" customHeight="1" thickTop="1" thickBot="1" x14ac:dyDescent="0.3">
      <c r="A35" s="514" t="str">
        <f>'6. Առաջին կիսամյակի հաշվետվ.'!A30</f>
        <v>Ա13</v>
      </c>
      <c r="B35" s="515" t="str">
        <f>'4.   4․1 ԾՐԱԳՐԵՐ 1-14'!B133</f>
        <v xml:space="preserve">Ծրագրի իրականացման դեպքում շրջակա միջավայրի վրա ազդեցությունը. </v>
      </c>
      <c r="C35" s="31"/>
      <c r="D35" s="118" t="str">
        <f>'6. Առաջին կիսամյակի հաշվետվ.'!D30</f>
        <v>ԴՐԱԿԱՆ</v>
      </c>
      <c r="E35" s="24" t="str">
        <f>'6. Առաջին կիսամյակի հաշվետվ.'!E30</f>
        <v>xxx</v>
      </c>
      <c r="F35" s="141" t="str">
        <f>'6. Առաջին կիսամյակի հաշվետվ.'!F30</f>
        <v>XXX</v>
      </c>
      <c r="G35" s="73" t="s">
        <v>47</v>
      </c>
      <c r="H35" s="206" t="s">
        <v>47</v>
      </c>
      <c r="I35" s="118" t="str">
        <f>'6. Առաջին կիսամյակի հաշվետվ.'!G30</f>
        <v>ԴՐԱԿԱՆ</v>
      </c>
      <c r="J35" s="24" t="str">
        <f>'6. Առաջին կիսամյակի հաշվետվ.'!H30</f>
        <v>xxx</v>
      </c>
      <c r="K35" s="141" t="str">
        <f>'6. Առաջին կիսամյակի հաշվետվ.'!I30</f>
        <v>XXX</v>
      </c>
      <c r="L35" s="73" t="s">
        <v>47</v>
      </c>
      <c r="M35" s="206" t="s">
        <v>47</v>
      </c>
      <c r="N35" s="118" t="str">
        <f>'6. Առաջին կիսամյակի հաշվետվ.'!J30</f>
        <v>ԱԶԴԵՑՈՒԹՅՈՒՆ ՉՈՒՆԻ</v>
      </c>
      <c r="O35" s="24" t="str">
        <f>'6. Առաջին կիսամյակի հաշվետվ.'!K30</f>
        <v>xxx</v>
      </c>
      <c r="P35" s="141" t="str">
        <f>'6. Առաջին կիսամյակի հաշվետվ.'!L30</f>
        <v>XXX</v>
      </c>
      <c r="Q35" s="73" t="s">
        <v>47</v>
      </c>
      <c r="R35" s="206" t="s">
        <v>47</v>
      </c>
      <c r="S35" s="118" t="str">
        <f>'6. Առաջին կիսամյակի հաշվետվ.'!M30</f>
        <v>ԴՐԱԿԱՆ</v>
      </c>
      <c r="T35" s="24" t="str">
        <f>'6. Առաջին կիսամյակի հաշվետվ.'!N30</f>
        <v>xxx</v>
      </c>
      <c r="U35" s="141" t="str">
        <f>'6. Առաջին կիսամյակի հաշվետվ.'!O30</f>
        <v>XXX</v>
      </c>
      <c r="V35" s="73" t="s">
        <v>47</v>
      </c>
      <c r="W35" s="206" t="s">
        <v>47</v>
      </c>
      <c r="X35" s="118" t="str">
        <f>'6. Առաջին կիսամյակի հաշվետվ.'!P30</f>
        <v>ԱԶԴԵՑՈՒԹՅՈՒՆ ՉՈՒՆԻ</v>
      </c>
      <c r="Y35" s="24" t="str">
        <f>'6. Առաջին կիսամյակի հաշվետվ.'!Q30</f>
        <v>xxx</v>
      </c>
      <c r="Z35" s="141" t="str">
        <f>'6. Առաջին կիսամյակի հաշվետվ.'!R30</f>
        <v>XXX</v>
      </c>
      <c r="AA35" s="73" t="s">
        <v>47</v>
      </c>
      <c r="AB35" s="206" t="s">
        <v>47</v>
      </c>
      <c r="AC35" s="118" t="str">
        <f>'6. Առաջին կիսամյակի հաշվետվ.'!S30</f>
        <v>ԱԶԴԵՑՈՒԹՅՈՒՆ ՉՈՒՆԻ</v>
      </c>
      <c r="AD35" s="24" t="str">
        <f>'6. Առաջին կիսամյակի հաշվետվ.'!T30</f>
        <v>xxx</v>
      </c>
      <c r="AE35" s="141" t="str">
        <f>'6. Առաջին կիսամյակի հաշվետվ.'!U30</f>
        <v>XXX</v>
      </c>
      <c r="AF35" s="73" t="s">
        <v>47</v>
      </c>
      <c r="AG35" s="206" t="s">
        <v>47</v>
      </c>
      <c r="AH35" s="118" t="str">
        <f>'6. Առաջին կիսամյակի հաշվետվ.'!V30</f>
        <v>ԱԶԴԵՑՈՒԹՅՈՒՆ ՉՈՒՆԻ</v>
      </c>
      <c r="AI35" s="24" t="str">
        <f>'6. Առաջին կիսամյակի հաշվետվ.'!W30</f>
        <v>xxx</v>
      </c>
      <c r="AJ35" s="141" t="str">
        <f>'6. Առաջին կիսամյակի հաշվետվ.'!X30</f>
        <v>XXX</v>
      </c>
      <c r="AK35" s="73" t="s">
        <v>47</v>
      </c>
      <c r="AL35" s="206" t="s">
        <v>47</v>
      </c>
      <c r="AM35" s="118" t="str">
        <f>'6. Առաջին կիսամյակի հաշվետվ.'!Y30</f>
        <v>ԱԶԴԵՑՈՒԹՅՈՒՆ ՉՈՒՆԻ</v>
      </c>
      <c r="AN35" s="24" t="str">
        <f>'6. Առաջին կիսամյակի հաշվետվ.'!Z30</f>
        <v>xxx</v>
      </c>
      <c r="AO35" s="141" t="str">
        <f>'6. Առաջին կիսամյակի հաշվետվ.'!AA30</f>
        <v>XXX</v>
      </c>
      <c r="AP35" s="73" t="s">
        <v>47</v>
      </c>
      <c r="AQ35" s="206" t="s">
        <v>47</v>
      </c>
      <c r="AR35" s="118" t="str">
        <f>'6. Առաջին կիսամյակի հաշվետվ.'!AB30</f>
        <v>ընտրել</v>
      </c>
      <c r="AS35" s="24" t="str">
        <f>'6. Առաջին կիսամյակի հաշվետվ.'!AC30</f>
        <v>xxx</v>
      </c>
      <c r="AT35" s="141" t="str">
        <f>'6. Առաջին կիսամյակի հաշվետվ.'!AD30</f>
        <v>XXX</v>
      </c>
      <c r="AU35" s="73" t="s">
        <v>47</v>
      </c>
      <c r="AV35" s="206" t="s">
        <v>47</v>
      </c>
      <c r="AW35" s="118">
        <f>'6. Առաջին կիսամյակի հաշվետվ.'!AE30</f>
        <v>0</v>
      </c>
      <c r="AX35" s="24" t="str">
        <f>'6. Առաջին կիսամյակի հաշվետվ.'!AF30</f>
        <v>xxx</v>
      </c>
      <c r="AY35" s="141" t="str">
        <f>'6. Առաջին կիսամյակի հաշվետվ.'!AG30</f>
        <v>XXX</v>
      </c>
      <c r="AZ35" s="73" t="s">
        <v>47</v>
      </c>
      <c r="BA35" s="206" t="s">
        <v>47</v>
      </c>
      <c r="BB35" s="118" t="str">
        <f>'6. Առաջին կիսամյակի հաշվետվ.'!AH30</f>
        <v>ընտրել</v>
      </c>
      <c r="BC35" s="24" t="str">
        <f>'6. Առաջին կիսամյակի հաշվետվ.'!AI30</f>
        <v>xxx</v>
      </c>
      <c r="BD35" s="141" t="str">
        <f>'6. Առաջին կիսամյակի հաշվետվ.'!AJ30</f>
        <v>XXX</v>
      </c>
      <c r="BE35" s="73" t="s">
        <v>47</v>
      </c>
      <c r="BF35" s="206" t="s">
        <v>47</v>
      </c>
      <c r="BG35" s="118" t="str">
        <f>'6. Առաջին կիսամյակի հաշվետվ.'!AK30</f>
        <v>ընտրել</v>
      </c>
      <c r="BH35" s="24" t="str">
        <f>'6. Առաջին կիսամյակի հաշվետվ.'!AL30</f>
        <v>xxx</v>
      </c>
      <c r="BI35" s="141" t="str">
        <f>'6. Առաջին կիսամյակի հաշվետվ.'!AM30</f>
        <v>XXX</v>
      </c>
      <c r="BJ35" s="73" t="s">
        <v>47</v>
      </c>
      <c r="BK35" s="206" t="s">
        <v>47</v>
      </c>
      <c r="BL35" s="118" t="str">
        <f>'6. Առաջին կիսամյակի հաշվետվ.'!AN30</f>
        <v>ընտրել</v>
      </c>
      <c r="BM35" s="24" t="str">
        <f>'6. Առաջին կիսամյակի հաշվետվ.'!AO30</f>
        <v>xxx</v>
      </c>
      <c r="BN35" s="141" t="str">
        <f>'6. Առաջին կիսամյակի հաշվետվ.'!AP30</f>
        <v>XXX</v>
      </c>
      <c r="BO35" s="73" t="s">
        <v>47</v>
      </c>
      <c r="BP35" s="206" t="s">
        <v>47</v>
      </c>
      <c r="BQ35" s="118" t="str">
        <f>'6. Առաջին կիսամյակի հաշվետվ.'!AQ30</f>
        <v>ընտրել</v>
      </c>
      <c r="BR35" s="24" t="str">
        <f>'6. Առաջին կիսամյակի հաշվետվ.'!AR30</f>
        <v>xxx</v>
      </c>
      <c r="BS35" s="141" t="str">
        <f>'6. Առաջին կիսամյակի հաշվետվ.'!AS30</f>
        <v>XXX</v>
      </c>
      <c r="BT35" s="73" t="s">
        <v>47</v>
      </c>
      <c r="BU35" s="206" t="s">
        <v>47</v>
      </c>
      <c r="BV35" s="118" t="str">
        <f>'6. Առաջին կիսամյակի հաշվետվ.'!AT30</f>
        <v>ընտրել</v>
      </c>
      <c r="BW35" s="24" t="str">
        <f>'6. Առաջին կիսամյակի հաշվետվ.'!AU30</f>
        <v>xxx</v>
      </c>
      <c r="BX35" s="141" t="str">
        <f>'6. Առաջին կիսամյակի հաշվետվ.'!AV30</f>
        <v>XXX</v>
      </c>
      <c r="BY35" s="73" t="s">
        <v>47</v>
      </c>
      <c r="BZ35" s="206" t="s">
        <v>47</v>
      </c>
      <c r="CA35" s="118" t="str">
        <f>'6. Առաջին կիսամյակի հաշվետվ.'!AW30</f>
        <v>ընտրել</v>
      </c>
      <c r="CB35" s="24" t="str">
        <f>'6. Առաջին կիսամյակի հաշվետվ.'!AX30</f>
        <v>xxx</v>
      </c>
      <c r="CC35" s="141" t="str">
        <f>'6. Առաջին կիսամյակի հաշվետվ.'!AY30</f>
        <v>XXX</v>
      </c>
      <c r="CD35" s="73" t="s">
        <v>47</v>
      </c>
      <c r="CE35" s="206" t="s">
        <v>47</v>
      </c>
      <c r="CF35" s="118" t="str">
        <f>'6. Առաջին կիսամյակի հաշվետվ.'!AZ30</f>
        <v>ընտրել</v>
      </c>
      <c r="CG35" s="24" t="str">
        <f>'6. Առաջին կիսամյակի հաշվետվ.'!BA30</f>
        <v>xxx</v>
      </c>
      <c r="CH35" s="141" t="str">
        <f>'6. Առաջին կիսամյակի հաշվետվ.'!BB30</f>
        <v>XXX</v>
      </c>
      <c r="CI35" s="73" t="s">
        <v>47</v>
      </c>
      <c r="CJ35" s="206" t="s">
        <v>47</v>
      </c>
      <c r="CK35" s="118" t="str">
        <f>'6. Առաջին կիսամյակի հաշվետվ.'!BC30</f>
        <v>ընտրել</v>
      </c>
      <c r="CL35" s="24" t="str">
        <f>'6. Առաջին կիսամյակի հաշվետվ.'!BD30</f>
        <v>xxx</v>
      </c>
      <c r="CM35" s="141" t="str">
        <f>'6. Առաջին կիսամյակի հաշվետվ.'!BE30</f>
        <v>XXX</v>
      </c>
      <c r="CN35" s="73" t="s">
        <v>47</v>
      </c>
      <c r="CO35" s="206" t="s">
        <v>47</v>
      </c>
      <c r="CP35" s="118" t="str">
        <f>'6. Առաջին կիսամյակի հաշվետվ.'!BF30</f>
        <v>ընտրել</v>
      </c>
      <c r="CQ35" s="24" t="str">
        <f>'6. Առաջին կիսամյակի հաշվետվ.'!BG30</f>
        <v>xxx</v>
      </c>
      <c r="CR35" s="141" t="str">
        <f>'6. Առաջին կիսամյակի հաշվետվ.'!BH30</f>
        <v>XXX</v>
      </c>
      <c r="CS35" s="73" t="s">
        <v>47</v>
      </c>
      <c r="CT35" s="206" t="s">
        <v>47</v>
      </c>
      <c r="CU35" s="118" t="str">
        <f>'6. Առաջին կիսամյակի հաշվետվ.'!BI30</f>
        <v>ընտրել</v>
      </c>
      <c r="CV35" s="24" t="str">
        <f>'6. Առաջին կիսամյակի հաշվետվ.'!BJ30</f>
        <v>xxx</v>
      </c>
      <c r="CW35" s="141" t="str">
        <f>'6. Առաջին կիսամյակի հաշվետվ.'!BK30</f>
        <v>XXX</v>
      </c>
      <c r="CX35" s="73" t="s">
        <v>47</v>
      </c>
      <c r="CY35" s="206" t="s">
        <v>47</v>
      </c>
      <c r="CZ35" s="118" t="str">
        <f>'6. Առաջին կիսամյակի հաշվետվ.'!BL30</f>
        <v>ընտրել</v>
      </c>
      <c r="DA35" s="24" t="str">
        <f>'6. Առաջին կիսամյակի հաշվետվ.'!BM30</f>
        <v>xxx</v>
      </c>
      <c r="DB35" s="141" t="str">
        <f>'6. Առաջին կիսամյակի հաշվետվ.'!BN30</f>
        <v>XXX</v>
      </c>
      <c r="DC35" s="73" t="s">
        <v>47</v>
      </c>
      <c r="DD35" s="206" t="s">
        <v>47</v>
      </c>
      <c r="DE35" s="118" t="str">
        <f>'6. Առաջին կիսամյակի հաշվետվ.'!BO30</f>
        <v>ընտրել</v>
      </c>
      <c r="DF35" s="24" t="str">
        <f>'6. Առաջին կիսամյակի հաշվետվ.'!BP30</f>
        <v>xxx</v>
      </c>
      <c r="DG35" s="141" t="str">
        <f>'6. Առաջին կիսամյակի հաշվետվ.'!BQ30</f>
        <v>XXX</v>
      </c>
      <c r="DH35" s="73" t="s">
        <v>47</v>
      </c>
      <c r="DI35" s="206" t="s">
        <v>47</v>
      </c>
      <c r="DJ35" s="118" t="str">
        <f>'6. Առաջին կիսամյակի հաշվետվ.'!BR30</f>
        <v>ընտրել</v>
      </c>
      <c r="DK35" s="24" t="str">
        <f>'6. Առաջին կիսամյակի հաշվետվ.'!BS30</f>
        <v>xxx</v>
      </c>
      <c r="DL35" s="141" t="str">
        <f>'6. Առաջին կիսամյակի հաշվետվ.'!BT30</f>
        <v>XXX</v>
      </c>
      <c r="DM35" s="73" t="s">
        <v>47</v>
      </c>
      <c r="DN35" s="206" t="s">
        <v>47</v>
      </c>
      <c r="DO35" s="118" t="str">
        <f>'6. Առաջին կիսամյակի հաշվետվ.'!BU30</f>
        <v>ընտրել</v>
      </c>
      <c r="DP35" s="24" t="str">
        <f>'6. Առաջին կիսամյակի հաշվետվ.'!BV30</f>
        <v>xxx</v>
      </c>
      <c r="DQ35" s="141" t="str">
        <f>'6. Առաջին կիսամյակի հաշվետվ.'!BW30</f>
        <v>XXX</v>
      </c>
      <c r="DR35" s="73" t="s">
        <v>47</v>
      </c>
      <c r="DS35" s="206" t="s">
        <v>47</v>
      </c>
      <c r="DT35" s="118" t="str">
        <f>'6. Առաջին կիսամյակի հաշվետվ.'!BX30</f>
        <v>ընտրել</v>
      </c>
      <c r="DU35" s="24" t="str">
        <f>'6. Առաջին կիսամյակի հաշվետվ.'!BY30</f>
        <v>xxx</v>
      </c>
      <c r="DV35" s="141" t="str">
        <f>'6. Առաջին կիսամյակի հաշվետվ.'!BZ30</f>
        <v>XXX</v>
      </c>
      <c r="DW35" s="73" t="s">
        <v>47</v>
      </c>
      <c r="DX35" s="206" t="s">
        <v>47</v>
      </c>
      <c r="DY35" s="156" t="str">
        <f>'6. Առաջին կիսամյակի հաշվետվ.'!CA30</f>
        <v>xxx</v>
      </c>
      <c r="DZ35" s="24" t="str">
        <f>'6. Առաջին կիսամյակի հաշվետվ.'!CB30</f>
        <v>xxx</v>
      </c>
      <c r="EA35" s="192" t="str">
        <f>'6. Առաջին կիսամյակի հաշվետվ.'!CC30</f>
        <v>xxx</v>
      </c>
      <c r="EB35" s="73" t="s">
        <v>47</v>
      </c>
      <c r="EC35" s="206" t="s">
        <v>47</v>
      </c>
      <c r="ED35" s="461"/>
    </row>
    <row r="36" spans="1:134" s="28" customFormat="1" ht="39.950000000000003" customHeight="1" thickTop="1" thickBot="1" x14ac:dyDescent="0.4">
      <c r="A36" s="514" t="str">
        <f>'6. Առաջին կիսամյակի հաշվետվ.'!A31</f>
        <v>Ա14</v>
      </c>
      <c r="B36" s="26" t="str">
        <f>'4.   4․1 ԾՐԱԳՐԵՐ 1-14'!B140</f>
        <v>Ծրագրի իրականացումը սկսելու ամսաթիվը.</v>
      </c>
      <c r="C36" s="512"/>
      <c r="D36" s="178">
        <f>'6. Առաջին կիսամյակի հաշվետվ.'!D31</f>
        <v>46023</v>
      </c>
      <c r="E36" s="25">
        <f>'6. Առաջին կիսամյակի հաշվետվ.'!E31</f>
        <v>0</v>
      </c>
      <c r="F36" s="187">
        <f>'6. Առաջին կիսամյակի հաշվետվ.'!F31</f>
        <v>0</v>
      </c>
      <c r="G36" s="215" t="str">
        <f>IF(F36&lt;D36, "Սկսվել է ելակետային ժամկետից շուտ", IF(F36&gt;D36,"Չի սկսվել ելակետային ժամկետում", "Սկսվել է ելակետային ժամկետում"))</f>
        <v>Սկսվել է ելակետային ժամկետից շուտ</v>
      </c>
      <c r="H36" s="219" t="str">
        <f>IF(F36&lt;E36, "Սկսվել է թիրախային ժամկետից շուտ", IF(F36&gt;E36,"Չի սկսվել թիրախային ժամկետում", "Սկսվել է թիրախային ժամկետում"))</f>
        <v>Սկսվել է թիրախային ժամկետում</v>
      </c>
      <c r="I36" s="178" t="str">
        <f>'6. Առաջին կիսամյակի հաշվետվ.'!G31</f>
        <v>01․01․2024</v>
      </c>
      <c r="J36" s="25">
        <f>'6. Առաջին կիսամյակի հաշվետվ.'!H31</f>
        <v>0</v>
      </c>
      <c r="K36" s="161">
        <f>'6. Առաջին կիսամյակի հաշվետվ.'!I31</f>
        <v>0</v>
      </c>
      <c r="L36" s="215" t="str">
        <f>IF(K36&lt;I36, "Սկսվել է ելակետային ժամկետից շուտ", IF(K36&gt;I36,"Չի սկսվել ելակետային ժամկետում", "Սկսվել է ելակետային ժամկետում"))</f>
        <v>Սկսվել է ելակետային ժամկետից շուտ</v>
      </c>
      <c r="M36" s="219" t="str">
        <f>IF(K36&lt;J36, "Սկսվել է թիրախային ժամկետից շուտ", IF(K36&gt;J36,"Չի սկսվել թիրախային ժամկետում", "Սկսվել է թիրախային ժամկետում"))</f>
        <v>Սկսվել է թիրախային ժամկետում</v>
      </c>
      <c r="N36" s="178" t="str">
        <f>'6. Առաջին կիսամյակի հաշվետվ.'!J31</f>
        <v>01․01․2024</v>
      </c>
      <c r="O36" s="25">
        <f>'6. Առաջին կիսամյակի հաշվետվ.'!K31</f>
        <v>0</v>
      </c>
      <c r="P36" s="161">
        <f>'6. Առաջին կիսամյակի հաշվետվ.'!L31</f>
        <v>0</v>
      </c>
      <c r="Q36" s="215" t="str">
        <f>IF(P36&lt;N36, "Սկսվել է ելակետային ժամկետից շուտ", IF(P36&gt;N36,"Չի սկսվել ելակետային ժամկետում", "Սկսվել է ելակետային ժամկետում"))</f>
        <v>Սկսվել է ելակետային ժամկետից շուտ</v>
      </c>
      <c r="R36" s="219" t="str">
        <f>IF(P36&lt;O36, "Սկսվել է թիրախային ժամկետից շուտ", IF(P36&gt;O36,"Չի սկսվել թիրախային ժամկետում", "Սկսվել է թիրախային ժամկետում"))</f>
        <v>Սկսվել է թիրախային ժամկետում</v>
      </c>
      <c r="S36" s="178" t="str">
        <f>'6. Առաջին կիսամյակի հաշվետվ.'!M31</f>
        <v>01․01․2022</v>
      </c>
      <c r="T36" s="25">
        <f>'6. Առաջին կիսամյակի հաշվետվ.'!N31</f>
        <v>0</v>
      </c>
      <c r="U36" s="161">
        <f>'6. Առաջին կիսամյակի հաշվետվ.'!O31</f>
        <v>0</v>
      </c>
      <c r="V36" s="215" t="str">
        <f>IF(U36&lt;S36, "Սկսվել է ելակետային ժամկետից շուտ", IF(U36&gt;S36,"Չի սկսվել ելակետային ժամկետում", "Սկսվել է ելակետային ժամկետում"))</f>
        <v>Սկսվել է ելակետային ժամկետից շուտ</v>
      </c>
      <c r="W36" s="219" t="str">
        <f>IF(U36&lt;T36, "Սկսվել է թիրախային ժամկետից շուտ", IF(U36&gt;T36,"Չի սկսվել թիրախային ժամկետում", "Սկսվել է թիրախային ժամկետում"))</f>
        <v>Սկսվել է թիրախային ժամկետում</v>
      </c>
      <c r="X36" s="178" t="str">
        <f>'6. Առաջին կիսամյակի հաշվետվ.'!P31</f>
        <v>01․01․2024</v>
      </c>
      <c r="Y36" s="25">
        <f>'6. Առաջին կիսամյակի հաշվետվ.'!Q31</f>
        <v>44409</v>
      </c>
      <c r="Z36" s="161">
        <f>'6. Առաջին կիսամյակի հաշվետվ.'!R31</f>
        <v>0</v>
      </c>
      <c r="AA36" s="215" t="str">
        <f>IF(Z36&lt;X36, "Սկսվել է ելակետային ժամկետից շուտ", IF(Z36&gt;X36,"Չի սկսվել ելակետային ժամկետում", "Սկսվել է ելակետային ժամկետում"))</f>
        <v>Սկսվել է ելակետային ժամկետից շուտ</v>
      </c>
      <c r="AB36" s="219" t="str">
        <f>IF(Z36&lt;Y36, "Սկսվել է թիրախային ժամկետից շուտ", IF(Z36&gt;Y36,"Չի սկսվել թիրախային ժամկետում", "Սկսվել է թիրախային ժամկետում"))</f>
        <v>Սկսվել է թիրախային ժամկետից շուտ</v>
      </c>
      <c r="AC36" s="178" t="str">
        <f>'6. Առաջին կիսամյակի հաշվետվ.'!S31</f>
        <v>01․01․2024</v>
      </c>
      <c r="AD36" s="25">
        <f>'6. Առաջին կիսամյակի հաշվետվ.'!T31</f>
        <v>44409</v>
      </c>
      <c r="AE36" s="161">
        <f>'6. Առաջին կիսամյակի հաշվետվ.'!U31</f>
        <v>0</v>
      </c>
      <c r="AF36" s="215" t="str">
        <f>IF(AE36&lt;AC36, "Սկսվել է ելակետային ժամկետից շուտ", IF(AE36&gt;AC36,"Չի սկսվել ելակետային ժամկետում", "Սկսվել է ելակետային ժամկետում"))</f>
        <v>Սկսվել է ելակետային ժամկետից շուտ</v>
      </c>
      <c r="AG36" s="219" t="str">
        <f>IF(AE36&lt;AD36, "Սկսվել է թիրախային ժամկետից շուտ", IF(AE36&gt;AD36,"Չի սկսվել թիրախային ժամկետում", "Սկսվել է թիրախային ժամկետում"))</f>
        <v>Սկսվել է թիրախային ժամկետից շուտ</v>
      </c>
      <c r="AH36" s="178" t="str">
        <f>'6. Առաջին կիսամյակի հաշվետվ.'!V31</f>
        <v>01․01․2024</v>
      </c>
      <c r="AI36" s="25">
        <f>'6. Առաջին կիսամյակի հաշվետվ.'!W31</f>
        <v>44409</v>
      </c>
      <c r="AJ36" s="161">
        <f>'6. Առաջին կիսամյակի հաշվետվ.'!X31</f>
        <v>0</v>
      </c>
      <c r="AK36" s="215" t="str">
        <f>IF(AJ36&lt;AH36, "Սկսվել է ելակետային ժամկետից շուտ", IF(AJ36&gt;AH36,"Չի սկսվել ելակետային ժամկետում", "Սկսվել է ելակետային ժամկետում"))</f>
        <v>Սկսվել է ելակետային ժամկետից շուտ</v>
      </c>
      <c r="AL36" s="219" t="str">
        <f>IF(AJ36&lt;AI36, "Սկսվել է թիրախային ժամկետից շուտ", IF(AJ36&gt;AI36,"Չի սկսվել թիրախային ժամկետում", "Սկսվել է թիրախային ժամկետում"))</f>
        <v>Սկսվել է թիրախային ժամկետից շուտ</v>
      </c>
      <c r="AM36" s="178" t="str">
        <f>'6. Առաջին կիսամյակի հաշվետվ.'!Y31</f>
        <v>01․01․2024</v>
      </c>
      <c r="AN36" s="25">
        <f>'6. Առաջին կիսամյակի հաշվետվ.'!Z31</f>
        <v>44409</v>
      </c>
      <c r="AO36" s="161">
        <f>'6. Առաջին կիսամյակի հաշվետվ.'!AA31</f>
        <v>0</v>
      </c>
      <c r="AP36" s="215" t="str">
        <f>IF(AO36&lt;AM36, "Սկսվել է ելակետային ժամկետից շուտ", IF(AO36&gt;AM36,"Չի սկսվել ելակետային ժամկետում", "Սկսվել է ելակետային ժամկետում"))</f>
        <v>Սկսվել է ելակետային ժամկետից շուտ</v>
      </c>
      <c r="AQ36" s="219" t="str">
        <f>IF(AO36&lt;AN36, "Սկսվել է թիրախային ժամկետից շուտ", IF(AO36&gt;AN36,"Չի սկսվել թիրախային ժամկետում", "Սկսվել է թիրախային ժամկետում"))</f>
        <v>Սկսվել է թիրախային ժամկետից շուտ</v>
      </c>
      <c r="AR36" s="178">
        <f>'6. Առաջին կիսամյակի հաշվետվ.'!AB31</f>
        <v>0</v>
      </c>
      <c r="AS36" s="25">
        <f>'6. Առաջին կիսամյակի հաշվետվ.'!AC31</f>
        <v>44470</v>
      </c>
      <c r="AT36" s="161">
        <f>'6. Առաջին կիսամյակի հաշվետվ.'!AD31</f>
        <v>0</v>
      </c>
      <c r="AU36" s="215" t="str">
        <f>IF(AT36&lt;AR36, "Սկսվել է ելակետային ժամկետից շուտ", IF(AT36&gt;AR36,"Չի սկսվել ելակետային ժամկետում", "Սկսվել է ելակետային ժամկետում"))</f>
        <v>Սկսվել է ելակետային ժամկետում</v>
      </c>
      <c r="AV36" s="219" t="str">
        <f>IF(AT36&lt;AS36, "Սկսվել է թիրախային ժամկետից շուտ", IF(AT36&gt;AS36,"Չի սկսվել թիրախային ժամկետում", "Սկսվել է թիրախային ժամկետում"))</f>
        <v>Սկսվել է թիրախային ժամկետից շուտ</v>
      </c>
      <c r="AW36" s="178">
        <f>'6. Առաջին կիսամյակի հաշվետվ.'!AE31</f>
        <v>0</v>
      </c>
      <c r="AX36" s="25">
        <f>'6. Առաջին կիսամյակի հաշվետվ.'!AF31</f>
        <v>44470</v>
      </c>
      <c r="AY36" s="161">
        <f>'6. Առաջին կիսամյակի հաշվետվ.'!AG31</f>
        <v>0</v>
      </c>
      <c r="AZ36" s="215" t="str">
        <f>IF(AY36&lt;AW36, "Սկսվել է ելակետային ժամկետից շուտ", IF(AY36&gt;AW36,"Չի սկսվել ելակետային ժամկետում", "Սկսվել է ելակետային ժամկետում"))</f>
        <v>Սկսվել է ելակետային ժամկետում</v>
      </c>
      <c r="BA36" s="219" t="str">
        <f>IF(AY36&lt;AX36, "Սկսվել է թիրախային ժամկետից շուտ", IF(AY36&gt;AX36,"Չի սկսվել թիրախային ժամկետում", "Սկսվել է թիրախային ժամկետում"))</f>
        <v>Սկսվել է թիրախային ժամկետից շուտ</v>
      </c>
      <c r="BB36" s="178">
        <f>'6. Առաջին կիսամյակի հաշվետվ.'!AH31</f>
        <v>0</v>
      </c>
      <c r="BC36" s="25">
        <f>'6. Առաջին կիսամյակի հաշվետվ.'!AI31</f>
        <v>44440</v>
      </c>
      <c r="BD36" s="161">
        <f>'6. Առաջին կիսամյակի հաշվետվ.'!AJ31</f>
        <v>0</v>
      </c>
      <c r="BE36" s="215" t="str">
        <f>IF(BD36&lt;BB36, "Սկսվել է ելակետային ժամկետից շուտ", IF(BD36&gt;BB36,"Չի սկսվել ելակետային ժամկետում", "Սկսվել է ելակետային ժամկետում"))</f>
        <v>Սկսվել է ելակետային ժամկետում</v>
      </c>
      <c r="BF36" s="219" t="str">
        <f>IF(BD36&lt;BC36, "Սկսվել է թիրախային ժամկետից շուտ", IF(BD36&gt;BC36,"Չի սկսվել թիրախային ժամկետում", "Սկսվել է թիրախային ժամկետում"))</f>
        <v>Սկսվել է թիրախային ժամկետից շուտ</v>
      </c>
      <c r="BG36" s="178">
        <f>'6. Առաջին կիսամյակի հաշվետվ.'!AK31</f>
        <v>0</v>
      </c>
      <c r="BH36" s="25">
        <f>'6. Առաջին կիսամյակի հաշվետվ.'!AL31</f>
        <v>0</v>
      </c>
      <c r="BI36" s="161">
        <f>'6. Առաջին կիսամյակի հաշվետվ.'!AM31</f>
        <v>0</v>
      </c>
      <c r="BJ36" s="215" t="str">
        <f>IF(BI36&lt;BG36, "Սկսվել է ելակետային ժամկետից շուտ", IF(BI36&gt;BG36,"Չի սկսվել ելակետային ժամկետում", "Սկսվել է ելակետային ժամկետում"))</f>
        <v>Սկսվել է ելակետային ժամկետում</v>
      </c>
      <c r="BK36" s="219" t="str">
        <f>IF(BI36&lt;BH36, "Սկսվել է թիրախային ժամկետից շուտ", IF(BI36&gt;BH36,"Չի սկսվել թիրախային ժամկետում", "Սկսվել է թիրախային ժամկետում"))</f>
        <v>Սկսվել է թիրախային ժամկետում</v>
      </c>
      <c r="BL36" s="178">
        <f>'6. Առաջին կիսամյակի հաշվետվ.'!AN31</f>
        <v>0</v>
      </c>
      <c r="BM36" s="25">
        <f>'6. Առաջին կիսամյակի հաշվետվ.'!AO31</f>
        <v>0</v>
      </c>
      <c r="BN36" s="161">
        <f>'6. Առաջին կիսամյակի հաշվետվ.'!AP31</f>
        <v>0</v>
      </c>
      <c r="BO36" s="215" t="str">
        <f>IF(BN36&lt;BL36, "Սկսվել է ելակետային ժամկետից շուտ", IF(BN36&gt;BL36,"Չի սկսվել ելակետային ժամկետում", "Սկսվել է ելակետային ժամկետում"))</f>
        <v>Սկսվել է ելակետային ժամկետում</v>
      </c>
      <c r="BP36" s="219" t="str">
        <f>IF(BN36&lt;BM36, "Սկսվել է թիրախային ժամկետից շուտ", IF(BN36&gt;BM36,"Չի սկսվել թիրախային ժամկետում", "Սկսվել է թիրախային ժամկետում"))</f>
        <v>Սկսվել է թիրախային ժամկետում</v>
      </c>
      <c r="BQ36" s="178">
        <f>'6. Առաջին կիսամյակի հաշվետվ.'!AQ31</f>
        <v>0</v>
      </c>
      <c r="BR36" s="25">
        <f>'6. Առաջին կիսամյակի հաշվետվ.'!AR31</f>
        <v>0</v>
      </c>
      <c r="BS36" s="161">
        <f>'6. Առաջին կիսամյակի հաշվետվ.'!AS31</f>
        <v>0</v>
      </c>
      <c r="BT36" s="215" t="str">
        <f>IF(BS36&lt;BQ36, "Սկսվել է ելակետային ժամկետից շուտ", IF(BS36&gt;BQ36,"Չի սկսվել ելակետային ժամկետում", "Սկսվել է ելակետային ժամկետում"))</f>
        <v>Սկսվել է ելակետային ժամկետում</v>
      </c>
      <c r="BU36" s="219" t="str">
        <f>IF(BS36&lt;BR36, "Սկսվել է թիրախային ժամկետից շուտ", IF(BS36&gt;BR36,"Չի սկսվել թիրախային ժամկետում", "Սկսվել է թիրախային ժամկետում"))</f>
        <v>Սկսվել է թիրախային ժամկետում</v>
      </c>
      <c r="BV36" s="178">
        <f>'6. Առաջին կիսամյակի հաշվետվ.'!AT31</f>
        <v>0</v>
      </c>
      <c r="BW36" s="25">
        <f>'6. Առաջին կիսամյակի հաշվետվ.'!AU31</f>
        <v>0</v>
      </c>
      <c r="BX36" s="161">
        <f>'6. Առաջին կիսամյակի հաշվետվ.'!AV31</f>
        <v>0</v>
      </c>
      <c r="BY36" s="215" t="str">
        <f>IF(BX36&lt;BV36, "Սկսվել է ելակետային ժամկետից շուտ", IF(BX36&gt;BV36,"Չի սկսվել ելակետային ժամկետում", "Սկսվել է ելակետային ժամկետում"))</f>
        <v>Սկսվել է ելակետային ժամկետում</v>
      </c>
      <c r="BZ36" s="219" t="str">
        <f>IF(BX36&lt;BW36, "Սկսվել է թիրախային ժամկետից շուտ", IF(BX36&gt;BW36,"Չի սկսվել թիրախային ժամկետում", "Սկսվել է թիրախային ժամկետում"))</f>
        <v>Սկսվել է թիրախային ժամկետում</v>
      </c>
      <c r="CA36" s="178">
        <f>'6. Առաջին կիսամյակի հաշվետվ.'!AW31</f>
        <v>0</v>
      </c>
      <c r="CB36" s="25">
        <f>'6. Առաջին կիսամյակի հաշվետվ.'!AX31</f>
        <v>0</v>
      </c>
      <c r="CC36" s="161">
        <f>'6. Առաջին կիսամյակի հաշվետվ.'!AY31</f>
        <v>0</v>
      </c>
      <c r="CD36" s="215" t="str">
        <f>IF(CC36&lt;CA36, "Սկսվել է ելակետային ժամկետից շուտ", IF(CC36&gt;CA36,"Չի սկսվել ելակետային ժամկետում", "Սկսվել է ելակետային ժամկետում"))</f>
        <v>Սկսվել է ելակետային ժամկետում</v>
      </c>
      <c r="CE36" s="219" t="str">
        <f>IF(CC36&lt;CB36, "Սկսվել է թիրախային ժամկետից շուտ", IF(CC36&gt;CB36,"Չի սկսվել թիրախային ժամկետում", "Սկսվել է թիրախային ժամկետում"))</f>
        <v>Սկսվել է թիրախային ժամկետում</v>
      </c>
      <c r="CF36" s="178">
        <f>'6. Առաջին կիսամյակի հաշվետվ.'!AZ31</f>
        <v>0</v>
      </c>
      <c r="CG36" s="25">
        <f>'6. Առաջին կիսամյակի հաշվետվ.'!BA31</f>
        <v>0</v>
      </c>
      <c r="CH36" s="161">
        <f>'6. Առաջին կիսամյակի հաշվետվ.'!BB31</f>
        <v>0</v>
      </c>
      <c r="CI36" s="215" t="str">
        <f>IF(CH36&lt;CF36, "Սկսվել է ելակետային ժամկետից շուտ", IF(CH36&gt;CF36,"Չի սկսվել ելակետային ժամկետում", "Սկսվել է ելակետային ժամկետում"))</f>
        <v>Սկսվել է ելակետային ժամկետում</v>
      </c>
      <c r="CJ36" s="219" t="str">
        <f>IF(CH36&lt;CG36, "Սկսվել է թիրախային ժամկետից շուտ", IF(CH36&gt;CG36,"Չի սկսվել թիրախային ժամկետում", "Սկսվել է թիրախային ժամկետում"))</f>
        <v>Սկսվել է թիրախային ժամկետում</v>
      </c>
      <c r="CK36" s="178">
        <f>'6. Առաջին կիսամյակի հաշվետվ.'!BC31</f>
        <v>0</v>
      </c>
      <c r="CL36" s="25">
        <f>'6. Առաջին կիսամյակի հաշվետվ.'!BD31</f>
        <v>0</v>
      </c>
      <c r="CM36" s="161">
        <f>'6. Առաջին կիսամյակի հաշվետվ.'!BE31</f>
        <v>0</v>
      </c>
      <c r="CN36" s="215" t="str">
        <f>IF(CM36&lt;CK36, "Սկսվել է ելակետային ժամկետից շուտ", IF(CM36&gt;CK36,"Չի սկսվել ելակետային ժամկետում", "Սկսվել է ելակետային ժամկետում"))</f>
        <v>Սկսվել է ելակետային ժամկետում</v>
      </c>
      <c r="CO36" s="219" t="str">
        <f>IF(CM36&lt;CL36, "Սկսվել է թիրախային ժամկետից շուտ", IF(CM36&gt;CL36,"Չի սկսվել թիրախային ժամկետում", "Սկսվել է թիրախային ժամկետում"))</f>
        <v>Սկսվել է թիրախային ժամկետում</v>
      </c>
      <c r="CP36" s="178">
        <f>'6. Առաջին կիսամյակի հաշվետվ.'!BF31</f>
        <v>0</v>
      </c>
      <c r="CQ36" s="25">
        <f>'6. Առաջին կիսամյակի հաշվետվ.'!BG31</f>
        <v>0</v>
      </c>
      <c r="CR36" s="161">
        <f>'6. Առաջին կիսամյակի հաշվետվ.'!BH31</f>
        <v>0</v>
      </c>
      <c r="CS36" s="215" t="str">
        <f>IF(CR36&lt;CP36, "Սկսվել է ելակետային ժամկետից շուտ", IF(CR36&gt;CP36,"Չի սկսվել ելակետային ժամկետում", "Սկսվել է ելակետային ժամկետում"))</f>
        <v>Սկսվել է ելակետային ժամկետում</v>
      </c>
      <c r="CT36" s="219" t="str">
        <f>IF(CR36&lt;CQ36, "Սկսվել է թիրախային ժամկետից շուտ", IF(CR36&gt;CQ36,"Չի սկսվել թիրախային ժամկետում", "Սկսվել է թիրախային ժամկետում"))</f>
        <v>Սկսվել է թիրախային ժամկետում</v>
      </c>
      <c r="CU36" s="178">
        <f>'6. Առաջին կիսամյակի հաշվետվ.'!BI31</f>
        <v>0</v>
      </c>
      <c r="CV36" s="25">
        <f>'6. Առաջին կիսամյակի հաշվետվ.'!BJ31</f>
        <v>0</v>
      </c>
      <c r="CW36" s="161">
        <f>'6. Առաջին կիսամյակի հաշվետվ.'!BK31</f>
        <v>0</v>
      </c>
      <c r="CX36" s="215" t="str">
        <f>IF(CW36&lt;CU36, "Սկսվել է ելակետային ժամկետից շուտ", IF(CW36&gt;CU36,"Չի սկսվել ելակետային ժամկետում", "Սկսվել է ելակետային ժամկետում"))</f>
        <v>Սկսվել է ելակետային ժամկետում</v>
      </c>
      <c r="CY36" s="219" t="str">
        <f>IF(CW36&lt;CV36, "Սկսվել է թիրախային ժամկետից շուտ", IF(CW36&gt;CV36,"Չի սկսվել թիրախային ժամկետում", "Սկսվել է թիրախային ժամկետում"))</f>
        <v>Սկսվել է թիրախային ժամկետում</v>
      </c>
      <c r="CZ36" s="178">
        <f>'6. Առաջին կիսամյակի հաշվետվ.'!BL31</f>
        <v>0</v>
      </c>
      <c r="DA36" s="25">
        <f>'6. Առաջին կիսամյակի հաշվետվ.'!BM31</f>
        <v>0</v>
      </c>
      <c r="DB36" s="161">
        <f>'6. Առաջին կիսամյակի հաշվետվ.'!BN31</f>
        <v>0</v>
      </c>
      <c r="DC36" s="215" t="str">
        <f>IF(DB36&lt;CZ36, "Սկսվել է ելակետային ժամկետից շուտ", IF(DB36&gt;CZ36,"Չի սկսվել ելակետային ժամկետում", "Սկսվել է ելակետային ժամկետում"))</f>
        <v>Սկսվել է ելակետային ժամկետում</v>
      </c>
      <c r="DD36" s="219" t="str">
        <f>IF(DB36&lt;DA36, "Սկսվել է թիրախային ժամկետից շուտ", IF(DB36&gt;DA36,"Չի սկսվել թիրախային ժամկետում", "Սկսվել է թիրախային ժամկետում"))</f>
        <v>Սկսվել է թիրախային ժամկետում</v>
      </c>
      <c r="DE36" s="178">
        <f>'6. Առաջին կիսամյակի հաշվետվ.'!BO31</f>
        <v>0</v>
      </c>
      <c r="DF36" s="25">
        <f>'6. Առաջին կիսամյակի հաշվետվ.'!BP31</f>
        <v>0</v>
      </c>
      <c r="DG36" s="161">
        <f>'6. Առաջին կիսամյակի հաշվետվ.'!BQ31</f>
        <v>0</v>
      </c>
      <c r="DH36" s="215" t="str">
        <f>IF(DG36&lt;DE36, "Սկսվել է ելակետային ժամկետից շուտ", IF(DG36&gt;DE36,"Չի սկսվել ելակետային ժամկետում", "Սկսվել է ելակետային ժամկետում"))</f>
        <v>Սկսվել է ելակետային ժամկետում</v>
      </c>
      <c r="DI36" s="219" t="str">
        <f>IF(DG36&lt;DF36, "Սկսվել է թիրախային ժամկետից շուտ", IF(DG36&gt;DF36,"Չի սկսվել թիրախային ժամկետում", "Սկսվել է թիրախային ժամկետում"))</f>
        <v>Սկսվել է թիրախային ժամկետում</v>
      </c>
      <c r="DJ36" s="178">
        <f>'6. Առաջին կիսամյակի հաշվետվ.'!BR31</f>
        <v>0</v>
      </c>
      <c r="DK36" s="25">
        <f>'6. Առաջին կիսամյակի հաշվետվ.'!BS31</f>
        <v>0</v>
      </c>
      <c r="DL36" s="161">
        <f>'6. Առաջին կիսամյակի հաշվետվ.'!BT31</f>
        <v>0</v>
      </c>
      <c r="DM36" s="215" t="str">
        <f>IF(DL36&lt;DJ36, "Սկսվել է ելակետային ժամկետից շուտ", IF(DL36&gt;DJ36,"Չի սկսվել ելակետային ժամկետում", "Սկսվել է ելակետային ժամկետում"))</f>
        <v>Սկսվել է ելակետային ժամկետում</v>
      </c>
      <c r="DN36" s="219" t="str">
        <f>IF(DL36&lt;DK36, "Սկսվել է թիրախային ժամկետից շուտ", IF(DL36&gt;DK36,"Չի սկսվել թիրախային ժամկետում", "Սկսվել է թիրախային ժամկետում"))</f>
        <v>Սկսվել է թիրախային ժամկետում</v>
      </c>
      <c r="DO36" s="178">
        <f>'6. Առաջին կիսամյակի հաշվետվ.'!BU31</f>
        <v>0</v>
      </c>
      <c r="DP36" s="25">
        <f>'6. Առաջին կիսամյակի հաշվետվ.'!BV31</f>
        <v>0</v>
      </c>
      <c r="DQ36" s="161">
        <f>'6. Առաջին կիսամյակի հաշվետվ.'!BW31</f>
        <v>0</v>
      </c>
      <c r="DR36" s="215" t="str">
        <f>IF(DQ36&lt;DO36, "Սկսվել է ելակետային ժամկետից շուտ", IF(DQ36&gt;DO36,"Չի սկսվել ելակետային ժամկետում", "Սկսվել է ելակետային ժամկետում"))</f>
        <v>Սկսվել է ելակետային ժամկետում</v>
      </c>
      <c r="DS36" s="219" t="str">
        <f>IF(DQ36&lt;DP36, "Սկսվել է թիրախային ժամկետից շուտ", IF(DQ36&gt;DP36,"Չի սկսվել թիրախային ժամկետում", "Սկսվել է թիրախային ժամկետում"))</f>
        <v>Սկսվել է թիրախային ժամկետում</v>
      </c>
      <c r="DT36" s="178">
        <f>'6. Առաջին կիսամյակի հաշվետվ.'!BX31</f>
        <v>0</v>
      </c>
      <c r="DU36" s="25">
        <f>'6. Առաջին կիսամյակի հաշվետվ.'!BY31</f>
        <v>0</v>
      </c>
      <c r="DV36" s="161">
        <f>'6. Առաջին կիսամյակի հաշվետվ.'!BZ31</f>
        <v>0</v>
      </c>
      <c r="DW36" s="215" t="str">
        <f>IF(DV36&lt;DT36, "Սկսվել է ելակետային ժամկետից շուտ", IF(DV36&gt;DT36,"Չի սկսվել ելակետային ժամկետում", "Սկսվել է ելակետային ժամկետում"))</f>
        <v>Սկսվել է ելակետային ժամկետում</v>
      </c>
      <c r="DX36" s="219" t="str">
        <f>IF(DV36&lt;DU36, "Սկսվել է թիրախային ժամկետից շուտ", IF(DV36&gt;DU36,"Չի սկսվել թիրախային ժամկետում", "Սկսվել է թիրախային ժամկետում"))</f>
        <v>Սկսվել է թիրախային ժամկետում</v>
      </c>
      <c r="DY36" s="195" t="str">
        <f>'6. Առաջին կիսամյակի հաշվետվ.'!CA31</f>
        <v>xxx</v>
      </c>
      <c r="DZ36" s="25" t="str">
        <f>'6. Առաջին կիսամյակի հաշվետվ.'!CB31</f>
        <v>xxx</v>
      </c>
      <c r="EA36" s="196" t="str">
        <f>'6. Առաջին կիսամյակի հաշվետվ.'!CC31</f>
        <v>xxx</v>
      </c>
      <c r="EB36" s="223" t="s">
        <v>47</v>
      </c>
      <c r="EC36" s="224" t="s">
        <v>47</v>
      </c>
      <c r="ED36" s="462"/>
    </row>
    <row r="37" spans="1:134" s="28" customFormat="1" ht="39.950000000000003" customHeight="1" thickTop="1" thickBot="1" x14ac:dyDescent="0.4">
      <c r="A37" s="514" t="str">
        <f>'6. Առաջին կիսամյակի հաշվետվ.'!A32</f>
        <v>Ա15</v>
      </c>
      <c r="B37" s="26" t="str">
        <f>'4.   4․1 ԾՐԱԳՐԵՐ 1-14'!B141</f>
        <v>Ծրագրի իրականացումն ավարտելու ամսաթիվը.</v>
      </c>
      <c r="C37" s="512"/>
      <c r="D37" s="178">
        <f>'6. Առաջին կիսամյակի հաշվետվ.'!D32</f>
        <v>46387</v>
      </c>
      <c r="E37" s="25">
        <f>'6. Առաջին կիսամյակի հաշվետվ.'!E32</f>
        <v>0</v>
      </c>
      <c r="F37" s="187">
        <f>'6. Առաջին կիսամյակի հաշվետվ.'!F32</f>
        <v>0</v>
      </c>
      <c r="G37" s="216" t="str">
        <f>IF(F37&lt;D37, "Ավարտվել է ելակետային ժամկետից շուտ", IF(F37&gt;D37,"Չի ավարտվել ելակետային ժամկետում", "Ավարտվել է ելակետային ժամկետում"))</f>
        <v>Ավարտվել է ելակետային ժամկետից շուտ</v>
      </c>
      <c r="H37" s="220" t="str">
        <f>IF(F37&lt;E37, "Ավարտվել է թիրախային ժամկետից շուտ", IF(F37&gt;E37,"Չի ավարտվել թիրախային ժամկետում", "Ավարտվել է թիրախային ժամկետում"))</f>
        <v>Ավարտվել է թիրախային ժամկետում</v>
      </c>
      <c r="I37" s="178" t="str">
        <f>'6. Առաջին կիսամյակի հաշվետվ.'!G32</f>
        <v>31․12․2024</v>
      </c>
      <c r="J37" s="25">
        <f>'6. Առաջին կիսամյակի հաշվետվ.'!H32</f>
        <v>0</v>
      </c>
      <c r="K37" s="161">
        <f>'6. Առաջին կիսամյակի հաշվետվ.'!I32</f>
        <v>0</v>
      </c>
      <c r="L37" s="216" t="str">
        <f>IF(K37&lt;I37, "Ավարտվել է ելակետային ժամկետից շուտ", IF(K37&gt;I37,"Չի ավարտվել ելակետային ժամկետում", "Ավարտվել է ելակետային ժամկետում"))</f>
        <v>Ավարտվել է ելակետային ժամկետից շուտ</v>
      </c>
      <c r="M37" s="220" t="str">
        <f>IF(K37&lt;J37, "Ավարտվել է թիրախային ժամկետից շուտ", IF(K37&gt;J37,"Չի ավարտվել թիրախային ժամկետում", "Ավարտվել է թիրախային ժամկետում"))</f>
        <v>Ավարտվել է թիրախային ժամկետում</v>
      </c>
      <c r="N37" s="178" t="str">
        <f>'6. Առաջին կիսամյակի հաշվետվ.'!J32</f>
        <v>31․12․2024</v>
      </c>
      <c r="O37" s="25">
        <f>'6. Առաջին կիսամյակի հաշվետվ.'!K32</f>
        <v>0</v>
      </c>
      <c r="P37" s="161">
        <f>'6. Առաջին կիսամյակի հաշվետվ.'!L32</f>
        <v>0</v>
      </c>
      <c r="Q37" s="216" t="str">
        <f>IF(P37&lt;N37, "Ավարտվել է ելակետային ժամկետից շուտ", IF(P37&gt;N37,"Չի ավարտվել ելակետային ժամկետում", "Ավարտվել է ելակետային ժամկետում"))</f>
        <v>Ավարտվել է ելակետային ժամկետից շուտ</v>
      </c>
      <c r="R37" s="220" t="str">
        <f>IF(P37&lt;O37, "Ավարտվել է թիրախային ժամկետից շուտ", IF(P37&gt;O37,"Չի ավարտվել թիրախային ժամկետում", "Ավարտվել է թիրախային ժամկետում"))</f>
        <v>Ավարտվել է թիրախային ժամկետում</v>
      </c>
      <c r="S37" s="178" t="str">
        <f>'6. Առաջին կիսամյակի հաշվետվ.'!M32</f>
        <v>31․12․2024</v>
      </c>
      <c r="T37" s="25">
        <f>'6. Առաջին կիսամյակի հաշվետվ.'!N32</f>
        <v>0</v>
      </c>
      <c r="U37" s="161">
        <f>'6. Առաջին կիսամյակի հաշվետվ.'!O32</f>
        <v>0</v>
      </c>
      <c r="V37" s="216" t="str">
        <f>IF(U37&lt;S37, "Ավարտվել է ելակետային ժամկետից շուտ", IF(U37&gt;S37,"Չի ավարտվել ելակետային ժամկետում", "Ավարտվել է ելակետային ժամկետում"))</f>
        <v>Ավարտվել է ելակետային ժամկետից շուտ</v>
      </c>
      <c r="W37" s="220" t="str">
        <f>IF(U37&lt;T37, "Ավարտվել է թիրախային ժամկետից շուտ", IF(U37&gt;T37,"Չի ավարտվել թիրախային ժամկետում", "Ավարտվել է թիրախային ժամկետում"))</f>
        <v>Ավարտվել է թիրախային ժամկետում</v>
      </c>
      <c r="X37" s="178" t="str">
        <f>'6. Առաջին կիսամյակի հաշվետվ.'!P32</f>
        <v>31․12․2024</v>
      </c>
      <c r="Y37" s="25">
        <f>'6. Առաջին կիսամյակի հաշվետվ.'!Q32</f>
        <v>44261</v>
      </c>
      <c r="Z37" s="161">
        <f>'6. Առաջին կիսամյակի հաշվետվ.'!R32</f>
        <v>0</v>
      </c>
      <c r="AA37" s="216" t="str">
        <f>IF(Z37&lt;X37, "Ավարտվել է ելակետային ժամկետից շուտ", IF(Z37&gt;X37,"Չի ավարտվել ելակետային ժամկետում", "Ավարտվել է ելակետային ժամկետում"))</f>
        <v>Ավարտվել է ելակետային ժամկետից շուտ</v>
      </c>
      <c r="AB37" s="220" t="str">
        <f>IF(Z37&lt;Y37, "Ավարտվել է թիրախային ժամկետից շուտ", IF(Z37&gt;Y37,"Չի ավարտվել թիրախային ժամկետում", "Ավարտվել է թիրախային ժամկետում"))</f>
        <v>Ավարտվել է թիրախային ժամկետից շուտ</v>
      </c>
      <c r="AC37" s="178" t="str">
        <f>'6. Առաջին կիսամյակի հաշվետվ.'!S32</f>
        <v>31․12․2024</v>
      </c>
      <c r="AD37" s="25">
        <f>'6. Առաջին կիսամյակի հաշվետվ.'!T32</f>
        <v>44322</v>
      </c>
      <c r="AE37" s="161">
        <f>'6. Առաջին կիսամյակի հաշվետվ.'!U32</f>
        <v>0</v>
      </c>
      <c r="AF37" s="216" t="str">
        <f>IF(AE37&lt;AC37, "Ավարտվել է ելակետային ժամկետից շուտ", IF(AE37&gt;AC37,"Չի ավարտվել ելակետային ժամկետում", "Ավարտվել է ելակետային ժամկետում"))</f>
        <v>Ավարտվել է ելակետային ժամկետից շուտ</v>
      </c>
      <c r="AG37" s="220" t="str">
        <f>IF(AE37&lt;AD37, "Ավարտվել է թիրախային ժամկետից շուտ", IF(AE37&gt;AD37,"Չի ավարտվել թիրախային ժամկետում", "Ավարտվել է թիրախային ժամկետում"))</f>
        <v>Ավարտվել է թիրախային ժամկետից շուտ</v>
      </c>
      <c r="AH37" s="178" t="str">
        <f>'6. Առաջին կիսամյակի հաշվետվ.'!V32</f>
        <v>31․12․2024</v>
      </c>
      <c r="AI37" s="25">
        <f>'6. Առաջին կիսամյակի հաշվետվ.'!W32</f>
        <v>44294</v>
      </c>
      <c r="AJ37" s="161">
        <f>'6. Առաջին կիսամյակի հաշվետվ.'!X32</f>
        <v>0</v>
      </c>
      <c r="AK37" s="216" t="str">
        <f>IF(AJ37&lt;AH37, "Ավարտվել է ելակետային ժամկետից շուտ", IF(AJ37&gt;AH37,"Չի ավարտվել ելակետային ժամկետում", "Ավարտվել է ելակետային ժամկետում"))</f>
        <v>Ավարտվել է ելակետային ժամկետից շուտ</v>
      </c>
      <c r="AL37" s="220" t="str">
        <f>IF(AJ37&lt;AI37, "Ավարտվել է թիրախային ժամկետից շուտ", IF(AJ37&gt;AI37,"Չի ավարտվել թիրախային ժամկետում", "Ավարտվել է թիրախային ժամկետում"))</f>
        <v>Ավարտվել է թիրախային ժամկետից շուտ</v>
      </c>
      <c r="AM37" s="178" t="str">
        <f>'6. Առաջին կիսամյակի հաշվետվ.'!Y32</f>
        <v>31․12․2024</v>
      </c>
      <c r="AN37" s="25">
        <f>'6. Առաջին կիսամյակի հաշվետվ.'!Z32</f>
        <v>44264</v>
      </c>
      <c r="AO37" s="161">
        <f>'6. Առաջին կիսամյակի հաշվետվ.'!AA32</f>
        <v>0</v>
      </c>
      <c r="AP37" s="216" t="str">
        <f>IF(AO37&lt;AM37, "Ավարտվել է ելակետային ժամկետից շուտ", IF(AO37&gt;AM37,"Չի ավարտվել ելակետային ժամկետում", "Ավարտվել է ելակետային ժամկետում"))</f>
        <v>Ավարտվել է ելակետային ժամկետից շուտ</v>
      </c>
      <c r="AQ37" s="220" t="str">
        <f>IF(AO37&lt;AN37, "Ավարտվել է թիրախային ժամկետից շուտ", IF(AO37&gt;AN37,"Չի ավարտվել թիրախային ժամկետում", "Ավարտվել է թիրախային ժամկետում"))</f>
        <v>Ավարտվել է թիրախային ժամկետից շուտ</v>
      </c>
      <c r="AR37" s="178">
        <f>'6. Առաջին կիսամյակի հաշվետվ.'!AB32</f>
        <v>0</v>
      </c>
      <c r="AS37" s="25">
        <f>'6. Առաջին կիսամյակի հաշվետվ.'!AC32</f>
        <v>44325</v>
      </c>
      <c r="AT37" s="161">
        <f>'6. Առաջին կիսամյակի հաշվետվ.'!AD32</f>
        <v>0</v>
      </c>
      <c r="AU37" s="216" t="str">
        <f>IF(AT37&lt;AR37, "Ավարտվել է ելակետային ժամկետից շուտ", IF(AT37&gt;AR37,"Չի ավարտվել ելակետային ժամկետում", "Ավարտվել է ելակետային ժամկետում"))</f>
        <v>Ավարտվել է ելակետային ժամկետում</v>
      </c>
      <c r="AV37" s="220" t="str">
        <f>IF(AT37&lt;AS37, "Ավարտվել է թիրախային ժամկետից շուտ", IF(AT37&gt;AS37,"Չի ավարտվել թիրախային ժամկետում", "Ավարտվել է թիրախային ժամկետում"))</f>
        <v>Ավարտվել է թիրախային ժամկետից շուտ</v>
      </c>
      <c r="AW37" s="178">
        <f>'6. Առաջին կիսամյակի հաշվետվ.'!AE32</f>
        <v>0</v>
      </c>
      <c r="AX37" s="25">
        <f>'6. Առաջին կիսամյակի հաշվետվ.'!AF32</f>
        <v>44296</v>
      </c>
      <c r="AY37" s="161">
        <f>'6. Առաջին կիսամյակի հաշվետվ.'!AG32</f>
        <v>0</v>
      </c>
      <c r="AZ37" s="216" t="str">
        <f>IF(AY37&lt;AW37, "Ավարտվել է ելակետային ժամկետից շուտ", IF(AY37&gt;AW37,"Չի ավարտվել ելակետային ժամկետում", "Ավարտվել է ելակետային ժամկետում"))</f>
        <v>Ավարտվել է ելակետային ժամկետում</v>
      </c>
      <c r="BA37" s="220" t="str">
        <f>IF(AY37&lt;AX37, "Ավարտվել է թիրախային ժամկետից շուտ", IF(AY37&gt;AX37,"Չի ավարտվել թիրախային ժամկետում", "Ավարտվել է թիրախային ժամկետում"))</f>
        <v>Ավարտվել է թիրախային ժամկետից շուտ</v>
      </c>
      <c r="BB37" s="178">
        <f>'6. Առաջին կիսամյակի հաշվետվ.'!AH32</f>
        <v>0</v>
      </c>
      <c r="BC37" s="25">
        <f>'6. Առաջին կիսամյակի հաշվետվ.'!AI32</f>
        <v>44296</v>
      </c>
      <c r="BD37" s="161">
        <f>'6. Առաջին կիսամյակի հաշվետվ.'!AJ32</f>
        <v>0</v>
      </c>
      <c r="BE37" s="216" t="str">
        <f>IF(BD37&lt;BB37, "Ավարտվել է ելակետային ժամկետից շուտ", IF(BD37&gt;BB37,"Չի ավարտվել ելակետային ժամկետում", "Ավարտվել է ելակետային ժամկետում"))</f>
        <v>Ավարտվել է ելակետային ժամկետում</v>
      </c>
      <c r="BF37" s="220" t="str">
        <f>IF(BD37&lt;BC37, "Ավարտվել է թիրախային ժամկետից շուտ", IF(BD37&gt;BC37,"Չի ավարտվել թիրախային ժամկետում", "Ավարտվել է թիրախային ժամկետում"))</f>
        <v>Ավարտվել է թիրախային ժամկետից շուտ</v>
      </c>
      <c r="BG37" s="178">
        <f>'6. Առաջին կիսամյակի հաշվետվ.'!AK32</f>
        <v>0</v>
      </c>
      <c r="BH37" s="25">
        <f>'6. Առաջին կիսամյակի հաշվետվ.'!AL32</f>
        <v>0</v>
      </c>
      <c r="BI37" s="161">
        <f>'6. Առաջին կիսամյակի հաշվետվ.'!AM32</f>
        <v>0</v>
      </c>
      <c r="BJ37" s="216" t="str">
        <f>IF(BI37&lt;BG37, "Ավարտվել է ելակետային ժամկետից շուտ", IF(BI37&gt;BG37,"Չի ավարտվել ելակետային ժամկետում", "Ավարտվել է ելակետային ժամկետում"))</f>
        <v>Ավարտվել է ելակետային ժամկետում</v>
      </c>
      <c r="BK37" s="220" t="str">
        <f>IF(BI37&lt;BH37, "Ավարտվել է թիրախային ժամկետից շուտ", IF(BI37&gt;BH37,"Չի ավարտվել թիրախային ժամկետում", "Ավարտվել է թիրախային ժամկետում"))</f>
        <v>Ավարտվել է թիրախային ժամկետում</v>
      </c>
      <c r="BL37" s="178">
        <f>'6. Առաջին կիսամյակի հաշվետվ.'!AN32</f>
        <v>0</v>
      </c>
      <c r="BM37" s="25">
        <f>'6. Առաջին կիսամյակի հաշվետվ.'!AO32</f>
        <v>0</v>
      </c>
      <c r="BN37" s="161">
        <f>'6. Առաջին կիսամյակի հաշվետվ.'!AP32</f>
        <v>0</v>
      </c>
      <c r="BO37" s="216" t="str">
        <f>IF(BN37&lt;BL37, "Ավարտվել է ելակետային ժամկետից շուտ", IF(BN37&gt;BL37,"Չի ավարտվել ելակետային ժամկետում", "Ավարտվել է ելակետային ժամկետում"))</f>
        <v>Ավարտվել է ելակետային ժամկետում</v>
      </c>
      <c r="BP37" s="220" t="str">
        <f>IF(BN37&lt;BM37, "Ավարտվել է թիրախային ժամկետից շուտ", IF(BN37&gt;BM37,"Չի ավարտվել թիրախային ժամկետում", "Ավարտվել է թիրախային ժամկետում"))</f>
        <v>Ավարտվել է թիրախային ժամկետում</v>
      </c>
      <c r="BQ37" s="178">
        <f>'6. Առաջին կիսամյակի հաշվետվ.'!AQ32</f>
        <v>0</v>
      </c>
      <c r="BR37" s="25">
        <f>'6. Առաջին կիսամյակի հաշվետվ.'!AR32</f>
        <v>0</v>
      </c>
      <c r="BS37" s="161">
        <f>'6. Առաջին կիսամյակի հաշվետվ.'!AS32</f>
        <v>0</v>
      </c>
      <c r="BT37" s="216" t="str">
        <f>IF(BS37&lt;BQ37, "Ավարտվել է ելակետային ժամկետից շուտ", IF(BS37&gt;BQ37,"Չի ավարտվել ելակետային ժամկետում", "Ավարտվել է ելակետային ժամկետում"))</f>
        <v>Ավարտվել է ելակետային ժամկետում</v>
      </c>
      <c r="BU37" s="220" t="str">
        <f>IF(BS37&lt;BR37, "Ավարտվել է թիրախային ժամկետից շուտ", IF(BS37&gt;BR37,"Չի ավարտվել թիրախային ժամկետում", "Ավարտվել է թիրախային ժամկետում"))</f>
        <v>Ավարտվել է թիրախային ժամկետում</v>
      </c>
      <c r="BV37" s="178">
        <f>'6. Առաջին կիսամյակի հաշվետվ.'!AT32</f>
        <v>0</v>
      </c>
      <c r="BW37" s="25">
        <f>'6. Առաջին կիսամյակի հաշվետվ.'!AU32</f>
        <v>0</v>
      </c>
      <c r="BX37" s="161">
        <f>'6. Առաջին կիսամյակի հաշվետվ.'!AV32</f>
        <v>0</v>
      </c>
      <c r="BY37" s="216" t="str">
        <f>IF(BX37&lt;BV37, "Ավարտվել է ելակետային ժամկետից շուտ", IF(BX37&gt;BV37,"Չի ավարտվել ելակետային ժամկետում", "Ավարտվել է ելակետային ժամկետում"))</f>
        <v>Ավարտվել է ելակետային ժամկետում</v>
      </c>
      <c r="BZ37" s="220" t="str">
        <f>IF(BX37&lt;BW37, "Ավարտվել է թիրախային ժամկետից շուտ", IF(BX37&gt;BW37,"Չի ավարտվել թիրախային ժամկետում", "Ավարտվել է թիրախային ժամկետում"))</f>
        <v>Ավարտվել է թիրախային ժամկետում</v>
      </c>
      <c r="CA37" s="178">
        <f>'6. Առաջին կիսամյակի հաշվետվ.'!AW32</f>
        <v>0</v>
      </c>
      <c r="CB37" s="25">
        <f>'6. Առաջին կիսամյակի հաշվետվ.'!AX32</f>
        <v>0</v>
      </c>
      <c r="CC37" s="161">
        <f>'6. Առաջին կիսամյակի հաշվետվ.'!AY32</f>
        <v>0</v>
      </c>
      <c r="CD37" s="216" t="str">
        <f>IF(CC37&lt;CA37, "Ավարտվել է ելակետային ժամկետից շուտ", IF(CC37&gt;CA37,"Չի ավարտվել ելակետային ժամկետում", "Ավարտվել է ելակետային ժամկետում"))</f>
        <v>Ավարտվել է ելակետային ժամկետում</v>
      </c>
      <c r="CE37" s="220" t="str">
        <f>IF(CC37&lt;CB37, "Ավարտվել է թիրախային ժամկետից շուտ", IF(CC37&gt;CB37,"Չի ավարտվել թիրախային ժամկետում", "Ավարտվել է թիրախային ժամկետում"))</f>
        <v>Ավարտվել է թիրախային ժամկետում</v>
      </c>
      <c r="CF37" s="178">
        <f>'6. Առաջին կիսամյակի հաշվետվ.'!AZ32</f>
        <v>0</v>
      </c>
      <c r="CG37" s="25">
        <f>'6. Առաջին կիսամյակի հաշվետվ.'!BA32</f>
        <v>0</v>
      </c>
      <c r="CH37" s="161">
        <f>'6. Առաջին կիսամյակի հաշվետվ.'!BB32</f>
        <v>0</v>
      </c>
      <c r="CI37" s="216" t="str">
        <f>IF(CH37&lt;CF37, "Ավարտվել է ելակետային ժամկետից շուտ", IF(CH37&gt;CF37,"Չի ավարտվել ելակետային ժամկետում", "Ավարտվել է ելակետային ժամկետում"))</f>
        <v>Ավարտվել է ելակետային ժամկետում</v>
      </c>
      <c r="CJ37" s="220" t="str">
        <f>IF(CH37&lt;CG37, "Ավարտվել է թիրախային ժամկետից շուտ", IF(CH37&gt;CG37,"Չի ավարտվել թիրախային ժամկետում", "Ավարտվել է թիրախային ժամկետում"))</f>
        <v>Ավարտվել է թիրախային ժամկետում</v>
      </c>
      <c r="CK37" s="178">
        <f>'6. Առաջին կիսամյակի հաշվետվ.'!BC32</f>
        <v>0</v>
      </c>
      <c r="CL37" s="25">
        <f>'6. Առաջին կիսամյակի հաշվետվ.'!BD32</f>
        <v>0</v>
      </c>
      <c r="CM37" s="161">
        <f>'6. Առաջին կիսամյակի հաշվետվ.'!BE32</f>
        <v>0</v>
      </c>
      <c r="CN37" s="216" t="str">
        <f>IF(CM37&lt;CK37, "Ավարտվել է ելակետային ժամկետից շուտ", IF(CM37&gt;CK37,"Չի ավարտվել ելակետային ժամկետում", "Ավարտվել է ելակետային ժամկետում"))</f>
        <v>Ավարտվել է ելակետային ժամկետում</v>
      </c>
      <c r="CO37" s="220" t="str">
        <f>IF(CM37&lt;CL37, "Ավարտվել է թիրախային ժամկետից շուտ", IF(CM37&gt;CL37,"Չի ավարտվել թիրախային ժամկետում", "Ավարտվել է թիրախային ժամկետում"))</f>
        <v>Ավարտվել է թիրախային ժամկետում</v>
      </c>
      <c r="CP37" s="178">
        <f>'6. Առաջին կիսամյակի հաշվետվ.'!BF32</f>
        <v>0</v>
      </c>
      <c r="CQ37" s="25">
        <f>'6. Առաջին կիսամյակի հաշվետվ.'!BG32</f>
        <v>0</v>
      </c>
      <c r="CR37" s="161">
        <f>'6. Առաջին կիսամյակի հաշվետվ.'!BH32</f>
        <v>0</v>
      </c>
      <c r="CS37" s="216" t="str">
        <f>IF(CR37&lt;CP37, "Ավարտվել է ելակետային ժամկետից շուտ", IF(CR37&gt;CP37,"Չի ավարտվել ելակետային ժամկետում", "Ավարտվել է ելակետային ժամկետում"))</f>
        <v>Ավարտվել է ելակետային ժամկետում</v>
      </c>
      <c r="CT37" s="220" t="str">
        <f>IF(CR37&lt;CQ37, "Ավարտվել է թիրախային ժամկետից շուտ", IF(CR37&gt;CQ37,"Չի ավարտվել թիրախային ժամկետում", "Ավարտվել է թիրախային ժամկետում"))</f>
        <v>Ավարտվել է թիրախային ժամկետում</v>
      </c>
      <c r="CU37" s="178">
        <f>'6. Առաջին կիսամյակի հաշվետվ.'!BI32</f>
        <v>0</v>
      </c>
      <c r="CV37" s="25">
        <f>'6. Առաջին կիսամյակի հաշվետվ.'!BJ32</f>
        <v>0</v>
      </c>
      <c r="CW37" s="161">
        <f>'6. Առաջին կիսամյակի հաշվետվ.'!BK32</f>
        <v>0</v>
      </c>
      <c r="CX37" s="216" t="str">
        <f>IF(CW37&lt;CU37, "Ավարտվել է ելակետային ժամկետից շուտ", IF(CW37&gt;CU37,"Չի ավարտվել ելակետային ժամկետում", "Ավարտվել է ելակետային ժամկետում"))</f>
        <v>Ավարտվել է ելակետային ժամկետում</v>
      </c>
      <c r="CY37" s="220" t="str">
        <f>IF(CW37&lt;CV37, "Ավարտվել է թիրախային ժամկետից շուտ", IF(CW37&gt;CV37,"Չի ավարտվել թիրախային ժամկետում", "Ավարտվել է թիրախային ժամկետում"))</f>
        <v>Ավարտվել է թիրախային ժամկետում</v>
      </c>
      <c r="CZ37" s="178">
        <f>'6. Առաջին կիսամյակի հաշվետվ.'!BL32</f>
        <v>0</v>
      </c>
      <c r="DA37" s="25">
        <f>'6. Առաջին կիսամյակի հաշվետվ.'!BM32</f>
        <v>0</v>
      </c>
      <c r="DB37" s="161">
        <f>'6. Առաջին կիսամյակի հաշվետվ.'!BN32</f>
        <v>0</v>
      </c>
      <c r="DC37" s="216" t="str">
        <f>IF(DB37&lt;CZ37, "Ավարտվել է ելակետային ժամկետից շուտ", IF(DB37&gt;CZ37,"Չի ավարտվել ելակետային ժամկետում", "Ավարտվել է ելակետային ժամկետում"))</f>
        <v>Ավարտվել է ելակետային ժամկետում</v>
      </c>
      <c r="DD37" s="220" t="str">
        <f>IF(DB37&lt;DA37, "Ավարտվել է թիրախային ժամկետից շուտ", IF(DB37&gt;DA37,"Չի ավարտվել թիրախային ժամկետում", "Ավարտվել է թիրախային ժամկետում"))</f>
        <v>Ավարտվել է թիրախային ժամկետում</v>
      </c>
      <c r="DE37" s="178">
        <f>'6. Առաջին կիսամյակի հաշվետվ.'!BO32</f>
        <v>0</v>
      </c>
      <c r="DF37" s="25">
        <f>'6. Առաջին կիսամյակի հաշվետվ.'!BP32</f>
        <v>0</v>
      </c>
      <c r="DG37" s="161">
        <f>'6. Առաջին կիսամյակի հաշվետվ.'!BQ32</f>
        <v>0</v>
      </c>
      <c r="DH37" s="216" t="str">
        <f>IF(DG37&lt;DE37, "Ավարտվել է ելակետային ժամկետից շուտ", IF(DG37&gt;DE37,"Չի ավարտվել ելակետային ժամկետում", "Ավարտվել է ելակետային ժամկետում"))</f>
        <v>Ավարտվել է ելակետային ժամկետում</v>
      </c>
      <c r="DI37" s="220" t="str">
        <f>IF(DG37&lt;DF37, "Ավարտվել է թիրախային ժամկետից շուտ", IF(DG37&gt;DF37,"Չի ավարտվել թիրախային ժամկետում", "Ավարտվել է թիրախային ժամկետում"))</f>
        <v>Ավարտվել է թիրախային ժամկետում</v>
      </c>
      <c r="DJ37" s="178">
        <f>'6. Առաջին կիսամյակի հաշվետվ.'!BR32</f>
        <v>0</v>
      </c>
      <c r="DK37" s="25">
        <f>'6. Առաջին կիսամյակի հաշվետվ.'!BS32</f>
        <v>0</v>
      </c>
      <c r="DL37" s="161">
        <f>'6. Առաջին կիսամյակի հաշվետվ.'!BT32</f>
        <v>0</v>
      </c>
      <c r="DM37" s="216" t="str">
        <f>IF(DL37&lt;DJ37, "Ավարտվել է ելակետային ժամկետից շուտ", IF(DL37&gt;DJ37,"Չի ավարտվել ելակետային ժամկետում", "Ավարտվել է ելակետային ժամկետում"))</f>
        <v>Ավարտվել է ելակետային ժամկետում</v>
      </c>
      <c r="DN37" s="220" t="str">
        <f>IF(DL37&lt;DK37, "Ավարտվել է թիրախային ժամկետից շուտ", IF(DL37&gt;DK37,"Չի ավարտվել թիրախային ժամկետում", "Ավարտվել է թիրախային ժամկետում"))</f>
        <v>Ավարտվել է թիրախային ժամկետում</v>
      </c>
      <c r="DO37" s="178">
        <f>'6. Առաջին կիսամյակի հաշվետվ.'!BU32</f>
        <v>0</v>
      </c>
      <c r="DP37" s="25">
        <f>'6. Առաջին կիսամյակի հաշվետվ.'!BV32</f>
        <v>0</v>
      </c>
      <c r="DQ37" s="161">
        <f>'6. Առաջին կիսամյակի հաշվետվ.'!BW32</f>
        <v>0</v>
      </c>
      <c r="DR37" s="216" t="str">
        <f>IF(DQ37&lt;DO37, "Ավարտվել է ելակետային ժամկետից շուտ", IF(DQ37&gt;DO37,"Չի ավարտվել ելակետային ժամկետում", "Ավարտվել է ելակետային ժամկետում"))</f>
        <v>Ավարտվել է ելակետային ժամկետում</v>
      </c>
      <c r="DS37" s="220" t="str">
        <f>IF(DQ37&lt;DP37, "Ավարտվել է թիրախային ժամկետից շուտ", IF(DQ37&gt;DP37,"Չի ավարտվել թիրախային ժամկետում", "Ավարտվել է թիրախային ժամկետում"))</f>
        <v>Ավարտվել է թիրախային ժամկետում</v>
      </c>
      <c r="DT37" s="178">
        <f>'6. Առաջին կիսամյակի հաշվետվ.'!BX32</f>
        <v>0</v>
      </c>
      <c r="DU37" s="25">
        <f>'6. Առաջին կիսամյակի հաշվետվ.'!BY32</f>
        <v>0</v>
      </c>
      <c r="DV37" s="161">
        <f>'6. Առաջին կիսամյակի հաշվետվ.'!BZ32</f>
        <v>0</v>
      </c>
      <c r="DW37" s="216" t="str">
        <f>IF(DV37&lt;DT37, "Ավարտվել է ելակետային ժամկետից շուտ", IF(DV37&gt;DT37,"Չի ավարտվել ելակետային ժամկետում", "Ավարտվել է ելակետային ժամկետում"))</f>
        <v>Ավարտվել է ելակետային ժամկետում</v>
      </c>
      <c r="DX37" s="220" t="str">
        <f>IF(DV37&lt;DU37, "Ավարտվել է թիրախային ժամկետից շուտ", IF(DV37&gt;DU37,"Չի ավարտվել թիրախային ժամկետում", "Ավարտվել է թիրախային ժամկետում"))</f>
        <v>Ավարտվել է թիրախային ժամկետում</v>
      </c>
      <c r="DY37" s="195" t="str">
        <f>'6. Առաջին կիսամյակի հաշվետվ.'!CA32</f>
        <v>xxx</v>
      </c>
      <c r="DZ37" s="25" t="str">
        <f>'6. Առաջին կիսամյակի հաշվետվ.'!CB32</f>
        <v>xxx</v>
      </c>
      <c r="EA37" s="196" t="str">
        <f>'6. Առաջին կիսամյակի հաշվետվ.'!CC32</f>
        <v>xxx</v>
      </c>
      <c r="EB37" s="225" t="s">
        <v>47</v>
      </c>
      <c r="EC37" s="226" t="s">
        <v>47</v>
      </c>
      <c r="ED37" s="462"/>
    </row>
    <row r="38" spans="1:134" s="20" customFormat="1" ht="39.950000000000003" customHeight="1" thickTop="1" thickBot="1" x14ac:dyDescent="0.3">
      <c r="A38" s="1003" t="s">
        <v>63</v>
      </c>
      <c r="B38" s="1005" t="s">
        <v>168</v>
      </c>
      <c r="C38" s="30" t="s">
        <v>77</v>
      </c>
      <c r="D38" s="179">
        <f>'6. Առաջին կիսամյակի հաշվետվ.'!D33</f>
        <v>0</v>
      </c>
      <c r="E38" s="15">
        <f>'6. Առաջին կիսամյակի հաշվետվ.'!E33</f>
        <v>0</v>
      </c>
      <c r="F38" s="188">
        <f>'6. Առաջին կիսամյակի հաշվետվ.'!F33</f>
        <v>0</v>
      </c>
      <c r="G38" s="213">
        <f t="shared" ref="G38:G50" si="0">IF(F38=0,0,F38/D38*100%)</f>
        <v>0</v>
      </c>
      <c r="H38" s="208">
        <f t="shared" ref="H38:H50" si="1">IF(E38=0,0,F38/E38*100%)</f>
        <v>0</v>
      </c>
      <c r="I38" s="179">
        <f>'6. Առաջին կիսամյակի հաշվետվ.'!G33</f>
        <v>0</v>
      </c>
      <c r="J38" s="15">
        <f>'6. Առաջին կիսամյակի հաշվետվ.'!H33</f>
        <v>0</v>
      </c>
      <c r="K38" s="180">
        <f>'6. Առաջին կիսամյակի հաշվետվ.'!I33</f>
        <v>0</v>
      </c>
      <c r="L38" s="213">
        <f t="shared" ref="L38:L50" si="2">IF(K38=0,0,K38/I38*100%)</f>
        <v>0</v>
      </c>
      <c r="M38" s="208">
        <f t="shared" ref="M38:M50" si="3">IF(J38=0,0,K38/J38*100%)</f>
        <v>0</v>
      </c>
      <c r="N38" s="179">
        <f>'6. Առաջին կիսամյակի հաշվետվ.'!J33</f>
        <v>0</v>
      </c>
      <c r="O38" s="15">
        <f>'6. Առաջին կիսամյակի հաշվետվ.'!K33</f>
        <v>0</v>
      </c>
      <c r="P38" s="180">
        <f>'6. Առաջին կիսամյակի հաշվետվ.'!L33</f>
        <v>0</v>
      </c>
      <c r="Q38" s="213">
        <f t="shared" ref="Q38:Q50" si="4">IF(P38=0,0,P38/N38*100%)</f>
        <v>0</v>
      </c>
      <c r="R38" s="208">
        <f t="shared" ref="R38:R50" si="5">IF(O38=0,0,P38/O38*100%)</f>
        <v>0</v>
      </c>
      <c r="S38" s="179">
        <f>'6. Առաջին կիսամյակի հաշվետվ.'!M33</f>
        <v>0</v>
      </c>
      <c r="T38" s="15">
        <f>'6. Առաջին կիսամյակի հաշվետվ.'!N33</f>
        <v>0</v>
      </c>
      <c r="U38" s="180">
        <f>'6. Առաջին կիսամյակի հաշվետվ.'!O33</f>
        <v>0</v>
      </c>
      <c r="V38" s="213">
        <f t="shared" ref="V38:V50" si="6">IF(U38=0,0,U38/S38*100%)</f>
        <v>0</v>
      </c>
      <c r="W38" s="208">
        <f t="shared" ref="W38:W50" si="7">IF(T38=0,0,U38/T38*100%)</f>
        <v>0</v>
      </c>
      <c r="X38" s="179">
        <f>'6. Առաջին կիսամյակի հաշվետվ.'!P33</f>
        <v>0</v>
      </c>
      <c r="Y38" s="15">
        <f>'6. Առաջին կիսամյակի հաշվետվ.'!Q33</f>
        <v>0</v>
      </c>
      <c r="Z38" s="180">
        <f>'6. Առաջին կիսամյակի հաշվետվ.'!R33</f>
        <v>0</v>
      </c>
      <c r="AA38" s="213">
        <f t="shared" ref="AA38:AA50" si="8">IF(Z38=0,0,Z38/X38*100%)</f>
        <v>0</v>
      </c>
      <c r="AB38" s="208">
        <f t="shared" ref="AB38:AB50" si="9">IF(Y38=0,0,Z38/Y38*100%)</f>
        <v>0</v>
      </c>
      <c r="AC38" s="179">
        <f>'6. Առաջին կիսամյակի հաշվետվ.'!S33</f>
        <v>0</v>
      </c>
      <c r="AD38" s="15">
        <f>'6. Առաջին կիսամյակի հաշվետվ.'!T33</f>
        <v>0</v>
      </c>
      <c r="AE38" s="180">
        <f>'6. Առաջին կիսամյակի հաշվետվ.'!U33</f>
        <v>0</v>
      </c>
      <c r="AF38" s="213">
        <f t="shared" ref="AF38:AF50" si="10">IF(AE38=0,0,AE38/AC38*100%)</f>
        <v>0</v>
      </c>
      <c r="AG38" s="208">
        <f t="shared" ref="AG38:AG50" si="11">IF(AD38=0,0,AE38/AD38*100%)</f>
        <v>0</v>
      </c>
      <c r="AH38" s="179">
        <f>'6. Առաջին կիսամյակի հաշվետվ.'!V33</f>
        <v>0</v>
      </c>
      <c r="AI38" s="15">
        <f>'6. Առաջին կիսամյակի հաշվետվ.'!W33</f>
        <v>0</v>
      </c>
      <c r="AJ38" s="180">
        <f>'6. Առաջին կիսամյակի հաշվետվ.'!X33</f>
        <v>0</v>
      </c>
      <c r="AK38" s="213">
        <f t="shared" ref="AK38:AK50" si="12">IF(AJ38=0,0,AJ38/AH38*100%)</f>
        <v>0</v>
      </c>
      <c r="AL38" s="208">
        <f t="shared" ref="AL38:AL50" si="13">IF(AI38=0,0,AJ38/AI38*100%)</f>
        <v>0</v>
      </c>
      <c r="AM38" s="179">
        <f>'6. Առաջին կիսամյակի հաշվետվ.'!Y33</f>
        <v>0</v>
      </c>
      <c r="AN38" s="15">
        <f>'6. Առաջին կիսամյակի հաշվետվ.'!Z33</f>
        <v>0</v>
      </c>
      <c r="AO38" s="180">
        <f>'6. Առաջին կիսամյակի հաշվետվ.'!AA33</f>
        <v>0</v>
      </c>
      <c r="AP38" s="213">
        <f t="shared" ref="AP38:AP50" si="14">IF(AO38=0,0,AO38/AM38*100%)</f>
        <v>0</v>
      </c>
      <c r="AQ38" s="208">
        <f t="shared" ref="AQ38:AQ50" si="15">IF(AN38=0,0,AO38/AN38*100%)</f>
        <v>0</v>
      </c>
      <c r="AR38" s="179">
        <f>'6. Առաջին կիսամյակի հաշվետվ.'!AB33</f>
        <v>0</v>
      </c>
      <c r="AS38" s="15">
        <f>'6. Առաջին կիսամյակի հաշվետվ.'!AC33</f>
        <v>0</v>
      </c>
      <c r="AT38" s="180">
        <f>'6. Առաջին կիսամյակի հաշվետվ.'!AD33</f>
        <v>0</v>
      </c>
      <c r="AU38" s="213">
        <f t="shared" ref="AU38:AU50" si="16">IF(AT38=0,0,AT38/AR38*100%)</f>
        <v>0</v>
      </c>
      <c r="AV38" s="208">
        <f t="shared" ref="AV38:AV50" si="17">IF(AS38=0,0,AT38/AS38*100%)</f>
        <v>0</v>
      </c>
      <c r="AW38" s="179">
        <f>'6. Առաջին կիսամյակի հաշվետվ.'!AE33</f>
        <v>0</v>
      </c>
      <c r="AX38" s="15">
        <f>'6. Առաջին կիսամյակի հաշվետվ.'!AF33</f>
        <v>0</v>
      </c>
      <c r="AY38" s="180">
        <f>'6. Առաջին կիսամյակի հաշվետվ.'!AG33</f>
        <v>0</v>
      </c>
      <c r="AZ38" s="213">
        <f t="shared" ref="AZ38:AZ50" si="18">IF(AY38=0,0,AY38/AW38*100%)</f>
        <v>0</v>
      </c>
      <c r="BA38" s="208">
        <f t="shared" ref="BA38:BA50" si="19">IF(AX38=0,0,AY38/AX38*100%)</f>
        <v>0</v>
      </c>
      <c r="BB38" s="179">
        <f>'6. Առաջին կիսամյակի հաշվետվ.'!AH33</f>
        <v>0</v>
      </c>
      <c r="BC38" s="15">
        <f>'6. Առաջին կիսամյակի հաշվետվ.'!AI33</f>
        <v>0</v>
      </c>
      <c r="BD38" s="180">
        <f>'6. Առաջին կիսամյակի հաշվետվ.'!AJ33</f>
        <v>0</v>
      </c>
      <c r="BE38" s="213">
        <f t="shared" ref="BE38:BE50" si="20">IF(BD38=0,0,BD38/BB38*100%)</f>
        <v>0</v>
      </c>
      <c r="BF38" s="208">
        <f t="shared" ref="BF38:BF50" si="21">IF(BC38=0,0,BD38/BC38*100%)</f>
        <v>0</v>
      </c>
      <c r="BG38" s="179">
        <f>'6. Առաջին կիսամյակի հաշվետվ.'!AK33</f>
        <v>0</v>
      </c>
      <c r="BH38" s="15">
        <f>'6. Առաջին կիսամյակի հաշվետվ.'!AL33</f>
        <v>0</v>
      </c>
      <c r="BI38" s="180">
        <f>'6. Առաջին կիսամյակի հաշվետվ.'!AM33</f>
        <v>0</v>
      </c>
      <c r="BJ38" s="213">
        <f t="shared" ref="BJ38:BJ50" si="22">IF(BI38=0,0,BI38/BG38*100%)</f>
        <v>0</v>
      </c>
      <c r="BK38" s="208">
        <f t="shared" ref="BK38:BK50" si="23">IF(BH38=0,0,BI38/BH38*100%)</f>
        <v>0</v>
      </c>
      <c r="BL38" s="179">
        <f>'6. Առաջին կիսամյակի հաշվետվ.'!AN33</f>
        <v>0</v>
      </c>
      <c r="BM38" s="15">
        <f>'6. Առաջին կիսամյակի հաշվետվ.'!AO33</f>
        <v>0</v>
      </c>
      <c r="BN38" s="180">
        <f>'6. Առաջին կիսամյակի հաշվետվ.'!AP33</f>
        <v>0</v>
      </c>
      <c r="BO38" s="213">
        <f t="shared" ref="BO38:BO50" si="24">IF(BN38=0,0,BN38/BL38*100%)</f>
        <v>0</v>
      </c>
      <c r="BP38" s="208">
        <f t="shared" ref="BP38:BP50" si="25">IF(BM38=0,0,BN38/BM38*100%)</f>
        <v>0</v>
      </c>
      <c r="BQ38" s="179">
        <f>'6. Առաջին կիսամյակի հաշվետվ.'!AQ33</f>
        <v>0</v>
      </c>
      <c r="BR38" s="15">
        <f>'6. Առաջին կիսամյակի հաշվետվ.'!AR33</f>
        <v>0</v>
      </c>
      <c r="BS38" s="180">
        <f>'6. Առաջին կիսամյակի հաշվետվ.'!AS33</f>
        <v>0</v>
      </c>
      <c r="BT38" s="213">
        <f t="shared" ref="BT38:BT50" si="26">IF(BS38=0,0,BS38/BQ38*100%)</f>
        <v>0</v>
      </c>
      <c r="BU38" s="208">
        <f t="shared" ref="BU38:BU50" si="27">IF(BR38=0,0,BS38/BR38*100%)</f>
        <v>0</v>
      </c>
      <c r="BV38" s="179">
        <f>'6. Առաջին կիսամյակի հաշվետվ.'!AT33</f>
        <v>0</v>
      </c>
      <c r="BW38" s="15">
        <f>'6. Առաջին կիսամյակի հաշվետվ.'!AU33</f>
        <v>0</v>
      </c>
      <c r="BX38" s="180">
        <f>'6. Առաջին կիսամյակի հաշվետվ.'!AV33</f>
        <v>0</v>
      </c>
      <c r="BY38" s="213">
        <f t="shared" ref="BY38:BY50" si="28">IF(BX38=0,0,BX38/BV38*100%)</f>
        <v>0</v>
      </c>
      <c r="BZ38" s="208">
        <f t="shared" ref="BZ38:BZ50" si="29">IF(BW38=0,0,BX38/BW38*100%)</f>
        <v>0</v>
      </c>
      <c r="CA38" s="179">
        <f>'6. Առաջին կիսամյակի հաշվետվ.'!AW33</f>
        <v>0</v>
      </c>
      <c r="CB38" s="15">
        <f>'6. Առաջին կիսամյակի հաշվետվ.'!AX33</f>
        <v>0</v>
      </c>
      <c r="CC38" s="180">
        <f>'6. Առաջին կիսամյակի հաշվետվ.'!AY33</f>
        <v>0</v>
      </c>
      <c r="CD38" s="213">
        <f t="shared" ref="CD38:CD50" si="30">IF(CC38=0,0,CC38/CA38*100%)</f>
        <v>0</v>
      </c>
      <c r="CE38" s="208">
        <f t="shared" ref="CE38:CE50" si="31">IF(CB38=0,0,CC38/CB38*100%)</f>
        <v>0</v>
      </c>
      <c r="CF38" s="179">
        <f>'6. Առաջին կիսամյակի հաշվետվ.'!AZ33</f>
        <v>0</v>
      </c>
      <c r="CG38" s="15">
        <f>'6. Առաջին կիսամյակի հաշվետվ.'!BA33</f>
        <v>0</v>
      </c>
      <c r="CH38" s="180">
        <f>'6. Առաջին կիսամյակի հաշվետվ.'!BB33</f>
        <v>0</v>
      </c>
      <c r="CI38" s="213">
        <f t="shared" ref="CI38:CI50" si="32">IF(CH38=0,0,CH38/CF38*100%)</f>
        <v>0</v>
      </c>
      <c r="CJ38" s="208">
        <f t="shared" ref="CJ38:CJ50" si="33">IF(CG38=0,0,CH38/CG38*100%)</f>
        <v>0</v>
      </c>
      <c r="CK38" s="179">
        <f>'6. Առաջին կիսամյակի հաշվետվ.'!BC33</f>
        <v>0</v>
      </c>
      <c r="CL38" s="15">
        <f>'6. Առաջին կիսամյակի հաշվետվ.'!BD33</f>
        <v>0</v>
      </c>
      <c r="CM38" s="180">
        <f>'6. Առաջին կիսամյակի հաշվետվ.'!BE33</f>
        <v>0</v>
      </c>
      <c r="CN38" s="213">
        <f t="shared" ref="CN38:CN50" si="34">IF(CM38=0,0,CM38/CK38*100%)</f>
        <v>0</v>
      </c>
      <c r="CO38" s="208">
        <f t="shared" ref="CO38:CO50" si="35">IF(CL38=0,0,CM38/CL38*100%)</f>
        <v>0</v>
      </c>
      <c r="CP38" s="179">
        <f>'6. Առաջին կիսամյակի հաշվետվ.'!BF33</f>
        <v>0</v>
      </c>
      <c r="CQ38" s="15">
        <f>'6. Առաջին կիսամյակի հաշվետվ.'!BG33</f>
        <v>0</v>
      </c>
      <c r="CR38" s="180">
        <f>'6. Առաջին կիսամյակի հաշվետվ.'!BH33</f>
        <v>0</v>
      </c>
      <c r="CS38" s="213">
        <f t="shared" ref="CS38:CS50" si="36">IF(CR38=0,0,CR38/CP38*100%)</f>
        <v>0</v>
      </c>
      <c r="CT38" s="208">
        <f t="shared" ref="CT38:CT50" si="37">IF(CQ38=0,0,CR38/CQ38*100%)</f>
        <v>0</v>
      </c>
      <c r="CU38" s="179">
        <f>'6. Առաջին կիսամյակի հաշվետվ.'!BI33</f>
        <v>0</v>
      </c>
      <c r="CV38" s="15">
        <f>'6. Առաջին կիսամյակի հաշվետվ.'!BJ33</f>
        <v>0</v>
      </c>
      <c r="CW38" s="180">
        <f>'6. Առաջին կիսամյակի հաշվետվ.'!BK33</f>
        <v>0</v>
      </c>
      <c r="CX38" s="213">
        <f t="shared" ref="CX38:CX50" si="38">IF(CW38=0,0,CW38/CU38*100%)</f>
        <v>0</v>
      </c>
      <c r="CY38" s="208">
        <f t="shared" ref="CY38:CY50" si="39">IF(CV38=0,0,CW38/CV38*100%)</f>
        <v>0</v>
      </c>
      <c r="CZ38" s="179">
        <f>'6. Առաջին կիսամյակի հաշվետվ.'!BL33</f>
        <v>0</v>
      </c>
      <c r="DA38" s="15">
        <f>'6. Առաջին կիսամյակի հաշվետվ.'!BM33</f>
        <v>0</v>
      </c>
      <c r="DB38" s="180">
        <f>'6. Առաջին կիսամյակի հաշվետվ.'!BN33</f>
        <v>0</v>
      </c>
      <c r="DC38" s="213">
        <f t="shared" ref="DC38:DC50" si="40">IF(DB38=0,0,DB38/CZ38*100%)</f>
        <v>0</v>
      </c>
      <c r="DD38" s="208">
        <f t="shared" ref="DD38:DD50" si="41">IF(DA38=0,0,DB38/DA38*100%)</f>
        <v>0</v>
      </c>
      <c r="DE38" s="179">
        <f>'6. Առաջին կիսամյակի հաշվետվ.'!BO33</f>
        <v>0</v>
      </c>
      <c r="DF38" s="15">
        <f>'6. Առաջին կիսամյակի հաշվետվ.'!BP33</f>
        <v>0</v>
      </c>
      <c r="DG38" s="180">
        <f>'6. Առաջին կիսամյակի հաշվետվ.'!BQ33</f>
        <v>0</v>
      </c>
      <c r="DH38" s="213">
        <f t="shared" ref="DH38:DH50" si="42">IF(DG38=0,0,DG38/DE38*100%)</f>
        <v>0</v>
      </c>
      <c r="DI38" s="208">
        <f t="shared" ref="DI38:DI50" si="43">IF(DF38=0,0,DG38/DF38*100%)</f>
        <v>0</v>
      </c>
      <c r="DJ38" s="179">
        <f>'6. Առաջին կիսամյակի հաշվետվ.'!BR33</f>
        <v>0</v>
      </c>
      <c r="DK38" s="15">
        <f>'6. Առաջին կիսամյակի հաշվետվ.'!BS33</f>
        <v>0</v>
      </c>
      <c r="DL38" s="180">
        <f>'6. Առաջին կիսամյակի հաշվետվ.'!BT33</f>
        <v>0</v>
      </c>
      <c r="DM38" s="213">
        <f t="shared" ref="DM38:DM50" si="44">IF(DL38=0,0,DL38/DJ38*100%)</f>
        <v>0</v>
      </c>
      <c r="DN38" s="208">
        <f t="shared" ref="DN38:DN50" si="45">IF(DK38=0,0,DL38/DK38*100%)</f>
        <v>0</v>
      </c>
      <c r="DO38" s="179">
        <f>'6. Առաջին կիսամյակի հաշվետվ.'!BU33</f>
        <v>0</v>
      </c>
      <c r="DP38" s="15">
        <f>'6. Առաջին կիսամյակի հաշվետվ.'!BV33</f>
        <v>0</v>
      </c>
      <c r="DQ38" s="180">
        <f>'6. Առաջին կիսամյակի հաշվետվ.'!BW33</f>
        <v>0</v>
      </c>
      <c r="DR38" s="213">
        <f t="shared" ref="DR38:DR50" si="46">IF(DQ38=0,0,DQ38/DO38*100%)</f>
        <v>0</v>
      </c>
      <c r="DS38" s="208">
        <f t="shared" ref="DS38:DS50" si="47">IF(DP38=0,0,DQ38/DP38*100%)</f>
        <v>0</v>
      </c>
      <c r="DT38" s="179">
        <f>'6. Առաջին կիսամյակի հաշվետվ.'!BX33</f>
        <v>0</v>
      </c>
      <c r="DU38" s="15">
        <f>'6. Առաջին կիսամյակի հաշվետվ.'!BY33</f>
        <v>0</v>
      </c>
      <c r="DV38" s="180">
        <f>'6. Առաջին կիսամյակի հաշվետվ.'!BZ33</f>
        <v>0</v>
      </c>
      <c r="DW38" s="213">
        <f t="shared" ref="DW38:DW50" si="48">IF(DV38=0,0,DV38/DT38*100%)</f>
        <v>0</v>
      </c>
      <c r="DX38" s="208">
        <f t="shared" ref="DX38:DX50" si="49">IF(DU38=0,0,DV38/DU38*100%)</f>
        <v>0</v>
      </c>
      <c r="DY38" s="197">
        <f>'6. Առաջին կիսամյակի հաշվետվ.'!CA33</f>
        <v>0</v>
      </c>
      <c r="DZ38" s="15">
        <f>'6. Առաջին կիսամյակի հաշվետվ.'!CB33</f>
        <v>0</v>
      </c>
      <c r="EA38" s="198">
        <f>'6. Առաջին կիսամյակի հաշվետվ.'!CC33</f>
        <v>0</v>
      </c>
      <c r="EB38" s="213">
        <f t="shared" ref="EB38:EB50" si="50">IF(EA38=0,0,EA38/DY38*100%)</f>
        <v>0</v>
      </c>
      <c r="EC38" s="208">
        <f t="shared" ref="EC38:EC50" si="51">IF(DZ38=0,0,EA38/DZ38*100%)</f>
        <v>0</v>
      </c>
      <c r="ED38" s="463"/>
    </row>
    <row r="39" spans="1:134" s="20" customFormat="1" ht="39.950000000000003" customHeight="1" thickTop="1" thickBot="1" x14ac:dyDescent="0.3">
      <c r="A39" s="1004"/>
      <c r="B39" s="1005"/>
      <c r="C39" s="30" t="s">
        <v>78</v>
      </c>
      <c r="D39" s="179">
        <f>'6. Առաջին կիսամյակի հաշվետվ.'!D34</f>
        <v>469962600</v>
      </c>
      <c r="E39" s="15">
        <f>'6. Առաջին կիսամյակի հաշվետվ.'!E34</f>
        <v>0</v>
      </c>
      <c r="F39" s="188">
        <f>'6. Առաջին կիսամյակի հաշվետվ.'!F34</f>
        <v>0</v>
      </c>
      <c r="G39" s="217">
        <f t="shared" si="0"/>
        <v>0</v>
      </c>
      <c r="H39" s="210">
        <f t="shared" si="1"/>
        <v>0</v>
      </c>
      <c r="I39" s="179">
        <f>'6. Առաջին կիսամյակի հաշվետվ.'!G34</f>
        <v>94804671</v>
      </c>
      <c r="J39" s="15">
        <f>'6. Առաջին կիսամյակի հաշվետվ.'!H34</f>
        <v>0</v>
      </c>
      <c r="K39" s="180">
        <f>'6. Առաջին կիսամյակի հաշվետվ.'!I34</f>
        <v>0</v>
      </c>
      <c r="L39" s="217">
        <f t="shared" si="2"/>
        <v>0</v>
      </c>
      <c r="M39" s="210">
        <f t="shared" si="3"/>
        <v>0</v>
      </c>
      <c r="N39" s="179">
        <f>'6. Առաջին կիսամյակի հաշվետվ.'!J34</f>
        <v>159418868</v>
      </c>
      <c r="O39" s="15">
        <f>'6. Առաջին կիսամյակի հաշվետվ.'!K34</f>
        <v>0</v>
      </c>
      <c r="P39" s="180">
        <f>'6. Առաջին կիսամյակի հաշվետվ.'!L34</f>
        <v>0</v>
      </c>
      <c r="Q39" s="217">
        <f t="shared" si="4"/>
        <v>0</v>
      </c>
      <c r="R39" s="210">
        <f t="shared" si="5"/>
        <v>0</v>
      </c>
      <c r="S39" s="179">
        <f>'6. Առաջին կիսամյակի հաշվետվ.'!M34</f>
        <v>15950000</v>
      </c>
      <c r="T39" s="15">
        <f>'6. Առաջին կիսամյակի հաշվետվ.'!N34</f>
        <v>0</v>
      </c>
      <c r="U39" s="180">
        <f>'6. Առաջին կիսամյակի հաշվետվ.'!O34</f>
        <v>0</v>
      </c>
      <c r="V39" s="217">
        <f t="shared" si="6"/>
        <v>0</v>
      </c>
      <c r="W39" s="210">
        <f t="shared" si="7"/>
        <v>0</v>
      </c>
      <c r="X39" s="179">
        <f>'6. Առաջին կիսամյակի հաշվետվ.'!P34</f>
        <v>2160000</v>
      </c>
      <c r="Y39" s="15">
        <f>'6. Առաջին կիսամյակի հաշվետվ.'!Q34</f>
        <v>0</v>
      </c>
      <c r="Z39" s="180">
        <f>'6. Առաջին կիսամյակի հաշվետվ.'!R34</f>
        <v>0</v>
      </c>
      <c r="AA39" s="217">
        <f t="shared" si="8"/>
        <v>0</v>
      </c>
      <c r="AB39" s="210">
        <f t="shared" si="9"/>
        <v>0</v>
      </c>
      <c r="AC39" s="179">
        <f>'6. Առաջին կիսամյակի հաշվետվ.'!S34</f>
        <v>787500</v>
      </c>
      <c r="AD39" s="15">
        <f>'6. Առաջին կիսամյակի հաշվետվ.'!T34</f>
        <v>0</v>
      </c>
      <c r="AE39" s="180">
        <f>'6. Առաջին կիսամյակի հաշվետվ.'!U34</f>
        <v>0</v>
      </c>
      <c r="AF39" s="217">
        <f t="shared" si="10"/>
        <v>0</v>
      </c>
      <c r="AG39" s="210">
        <f t="shared" si="11"/>
        <v>0</v>
      </c>
      <c r="AH39" s="179">
        <f>'6. Առաջին կիսամյակի հաշվետվ.'!V34</f>
        <v>2167200</v>
      </c>
      <c r="AI39" s="15">
        <f>'6. Առաջին կիսամյակի հաշվետվ.'!W34</f>
        <v>0</v>
      </c>
      <c r="AJ39" s="180">
        <f>'6. Առաջին կիսամյակի հաշվետվ.'!X34</f>
        <v>0</v>
      </c>
      <c r="AK39" s="217">
        <f t="shared" si="12"/>
        <v>0</v>
      </c>
      <c r="AL39" s="210">
        <f t="shared" si="13"/>
        <v>0</v>
      </c>
      <c r="AM39" s="179">
        <f>'6. Առաջին կիսամյակի հաշվետվ.'!Y34</f>
        <v>1237500</v>
      </c>
      <c r="AN39" s="15">
        <f>'6. Առաջին կիսամյակի հաշվետվ.'!Z34</f>
        <v>0</v>
      </c>
      <c r="AO39" s="180">
        <f>'6. Առաջին կիսամյակի հաշվետվ.'!AA34</f>
        <v>0</v>
      </c>
      <c r="AP39" s="217">
        <f t="shared" si="14"/>
        <v>0</v>
      </c>
      <c r="AQ39" s="210">
        <f t="shared" si="15"/>
        <v>0</v>
      </c>
      <c r="AR39" s="179">
        <f>'6. Առաջին կիսամյակի հաշվետվ.'!AB34</f>
        <v>0</v>
      </c>
      <c r="AS39" s="15">
        <f>'6. Առաջին կիսամյակի հաշվետվ.'!AC34</f>
        <v>0</v>
      </c>
      <c r="AT39" s="180">
        <f>'6. Առաջին կիսամյակի հաշվետվ.'!AD34</f>
        <v>0</v>
      </c>
      <c r="AU39" s="217">
        <f t="shared" si="16"/>
        <v>0</v>
      </c>
      <c r="AV39" s="210">
        <f t="shared" si="17"/>
        <v>0</v>
      </c>
      <c r="AW39" s="179">
        <f>'6. Առաջին կիսամյակի հաշվետվ.'!AE34</f>
        <v>0</v>
      </c>
      <c r="AX39" s="15">
        <f>'6. Առաջին կիսամյակի հաշվետվ.'!AF34</f>
        <v>0</v>
      </c>
      <c r="AY39" s="180">
        <f>'6. Առաջին կիսամյակի հաշվետվ.'!AG34</f>
        <v>0</v>
      </c>
      <c r="AZ39" s="217">
        <f t="shared" si="18"/>
        <v>0</v>
      </c>
      <c r="BA39" s="210">
        <f t="shared" si="19"/>
        <v>0</v>
      </c>
      <c r="BB39" s="179">
        <f>'6. Առաջին կիսամյակի հաշվետվ.'!AH34</f>
        <v>0</v>
      </c>
      <c r="BC39" s="15">
        <f>'6. Առաջին կիսամյակի հաշվետվ.'!AI34</f>
        <v>0</v>
      </c>
      <c r="BD39" s="180">
        <f>'6. Առաջին կիսամյակի հաշվետվ.'!AJ34</f>
        <v>0</v>
      </c>
      <c r="BE39" s="217">
        <f t="shared" si="20"/>
        <v>0</v>
      </c>
      <c r="BF39" s="210">
        <f t="shared" si="21"/>
        <v>0</v>
      </c>
      <c r="BG39" s="179">
        <f>'6. Առաջին կիսամյակի հաշվետվ.'!AK34</f>
        <v>0</v>
      </c>
      <c r="BH39" s="15">
        <f>'6. Առաջին կիսամյակի հաշվետվ.'!AL34</f>
        <v>0</v>
      </c>
      <c r="BI39" s="180">
        <f>'6. Առաջին կիսամյակի հաշվետվ.'!AM34</f>
        <v>0</v>
      </c>
      <c r="BJ39" s="217">
        <f t="shared" si="22"/>
        <v>0</v>
      </c>
      <c r="BK39" s="210">
        <f t="shared" si="23"/>
        <v>0</v>
      </c>
      <c r="BL39" s="179">
        <f>'6. Առաջին կիսամյակի հաշվետվ.'!AN34</f>
        <v>0</v>
      </c>
      <c r="BM39" s="15">
        <f>'6. Առաջին կիսամյակի հաշվետվ.'!AO34</f>
        <v>0</v>
      </c>
      <c r="BN39" s="180">
        <f>'6. Առաջին կիսամյակի հաշվետվ.'!AP34</f>
        <v>0</v>
      </c>
      <c r="BO39" s="217">
        <f t="shared" si="24"/>
        <v>0</v>
      </c>
      <c r="BP39" s="210">
        <f t="shared" si="25"/>
        <v>0</v>
      </c>
      <c r="BQ39" s="179">
        <f>'6. Առաջին կիսամյակի հաշվետվ.'!AQ34</f>
        <v>0</v>
      </c>
      <c r="BR39" s="15">
        <f>'6. Առաջին կիսամյակի հաշվետվ.'!AR34</f>
        <v>0</v>
      </c>
      <c r="BS39" s="180">
        <f>'6. Առաջին կիսամյակի հաշվետվ.'!AS34</f>
        <v>0</v>
      </c>
      <c r="BT39" s="217">
        <f t="shared" si="26"/>
        <v>0</v>
      </c>
      <c r="BU39" s="210">
        <f t="shared" si="27"/>
        <v>0</v>
      </c>
      <c r="BV39" s="179">
        <f>'6. Առաջին կիսամյակի հաշվետվ.'!AT34</f>
        <v>0</v>
      </c>
      <c r="BW39" s="15">
        <f>'6. Առաջին կիսամյակի հաշվետվ.'!AU34</f>
        <v>0</v>
      </c>
      <c r="BX39" s="180">
        <f>'6. Առաջին կիսամյակի հաշվետվ.'!AV34</f>
        <v>0</v>
      </c>
      <c r="BY39" s="217">
        <f t="shared" si="28"/>
        <v>0</v>
      </c>
      <c r="BZ39" s="210">
        <f t="shared" si="29"/>
        <v>0</v>
      </c>
      <c r="CA39" s="179">
        <f>'6. Առաջին կիսամյակի հաշվետվ.'!AW34</f>
        <v>0</v>
      </c>
      <c r="CB39" s="15">
        <f>'6. Առաջին կիսամյակի հաշվետվ.'!AX34</f>
        <v>0</v>
      </c>
      <c r="CC39" s="180">
        <f>'6. Առաջին կիսամյակի հաշվետվ.'!AY34</f>
        <v>0</v>
      </c>
      <c r="CD39" s="217">
        <f t="shared" si="30"/>
        <v>0</v>
      </c>
      <c r="CE39" s="210">
        <f t="shared" si="31"/>
        <v>0</v>
      </c>
      <c r="CF39" s="179">
        <f>'6. Առաջին կիսամյակի հաշվետվ.'!AZ34</f>
        <v>0</v>
      </c>
      <c r="CG39" s="15">
        <f>'6. Առաջին կիսամյակի հաշվետվ.'!BA34</f>
        <v>0</v>
      </c>
      <c r="CH39" s="180">
        <f>'6. Առաջին կիսամյակի հաշվետվ.'!BB34</f>
        <v>0</v>
      </c>
      <c r="CI39" s="217">
        <f t="shared" si="32"/>
        <v>0</v>
      </c>
      <c r="CJ39" s="210">
        <f t="shared" si="33"/>
        <v>0</v>
      </c>
      <c r="CK39" s="179">
        <f>'6. Առաջին կիսամյակի հաշվետվ.'!BC34</f>
        <v>0</v>
      </c>
      <c r="CL39" s="15">
        <f>'6. Առաջին կիսամյակի հաշվետվ.'!BD34</f>
        <v>0</v>
      </c>
      <c r="CM39" s="180">
        <f>'6. Առաջին կիսամյակի հաշվետվ.'!BE34</f>
        <v>0</v>
      </c>
      <c r="CN39" s="217">
        <f t="shared" si="34"/>
        <v>0</v>
      </c>
      <c r="CO39" s="210">
        <f t="shared" si="35"/>
        <v>0</v>
      </c>
      <c r="CP39" s="179">
        <f>'6. Առաջին կիսամյակի հաշվետվ.'!BF34</f>
        <v>0</v>
      </c>
      <c r="CQ39" s="15">
        <f>'6. Առաջին կիսամյակի հաշվետվ.'!BG34</f>
        <v>0</v>
      </c>
      <c r="CR39" s="180">
        <f>'6. Առաջին կիսամյակի հաշվետվ.'!BH34</f>
        <v>0</v>
      </c>
      <c r="CS39" s="217">
        <f t="shared" si="36"/>
        <v>0</v>
      </c>
      <c r="CT39" s="210">
        <f t="shared" si="37"/>
        <v>0</v>
      </c>
      <c r="CU39" s="179">
        <f>'6. Առաջին կիսամյակի հաշվետվ.'!BI34</f>
        <v>0</v>
      </c>
      <c r="CV39" s="15">
        <f>'6. Առաջին կիսամյակի հաշվետվ.'!BJ34</f>
        <v>0</v>
      </c>
      <c r="CW39" s="180">
        <f>'6. Առաջին կիսամյակի հաշվետվ.'!BK34</f>
        <v>0</v>
      </c>
      <c r="CX39" s="217">
        <f t="shared" si="38"/>
        <v>0</v>
      </c>
      <c r="CY39" s="210">
        <f t="shared" si="39"/>
        <v>0</v>
      </c>
      <c r="CZ39" s="179">
        <f>'6. Առաջին կիսամյակի հաշվետվ.'!BL34</f>
        <v>0</v>
      </c>
      <c r="DA39" s="15">
        <f>'6. Առաջին կիսամյակի հաշվետվ.'!BM34</f>
        <v>0</v>
      </c>
      <c r="DB39" s="180">
        <f>'6. Առաջին կիսամյակի հաշվետվ.'!BN34</f>
        <v>0</v>
      </c>
      <c r="DC39" s="217">
        <f t="shared" si="40"/>
        <v>0</v>
      </c>
      <c r="DD39" s="210">
        <f t="shared" si="41"/>
        <v>0</v>
      </c>
      <c r="DE39" s="179">
        <f>'6. Առաջին կիսամյակի հաշվետվ.'!BO34</f>
        <v>0</v>
      </c>
      <c r="DF39" s="15">
        <f>'6. Առաջին կիսամյակի հաշվետվ.'!BP34</f>
        <v>0</v>
      </c>
      <c r="DG39" s="180">
        <f>'6. Առաջին կիսամյակի հաշվետվ.'!BQ34</f>
        <v>0</v>
      </c>
      <c r="DH39" s="217">
        <f t="shared" si="42"/>
        <v>0</v>
      </c>
      <c r="DI39" s="210">
        <f t="shared" si="43"/>
        <v>0</v>
      </c>
      <c r="DJ39" s="179">
        <f>'6. Առաջին կիսամյակի հաշվետվ.'!BR34</f>
        <v>0</v>
      </c>
      <c r="DK39" s="15">
        <f>'6. Առաջին կիսամյակի հաշվետվ.'!BS34</f>
        <v>0</v>
      </c>
      <c r="DL39" s="180">
        <f>'6. Առաջին կիսամյակի հաշվետվ.'!BT34</f>
        <v>0</v>
      </c>
      <c r="DM39" s="217">
        <f t="shared" si="44"/>
        <v>0</v>
      </c>
      <c r="DN39" s="210">
        <f t="shared" si="45"/>
        <v>0</v>
      </c>
      <c r="DO39" s="179">
        <f>'6. Առաջին կիսամյակի հաշվետվ.'!BU34</f>
        <v>0</v>
      </c>
      <c r="DP39" s="15">
        <f>'6. Առաջին կիսամյակի հաշվետվ.'!BV34</f>
        <v>0</v>
      </c>
      <c r="DQ39" s="180">
        <f>'6. Առաջին կիսամյակի հաշվետվ.'!BW34</f>
        <v>0</v>
      </c>
      <c r="DR39" s="217">
        <f t="shared" si="46"/>
        <v>0</v>
      </c>
      <c r="DS39" s="210">
        <f t="shared" si="47"/>
        <v>0</v>
      </c>
      <c r="DT39" s="179">
        <f>'6. Առաջին կիսամյակի հաշվետվ.'!BX34</f>
        <v>0</v>
      </c>
      <c r="DU39" s="15">
        <f>'6. Առաջին կիսամյակի հաշվետվ.'!BY34</f>
        <v>0</v>
      </c>
      <c r="DV39" s="180">
        <f>'6. Առաջին կիսամյակի հաշվետվ.'!BZ34</f>
        <v>0</v>
      </c>
      <c r="DW39" s="217">
        <f t="shared" si="48"/>
        <v>0</v>
      </c>
      <c r="DX39" s="210">
        <f t="shared" si="49"/>
        <v>0</v>
      </c>
      <c r="DY39" s="197">
        <f>'6. Առաջին կիսամյակի հաշվետվ.'!CA34</f>
        <v>746488339</v>
      </c>
      <c r="DZ39" s="15">
        <f>'6. Առաջին կիսամյակի հաշվետվ.'!CB34</f>
        <v>0</v>
      </c>
      <c r="EA39" s="198">
        <f>'6. Առաջին կիսամյակի հաշվետվ.'!CC34</f>
        <v>0</v>
      </c>
      <c r="EB39" s="217">
        <f t="shared" si="50"/>
        <v>0</v>
      </c>
      <c r="EC39" s="210">
        <f t="shared" si="51"/>
        <v>0</v>
      </c>
      <c r="ED39" s="463"/>
    </row>
    <row r="40" spans="1:134" s="20" customFormat="1" ht="39.950000000000003" customHeight="1" thickTop="1" thickBot="1" x14ac:dyDescent="0.4">
      <c r="A40" s="1004"/>
      <c r="B40" s="1005"/>
      <c r="C40" s="30" t="s">
        <v>79</v>
      </c>
      <c r="D40" s="179">
        <f>'6. Առաջին կիսամյակի հաշվետվ.'!D35</f>
        <v>0</v>
      </c>
      <c r="E40" s="15">
        <f>'6. Առաջին կիսամյակի հաշվետվ.'!E35</f>
        <v>0</v>
      </c>
      <c r="F40" s="188">
        <f>'6. Առաջին կիսամյակի հաշվետվ.'!F35</f>
        <v>0</v>
      </c>
      <c r="G40" s="217">
        <f t="shared" si="0"/>
        <v>0</v>
      </c>
      <c r="H40" s="210">
        <f t="shared" si="1"/>
        <v>0</v>
      </c>
      <c r="I40" s="179">
        <f>'6. Առաջին կիսամյակի հաշվետվ.'!G35</f>
        <v>0</v>
      </c>
      <c r="J40" s="15">
        <f>'6. Առաջին կիսամյակի հաշվետվ.'!H35</f>
        <v>0</v>
      </c>
      <c r="K40" s="180">
        <f>'6. Առաջին կիսամյակի հաշվետվ.'!I35</f>
        <v>0</v>
      </c>
      <c r="L40" s="217">
        <f t="shared" si="2"/>
        <v>0</v>
      </c>
      <c r="M40" s="210">
        <f t="shared" si="3"/>
        <v>0</v>
      </c>
      <c r="N40" s="179">
        <f>'6. Առաջին կիսամյակի հաշվետվ.'!J35</f>
        <v>0</v>
      </c>
      <c r="O40" s="15">
        <f>'6. Առաջին կիսամյակի հաշվետվ.'!K35</f>
        <v>0</v>
      </c>
      <c r="P40" s="180">
        <f>'6. Առաջին կիսամյակի հաշվետվ.'!L35</f>
        <v>0</v>
      </c>
      <c r="Q40" s="217">
        <f t="shared" si="4"/>
        <v>0</v>
      </c>
      <c r="R40" s="210">
        <f t="shared" si="5"/>
        <v>0</v>
      </c>
      <c r="S40" s="179">
        <f>'6. Առաջին կիսամյակի հաշվետվ.'!M35</f>
        <v>0</v>
      </c>
      <c r="T40" s="15">
        <f>'6. Առաջին կիսամյակի հաշվետվ.'!N35</f>
        <v>0</v>
      </c>
      <c r="U40" s="180">
        <f>'6. Առաջին կիսամյակի հաշվետվ.'!O35</f>
        <v>0</v>
      </c>
      <c r="V40" s="217">
        <f t="shared" si="6"/>
        <v>0</v>
      </c>
      <c r="W40" s="210">
        <f t="shared" si="7"/>
        <v>0</v>
      </c>
      <c r="X40" s="179">
        <f>'6. Առաջին կիսամյակի հաշվետվ.'!P35</f>
        <v>0</v>
      </c>
      <c r="Y40" s="15">
        <f>'6. Առաջին կիսամյակի հաշվետվ.'!Q35</f>
        <v>0</v>
      </c>
      <c r="Z40" s="180">
        <f>'6. Առաջին կիսամյակի հաշվետվ.'!R35</f>
        <v>0</v>
      </c>
      <c r="AA40" s="217">
        <f t="shared" si="8"/>
        <v>0</v>
      </c>
      <c r="AB40" s="210">
        <f t="shared" si="9"/>
        <v>0</v>
      </c>
      <c r="AC40" s="179">
        <f>'6. Առաջին կիսամյակի հաշվետվ.'!S35</f>
        <v>0</v>
      </c>
      <c r="AD40" s="15">
        <f>'6. Առաջին կիսամյակի հաշվետվ.'!T35</f>
        <v>0</v>
      </c>
      <c r="AE40" s="180">
        <f>'6. Առաջին կիսամյակի հաշվետվ.'!U35</f>
        <v>0</v>
      </c>
      <c r="AF40" s="217">
        <f t="shared" si="10"/>
        <v>0</v>
      </c>
      <c r="AG40" s="210">
        <f t="shared" si="11"/>
        <v>0</v>
      </c>
      <c r="AH40" s="179">
        <f>'6. Առաջին կիսամյակի հաշվետվ.'!V35</f>
        <v>0</v>
      </c>
      <c r="AI40" s="15">
        <f>'6. Առաջին կիսամյակի հաշվետվ.'!W35</f>
        <v>0</v>
      </c>
      <c r="AJ40" s="180">
        <f>'6. Առաջին կիսամյակի հաշվետվ.'!X35</f>
        <v>0</v>
      </c>
      <c r="AK40" s="217">
        <f t="shared" si="12"/>
        <v>0</v>
      </c>
      <c r="AL40" s="210">
        <f t="shared" si="13"/>
        <v>0</v>
      </c>
      <c r="AM40" s="179">
        <f>'6. Առաջին կիսամյակի հաշվետվ.'!Y35</f>
        <v>0</v>
      </c>
      <c r="AN40" s="15">
        <f>'6. Առաջին կիսամյակի հաշվետվ.'!Z35</f>
        <v>0</v>
      </c>
      <c r="AO40" s="180">
        <f>'6. Առաջին կիսամյակի հաշվետվ.'!AA35</f>
        <v>0</v>
      </c>
      <c r="AP40" s="217">
        <f t="shared" si="14"/>
        <v>0</v>
      </c>
      <c r="AQ40" s="210">
        <f t="shared" si="15"/>
        <v>0</v>
      </c>
      <c r="AR40" s="179">
        <f>'6. Առաջին կիսամյակի հաշվետվ.'!AB35</f>
        <v>0</v>
      </c>
      <c r="AS40" s="15">
        <f>'6. Առաջին կիսամյակի հաշվետվ.'!AC35</f>
        <v>0</v>
      </c>
      <c r="AT40" s="180">
        <f>'6. Առաջին կիսամյակի հաշվետվ.'!AD35</f>
        <v>0</v>
      </c>
      <c r="AU40" s="217">
        <f t="shared" si="16"/>
        <v>0</v>
      </c>
      <c r="AV40" s="210">
        <f t="shared" si="17"/>
        <v>0</v>
      </c>
      <c r="AW40" s="179">
        <f>'6. Առաջին կիսամյակի հաշվետվ.'!AE35</f>
        <v>0</v>
      </c>
      <c r="AX40" s="15">
        <f>'6. Առաջին կիսամյակի հաշվետվ.'!AF35</f>
        <v>0</v>
      </c>
      <c r="AY40" s="180">
        <f>'6. Առաջին կիսամյակի հաշվետվ.'!AG35</f>
        <v>0</v>
      </c>
      <c r="AZ40" s="217">
        <f t="shared" si="18"/>
        <v>0</v>
      </c>
      <c r="BA40" s="210">
        <f t="shared" si="19"/>
        <v>0</v>
      </c>
      <c r="BB40" s="179">
        <f>'6. Առաջին կիսամյակի հաշվետվ.'!AH35</f>
        <v>0</v>
      </c>
      <c r="BC40" s="15">
        <f>'6. Առաջին կիսամյակի հաշվետվ.'!AI35</f>
        <v>0</v>
      </c>
      <c r="BD40" s="180">
        <f>'6. Առաջին կիսամյակի հաշվետվ.'!AJ35</f>
        <v>0</v>
      </c>
      <c r="BE40" s="217">
        <f t="shared" si="20"/>
        <v>0</v>
      </c>
      <c r="BF40" s="210">
        <f t="shared" si="21"/>
        <v>0</v>
      </c>
      <c r="BG40" s="179">
        <f>'6. Առաջին կիսամյակի հաշվետվ.'!AK35</f>
        <v>0</v>
      </c>
      <c r="BH40" s="15">
        <f>'6. Առաջին կիսամյակի հաշվետվ.'!AL35</f>
        <v>0</v>
      </c>
      <c r="BI40" s="180">
        <f>'6. Առաջին կիսամյակի հաշվետվ.'!AM35</f>
        <v>0</v>
      </c>
      <c r="BJ40" s="217">
        <f t="shared" si="22"/>
        <v>0</v>
      </c>
      <c r="BK40" s="210">
        <f t="shared" si="23"/>
        <v>0</v>
      </c>
      <c r="BL40" s="179">
        <f>'6. Առաջին կիսամյակի հաշվետվ.'!AN35</f>
        <v>0</v>
      </c>
      <c r="BM40" s="15">
        <f>'6. Առաջին կիսամյակի հաշվետվ.'!AO35</f>
        <v>0</v>
      </c>
      <c r="BN40" s="180">
        <f>'6. Առաջին կիսամյակի հաշվետվ.'!AP35</f>
        <v>0</v>
      </c>
      <c r="BO40" s="217">
        <f t="shared" si="24"/>
        <v>0</v>
      </c>
      <c r="BP40" s="210">
        <f t="shared" si="25"/>
        <v>0</v>
      </c>
      <c r="BQ40" s="179">
        <f>'6. Առաջին կիսամյակի հաշվետվ.'!AQ35</f>
        <v>0</v>
      </c>
      <c r="BR40" s="15">
        <f>'6. Առաջին կիսամյակի հաշվետվ.'!AR35</f>
        <v>0</v>
      </c>
      <c r="BS40" s="180">
        <f>'6. Առաջին կիսամյակի հաշվետվ.'!AS35</f>
        <v>0</v>
      </c>
      <c r="BT40" s="217">
        <f t="shared" si="26"/>
        <v>0</v>
      </c>
      <c r="BU40" s="210">
        <f t="shared" si="27"/>
        <v>0</v>
      </c>
      <c r="BV40" s="179">
        <f>'6. Առաջին կիսամյակի հաշվետվ.'!AT35</f>
        <v>0</v>
      </c>
      <c r="BW40" s="15">
        <f>'6. Առաջին կիսամյակի հաշվետվ.'!AU35</f>
        <v>0</v>
      </c>
      <c r="BX40" s="180">
        <f>'6. Առաջին կիսամյակի հաշվետվ.'!AV35</f>
        <v>0</v>
      </c>
      <c r="BY40" s="217">
        <f t="shared" si="28"/>
        <v>0</v>
      </c>
      <c r="BZ40" s="210">
        <f t="shared" si="29"/>
        <v>0</v>
      </c>
      <c r="CA40" s="179">
        <f>'6. Առաջին կիսամյակի հաշվետվ.'!AW35</f>
        <v>0</v>
      </c>
      <c r="CB40" s="15">
        <f>'6. Առաջին կիսամյակի հաշվետվ.'!AX35</f>
        <v>0</v>
      </c>
      <c r="CC40" s="180">
        <f>'6. Առաջին կիսամյակի հաշվետվ.'!AY35</f>
        <v>0</v>
      </c>
      <c r="CD40" s="217">
        <f t="shared" si="30"/>
        <v>0</v>
      </c>
      <c r="CE40" s="210">
        <f t="shared" si="31"/>
        <v>0</v>
      </c>
      <c r="CF40" s="179">
        <f>'6. Առաջին կիսամյակի հաշվետվ.'!AZ35</f>
        <v>0</v>
      </c>
      <c r="CG40" s="15">
        <f>'6. Առաջին կիսամյակի հաշվետվ.'!BA35</f>
        <v>0</v>
      </c>
      <c r="CH40" s="180">
        <f>'6. Առաջին կիսամյակի հաշվետվ.'!BB35</f>
        <v>0</v>
      </c>
      <c r="CI40" s="217">
        <f t="shared" si="32"/>
        <v>0</v>
      </c>
      <c r="CJ40" s="210">
        <f t="shared" si="33"/>
        <v>0</v>
      </c>
      <c r="CK40" s="179">
        <f>'6. Առաջին կիսամյակի հաշվետվ.'!BC35</f>
        <v>0</v>
      </c>
      <c r="CL40" s="15">
        <f>'6. Առաջին կիսամյակի հաշվետվ.'!BD35</f>
        <v>0</v>
      </c>
      <c r="CM40" s="180">
        <f>'6. Առաջին կիսամյակի հաշվետվ.'!BE35</f>
        <v>0</v>
      </c>
      <c r="CN40" s="217">
        <f t="shared" si="34"/>
        <v>0</v>
      </c>
      <c r="CO40" s="210">
        <f t="shared" si="35"/>
        <v>0</v>
      </c>
      <c r="CP40" s="179">
        <f>'6. Առաջին կիսամյակի հաշվետվ.'!BF35</f>
        <v>0</v>
      </c>
      <c r="CQ40" s="15">
        <f>'6. Առաջին կիսամյակի հաշվետվ.'!BG35</f>
        <v>0</v>
      </c>
      <c r="CR40" s="180">
        <f>'6. Առաջին կիսամյակի հաշվետվ.'!BH35</f>
        <v>0</v>
      </c>
      <c r="CS40" s="217">
        <f t="shared" si="36"/>
        <v>0</v>
      </c>
      <c r="CT40" s="210">
        <f t="shared" si="37"/>
        <v>0</v>
      </c>
      <c r="CU40" s="179">
        <f>'6. Առաջին կիսամյակի հաշվետվ.'!BI35</f>
        <v>0</v>
      </c>
      <c r="CV40" s="15">
        <f>'6. Առաջին կիսամյակի հաշվետվ.'!BJ35</f>
        <v>0</v>
      </c>
      <c r="CW40" s="180">
        <f>'6. Առաջին կիսամյակի հաշվետվ.'!BK35</f>
        <v>0</v>
      </c>
      <c r="CX40" s="217">
        <f t="shared" si="38"/>
        <v>0</v>
      </c>
      <c r="CY40" s="210">
        <f t="shared" si="39"/>
        <v>0</v>
      </c>
      <c r="CZ40" s="179">
        <f>'6. Առաջին կիսամյակի հաշվետվ.'!BL35</f>
        <v>0</v>
      </c>
      <c r="DA40" s="15">
        <f>'6. Առաջին կիսամյակի հաշվետվ.'!BM35</f>
        <v>0</v>
      </c>
      <c r="DB40" s="180">
        <f>'6. Առաջին կիսամյակի հաշվետվ.'!BN35</f>
        <v>0</v>
      </c>
      <c r="DC40" s="217">
        <f t="shared" si="40"/>
        <v>0</v>
      </c>
      <c r="DD40" s="210">
        <f t="shared" si="41"/>
        <v>0</v>
      </c>
      <c r="DE40" s="179">
        <f>'6. Առաջին կիսամյակի հաշվետվ.'!BO35</f>
        <v>0</v>
      </c>
      <c r="DF40" s="15">
        <f>'6. Առաջին կիսամյակի հաշվետվ.'!BP35</f>
        <v>0</v>
      </c>
      <c r="DG40" s="180">
        <f>'6. Առաջին կիսամյակի հաշվետվ.'!BQ35</f>
        <v>0</v>
      </c>
      <c r="DH40" s="217">
        <f t="shared" si="42"/>
        <v>0</v>
      </c>
      <c r="DI40" s="210">
        <f t="shared" si="43"/>
        <v>0</v>
      </c>
      <c r="DJ40" s="179">
        <f>'6. Առաջին կիսամյակի հաշվետվ.'!BR35</f>
        <v>0</v>
      </c>
      <c r="DK40" s="15">
        <f>'6. Առաջին կիսամյակի հաշվետվ.'!BS35</f>
        <v>0</v>
      </c>
      <c r="DL40" s="180">
        <f>'6. Առաջին կիսամյակի հաշվետվ.'!BT35</f>
        <v>0</v>
      </c>
      <c r="DM40" s="217">
        <f t="shared" si="44"/>
        <v>0</v>
      </c>
      <c r="DN40" s="210">
        <f t="shared" si="45"/>
        <v>0</v>
      </c>
      <c r="DO40" s="179">
        <f>'6. Առաջին կիսամյակի հաշվետվ.'!BU35</f>
        <v>0</v>
      </c>
      <c r="DP40" s="15">
        <f>'6. Առաջին կիսամյակի հաշվետվ.'!BV35</f>
        <v>0</v>
      </c>
      <c r="DQ40" s="180">
        <f>'6. Առաջին կիսամյակի հաշվետվ.'!BW35</f>
        <v>0</v>
      </c>
      <c r="DR40" s="217">
        <f t="shared" si="46"/>
        <v>0</v>
      </c>
      <c r="DS40" s="210">
        <f t="shared" si="47"/>
        <v>0</v>
      </c>
      <c r="DT40" s="179">
        <f>'6. Առաջին կիսամյակի հաշվետվ.'!BX35</f>
        <v>0</v>
      </c>
      <c r="DU40" s="15">
        <f>'6. Առաջին կիսամյակի հաշվետվ.'!BY35</f>
        <v>0</v>
      </c>
      <c r="DV40" s="180">
        <f>'6. Առաջին կիսամյակի հաշվետվ.'!BZ35</f>
        <v>0</v>
      </c>
      <c r="DW40" s="217">
        <f t="shared" si="48"/>
        <v>0</v>
      </c>
      <c r="DX40" s="210">
        <f t="shared" si="49"/>
        <v>0</v>
      </c>
      <c r="DY40" s="197">
        <f>'6. Առաջին կիսամյակի հաշվետվ.'!CA35</f>
        <v>0</v>
      </c>
      <c r="DZ40" s="15">
        <f>'6. Առաջին կիսամյակի հաշվետվ.'!CB35</f>
        <v>0</v>
      </c>
      <c r="EA40" s="198">
        <f>'6. Առաջին կիսամյակի հաշվետվ.'!CC35</f>
        <v>0</v>
      </c>
      <c r="EB40" s="217">
        <f t="shared" si="50"/>
        <v>0</v>
      </c>
      <c r="EC40" s="210">
        <f t="shared" si="51"/>
        <v>0</v>
      </c>
      <c r="ED40" s="462"/>
    </row>
    <row r="41" spans="1:134" s="20" customFormat="1" ht="44.25" thickTop="1" thickBot="1" x14ac:dyDescent="0.4">
      <c r="A41" s="1004"/>
      <c r="B41" s="1005"/>
      <c r="C41" s="30" t="str">
        <f>'4.   4․1 ԾՐԱԳՐԵՐ 1-14'!F146</f>
        <v>Համայնքի բյուջեին տրամադրվող այլ դոտացիաներ (չի վերաբերում համահարթեցման դոտացիաներին)</v>
      </c>
      <c r="D41" s="179">
        <f>'6. Առաջին կիսամյակի հաշվետվ.'!D36</f>
        <v>0</v>
      </c>
      <c r="E41" s="15">
        <f>'6. Առաջին կիսամյակի հաշվետվ.'!E36</f>
        <v>0</v>
      </c>
      <c r="F41" s="188">
        <f>'6. Առաջին կիսամյակի հաշվետվ.'!F36</f>
        <v>0</v>
      </c>
      <c r="G41" s="218">
        <f t="shared" si="0"/>
        <v>0</v>
      </c>
      <c r="H41" s="210">
        <f t="shared" si="1"/>
        <v>0</v>
      </c>
      <c r="I41" s="179">
        <f>'6. Առաջին կիսամյակի հաշվետվ.'!G36</f>
        <v>0</v>
      </c>
      <c r="J41" s="15">
        <f>'6. Առաջին կիսամյակի հաշվետվ.'!H36</f>
        <v>0</v>
      </c>
      <c r="K41" s="180">
        <f>'6. Առաջին կիսամյակի հաշվետվ.'!I36</f>
        <v>0</v>
      </c>
      <c r="L41" s="218">
        <f t="shared" si="2"/>
        <v>0</v>
      </c>
      <c r="M41" s="210">
        <f t="shared" si="3"/>
        <v>0</v>
      </c>
      <c r="N41" s="179">
        <f>'6. Առաջին կիսամյակի հաշվետվ.'!J36</f>
        <v>0</v>
      </c>
      <c r="O41" s="15">
        <f>'6. Առաջին կիսամյակի հաշվետվ.'!K36</f>
        <v>0</v>
      </c>
      <c r="P41" s="180">
        <f>'6. Առաջին կիսամյակի հաշվետվ.'!L36</f>
        <v>0</v>
      </c>
      <c r="Q41" s="218">
        <f t="shared" si="4"/>
        <v>0</v>
      </c>
      <c r="R41" s="210">
        <f t="shared" si="5"/>
        <v>0</v>
      </c>
      <c r="S41" s="179">
        <f>'6. Առաջին կիսամյակի հաշվետվ.'!M36</f>
        <v>13050000</v>
      </c>
      <c r="T41" s="15">
        <f>'6. Առաջին կիսամյակի հաշվետվ.'!N36</f>
        <v>0</v>
      </c>
      <c r="U41" s="180">
        <f>'6. Առաջին կիսամյակի հաշվետվ.'!O36</f>
        <v>0</v>
      </c>
      <c r="V41" s="218">
        <f t="shared" si="6"/>
        <v>0</v>
      </c>
      <c r="W41" s="210">
        <f t="shared" si="7"/>
        <v>0</v>
      </c>
      <c r="X41" s="179">
        <f>'6. Առաջին կիսամյակի հաշվետվ.'!P36</f>
        <v>0</v>
      </c>
      <c r="Y41" s="15">
        <f>'6. Առաջին կիսամյակի հաշվետվ.'!Q36</f>
        <v>0</v>
      </c>
      <c r="Z41" s="180">
        <f>'6. Առաջին կիսամյակի հաշվետվ.'!R36</f>
        <v>0</v>
      </c>
      <c r="AA41" s="218">
        <f t="shared" si="8"/>
        <v>0</v>
      </c>
      <c r="AB41" s="210">
        <f t="shared" si="9"/>
        <v>0</v>
      </c>
      <c r="AC41" s="179">
        <f>'6. Առաջին կիսամյակի հաշվետվ.'!S36</f>
        <v>0</v>
      </c>
      <c r="AD41" s="15">
        <f>'6. Առաջին կիսամյակի հաշվետվ.'!T36</f>
        <v>0</v>
      </c>
      <c r="AE41" s="180">
        <f>'6. Առաջին կիսամյակի հաշվետվ.'!U36</f>
        <v>0</v>
      </c>
      <c r="AF41" s="218">
        <f t="shared" si="10"/>
        <v>0</v>
      </c>
      <c r="AG41" s="210">
        <f t="shared" si="11"/>
        <v>0</v>
      </c>
      <c r="AH41" s="179">
        <f>'6. Առաջին կիսամյակի հաշվետվ.'!V36</f>
        <v>0</v>
      </c>
      <c r="AI41" s="15">
        <f>'6. Առաջին կիսամյակի հաշվետվ.'!W36</f>
        <v>0</v>
      </c>
      <c r="AJ41" s="180">
        <f>'6. Առաջին կիսամյակի հաշվետվ.'!X36</f>
        <v>0</v>
      </c>
      <c r="AK41" s="218">
        <f t="shared" si="12"/>
        <v>0</v>
      </c>
      <c r="AL41" s="210">
        <f t="shared" si="13"/>
        <v>0</v>
      </c>
      <c r="AM41" s="179">
        <f>'6. Առաջին կիսամյակի հաշվետվ.'!Y36</f>
        <v>0</v>
      </c>
      <c r="AN41" s="15">
        <f>'6. Առաջին կիսամյակի հաշվետվ.'!Z36</f>
        <v>0</v>
      </c>
      <c r="AO41" s="180">
        <f>'6. Առաջին կիսամյակի հաշվետվ.'!AA36</f>
        <v>0</v>
      </c>
      <c r="AP41" s="218">
        <f t="shared" si="14"/>
        <v>0</v>
      </c>
      <c r="AQ41" s="210">
        <f t="shared" si="15"/>
        <v>0</v>
      </c>
      <c r="AR41" s="179">
        <f>'6. Առաջին կիսամյակի հաշվետվ.'!AB36</f>
        <v>0</v>
      </c>
      <c r="AS41" s="15">
        <f>'6. Առաջին կիսամյակի հաշվետվ.'!AC36</f>
        <v>0</v>
      </c>
      <c r="AT41" s="180">
        <f>'6. Առաջին կիսամյակի հաշվետվ.'!AD36</f>
        <v>0</v>
      </c>
      <c r="AU41" s="218">
        <f t="shared" si="16"/>
        <v>0</v>
      </c>
      <c r="AV41" s="210">
        <f t="shared" si="17"/>
        <v>0</v>
      </c>
      <c r="AW41" s="179">
        <f>'6. Առաջին կիսամյակի հաշվետվ.'!AE36</f>
        <v>0</v>
      </c>
      <c r="AX41" s="15">
        <f>'6. Առաջին կիսամյակի հաշվետվ.'!AF36</f>
        <v>0</v>
      </c>
      <c r="AY41" s="180">
        <f>'6. Առաջին կիսամյակի հաշվետվ.'!AG36</f>
        <v>0</v>
      </c>
      <c r="AZ41" s="218">
        <f t="shared" si="18"/>
        <v>0</v>
      </c>
      <c r="BA41" s="210">
        <f t="shared" si="19"/>
        <v>0</v>
      </c>
      <c r="BB41" s="179">
        <f>'6. Առաջին կիսամյակի հաշվետվ.'!AH36</f>
        <v>0</v>
      </c>
      <c r="BC41" s="15">
        <f>'6. Առաջին կիսամյակի հաշվետվ.'!AI36</f>
        <v>0</v>
      </c>
      <c r="BD41" s="180">
        <f>'6. Առաջին կիսամյակի հաշվետվ.'!AJ36</f>
        <v>0</v>
      </c>
      <c r="BE41" s="218">
        <f t="shared" si="20"/>
        <v>0</v>
      </c>
      <c r="BF41" s="210">
        <f t="shared" si="21"/>
        <v>0</v>
      </c>
      <c r="BG41" s="179">
        <f>'6. Առաջին կիսամյակի հաշվետվ.'!AK36</f>
        <v>0</v>
      </c>
      <c r="BH41" s="15">
        <f>'6. Առաջին կիսամյակի հաշվետվ.'!AL36</f>
        <v>0</v>
      </c>
      <c r="BI41" s="180">
        <f>'6. Առաջին կիսամյակի հաշվետվ.'!AM36</f>
        <v>0</v>
      </c>
      <c r="BJ41" s="218">
        <f t="shared" si="22"/>
        <v>0</v>
      </c>
      <c r="BK41" s="210">
        <f t="shared" si="23"/>
        <v>0</v>
      </c>
      <c r="BL41" s="179">
        <f>'6. Առաջին կիսամյակի հաշվետվ.'!AN36</f>
        <v>0</v>
      </c>
      <c r="BM41" s="15">
        <f>'6. Առաջին կիսամյակի հաշվետվ.'!AO36</f>
        <v>0</v>
      </c>
      <c r="BN41" s="180">
        <f>'6. Առաջին կիսամյակի հաշվետվ.'!AP36</f>
        <v>0</v>
      </c>
      <c r="BO41" s="218">
        <f t="shared" si="24"/>
        <v>0</v>
      </c>
      <c r="BP41" s="210">
        <f t="shared" si="25"/>
        <v>0</v>
      </c>
      <c r="BQ41" s="179">
        <f>'6. Առաջին կիսամյակի հաշվետվ.'!AQ36</f>
        <v>0</v>
      </c>
      <c r="BR41" s="15">
        <f>'6. Առաջին կիսամյակի հաշվետվ.'!AR36</f>
        <v>0</v>
      </c>
      <c r="BS41" s="180">
        <f>'6. Առաջին կիսամյակի հաշվետվ.'!AS36</f>
        <v>0</v>
      </c>
      <c r="BT41" s="218">
        <f t="shared" si="26"/>
        <v>0</v>
      </c>
      <c r="BU41" s="210">
        <f t="shared" si="27"/>
        <v>0</v>
      </c>
      <c r="BV41" s="179">
        <f>'6. Առաջին կիսամյակի հաշվետվ.'!AT36</f>
        <v>0</v>
      </c>
      <c r="BW41" s="15">
        <f>'6. Առաջին կիսամյակի հաշվետվ.'!AU36</f>
        <v>0</v>
      </c>
      <c r="BX41" s="180">
        <f>'6. Առաջին կիսամյակի հաշվետվ.'!AV36</f>
        <v>0</v>
      </c>
      <c r="BY41" s="218">
        <f t="shared" si="28"/>
        <v>0</v>
      </c>
      <c r="BZ41" s="210">
        <f t="shared" si="29"/>
        <v>0</v>
      </c>
      <c r="CA41" s="179">
        <f>'6. Առաջին կիսամյակի հաշվետվ.'!AW36</f>
        <v>0</v>
      </c>
      <c r="CB41" s="15">
        <f>'6. Առաջին կիսամյակի հաշվետվ.'!AX36</f>
        <v>0</v>
      </c>
      <c r="CC41" s="180">
        <f>'6. Առաջին կիսամյակի հաշվետվ.'!AY36</f>
        <v>0</v>
      </c>
      <c r="CD41" s="218">
        <f t="shared" si="30"/>
        <v>0</v>
      </c>
      <c r="CE41" s="210">
        <f t="shared" si="31"/>
        <v>0</v>
      </c>
      <c r="CF41" s="179">
        <f>'6. Առաջին կիսամյակի հաշվետվ.'!AZ36</f>
        <v>0</v>
      </c>
      <c r="CG41" s="15">
        <f>'6. Առաջին կիսամյակի հաշվետվ.'!BA36</f>
        <v>0</v>
      </c>
      <c r="CH41" s="180">
        <f>'6. Առաջին կիսամյակի հաշվետվ.'!BB36</f>
        <v>0</v>
      </c>
      <c r="CI41" s="218">
        <f t="shared" si="32"/>
        <v>0</v>
      </c>
      <c r="CJ41" s="210">
        <f t="shared" si="33"/>
        <v>0</v>
      </c>
      <c r="CK41" s="179">
        <f>'6. Առաջին կիսամյակի հաշվետվ.'!BC36</f>
        <v>0</v>
      </c>
      <c r="CL41" s="15">
        <f>'6. Առաջին կիսամյակի հաշվետվ.'!BD36</f>
        <v>0</v>
      </c>
      <c r="CM41" s="180">
        <f>'6. Առաջին կիսամյակի հաշվետվ.'!BE36</f>
        <v>0</v>
      </c>
      <c r="CN41" s="218">
        <f t="shared" si="34"/>
        <v>0</v>
      </c>
      <c r="CO41" s="210">
        <f t="shared" si="35"/>
        <v>0</v>
      </c>
      <c r="CP41" s="179">
        <f>'6. Առաջին կիսամյակի հաշվետվ.'!BF36</f>
        <v>0</v>
      </c>
      <c r="CQ41" s="15">
        <f>'6. Առաջին կիսամյակի հաշվետվ.'!BG36</f>
        <v>0</v>
      </c>
      <c r="CR41" s="180">
        <f>'6. Առաջին կիսամյակի հաշվետվ.'!BH36</f>
        <v>0</v>
      </c>
      <c r="CS41" s="218">
        <f t="shared" si="36"/>
        <v>0</v>
      </c>
      <c r="CT41" s="210">
        <f t="shared" si="37"/>
        <v>0</v>
      </c>
      <c r="CU41" s="179">
        <f>'6. Առաջին կիսամյակի հաշվետվ.'!BI36</f>
        <v>0</v>
      </c>
      <c r="CV41" s="15">
        <f>'6. Առաջին կիսամյակի հաշվետվ.'!BJ36</f>
        <v>0</v>
      </c>
      <c r="CW41" s="180">
        <f>'6. Առաջին կիսամյակի հաշվետվ.'!BK36</f>
        <v>0</v>
      </c>
      <c r="CX41" s="218">
        <f t="shared" si="38"/>
        <v>0</v>
      </c>
      <c r="CY41" s="210">
        <f t="shared" si="39"/>
        <v>0</v>
      </c>
      <c r="CZ41" s="179">
        <f>'6. Առաջին կիսամյակի հաշվետվ.'!BL36</f>
        <v>0</v>
      </c>
      <c r="DA41" s="15">
        <f>'6. Առաջին կիսամյակի հաշվետվ.'!BM36</f>
        <v>0</v>
      </c>
      <c r="DB41" s="180">
        <f>'6. Առաջին կիսամյակի հաշվետվ.'!BN36</f>
        <v>0</v>
      </c>
      <c r="DC41" s="218">
        <f t="shared" si="40"/>
        <v>0</v>
      </c>
      <c r="DD41" s="210">
        <f t="shared" si="41"/>
        <v>0</v>
      </c>
      <c r="DE41" s="179">
        <f>'6. Առաջին կիսամյակի հաշվետվ.'!BO36</f>
        <v>0</v>
      </c>
      <c r="DF41" s="15">
        <f>'6. Առաջին կիսամյակի հաշվետվ.'!BP36</f>
        <v>0</v>
      </c>
      <c r="DG41" s="180">
        <f>'6. Առաջին կիսամյակի հաշվետվ.'!BQ36</f>
        <v>0</v>
      </c>
      <c r="DH41" s="218">
        <f t="shared" si="42"/>
        <v>0</v>
      </c>
      <c r="DI41" s="210">
        <f t="shared" si="43"/>
        <v>0</v>
      </c>
      <c r="DJ41" s="179">
        <f>'6. Առաջին կիսամյակի հաշվետվ.'!BR36</f>
        <v>0</v>
      </c>
      <c r="DK41" s="15">
        <f>'6. Առաջին կիսամյակի հաշվետվ.'!BS36</f>
        <v>0</v>
      </c>
      <c r="DL41" s="180">
        <f>'6. Առաջին կիսամյակի հաշվետվ.'!BT36</f>
        <v>0</v>
      </c>
      <c r="DM41" s="218">
        <f t="shared" si="44"/>
        <v>0</v>
      </c>
      <c r="DN41" s="210">
        <f t="shared" si="45"/>
        <v>0</v>
      </c>
      <c r="DO41" s="179">
        <f>'6. Առաջին կիսամյակի հաշվետվ.'!BU36</f>
        <v>0</v>
      </c>
      <c r="DP41" s="15">
        <f>'6. Առաջին կիսամյակի հաշվետվ.'!BV36</f>
        <v>0</v>
      </c>
      <c r="DQ41" s="180">
        <f>'6. Առաջին կիսամյակի հաշվետվ.'!BW36</f>
        <v>0</v>
      </c>
      <c r="DR41" s="218">
        <f t="shared" si="46"/>
        <v>0</v>
      </c>
      <c r="DS41" s="210">
        <f t="shared" si="47"/>
        <v>0</v>
      </c>
      <c r="DT41" s="179">
        <f>'6. Առաջին կիսամյակի հաշվետվ.'!BX36</f>
        <v>0</v>
      </c>
      <c r="DU41" s="15">
        <f>'6. Առաջին կիսամյակի հաշվետվ.'!BY36</f>
        <v>0</v>
      </c>
      <c r="DV41" s="180">
        <f>'6. Առաջին կիսամյակի հաշվետվ.'!BZ36</f>
        <v>0</v>
      </c>
      <c r="DW41" s="218">
        <f t="shared" si="48"/>
        <v>0</v>
      </c>
      <c r="DX41" s="210">
        <f t="shared" si="49"/>
        <v>0</v>
      </c>
      <c r="DY41" s="197">
        <f>'6. Առաջին կիսամյակի հաշվետվ.'!CA36</f>
        <v>13050000</v>
      </c>
      <c r="DZ41" s="15">
        <f>'6. Առաջին կիսամյակի հաշվետվ.'!CB36</f>
        <v>0</v>
      </c>
      <c r="EA41" s="198">
        <f>'6. Առաջին կիսամյակի հաշվետվ.'!CC36</f>
        <v>0</v>
      </c>
      <c r="EB41" s="218">
        <f t="shared" si="50"/>
        <v>0</v>
      </c>
      <c r="EC41" s="210">
        <f t="shared" si="51"/>
        <v>0</v>
      </c>
      <c r="ED41" s="462"/>
    </row>
    <row r="42" spans="1:134" s="20" customFormat="1" ht="45" customHeight="1" thickTop="1" thickBot="1" x14ac:dyDescent="0.4">
      <c r="A42" s="1004"/>
      <c r="B42" s="1006"/>
      <c r="C42" s="33" t="s">
        <v>80</v>
      </c>
      <c r="D42" s="179">
        <f>'6. Առաջին կիսամյակի հաշվետվ.'!D37</f>
        <v>0</v>
      </c>
      <c r="E42" s="15">
        <f>'6. Առաջին կիսամյակի հաշվետվ.'!E37</f>
        <v>0</v>
      </c>
      <c r="F42" s="188">
        <f>'6. Առաջին կիսամյակի հաշվետվ.'!F37</f>
        <v>0</v>
      </c>
      <c r="G42" s="214">
        <f t="shared" si="0"/>
        <v>0</v>
      </c>
      <c r="H42" s="209">
        <f t="shared" si="1"/>
        <v>0</v>
      </c>
      <c r="I42" s="179">
        <f>'6. Առաջին կիսամյակի հաշվետվ.'!G37</f>
        <v>0</v>
      </c>
      <c r="J42" s="15">
        <f>'6. Առաջին կիսամյակի հաշվետվ.'!H37</f>
        <v>0</v>
      </c>
      <c r="K42" s="180">
        <f>'6. Առաջին կիսամյակի հաշվետվ.'!I37</f>
        <v>0</v>
      </c>
      <c r="L42" s="214">
        <f t="shared" si="2"/>
        <v>0</v>
      </c>
      <c r="M42" s="209">
        <f t="shared" si="3"/>
        <v>0</v>
      </c>
      <c r="N42" s="179">
        <f>'6. Առաջին կիսամյակի հաշվետվ.'!J37</f>
        <v>0</v>
      </c>
      <c r="O42" s="15">
        <f>'6. Առաջին կիսամյակի հաշվետվ.'!K37</f>
        <v>0</v>
      </c>
      <c r="P42" s="180">
        <f>'6. Առաջին կիսամյակի հաշվետվ.'!L37</f>
        <v>0</v>
      </c>
      <c r="Q42" s="214">
        <f t="shared" si="4"/>
        <v>0</v>
      </c>
      <c r="R42" s="209">
        <f t="shared" si="5"/>
        <v>0</v>
      </c>
      <c r="S42" s="179">
        <f>'6. Առաջին կիսամյակի հաշվետվ.'!M37</f>
        <v>0</v>
      </c>
      <c r="T42" s="15">
        <f>'6. Առաջին կիսամյակի հաշվետվ.'!N37</f>
        <v>0</v>
      </c>
      <c r="U42" s="180">
        <f>'6. Առաջին կիսամյակի հաշվետվ.'!O37</f>
        <v>0</v>
      </c>
      <c r="V42" s="214">
        <f t="shared" si="6"/>
        <v>0</v>
      </c>
      <c r="W42" s="209">
        <f t="shared" si="7"/>
        <v>0</v>
      </c>
      <c r="X42" s="179">
        <f>'6. Առաջին կիսամյակի հաշվետվ.'!P37</f>
        <v>0</v>
      </c>
      <c r="Y42" s="15">
        <f>'6. Առաջին կիսամյակի հաշվետվ.'!Q37</f>
        <v>0</v>
      </c>
      <c r="Z42" s="180">
        <f>'6. Առաջին կիսամյակի հաշվետվ.'!R37</f>
        <v>0</v>
      </c>
      <c r="AA42" s="214">
        <f t="shared" si="8"/>
        <v>0</v>
      </c>
      <c r="AB42" s="209">
        <f t="shared" si="9"/>
        <v>0</v>
      </c>
      <c r="AC42" s="179">
        <f>'6. Առաջին կիսամյակի հաշվետվ.'!S37</f>
        <v>0</v>
      </c>
      <c r="AD42" s="15">
        <f>'6. Առաջին կիսամյակի հաշվետվ.'!T37</f>
        <v>0</v>
      </c>
      <c r="AE42" s="180">
        <f>'6. Առաջին կիսամյակի հաշվետվ.'!U37</f>
        <v>0</v>
      </c>
      <c r="AF42" s="214">
        <f t="shared" si="10"/>
        <v>0</v>
      </c>
      <c r="AG42" s="209">
        <f t="shared" si="11"/>
        <v>0</v>
      </c>
      <c r="AH42" s="179">
        <f>'6. Առաջին կիսամյակի հաշվետվ.'!V37</f>
        <v>0</v>
      </c>
      <c r="AI42" s="15">
        <f>'6. Առաջին կիսամյակի հաշվետվ.'!W37</f>
        <v>0</v>
      </c>
      <c r="AJ42" s="180">
        <f>'6. Առաջին կիսամյակի հաշվետվ.'!X37</f>
        <v>0</v>
      </c>
      <c r="AK42" s="214">
        <f t="shared" si="12"/>
        <v>0</v>
      </c>
      <c r="AL42" s="209">
        <f t="shared" si="13"/>
        <v>0</v>
      </c>
      <c r="AM42" s="179">
        <f>'6. Առաջին կիսամյակի հաշվետվ.'!Y37</f>
        <v>0</v>
      </c>
      <c r="AN42" s="15">
        <f>'6. Առաջին կիսամյակի հաշվետվ.'!Z37</f>
        <v>0</v>
      </c>
      <c r="AO42" s="180">
        <f>'6. Առաջին կիսամյակի հաշվետվ.'!AA37</f>
        <v>0</v>
      </c>
      <c r="AP42" s="214">
        <f t="shared" si="14"/>
        <v>0</v>
      </c>
      <c r="AQ42" s="209">
        <f t="shared" si="15"/>
        <v>0</v>
      </c>
      <c r="AR42" s="179">
        <f>'6. Առաջին կիսամյակի հաշվետվ.'!AB37</f>
        <v>0</v>
      </c>
      <c r="AS42" s="15">
        <f>'6. Առաջին կիսամյակի հաշվետվ.'!AC37</f>
        <v>0</v>
      </c>
      <c r="AT42" s="180">
        <f>'6. Առաջին կիսամյակի հաշվետվ.'!AD37</f>
        <v>0</v>
      </c>
      <c r="AU42" s="214">
        <f t="shared" si="16"/>
        <v>0</v>
      </c>
      <c r="AV42" s="209">
        <f t="shared" si="17"/>
        <v>0</v>
      </c>
      <c r="AW42" s="179">
        <f>'6. Առաջին կիսամյակի հաշվետվ.'!AE37</f>
        <v>0</v>
      </c>
      <c r="AX42" s="15">
        <f>'6. Առաջին կիսամյակի հաշվետվ.'!AF37</f>
        <v>0</v>
      </c>
      <c r="AY42" s="180">
        <f>'6. Առաջին կիսամյակի հաշվետվ.'!AG37</f>
        <v>0</v>
      </c>
      <c r="AZ42" s="214">
        <f t="shared" si="18"/>
        <v>0</v>
      </c>
      <c r="BA42" s="209">
        <f t="shared" si="19"/>
        <v>0</v>
      </c>
      <c r="BB42" s="179">
        <f>'6. Առաջին կիսամյակի հաշվետվ.'!AH37</f>
        <v>0</v>
      </c>
      <c r="BC42" s="15">
        <f>'6. Առաջին կիսամյակի հաշվետվ.'!AI37</f>
        <v>0</v>
      </c>
      <c r="BD42" s="180">
        <f>'6. Առաջին կիսամյակի հաշվետվ.'!AJ37</f>
        <v>0</v>
      </c>
      <c r="BE42" s="214">
        <f t="shared" si="20"/>
        <v>0</v>
      </c>
      <c r="BF42" s="209">
        <f t="shared" si="21"/>
        <v>0</v>
      </c>
      <c r="BG42" s="179">
        <f>'6. Առաջին կիսամյակի հաշվետվ.'!AK37</f>
        <v>0</v>
      </c>
      <c r="BH42" s="15">
        <f>'6. Առաջին կիսամյակի հաշվետվ.'!AL37</f>
        <v>0</v>
      </c>
      <c r="BI42" s="180">
        <f>'6. Առաջին կիսամյակի հաշվետվ.'!AM37</f>
        <v>0</v>
      </c>
      <c r="BJ42" s="214">
        <f t="shared" si="22"/>
        <v>0</v>
      </c>
      <c r="BK42" s="209">
        <f t="shared" si="23"/>
        <v>0</v>
      </c>
      <c r="BL42" s="179">
        <f>'6. Առաջին կիսամյակի հաշվետվ.'!AN37</f>
        <v>0</v>
      </c>
      <c r="BM42" s="15">
        <f>'6. Առաջին կիսամյակի հաշվետվ.'!AO37</f>
        <v>0</v>
      </c>
      <c r="BN42" s="180">
        <f>'6. Առաջին կիսամյակի հաշվետվ.'!AP37</f>
        <v>0</v>
      </c>
      <c r="BO42" s="214">
        <f t="shared" si="24"/>
        <v>0</v>
      </c>
      <c r="BP42" s="209">
        <f t="shared" si="25"/>
        <v>0</v>
      </c>
      <c r="BQ42" s="179">
        <f>'6. Առաջին կիսամյակի հաշվետվ.'!AQ37</f>
        <v>0</v>
      </c>
      <c r="BR42" s="15">
        <f>'6. Առաջին կիսամյակի հաշվետվ.'!AR37</f>
        <v>0</v>
      </c>
      <c r="BS42" s="180">
        <f>'6. Առաջին կիսամյակի հաշվետվ.'!AS37</f>
        <v>0</v>
      </c>
      <c r="BT42" s="214">
        <f t="shared" si="26"/>
        <v>0</v>
      </c>
      <c r="BU42" s="209">
        <f t="shared" si="27"/>
        <v>0</v>
      </c>
      <c r="BV42" s="179">
        <f>'6. Առաջին կիսամյակի հաշվետվ.'!AT37</f>
        <v>0</v>
      </c>
      <c r="BW42" s="15">
        <f>'6. Առաջին կիսամյակի հաշվետվ.'!AU37</f>
        <v>0</v>
      </c>
      <c r="BX42" s="180">
        <f>'6. Առաջին կիսամյակի հաշվետվ.'!AV37</f>
        <v>0</v>
      </c>
      <c r="BY42" s="214">
        <f t="shared" si="28"/>
        <v>0</v>
      </c>
      <c r="BZ42" s="209">
        <f t="shared" si="29"/>
        <v>0</v>
      </c>
      <c r="CA42" s="179">
        <f>'6. Առաջին կիսամյակի հաշվետվ.'!AW37</f>
        <v>0</v>
      </c>
      <c r="CB42" s="15">
        <f>'6. Առաջին կիսամյակի հաշվետվ.'!AX37</f>
        <v>0</v>
      </c>
      <c r="CC42" s="180">
        <f>'6. Առաջին կիսամյակի հաշվետվ.'!AY37</f>
        <v>0</v>
      </c>
      <c r="CD42" s="214">
        <f t="shared" si="30"/>
        <v>0</v>
      </c>
      <c r="CE42" s="209">
        <f t="shared" si="31"/>
        <v>0</v>
      </c>
      <c r="CF42" s="179">
        <f>'6. Առաջին կիսամյակի հաշվետվ.'!AZ37</f>
        <v>0</v>
      </c>
      <c r="CG42" s="15">
        <f>'6. Առաջին կիսամյակի հաշվետվ.'!BA37</f>
        <v>0</v>
      </c>
      <c r="CH42" s="180">
        <f>'6. Առաջին կիսամյակի հաշվետվ.'!BB37</f>
        <v>0</v>
      </c>
      <c r="CI42" s="214">
        <f t="shared" si="32"/>
        <v>0</v>
      </c>
      <c r="CJ42" s="209">
        <f t="shared" si="33"/>
        <v>0</v>
      </c>
      <c r="CK42" s="179">
        <f>'6. Առաջին կիսամյակի հաշվետվ.'!BC37</f>
        <v>0</v>
      </c>
      <c r="CL42" s="15">
        <f>'6. Առաջին կիսամյակի հաշվետվ.'!BD37</f>
        <v>0</v>
      </c>
      <c r="CM42" s="180">
        <f>'6. Առաջին կիսամյակի հաշվետվ.'!BE37</f>
        <v>0</v>
      </c>
      <c r="CN42" s="214">
        <f t="shared" si="34"/>
        <v>0</v>
      </c>
      <c r="CO42" s="209">
        <f t="shared" si="35"/>
        <v>0</v>
      </c>
      <c r="CP42" s="179">
        <f>'6. Առաջին կիսամյակի հաշվետվ.'!BF37</f>
        <v>0</v>
      </c>
      <c r="CQ42" s="15">
        <f>'6. Առաջին կիսամյակի հաշվետվ.'!BG37</f>
        <v>0</v>
      </c>
      <c r="CR42" s="180">
        <f>'6. Առաջին կիսամյակի հաշվետվ.'!BH37</f>
        <v>0</v>
      </c>
      <c r="CS42" s="214">
        <f t="shared" si="36"/>
        <v>0</v>
      </c>
      <c r="CT42" s="209">
        <f t="shared" si="37"/>
        <v>0</v>
      </c>
      <c r="CU42" s="179">
        <f>'6. Առաջին կիսամյակի հաշվետվ.'!BI37</f>
        <v>0</v>
      </c>
      <c r="CV42" s="15">
        <f>'6. Առաջին կիսամյակի հաշվետվ.'!BJ37</f>
        <v>0</v>
      </c>
      <c r="CW42" s="180">
        <f>'6. Առաջին կիսամյակի հաշվետվ.'!BK37</f>
        <v>0</v>
      </c>
      <c r="CX42" s="214">
        <f t="shared" si="38"/>
        <v>0</v>
      </c>
      <c r="CY42" s="209">
        <f t="shared" si="39"/>
        <v>0</v>
      </c>
      <c r="CZ42" s="179">
        <f>'6. Առաջին կիսամյակի հաշվետվ.'!BL37</f>
        <v>0</v>
      </c>
      <c r="DA42" s="15">
        <f>'6. Առաջին կիսամյակի հաշվետվ.'!BM37</f>
        <v>0</v>
      </c>
      <c r="DB42" s="180">
        <f>'6. Առաջին կիսամյակի հաշվետվ.'!BN37</f>
        <v>0</v>
      </c>
      <c r="DC42" s="214">
        <f t="shared" si="40"/>
        <v>0</v>
      </c>
      <c r="DD42" s="209">
        <f t="shared" si="41"/>
        <v>0</v>
      </c>
      <c r="DE42" s="179">
        <f>'6. Առաջին կիսամյակի հաշվետվ.'!BO37</f>
        <v>0</v>
      </c>
      <c r="DF42" s="15">
        <f>'6. Առաջին կիսամյակի հաշվետվ.'!BP37</f>
        <v>0</v>
      </c>
      <c r="DG42" s="180">
        <f>'6. Առաջին կիսամյակի հաշվետվ.'!BQ37</f>
        <v>0</v>
      </c>
      <c r="DH42" s="214">
        <f t="shared" si="42"/>
        <v>0</v>
      </c>
      <c r="DI42" s="209">
        <f t="shared" si="43"/>
        <v>0</v>
      </c>
      <c r="DJ42" s="179">
        <f>'6. Առաջին կիսամյակի հաշվետվ.'!BR37</f>
        <v>0</v>
      </c>
      <c r="DK42" s="15">
        <f>'6. Առաջին կիսամյակի հաշվետվ.'!BS37</f>
        <v>0</v>
      </c>
      <c r="DL42" s="180">
        <f>'6. Առաջին կիսամյակի հաշվետվ.'!BT37</f>
        <v>0</v>
      </c>
      <c r="DM42" s="214">
        <f t="shared" si="44"/>
        <v>0</v>
      </c>
      <c r="DN42" s="209">
        <f t="shared" si="45"/>
        <v>0</v>
      </c>
      <c r="DO42" s="179">
        <f>'6. Առաջին կիսամյակի հաշվետվ.'!BU37</f>
        <v>0</v>
      </c>
      <c r="DP42" s="15">
        <f>'6. Առաջին կիսամյակի հաշվետվ.'!BV37</f>
        <v>0</v>
      </c>
      <c r="DQ42" s="180">
        <f>'6. Առաջին կիսամյակի հաշվետվ.'!BW37</f>
        <v>0</v>
      </c>
      <c r="DR42" s="214">
        <f t="shared" si="46"/>
        <v>0</v>
      </c>
      <c r="DS42" s="209">
        <f t="shared" si="47"/>
        <v>0</v>
      </c>
      <c r="DT42" s="179">
        <f>'6. Առաջին կիսամյակի հաշվետվ.'!BX37</f>
        <v>0</v>
      </c>
      <c r="DU42" s="15">
        <f>'6. Առաջին կիսամյակի հաշվետվ.'!BY37</f>
        <v>0</v>
      </c>
      <c r="DV42" s="180">
        <f>'6. Առաջին կիսամյակի հաշվետվ.'!BZ37</f>
        <v>0</v>
      </c>
      <c r="DW42" s="214">
        <f t="shared" si="48"/>
        <v>0</v>
      </c>
      <c r="DX42" s="209">
        <f t="shared" si="49"/>
        <v>0</v>
      </c>
      <c r="DY42" s="197">
        <f>'6. Առաջին կիսամյակի հաշվետվ.'!CA37</f>
        <v>0</v>
      </c>
      <c r="DZ42" s="15">
        <f>'6. Առաջին կիսամյակի հաշվետվ.'!CB37</f>
        <v>0</v>
      </c>
      <c r="EA42" s="198">
        <f>'6. Առաջին կիսամյակի հաշվետվ.'!CC37</f>
        <v>0</v>
      </c>
      <c r="EB42" s="214">
        <f t="shared" si="50"/>
        <v>0</v>
      </c>
      <c r="EC42" s="209">
        <f t="shared" si="51"/>
        <v>0</v>
      </c>
      <c r="ED42" s="462"/>
    </row>
    <row r="43" spans="1:134" s="20" customFormat="1" ht="58.5" thickTop="1" thickBot="1" x14ac:dyDescent="0.4">
      <c r="A43" s="514" t="str">
        <f>'6. Առաջին կիսամյակի հաշվետվ.'!A38</f>
        <v>Ա17</v>
      </c>
      <c r="B43" s="518" t="str">
        <f>'5. ԾՐԱԳՐԵՐԻ ԱՄՓՈՓԱԹԵՐԹ'!B35</f>
        <v xml:space="preserve">Ծրագրի միջոցառումների ֆինանսավորումը համայնքի բյուջեի (այդ թվում՝ համահարթեցման դոտացիաները) և սեփական եկամուտների միջոցներից  (ելակետային ցուցանիշ) </v>
      </c>
      <c r="C43" s="33" t="s">
        <v>6</v>
      </c>
      <c r="D43" s="179">
        <f>'6. Առաջին կիսամյակի հաշվետվ.'!D38</f>
        <v>469962600</v>
      </c>
      <c r="E43" s="15">
        <f>'6. Առաջին կիսամյակի հաշվետվ.'!E38</f>
        <v>0</v>
      </c>
      <c r="F43" s="188">
        <f>'6. Առաջին կիսամյակի հաշվետվ.'!F38</f>
        <v>0</v>
      </c>
      <c r="G43" s="212">
        <f t="shared" si="0"/>
        <v>0</v>
      </c>
      <c r="H43" s="207">
        <f t="shared" si="1"/>
        <v>0</v>
      </c>
      <c r="I43" s="179">
        <f>'6. Առաջին կիսամյակի հաշվետվ.'!G38</f>
        <v>50929939</v>
      </c>
      <c r="J43" s="15">
        <f>'6. Առաջին կիսամյակի հաշվետվ.'!H38</f>
        <v>0</v>
      </c>
      <c r="K43" s="180">
        <f>'6. Առաջին կիսամյակի հաշվետվ.'!I38</f>
        <v>0</v>
      </c>
      <c r="L43" s="212">
        <f t="shared" si="2"/>
        <v>0</v>
      </c>
      <c r="M43" s="207">
        <f t="shared" si="3"/>
        <v>0</v>
      </c>
      <c r="N43" s="179">
        <f>'6. Առաջին կիսամյակի հաշվետվ.'!J38</f>
        <v>68322372</v>
      </c>
      <c r="O43" s="15">
        <f>'6. Առաջին կիսամյակի հաշվետվ.'!K38</f>
        <v>0</v>
      </c>
      <c r="P43" s="180">
        <f>'6. Առաջին կիսամյակի հաշվետվ.'!L38</f>
        <v>0</v>
      </c>
      <c r="Q43" s="212">
        <f t="shared" si="4"/>
        <v>0</v>
      </c>
      <c r="R43" s="207">
        <f t="shared" si="5"/>
        <v>0</v>
      </c>
      <c r="S43" s="179">
        <f>'6. Առաջին կիսամյակի հաշվետվ.'!M38</f>
        <v>0</v>
      </c>
      <c r="T43" s="15">
        <f>'6. Առաջին կիսամյակի հաշվետվ.'!N38</f>
        <v>0</v>
      </c>
      <c r="U43" s="180">
        <f>'6. Առաջին կիսամյակի հաշվետվ.'!O38</f>
        <v>0</v>
      </c>
      <c r="V43" s="212">
        <f t="shared" si="6"/>
        <v>0</v>
      </c>
      <c r="W43" s="207">
        <f t="shared" si="7"/>
        <v>0</v>
      </c>
      <c r="X43" s="179">
        <f>'6. Առաջին կիսամյակի հաշվետվ.'!P38</f>
        <v>720000</v>
      </c>
      <c r="Y43" s="15">
        <f>'6. Առաջին կիսամյակի հաշվետվ.'!Q38</f>
        <v>0</v>
      </c>
      <c r="Z43" s="180">
        <f>'6. Առաջին կիսամյակի հաշվետվ.'!R38</f>
        <v>0</v>
      </c>
      <c r="AA43" s="212">
        <f t="shared" si="8"/>
        <v>0</v>
      </c>
      <c r="AB43" s="207">
        <f t="shared" si="9"/>
        <v>0</v>
      </c>
      <c r="AC43" s="179">
        <f>'6. Առաջին կիսամյակի հաշվետվ.'!S38</f>
        <v>337500</v>
      </c>
      <c r="AD43" s="15">
        <f>'6. Առաջին կիսամյակի հաշվետվ.'!T38</f>
        <v>0</v>
      </c>
      <c r="AE43" s="180">
        <f>'6. Առաջին կիսամյակի հաշվետվ.'!U38</f>
        <v>0</v>
      </c>
      <c r="AF43" s="212">
        <f t="shared" si="10"/>
        <v>0</v>
      </c>
      <c r="AG43" s="207">
        <f t="shared" si="11"/>
        <v>0</v>
      </c>
      <c r="AH43" s="179">
        <f>'6. Առաջին կիսամյակի հաշվետվ.'!V38</f>
        <v>928800</v>
      </c>
      <c r="AI43" s="15">
        <f>'6. Առաջին կիսամյակի հաշվետվ.'!W38</f>
        <v>0</v>
      </c>
      <c r="AJ43" s="180">
        <f>'6. Առաջին կիսամյակի հաշվետվ.'!X38</f>
        <v>0</v>
      </c>
      <c r="AK43" s="212">
        <f t="shared" si="12"/>
        <v>0</v>
      </c>
      <c r="AL43" s="207">
        <f t="shared" si="13"/>
        <v>0</v>
      </c>
      <c r="AM43" s="179">
        <f>'6. Առաջին կիսամյակի հաշվետվ.'!Y38</f>
        <v>1012500</v>
      </c>
      <c r="AN43" s="15">
        <f>'6. Առաջին կիսամյակի հաշվետվ.'!Z38</f>
        <v>0</v>
      </c>
      <c r="AO43" s="180">
        <f>'6. Առաջին կիսամյակի հաշվետվ.'!AA38</f>
        <v>0</v>
      </c>
      <c r="AP43" s="212">
        <f t="shared" si="14"/>
        <v>0</v>
      </c>
      <c r="AQ43" s="207">
        <f t="shared" si="15"/>
        <v>0</v>
      </c>
      <c r="AR43" s="179">
        <f>'6. Առաջին կիսամյակի հաշվետվ.'!AB38</f>
        <v>0</v>
      </c>
      <c r="AS43" s="15">
        <f>'6. Առաջին կիսամյակի հաշվետվ.'!AC38</f>
        <v>0</v>
      </c>
      <c r="AT43" s="180">
        <f>'6. Առաջին կիսամյակի հաշվետվ.'!AD38</f>
        <v>0</v>
      </c>
      <c r="AU43" s="212">
        <f t="shared" si="16"/>
        <v>0</v>
      </c>
      <c r="AV43" s="207">
        <f t="shared" si="17"/>
        <v>0</v>
      </c>
      <c r="AW43" s="179">
        <f>'6. Առաջին կիսամյակի հաշվետվ.'!AE38</f>
        <v>0</v>
      </c>
      <c r="AX43" s="15">
        <f>'6. Առաջին կիսամյակի հաշվետվ.'!AF38</f>
        <v>0</v>
      </c>
      <c r="AY43" s="180">
        <f>'6. Առաջին կիսամյակի հաշվետվ.'!AG38</f>
        <v>0</v>
      </c>
      <c r="AZ43" s="212">
        <f t="shared" si="18"/>
        <v>0</v>
      </c>
      <c r="BA43" s="207">
        <f t="shared" si="19"/>
        <v>0</v>
      </c>
      <c r="BB43" s="179">
        <f>'6. Առաջին կիսամյակի հաշվետվ.'!AH38</f>
        <v>0</v>
      </c>
      <c r="BC43" s="15">
        <f>'6. Առաջին կիսամյակի հաշվետվ.'!AI38</f>
        <v>0</v>
      </c>
      <c r="BD43" s="180">
        <f>'6. Առաջին կիսամյակի հաշվետվ.'!AJ38</f>
        <v>0</v>
      </c>
      <c r="BE43" s="212">
        <f t="shared" si="20"/>
        <v>0</v>
      </c>
      <c r="BF43" s="207">
        <f t="shared" si="21"/>
        <v>0</v>
      </c>
      <c r="BG43" s="179">
        <f>'6. Առաջին կիսամյակի հաշվետվ.'!AK38</f>
        <v>0</v>
      </c>
      <c r="BH43" s="15">
        <f>'6. Առաջին կիսամյակի հաշվետվ.'!AL38</f>
        <v>0</v>
      </c>
      <c r="BI43" s="180">
        <f>'6. Առաջին կիսամյակի հաշվետվ.'!AM38</f>
        <v>0</v>
      </c>
      <c r="BJ43" s="212">
        <f t="shared" si="22"/>
        <v>0</v>
      </c>
      <c r="BK43" s="207">
        <f t="shared" si="23"/>
        <v>0</v>
      </c>
      <c r="BL43" s="179">
        <f>'6. Առաջին կիսամյակի հաշվետվ.'!AN38</f>
        <v>0</v>
      </c>
      <c r="BM43" s="15">
        <f>'6. Առաջին կիսամյակի հաշվետվ.'!AO38</f>
        <v>0</v>
      </c>
      <c r="BN43" s="180">
        <f>'6. Առաջին կիսամյակի հաշվետվ.'!AP38</f>
        <v>0</v>
      </c>
      <c r="BO43" s="212">
        <f t="shared" si="24"/>
        <v>0</v>
      </c>
      <c r="BP43" s="207">
        <f t="shared" si="25"/>
        <v>0</v>
      </c>
      <c r="BQ43" s="179">
        <f>'6. Առաջին կիսամյակի հաշվետվ.'!AQ38</f>
        <v>0</v>
      </c>
      <c r="BR43" s="15">
        <f>'6. Առաջին կիսամյակի հաշվետվ.'!AR38</f>
        <v>0</v>
      </c>
      <c r="BS43" s="180">
        <f>'6. Առաջին կիսամյակի հաշվետվ.'!AS38</f>
        <v>0</v>
      </c>
      <c r="BT43" s="212">
        <f t="shared" si="26"/>
        <v>0</v>
      </c>
      <c r="BU43" s="207">
        <f t="shared" si="27"/>
        <v>0</v>
      </c>
      <c r="BV43" s="179">
        <f>'6. Առաջին կիսամյակի հաշվետվ.'!AT38</f>
        <v>0</v>
      </c>
      <c r="BW43" s="15">
        <f>'6. Առաջին կիսամյակի հաշվետվ.'!AU38</f>
        <v>0</v>
      </c>
      <c r="BX43" s="180">
        <f>'6. Առաջին կիսամյակի հաշվետվ.'!AV38</f>
        <v>0</v>
      </c>
      <c r="BY43" s="212">
        <f t="shared" si="28"/>
        <v>0</v>
      </c>
      <c r="BZ43" s="207">
        <f t="shared" si="29"/>
        <v>0</v>
      </c>
      <c r="CA43" s="179">
        <f>'6. Առաջին կիսամյակի հաշվետվ.'!AW38</f>
        <v>0</v>
      </c>
      <c r="CB43" s="15">
        <f>'6. Առաջին կիսամյակի հաշվետվ.'!AX38</f>
        <v>0</v>
      </c>
      <c r="CC43" s="180">
        <f>'6. Առաջին կիսամյակի հաշվետվ.'!AY38</f>
        <v>0</v>
      </c>
      <c r="CD43" s="212">
        <f t="shared" si="30"/>
        <v>0</v>
      </c>
      <c r="CE43" s="207">
        <f t="shared" si="31"/>
        <v>0</v>
      </c>
      <c r="CF43" s="179">
        <f>'6. Առաջին կիսամյակի հաշվետվ.'!AZ38</f>
        <v>0</v>
      </c>
      <c r="CG43" s="15">
        <f>'6. Առաջին կիսամյակի հաշվետվ.'!BA38</f>
        <v>0</v>
      </c>
      <c r="CH43" s="180">
        <f>'6. Առաջին կիսամյակի հաշվետվ.'!BB38</f>
        <v>0</v>
      </c>
      <c r="CI43" s="212">
        <f t="shared" si="32"/>
        <v>0</v>
      </c>
      <c r="CJ43" s="207">
        <f t="shared" si="33"/>
        <v>0</v>
      </c>
      <c r="CK43" s="179">
        <f>'6. Առաջին կիսամյակի հաշվետվ.'!BC38</f>
        <v>0</v>
      </c>
      <c r="CL43" s="15">
        <f>'6. Առաջին կիսամյակի հաշվետվ.'!BD38</f>
        <v>0</v>
      </c>
      <c r="CM43" s="180">
        <f>'6. Առաջին կիսամյակի հաշվետվ.'!BE38</f>
        <v>0</v>
      </c>
      <c r="CN43" s="212">
        <f t="shared" si="34"/>
        <v>0</v>
      </c>
      <c r="CO43" s="207">
        <f t="shared" si="35"/>
        <v>0</v>
      </c>
      <c r="CP43" s="179">
        <f>'6. Առաջին կիսամյակի հաշվետվ.'!BF38</f>
        <v>0</v>
      </c>
      <c r="CQ43" s="15">
        <f>'6. Առաջին կիսամյակի հաշվետվ.'!BG38</f>
        <v>0</v>
      </c>
      <c r="CR43" s="180">
        <f>'6. Առաջին կիսամյակի հաշվետվ.'!BH38</f>
        <v>0</v>
      </c>
      <c r="CS43" s="212">
        <f t="shared" si="36"/>
        <v>0</v>
      </c>
      <c r="CT43" s="207">
        <f t="shared" si="37"/>
        <v>0</v>
      </c>
      <c r="CU43" s="179">
        <f>'6. Առաջին կիսամյակի հաշվետվ.'!BI38</f>
        <v>0</v>
      </c>
      <c r="CV43" s="15">
        <f>'6. Առաջին կիսամյակի հաշվետվ.'!BJ38</f>
        <v>0</v>
      </c>
      <c r="CW43" s="180">
        <f>'6. Առաջին կիսամյակի հաշվետվ.'!BK38</f>
        <v>0</v>
      </c>
      <c r="CX43" s="212">
        <f t="shared" si="38"/>
        <v>0</v>
      </c>
      <c r="CY43" s="207">
        <f t="shared" si="39"/>
        <v>0</v>
      </c>
      <c r="CZ43" s="179">
        <f>'6. Առաջին կիսամյակի հաշվետվ.'!BL38</f>
        <v>0</v>
      </c>
      <c r="DA43" s="15">
        <f>'6. Առաջին կիսամյակի հաշվետվ.'!BM38</f>
        <v>0</v>
      </c>
      <c r="DB43" s="180">
        <f>'6. Առաջին կիսամյակի հաշվետվ.'!BN38</f>
        <v>0</v>
      </c>
      <c r="DC43" s="212">
        <f t="shared" si="40"/>
        <v>0</v>
      </c>
      <c r="DD43" s="207">
        <f t="shared" si="41"/>
        <v>0</v>
      </c>
      <c r="DE43" s="179">
        <f>'6. Առաջին կիսամյակի հաշվետվ.'!BO38</f>
        <v>0</v>
      </c>
      <c r="DF43" s="15">
        <f>'6. Առաջին կիսամյակի հաշվետվ.'!BP38</f>
        <v>0</v>
      </c>
      <c r="DG43" s="180">
        <f>'6. Առաջին կիսամյակի հաշվետվ.'!BQ38</f>
        <v>0</v>
      </c>
      <c r="DH43" s="212">
        <f t="shared" si="42"/>
        <v>0</v>
      </c>
      <c r="DI43" s="207">
        <f t="shared" si="43"/>
        <v>0</v>
      </c>
      <c r="DJ43" s="179">
        <f>'6. Առաջին կիսամյակի հաշվետվ.'!BR38</f>
        <v>0</v>
      </c>
      <c r="DK43" s="15">
        <f>'6. Առաջին կիսամյակի հաշվետվ.'!BS38</f>
        <v>0</v>
      </c>
      <c r="DL43" s="180">
        <f>'6. Առաջին կիսամյակի հաշվետվ.'!BT38</f>
        <v>0</v>
      </c>
      <c r="DM43" s="212">
        <f t="shared" si="44"/>
        <v>0</v>
      </c>
      <c r="DN43" s="207">
        <f t="shared" si="45"/>
        <v>0</v>
      </c>
      <c r="DO43" s="179">
        <f>'6. Առաջին կիսամյակի հաշվետվ.'!BU38</f>
        <v>0</v>
      </c>
      <c r="DP43" s="15">
        <f>'6. Առաջին կիսամյակի հաշվետվ.'!BV38</f>
        <v>0</v>
      </c>
      <c r="DQ43" s="180">
        <f>'6. Առաջին կիսամյակի հաշվետվ.'!BW38</f>
        <v>0</v>
      </c>
      <c r="DR43" s="212">
        <f t="shared" si="46"/>
        <v>0</v>
      </c>
      <c r="DS43" s="207">
        <f t="shared" si="47"/>
        <v>0</v>
      </c>
      <c r="DT43" s="179">
        <f>'6. Առաջին կիսամյակի հաշվետվ.'!BX38</f>
        <v>0</v>
      </c>
      <c r="DU43" s="15">
        <f>'6. Առաջին կիսամյակի հաշվետվ.'!BY38</f>
        <v>0</v>
      </c>
      <c r="DV43" s="180">
        <f>'6. Առաջին կիսամյակի հաշվետվ.'!BZ38</f>
        <v>0</v>
      </c>
      <c r="DW43" s="212">
        <f t="shared" si="48"/>
        <v>0</v>
      </c>
      <c r="DX43" s="207">
        <f t="shared" si="49"/>
        <v>0</v>
      </c>
      <c r="DY43" s="197">
        <f>'6. Առաջին կիսամյակի հաշվետվ.'!CA38</f>
        <v>592213711</v>
      </c>
      <c r="DZ43" s="15">
        <f>'6. Առաջին կիսամյակի հաշվետվ.'!CB38</f>
        <v>0</v>
      </c>
      <c r="EA43" s="199">
        <f>'6. Առաջին կիսամյակի հաշվետվ.'!CC38</f>
        <v>0</v>
      </c>
      <c r="EB43" s="212">
        <f t="shared" si="50"/>
        <v>0</v>
      </c>
      <c r="EC43" s="207">
        <f t="shared" si="51"/>
        <v>0</v>
      </c>
      <c r="ED43" s="462"/>
    </row>
    <row r="44" spans="1:134" s="20" customFormat="1" ht="58.5" thickTop="1" thickBot="1" x14ac:dyDescent="0.4">
      <c r="A44" s="514" t="str">
        <f>'6. Առաջին կիսամյակի հաշվետվ.'!A39</f>
        <v>Ա18</v>
      </c>
      <c r="B44" s="518" t="str">
        <f>'5. ԾՐԱԳՐԵՐԻ ԱՄՓՈՓԱԹԵՐԹ'!B36</f>
        <v>Ծրագրի միջոցառումների ֆինանսավորումը մասնավոր ներդրողի կամ նվիրատուի, դոնոր կամ միջազգային կազմակերպության կողմից կամ այլ աղբյուրից</v>
      </c>
      <c r="C44" s="33" t="s">
        <v>6</v>
      </c>
      <c r="D44" s="182">
        <f>'6. Առաջին կիսամյակի հաշվետվ.'!D39</f>
        <v>0</v>
      </c>
      <c r="E44" s="16">
        <f>'6. Առաջին կիսամյակի հաշվետվ.'!E39</f>
        <v>0</v>
      </c>
      <c r="F44" s="189">
        <f>'6. Առաջին կիսամյակի հաշվետվ.'!F39</f>
        <v>0</v>
      </c>
      <c r="G44" s="212">
        <f t="shared" si="0"/>
        <v>0</v>
      </c>
      <c r="H44" s="207">
        <f t="shared" si="1"/>
        <v>0</v>
      </c>
      <c r="I44" s="182">
        <f>'6. Առաջին կիսամյակի հաշվետվ.'!G39</f>
        <v>0</v>
      </c>
      <c r="J44" s="16">
        <f>'6. Առաջին կիսամյակի հաշվետվ.'!H39</f>
        <v>0</v>
      </c>
      <c r="K44" s="181">
        <f>'6. Առաջին կիսամյակի հաշվետվ.'!I39</f>
        <v>0</v>
      </c>
      <c r="L44" s="212">
        <f t="shared" si="2"/>
        <v>0</v>
      </c>
      <c r="M44" s="207">
        <f t="shared" si="3"/>
        <v>0</v>
      </c>
      <c r="N44" s="182">
        <f>'6. Առաջին կիսամյակի հաշվետվ.'!J39</f>
        <v>0</v>
      </c>
      <c r="O44" s="16">
        <f>'6. Առաջին կիսամյակի հաշվետվ.'!K39</f>
        <v>0</v>
      </c>
      <c r="P44" s="181">
        <f>'6. Առաջին կիսամյակի հաշվետվ.'!L39</f>
        <v>0</v>
      </c>
      <c r="Q44" s="212">
        <f t="shared" si="4"/>
        <v>0</v>
      </c>
      <c r="R44" s="207">
        <f t="shared" si="5"/>
        <v>0</v>
      </c>
      <c r="S44" s="182">
        <f>'6. Առաջին կիսամյակի հաշվետվ.'!M39</f>
        <v>0</v>
      </c>
      <c r="T44" s="16">
        <f>'6. Առաջին կիսամյակի հաշվետվ.'!N39</f>
        <v>0</v>
      </c>
      <c r="U44" s="181">
        <f>'6. Առաջին կիսամյակի հաշվետվ.'!O39</f>
        <v>0</v>
      </c>
      <c r="V44" s="212">
        <f t="shared" si="6"/>
        <v>0</v>
      </c>
      <c r="W44" s="207">
        <f t="shared" si="7"/>
        <v>0</v>
      </c>
      <c r="X44" s="182">
        <f>'6. Առաջին կիսամյակի հաշվետվ.'!P39</f>
        <v>0</v>
      </c>
      <c r="Y44" s="16">
        <f>'6. Առաջին կիսամյակի հաշվետվ.'!Q39</f>
        <v>0</v>
      </c>
      <c r="Z44" s="181">
        <f>'6. Առաջին կիսամյակի հաշվետվ.'!R39</f>
        <v>0</v>
      </c>
      <c r="AA44" s="212">
        <f t="shared" si="8"/>
        <v>0</v>
      </c>
      <c r="AB44" s="207">
        <f t="shared" si="9"/>
        <v>0</v>
      </c>
      <c r="AC44" s="182">
        <f>'6. Առաջին կիսամյակի հաշվետվ.'!S39</f>
        <v>0</v>
      </c>
      <c r="AD44" s="16">
        <f>'6. Առաջին կիսամյակի հաշվետվ.'!T39</f>
        <v>0</v>
      </c>
      <c r="AE44" s="181">
        <f>'6. Առաջին կիսամյակի հաշվետվ.'!U39</f>
        <v>0</v>
      </c>
      <c r="AF44" s="212">
        <f t="shared" si="10"/>
        <v>0</v>
      </c>
      <c r="AG44" s="207">
        <f t="shared" si="11"/>
        <v>0</v>
      </c>
      <c r="AH44" s="182">
        <f>'6. Առաջին կիսամյակի հաշվետվ.'!V39</f>
        <v>0</v>
      </c>
      <c r="AI44" s="16">
        <f>'6. Առաջին կիսամյակի հաշվետվ.'!W39</f>
        <v>0</v>
      </c>
      <c r="AJ44" s="181">
        <f>'6. Առաջին կիսամյակի հաշվետվ.'!X39</f>
        <v>0</v>
      </c>
      <c r="AK44" s="212">
        <f t="shared" si="12"/>
        <v>0</v>
      </c>
      <c r="AL44" s="207">
        <f t="shared" si="13"/>
        <v>0</v>
      </c>
      <c r="AM44" s="182">
        <f>'6. Առաջին կիսամյակի հաշվետվ.'!Y39</f>
        <v>0</v>
      </c>
      <c r="AN44" s="16">
        <f>'6. Առաջին կիսամյակի հաշվետվ.'!Z39</f>
        <v>0</v>
      </c>
      <c r="AO44" s="181">
        <f>'6. Առաջին կիսամյակի հաշվետվ.'!AA39</f>
        <v>0</v>
      </c>
      <c r="AP44" s="212">
        <f t="shared" si="14"/>
        <v>0</v>
      </c>
      <c r="AQ44" s="207">
        <f t="shared" si="15"/>
        <v>0</v>
      </c>
      <c r="AR44" s="182">
        <f>'6. Առաջին կիսամյակի հաշվետվ.'!AB39</f>
        <v>0</v>
      </c>
      <c r="AS44" s="16">
        <f>'6. Առաջին կիսամյակի հաշվետվ.'!AC39</f>
        <v>0</v>
      </c>
      <c r="AT44" s="181">
        <f>'6. Առաջին կիսամյակի հաշվետվ.'!AD39</f>
        <v>0</v>
      </c>
      <c r="AU44" s="212">
        <f t="shared" si="16"/>
        <v>0</v>
      </c>
      <c r="AV44" s="207">
        <f t="shared" si="17"/>
        <v>0</v>
      </c>
      <c r="AW44" s="182">
        <f>'6. Առաջին կիսամյակի հաշվետվ.'!AE39</f>
        <v>0</v>
      </c>
      <c r="AX44" s="16">
        <f>'6. Առաջին կիսամյակի հաշվետվ.'!AF39</f>
        <v>0</v>
      </c>
      <c r="AY44" s="181">
        <f>'6. Առաջին կիսամյակի հաշվետվ.'!AG39</f>
        <v>0</v>
      </c>
      <c r="AZ44" s="212">
        <f t="shared" si="18"/>
        <v>0</v>
      </c>
      <c r="BA44" s="207">
        <f t="shared" si="19"/>
        <v>0</v>
      </c>
      <c r="BB44" s="182">
        <f>'6. Առաջին կիսամյակի հաշվետվ.'!AH39</f>
        <v>0</v>
      </c>
      <c r="BC44" s="16">
        <f>'6. Առաջին կիսամյակի հաշվետվ.'!AI39</f>
        <v>0</v>
      </c>
      <c r="BD44" s="181">
        <f>'6. Առաջին կիսամյակի հաշվետվ.'!AJ39</f>
        <v>0</v>
      </c>
      <c r="BE44" s="212">
        <f t="shared" si="20"/>
        <v>0</v>
      </c>
      <c r="BF44" s="207">
        <f t="shared" si="21"/>
        <v>0</v>
      </c>
      <c r="BG44" s="182">
        <f>'6. Առաջին կիսամյակի հաշվետվ.'!AK39</f>
        <v>0</v>
      </c>
      <c r="BH44" s="16">
        <f>'6. Առաջին կիսամյակի հաշվետվ.'!AL39</f>
        <v>0</v>
      </c>
      <c r="BI44" s="181">
        <f>'6. Առաջին կիսամյակի հաշվետվ.'!AM39</f>
        <v>0</v>
      </c>
      <c r="BJ44" s="212">
        <f t="shared" si="22"/>
        <v>0</v>
      </c>
      <c r="BK44" s="207">
        <f t="shared" si="23"/>
        <v>0</v>
      </c>
      <c r="BL44" s="182">
        <f>'6. Առաջին կիսամյակի հաշվետվ.'!AN39</f>
        <v>0</v>
      </c>
      <c r="BM44" s="16">
        <f>'6. Առաջին կիսամյակի հաշվետվ.'!AO39</f>
        <v>0</v>
      </c>
      <c r="BN44" s="181">
        <f>'6. Առաջին կիսամյակի հաշվետվ.'!AP39</f>
        <v>0</v>
      </c>
      <c r="BO44" s="212">
        <f t="shared" si="24"/>
        <v>0</v>
      </c>
      <c r="BP44" s="207">
        <f t="shared" si="25"/>
        <v>0</v>
      </c>
      <c r="BQ44" s="182">
        <f>'6. Առաջին կիսամյակի հաշվետվ.'!AQ39</f>
        <v>0</v>
      </c>
      <c r="BR44" s="16">
        <f>'6. Առաջին կիսամյակի հաշվետվ.'!AR39</f>
        <v>0</v>
      </c>
      <c r="BS44" s="181">
        <f>'6. Առաջին կիսամյակի հաշվետվ.'!AS39</f>
        <v>0</v>
      </c>
      <c r="BT44" s="212">
        <f t="shared" si="26"/>
        <v>0</v>
      </c>
      <c r="BU44" s="207">
        <f t="shared" si="27"/>
        <v>0</v>
      </c>
      <c r="BV44" s="182">
        <f>'6. Առաջին կիսամյակի հաշվետվ.'!AT39</f>
        <v>0</v>
      </c>
      <c r="BW44" s="16">
        <f>'6. Առաջին կիսամյակի հաշվետվ.'!AU39</f>
        <v>0</v>
      </c>
      <c r="BX44" s="181">
        <f>'6. Առաջին կիսամյակի հաշվետվ.'!AV39</f>
        <v>0</v>
      </c>
      <c r="BY44" s="212">
        <f t="shared" si="28"/>
        <v>0</v>
      </c>
      <c r="BZ44" s="207">
        <f t="shared" si="29"/>
        <v>0</v>
      </c>
      <c r="CA44" s="182">
        <f>'6. Առաջին կիսամյակի հաշվետվ.'!AW39</f>
        <v>0</v>
      </c>
      <c r="CB44" s="16">
        <f>'6. Առաջին կիսամյակի հաշվետվ.'!AX39</f>
        <v>0</v>
      </c>
      <c r="CC44" s="181">
        <f>'6. Առաջին կիսամյակի հաշվետվ.'!AY39</f>
        <v>0</v>
      </c>
      <c r="CD44" s="212">
        <f t="shared" si="30"/>
        <v>0</v>
      </c>
      <c r="CE44" s="207">
        <f t="shared" si="31"/>
        <v>0</v>
      </c>
      <c r="CF44" s="182">
        <f>'6. Առաջին կիսամյակի հաշվետվ.'!AZ39</f>
        <v>0</v>
      </c>
      <c r="CG44" s="16">
        <f>'6. Առաջին կիսամյակի հաշվետվ.'!BA39</f>
        <v>0</v>
      </c>
      <c r="CH44" s="181">
        <f>'6. Առաջին կիսամյակի հաշվետվ.'!BB39</f>
        <v>0</v>
      </c>
      <c r="CI44" s="212">
        <f t="shared" si="32"/>
        <v>0</v>
      </c>
      <c r="CJ44" s="207">
        <f t="shared" si="33"/>
        <v>0</v>
      </c>
      <c r="CK44" s="182">
        <f>'6. Առաջին կիսամյակի հաշվետվ.'!BC39</f>
        <v>0</v>
      </c>
      <c r="CL44" s="16">
        <f>'6. Առաջին կիսամյակի հաշվետվ.'!BD39</f>
        <v>0</v>
      </c>
      <c r="CM44" s="181">
        <f>'6. Առաջին կիսամյակի հաշվետվ.'!BE39</f>
        <v>0</v>
      </c>
      <c r="CN44" s="212">
        <f t="shared" si="34"/>
        <v>0</v>
      </c>
      <c r="CO44" s="207">
        <f t="shared" si="35"/>
        <v>0</v>
      </c>
      <c r="CP44" s="182">
        <f>'6. Առաջին կիսամյակի հաշվետվ.'!BF39</f>
        <v>0</v>
      </c>
      <c r="CQ44" s="16">
        <f>'6. Առաջին կիսամյակի հաշվետվ.'!BG39</f>
        <v>0</v>
      </c>
      <c r="CR44" s="181">
        <f>'6. Առաջին կիսամյակի հաշվետվ.'!BH39</f>
        <v>0</v>
      </c>
      <c r="CS44" s="212">
        <f t="shared" si="36"/>
        <v>0</v>
      </c>
      <c r="CT44" s="207">
        <f t="shared" si="37"/>
        <v>0</v>
      </c>
      <c r="CU44" s="182">
        <f>'6. Առաջին կիսամյակի հաշվետվ.'!BI39</f>
        <v>0</v>
      </c>
      <c r="CV44" s="16">
        <f>'6. Առաջին կիսամյակի հաշվետվ.'!BJ39</f>
        <v>0</v>
      </c>
      <c r="CW44" s="181">
        <f>'6. Առաջին կիսամյակի հաշվետվ.'!BK39</f>
        <v>0</v>
      </c>
      <c r="CX44" s="212">
        <f t="shared" si="38"/>
        <v>0</v>
      </c>
      <c r="CY44" s="207">
        <f t="shared" si="39"/>
        <v>0</v>
      </c>
      <c r="CZ44" s="182">
        <f>'6. Առաջին կիսամյակի հաշվետվ.'!BL39</f>
        <v>0</v>
      </c>
      <c r="DA44" s="16">
        <f>'6. Առաջին կիսամյակի հաշվետվ.'!BM39</f>
        <v>0</v>
      </c>
      <c r="DB44" s="181">
        <f>'6. Առաջին կիսամյակի հաշվետվ.'!BN39</f>
        <v>0</v>
      </c>
      <c r="DC44" s="212">
        <f t="shared" si="40"/>
        <v>0</v>
      </c>
      <c r="DD44" s="207">
        <f t="shared" si="41"/>
        <v>0</v>
      </c>
      <c r="DE44" s="182">
        <f>'6. Առաջին կիսամյակի հաշվետվ.'!BO39</f>
        <v>0</v>
      </c>
      <c r="DF44" s="16">
        <f>'6. Առաջին կիսամյակի հաշվետվ.'!BP39</f>
        <v>0</v>
      </c>
      <c r="DG44" s="181">
        <f>'6. Առաջին կիսամյակի հաշվետվ.'!BQ39</f>
        <v>0</v>
      </c>
      <c r="DH44" s="212">
        <f t="shared" si="42"/>
        <v>0</v>
      </c>
      <c r="DI44" s="207">
        <f t="shared" si="43"/>
        <v>0</v>
      </c>
      <c r="DJ44" s="182">
        <f>'6. Առաջին կիսամյակի հաշվետվ.'!BR39</f>
        <v>0</v>
      </c>
      <c r="DK44" s="16">
        <f>'6. Առաջին կիսամյակի հաշվետվ.'!BS39</f>
        <v>0</v>
      </c>
      <c r="DL44" s="181">
        <f>'6. Առաջին կիսամյակի հաշվետվ.'!BT39</f>
        <v>0</v>
      </c>
      <c r="DM44" s="212">
        <f t="shared" si="44"/>
        <v>0</v>
      </c>
      <c r="DN44" s="207">
        <f t="shared" si="45"/>
        <v>0</v>
      </c>
      <c r="DO44" s="182">
        <f>'6. Առաջին կիսամյակի հաշվետվ.'!BU39</f>
        <v>0</v>
      </c>
      <c r="DP44" s="16">
        <f>'6. Առաջին կիսամյակի հաշվետվ.'!BV39</f>
        <v>0</v>
      </c>
      <c r="DQ44" s="181">
        <f>'6. Առաջին կիսամյակի հաշվետվ.'!BW39</f>
        <v>0</v>
      </c>
      <c r="DR44" s="212">
        <f t="shared" si="46"/>
        <v>0</v>
      </c>
      <c r="DS44" s="207">
        <f t="shared" si="47"/>
        <v>0</v>
      </c>
      <c r="DT44" s="182">
        <f>'6. Առաջին կիսամյակի հաշվետվ.'!BX39</f>
        <v>0</v>
      </c>
      <c r="DU44" s="16">
        <f>'6. Առաջին կիսամյակի հաշվետվ.'!BY39</f>
        <v>0</v>
      </c>
      <c r="DV44" s="181">
        <f>'6. Առաջին կիսամյակի հաշվետվ.'!BZ39</f>
        <v>0</v>
      </c>
      <c r="DW44" s="212">
        <f t="shared" si="48"/>
        <v>0</v>
      </c>
      <c r="DX44" s="207">
        <f t="shared" si="49"/>
        <v>0</v>
      </c>
      <c r="DY44" s="200">
        <f>'6. Առաջին կիսամյակի հաշվետվ.'!CA39</f>
        <v>0</v>
      </c>
      <c r="DZ44" s="16">
        <f>'6. Առաջին կիսամյակի հաշվետվ.'!CB39</f>
        <v>0</v>
      </c>
      <c r="EA44" s="199">
        <f>'6. Առաջին կիսամյակի հաշվետվ.'!CC39</f>
        <v>0</v>
      </c>
      <c r="EB44" s="212">
        <f t="shared" si="50"/>
        <v>0</v>
      </c>
      <c r="EC44" s="207">
        <f t="shared" si="51"/>
        <v>0</v>
      </c>
      <c r="ED44" s="462"/>
    </row>
    <row r="45" spans="1:134" s="20" customFormat="1" ht="39.950000000000003" customHeight="1" thickTop="1" thickBot="1" x14ac:dyDescent="0.4">
      <c r="A45" s="514" t="str">
        <f>'6. Առաջին կիսամյակի հաշվետվ.'!A40</f>
        <v>Ա19</v>
      </c>
      <c r="B45" s="518" t="str">
        <f>'5. ԾՐԱԳՐԵՐԻ ԱՄՓՈՓԱԹԵՐԹ'!B37</f>
        <v>Ծրագրի միջոցառումների ֆինանսավորման հանրագումարը</v>
      </c>
      <c r="C45" s="33" t="str">
        <f>C44</f>
        <v>(ՀՀ դրամ)</v>
      </c>
      <c r="D45" s="183">
        <f>'6. Առաջին կիսամյակի հաշվետվ.'!D40</f>
        <v>939925200</v>
      </c>
      <c r="E45" s="11">
        <f>'6. Առաջին կիսամյակի հաշվետվ.'!E40</f>
        <v>0</v>
      </c>
      <c r="F45" s="184">
        <f>'6. Առաջին կիսամյակի հաշվետվ.'!F40</f>
        <v>0</v>
      </c>
      <c r="G45" s="19">
        <f t="shared" si="0"/>
        <v>0</v>
      </c>
      <c r="H45" s="207">
        <f t="shared" si="1"/>
        <v>0</v>
      </c>
      <c r="I45" s="183">
        <f>'6. Առաջին կիսամյակի հաշվետվ.'!G40</f>
        <v>145734610</v>
      </c>
      <c r="J45" s="11">
        <f>'6. Առաջին կիսամյակի հաշվետվ.'!H40</f>
        <v>0</v>
      </c>
      <c r="K45" s="184">
        <f>'6. Առաջին կիսամյակի հաշվետվ.'!I40</f>
        <v>0</v>
      </c>
      <c r="L45" s="19">
        <f t="shared" si="2"/>
        <v>0</v>
      </c>
      <c r="M45" s="207">
        <f t="shared" si="3"/>
        <v>0</v>
      </c>
      <c r="N45" s="183">
        <f>'6. Առաջին կիսամյակի հաշվետվ.'!J40</f>
        <v>227741240</v>
      </c>
      <c r="O45" s="11">
        <f>'6. Առաջին կիսամյակի հաշվետվ.'!K40</f>
        <v>0</v>
      </c>
      <c r="P45" s="184">
        <f>'6. Առաջին կիսամյակի հաշվետվ.'!L40</f>
        <v>0</v>
      </c>
      <c r="Q45" s="19">
        <f t="shared" si="4"/>
        <v>0</v>
      </c>
      <c r="R45" s="207">
        <f t="shared" si="5"/>
        <v>0</v>
      </c>
      <c r="S45" s="183">
        <f>'6. Առաջին կիսամյակի հաշվետվ.'!M40</f>
        <v>29000000</v>
      </c>
      <c r="T45" s="11">
        <f>'6. Առաջին կիսամյակի հաշվետվ.'!N40</f>
        <v>0</v>
      </c>
      <c r="U45" s="184">
        <f>'6. Առաջին կիսամյակի հաշվետվ.'!O40</f>
        <v>0</v>
      </c>
      <c r="V45" s="19">
        <f t="shared" si="6"/>
        <v>0</v>
      </c>
      <c r="W45" s="207">
        <f t="shared" si="7"/>
        <v>0</v>
      </c>
      <c r="X45" s="183">
        <f>'6. Առաջին կիսամյակի հաշվետվ.'!P40</f>
        <v>2880000</v>
      </c>
      <c r="Y45" s="11">
        <f>'6. Առաջին կիսամյակի հաշվետվ.'!Q40</f>
        <v>0</v>
      </c>
      <c r="Z45" s="184">
        <f>'6. Առաջին կիսամյակի հաշվետվ.'!R40</f>
        <v>0</v>
      </c>
      <c r="AA45" s="19">
        <f t="shared" si="8"/>
        <v>0</v>
      </c>
      <c r="AB45" s="207">
        <f t="shared" si="9"/>
        <v>0</v>
      </c>
      <c r="AC45" s="183">
        <f>'6. Առաջին կիսամյակի հաշվետվ.'!S40</f>
        <v>1125000</v>
      </c>
      <c r="AD45" s="11">
        <f>'6. Առաջին կիսամյակի հաշվետվ.'!T40</f>
        <v>0</v>
      </c>
      <c r="AE45" s="184">
        <f>'6. Առաջին կիսամյակի հաշվետվ.'!U40</f>
        <v>0</v>
      </c>
      <c r="AF45" s="19">
        <f t="shared" si="10"/>
        <v>0</v>
      </c>
      <c r="AG45" s="207">
        <f t="shared" si="11"/>
        <v>0</v>
      </c>
      <c r="AH45" s="183">
        <f>'6. Առաջին կիսամյակի հաշվետվ.'!V40</f>
        <v>3096000</v>
      </c>
      <c r="AI45" s="11">
        <f>'6. Առաջին կիսամյակի հաշվետվ.'!W40</f>
        <v>0</v>
      </c>
      <c r="AJ45" s="184">
        <f>'6. Առաջին կիսամյակի հաշվետվ.'!X40</f>
        <v>0</v>
      </c>
      <c r="AK45" s="19">
        <f t="shared" si="12"/>
        <v>0</v>
      </c>
      <c r="AL45" s="207">
        <f t="shared" si="13"/>
        <v>0</v>
      </c>
      <c r="AM45" s="183">
        <f>'6. Առաջին կիսամյակի հաշվետվ.'!Y40</f>
        <v>2250000</v>
      </c>
      <c r="AN45" s="11">
        <f>'6. Առաջին կիսամյակի հաշվետվ.'!Z40</f>
        <v>0</v>
      </c>
      <c r="AO45" s="184">
        <f>'6. Առաջին կիսամյակի հաշվետվ.'!AA40</f>
        <v>0</v>
      </c>
      <c r="AP45" s="19">
        <f t="shared" si="14"/>
        <v>0</v>
      </c>
      <c r="AQ45" s="207">
        <f t="shared" si="15"/>
        <v>0</v>
      </c>
      <c r="AR45" s="183">
        <f>'6. Առաջին կիսամյակի հաշվետվ.'!AB40</f>
        <v>0</v>
      </c>
      <c r="AS45" s="11">
        <f>'6. Առաջին կիսամյակի հաշվետվ.'!AC40</f>
        <v>0</v>
      </c>
      <c r="AT45" s="184">
        <f>'6. Առաջին կիսամյակի հաշվետվ.'!AD40</f>
        <v>0</v>
      </c>
      <c r="AU45" s="19">
        <f t="shared" si="16"/>
        <v>0</v>
      </c>
      <c r="AV45" s="207">
        <f t="shared" si="17"/>
        <v>0</v>
      </c>
      <c r="AW45" s="183">
        <f>'6. Առաջին կիսամյակի հաշվետվ.'!AE40</f>
        <v>0</v>
      </c>
      <c r="AX45" s="11">
        <f>'6. Առաջին կիսամյակի հաշվետվ.'!AF40</f>
        <v>0</v>
      </c>
      <c r="AY45" s="184">
        <f>'6. Առաջին կիսամյակի հաշվետվ.'!AG40</f>
        <v>0</v>
      </c>
      <c r="AZ45" s="19">
        <f t="shared" si="18"/>
        <v>0</v>
      </c>
      <c r="BA45" s="207">
        <f t="shared" si="19"/>
        <v>0</v>
      </c>
      <c r="BB45" s="183">
        <f>'6. Առաջին կիսամյակի հաշվետվ.'!AH40</f>
        <v>0</v>
      </c>
      <c r="BC45" s="11">
        <f>'6. Առաջին կիսամյակի հաշվետվ.'!AI40</f>
        <v>0</v>
      </c>
      <c r="BD45" s="184">
        <f>'6. Առաջին կիսամյակի հաշվետվ.'!AJ40</f>
        <v>0</v>
      </c>
      <c r="BE45" s="19">
        <f t="shared" si="20"/>
        <v>0</v>
      </c>
      <c r="BF45" s="207">
        <f t="shared" si="21"/>
        <v>0</v>
      </c>
      <c r="BG45" s="183">
        <f>'6. Առաջին կիսամյակի հաշվետվ.'!AK40</f>
        <v>0</v>
      </c>
      <c r="BH45" s="11">
        <f>'6. Առաջին կիսամյակի հաշվետվ.'!AL40</f>
        <v>0</v>
      </c>
      <c r="BI45" s="184">
        <f>'6. Առաջին կիսամյակի հաշվետվ.'!AM40</f>
        <v>0</v>
      </c>
      <c r="BJ45" s="19">
        <f t="shared" si="22"/>
        <v>0</v>
      </c>
      <c r="BK45" s="207">
        <f t="shared" si="23"/>
        <v>0</v>
      </c>
      <c r="BL45" s="183">
        <f>'6. Առաջին կիսամյակի հաշվետվ.'!AN40</f>
        <v>0</v>
      </c>
      <c r="BM45" s="11">
        <f>'6. Առաջին կիսամյակի հաշվետվ.'!AO40</f>
        <v>0</v>
      </c>
      <c r="BN45" s="184">
        <f>'6. Առաջին կիսամյակի հաշվետվ.'!AP40</f>
        <v>0</v>
      </c>
      <c r="BO45" s="19">
        <f t="shared" si="24"/>
        <v>0</v>
      </c>
      <c r="BP45" s="207">
        <f t="shared" si="25"/>
        <v>0</v>
      </c>
      <c r="BQ45" s="183">
        <f>'6. Առաջին կիսամյակի հաշվետվ.'!AQ40</f>
        <v>0</v>
      </c>
      <c r="BR45" s="11">
        <f>'6. Առաջին կիսամյակի հաշվետվ.'!AR40</f>
        <v>0</v>
      </c>
      <c r="BS45" s="184">
        <f>'6. Առաջին կիսամյակի հաշվետվ.'!AS40</f>
        <v>0</v>
      </c>
      <c r="BT45" s="19">
        <f t="shared" si="26"/>
        <v>0</v>
      </c>
      <c r="BU45" s="207">
        <f t="shared" si="27"/>
        <v>0</v>
      </c>
      <c r="BV45" s="183">
        <f>'6. Առաջին կիսամյակի հաշվետվ.'!AT40</f>
        <v>0</v>
      </c>
      <c r="BW45" s="11">
        <f>'6. Առաջին կիսամյակի հաշվետվ.'!AU40</f>
        <v>0</v>
      </c>
      <c r="BX45" s="184">
        <f>'6. Առաջին կիսամյակի հաշվետվ.'!AV40</f>
        <v>0</v>
      </c>
      <c r="BY45" s="19">
        <f t="shared" si="28"/>
        <v>0</v>
      </c>
      <c r="BZ45" s="207">
        <f t="shared" si="29"/>
        <v>0</v>
      </c>
      <c r="CA45" s="183">
        <f>'6. Առաջին կիսամյակի հաշվետվ.'!AW40</f>
        <v>0</v>
      </c>
      <c r="CB45" s="11">
        <f>'6. Առաջին կիսամյակի հաշվետվ.'!AX40</f>
        <v>0</v>
      </c>
      <c r="CC45" s="184">
        <f>'6. Առաջին կիսամյակի հաշվետվ.'!AY40</f>
        <v>0</v>
      </c>
      <c r="CD45" s="19">
        <f t="shared" si="30"/>
        <v>0</v>
      </c>
      <c r="CE45" s="207">
        <f t="shared" si="31"/>
        <v>0</v>
      </c>
      <c r="CF45" s="183">
        <f>'6. Առաջին կիսամյակի հաշվետվ.'!AZ40</f>
        <v>0</v>
      </c>
      <c r="CG45" s="11">
        <f>'6. Առաջին կիսամյակի հաշվետվ.'!BA40</f>
        <v>0</v>
      </c>
      <c r="CH45" s="184">
        <f>'6. Առաջին կիսամյակի հաշվետվ.'!BB40</f>
        <v>0</v>
      </c>
      <c r="CI45" s="19">
        <f t="shared" si="32"/>
        <v>0</v>
      </c>
      <c r="CJ45" s="207">
        <f t="shared" si="33"/>
        <v>0</v>
      </c>
      <c r="CK45" s="183">
        <f>'6. Առաջին կիսամյակի հաշվետվ.'!BC40</f>
        <v>0</v>
      </c>
      <c r="CL45" s="11">
        <f>'6. Առաջին կիսամյակի հաշվետվ.'!BD40</f>
        <v>0</v>
      </c>
      <c r="CM45" s="184">
        <f>'6. Առաջին կիսամյակի հաշվետվ.'!BE40</f>
        <v>0</v>
      </c>
      <c r="CN45" s="19">
        <f t="shared" si="34"/>
        <v>0</v>
      </c>
      <c r="CO45" s="207">
        <f t="shared" si="35"/>
        <v>0</v>
      </c>
      <c r="CP45" s="183">
        <f>'6. Առաջին կիսամյակի հաշվետվ.'!BF40</f>
        <v>0</v>
      </c>
      <c r="CQ45" s="11">
        <f>'6. Առաջին կիսամյակի հաշվետվ.'!BG40</f>
        <v>0</v>
      </c>
      <c r="CR45" s="184">
        <f>'6. Առաջին կիսամյակի հաշվետվ.'!BH40</f>
        <v>0</v>
      </c>
      <c r="CS45" s="19">
        <f t="shared" si="36"/>
        <v>0</v>
      </c>
      <c r="CT45" s="207">
        <f t="shared" si="37"/>
        <v>0</v>
      </c>
      <c r="CU45" s="183">
        <f>'6. Առաջին կիսամյակի հաշվետվ.'!BI40</f>
        <v>0</v>
      </c>
      <c r="CV45" s="11">
        <f>'6. Առաջին կիսամյակի հաշվետվ.'!BJ40</f>
        <v>0</v>
      </c>
      <c r="CW45" s="184">
        <f>'6. Առաջին կիսամյակի հաշվետվ.'!BK40</f>
        <v>0</v>
      </c>
      <c r="CX45" s="19">
        <f t="shared" si="38"/>
        <v>0</v>
      </c>
      <c r="CY45" s="207">
        <f t="shared" si="39"/>
        <v>0</v>
      </c>
      <c r="CZ45" s="183">
        <f>'6. Առաջին կիսամյակի հաշվետվ.'!BL40</f>
        <v>0</v>
      </c>
      <c r="DA45" s="11">
        <f>'6. Առաջին կիսամյակի հաշվետվ.'!BM40</f>
        <v>0</v>
      </c>
      <c r="DB45" s="184">
        <f>'6. Առաջին կիսամյակի հաշվետվ.'!BN40</f>
        <v>0</v>
      </c>
      <c r="DC45" s="19">
        <f t="shared" si="40"/>
        <v>0</v>
      </c>
      <c r="DD45" s="207">
        <f t="shared" si="41"/>
        <v>0</v>
      </c>
      <c r="DE45" s="183">
        <f>'6. Առաջին կիսամյակի հաշվետվ.'!BO40</f>
        <v>0</v>
      </c>
      <c r="DF45" s="11">
        <f>'6. Առաջին կիսամյակի հաշվետվ.'!BP40</f>
        <v>0</v>
      </c>
      <c r="DG45" s="184">
        <f>'6. Առաջին կիսամյակի հաշվետվ.'!BQ40</f>
        <v>0</v>
      </c>
      <c r="DH45" s="19">
        <f t="shared" si="42"/>
        <v>0</v>
      </c>
      <c r="DI45" s="207">
        <f t="shared" si="43"/>
        <v>0</v>
      </c>
      <c r="DJ45" s="183">
        <f>'6. Առաջին կիսամյակի հաշվետվ.'!BR40</f>
        <v>0</v>
      </c>
      <c r="DK45" s="11">
        <f>'6. Առաջին կիսամյակի հաշվետվ.'!BS40</f>
        <v>0</v>
      </c>
      <c r="DL45" s="184">
        <f>'6. Առաջին կիսամյակի հաշվետվ.'!BT40</f>
        <v>0</v>
      </c>
      <c r="DM45" s="19">
        <f t="shared" si="44"/>
        <v>0</v>
      </c>
      <c r="DN45" s="207">
        <f t="shared" si="45"/>
        <v>0</v>
      </c>
      <c r="DO45" s="183">
        <f>'6. Առաջին կիսամյակի հաշվետվ.'!BU40</f>
        <v>0</v>
      </c>
      <c r="DP45" s="11">
        <f>'6. Առաջին կիսամյակի հաշվետվ.'!BV40</f>
        <v>0</v>
      </c>
      <c r="DQ45" s="184">
        <f>'6. Առաջին կիսամյակի հաշվետվ.'!BW40</f>
        <v>0</v>
      </c>
      <c r="DR45" s="19">
        <f t="shared" si="46"/>
        <v>0</v>
      </c>
      <c r="DS45" s="207">
        <f t="shared" si="47"/>
        <v>0</v>
      </c>
      <c r="DT45" s="183">
        <f>'6. Առաջին կիսամյակի հաշվետվ.'!BX40</f>
        <v>0</v>
      </c>
      <c r="DU45" s="11">
        <f>'6. Առաջին կիսամյակի հաշվետվ.'!BY40</f>
        <v>0</v>
      </c>
      <c r="DV45" s="184">
        <f>'6. Առաջին կիսամյակի հաշվետվ.'!BZ40</f>
        <v>0</v>
      </c>
      <c r="DW45" s="19">
        <f t="shared" si="48"/>
        <v>0</v>
      </c>
      <c r="DX45" s="207">
        <f t="shared" si="49"/>
        <v>0</v>
      </c>
      <c r="DY45" s="201">
        <f>'6. Առաջին կիսամյակի հաշվետվ.'!CA40</f>
        <v>1351752050</v>
      </c>
      <c r="DZ45" s="11">
        <f>'6. Առաջին կիսամյակի հաշվետվ.'!CB40</f>
        <v>0</v>
      </c>
      <c r="EA45" s="202">
        <f>'6. Առաջին կիսամյակի հաշվետվ.'!CC40</f>
        <v>0</v>
      </c>
      <c r="EB45" s="19">
        <f t="shared" si="50"/>
        <v>0</v>
      </c>
      <c r="EC45" s="207">
        <f t="shared" si="51"/>
        <v>0</v>
      </c>
      <c r="ED45" s="462"/>
    </row>
    <row r="46" spans="1:134" s="20" customFormat="1" ht="40.15" customHeight="1" thickTop="1" thickBot="1" x14ac:dyDescent="0.4">
      <c r="A46" s="1003" t="s">
        <v>171</v>
      </c>
      <c r="B46" s="1005" t="s">
        <v>65</v>
      </c>
      <c r="C46" s="30" t="s">
        <v>66</v>
      </c>
      <c r="D46" s="179">
        <f>'6. Առաջին կիսամյակի հաշվետվ.'!D41</f>
        <v>0</v>
      </c>
      <c r="E46" s="17">
        <f>'6. Առաջին կիսամյակի հաշվետվ.'!E41</f>
        <v>0</v>
      </c>
      <c r="F46" s="190">
        <f>'6. Առաջին կիսամյակի հաշվետվ.'!F41</f>
        <v>0</v>
      </c>
      <c r="G46" s="213">
        <f t="shared" si="0"/>
        <v>0</v>
      </c>
      <c r="H46" s="208">
        <f t="shared" si="1"/>
        <v>0</v>
      </c>
      <c r="I46" s="179">
        <f>'6. Առաջին կիսամյակի հաշվետվ.'!G41</f>
        <v>0</v>
      </c>
      <c r="J46" s="17">
        <f>'6. Առաջին կիսամյակի հաշվետվ.'!H41</f>
        <v>0</v>
      </c>
      <c r="K46" s="185">
        <f>'6. Առաջին կիսամյակի հաշվետվ.'!I41</f>
        <v>0</v>
      </c>
      <c r="L46" s="213">
        <f t="shared" si="2"/>
        <v>0</v>
      </c>
      <c r="M46" s="208">
        <f t="shared" si="3"/>
        <v>0</v>
      </c>
      <c r="N46" s="179">
        <f>'6. Առաջին կիսամյակի հաշվետվ.'!J41</f>
        <v>0</v>
      </c>
      <c r="O46" s="17">
        <f>'6. Առաջին կիսամյակի հաշվետվ.'!K41</f>
        <v>0</v>
      </c>
      <c r="P46" s="185">
        <f>'6. Առաջին կիսամյակի հաշվետվ.'!L41</f>
        <v>0</v>
      </c>
      <c r="Q46" s="213">
        <f t="shared" si="4"/>
        <v>0</v>
      </c>
      <c r="R46" s="208">
        <f t="shared" si="5"/>
        <v>0</v>
      </c>
      <c r="S46" s="179">
        <f>'6. Առաջին կիսամյակի հաշվետվ.'!M41</f>
        <v>1</v>
      </c>
      <c r="T46" s="17">
        <f>'6. Առաջին կիսամյակի հաշվետվ.'!N41</f>
        <v>0</v>
      </c>
      <c r="U46" s="185">
        <f>'6. Առաջին կիսամյակի հաշվետվ.'!O41</f>
        <v>0</v>
      </c>
      <c r="V46" s="213">
        <f t="shared" si="6"/>
        <v>0</v>
      </c>
      <c r="W46" s="208">
        <f t="shared" si="7"/>
        <v>0</v>
      </c>
      <c r="X46" s="179">
        <f>'6. Առաջին կիսամյակի հաշվետվ.'!P41</f>
        <v>0</v>
      </c>
      <c r="Y46" s="17">
        <f>'6. Առաջին կիսամյակի հաշվետվ.'!Q41</f>
        <v>0</v>
      </c>
      <c r="Z46" s="185">
        <f>'6. Առաջին կիսամյակի հաշվետվ.'!R41</f>
        <v>0</v>
      </c>
      <c r="AA46" s="213">
        <f t="shared" si="8"/>
        <v>0</v>
      </c>
      <c r="AB46" s="208">
        <f t="shared" si="9"/>
        <v>0</v>
      </c>
      <c r="AC46" s="179">
        <f>'6. Առաջին կիսամյակի հաշվետվ.'!S41</f>
        <v>0</v>
      </c>
      <c r="AD46" s="17">
        <f>'6. Առաջին կիսամյակի հաշվետվ.'!T41</f>
        <v>0</v>
      </c>
      <c r="AE46" s="185">
        <f>'6. Առաջին կիսամյակի հաշվետվ.'!U41</f>
        <v>0</v>
      </c>
      <c r="AF46" s="213">
        <f t="shared" si="10"/>
        <v>0</v>
      </c>
      <c r="AG46" s="208">
        <f t="shared" si="11"/>
        <v>0</v>
      </c>
      <c r="AH46" s="179">
        <f>'6. Առաջին կիսամյակի հաշվետվ.'!V41</f>
        <v>1</v>
      </c>
      <c r="AI46" s="17">
        <f>'6. Առաջին կիսամյակի հաշվետվ.'!W41</f>
        <v>0</v>
      </c>
      <c r="AJ46" s="185">
        <f>'6. Առաջին կիսամյակի հաշվետվ.'!X41</f>
        <v>0</v>
      </c>
      <c r="AK46" s="213">
        <f t="shared" si="12"/>
        <v>0</v>
      </c>
      <c r="AL46" s="208">
        <f t="shared" si="13"/>
        <v>0</v>
      </c>
      <c r="AM46" s="179">
        <f>'6. Առաջին կիսամյակի հաշվետվ.'!Y41</f>
        <v>2</v>
      </c>
      <c r="AN46" s="17">
        <f>'6. Առաջին կիսամյակի հաշվետվ.'!Z41</f>
        <v>0</v>
      </c>
      <c r="AO46" s="185">
        <f>'6. Առաջին կիսամյակի հաշվետվ.'!AA41</f>
        <v>0</v>
      </c>
      <c r="AP46" s="213">
        <f t="shared" si="14"/>
        <v>0</v>
      </c>
      <c r="AQ46" s="208">
        <f t="shared" si="15"/>
        <v>0</v>
      </c>
      <c r="AR46" s="179">
        <f>'6. Առաջին կիսամյակի հաշվետվ.'!AB41</f>
        <v>0</v>
      </c>
      <c r="AS46" s="17">
        <f>'6. Առաջին կիսամյակի հաշվետվ.'!AC41</f>
        <v>0</v>
      </c>
      <c r="AT46" s="185">
        <f>'6. Առաջին կիսամյակի հաշվետվ.'!AD41</f>
        <v>0</v>
      </c>
      <c r="AU46" s="213">
        <f t="shared" si="16"/>
        <v>0</v>
      </c>
      <c r="AV46" s="208">
        <f t="shared" si="17"/>
        <v>0</v>
      </c>
      <c r="AW46" s="179">
        <f>'6. Առաջին կիսամյակի հաշվետվ.'!AE41</f>
        <v>0</v>
      </c>
      <c r="AX46" s="17">
        <f>'6. Առաջին կիսամյակի հաշվետվ.'!AF41</f>
        <v>0</v>
      </c>
      <c r="AY46" s="185">
        <f>'6. Առաջին կիսամյակի հաշվետվ.'!AG41</f>
        <v>0</v>
      </c>
      <c r="AZ46" s="213">
        <f t="shared" si="18"/>
        <v>0</v>
      </c>
      <c r="BA46" s="208">
        <f t="shared" si="19"/>
        <v>0</v>
      </c>
      <c r="BB46" s="179">
        <f>'6. Առաջին կիսամյակի հաշվետվ.'!AH41</f>
        <v>0</v>
      </c>
      <c r="BC46" s="17">
        <f>'6. Առաջին կիսամյակի հաշվետվ.'!AI41</f>
        <v>0</v>
      </c>
      <c r="BD46" s="185">
        <f>'6. Առաջին կիսամյակի հաշվետվ.'!AJ41</f>
        <v>0</v>
      </c>
      <c r="BE46" s="213">
        <f t="shared" si="20"/>
        <v>0</v>
      </c>
      <c r="BF46" s="208">
        <f t="shared" si="21"/>
        <v>0</v>
      </c>
      <c r="BG46" s="179">
        <f>'6. Առաջին կիսամյակի հաշվետվ.'!AK41</f>
        <v>0</v>
      </c>
      <c r="BH46" s="17">
        <f>'6. Առաջին կիսամյակի հաշվետվ.'!AL41</f>
        <v>0</v>
      </c>
      <c r="BI46" s="185">
        <f>'6. Առաջին կիսամյակի հաշվետվ.'!AM41</f>
        <v>0</v>
      </c>
      <c r="BJ46" s="213">
        <f t="shared" si="22"/>
        <v>0</v>
      </c>
      <c r="BK46" s="208">
        <f t="shared" si="23"/>
        <v>0</v>
      </c>
      <c r="BL46" s="179">
        <f>'6. Առաջին կիսամյակի հաշվետվ.'!AN41</f>
        <v>0</v>
      </c>
      <c r="BM46" s="17">
        <f>'6. Առաջին կիսամյակի հաշվետվ.'!AO41</f>
        <v>0</v>
      </c>
      <c r="BN46" s="185">
        <f>'6. Առաջին կիսամյակի հաշվետվ.'!AP41</f>
        <v>0</v>
      </c>
      <c r="BO46" s="213">
        <f t="shared" si="24"/>
        <v>0</v>
      </c>
      <c r="BP46" s="208">
        <f t="shared" si="25"/>
        <v>0</v>
      </c>
      <c r="BQ46" s="179">
        <f>'6. Առաջին կիսամյակի հաշվետվ.'!AQ41</f>
        <v>0</v>
      </c>
      <c r="BR46" s="17">
        <f>'6. Առաջին կիսամյակի հաշվետվ.'!AR41</f>
        <v>0</v>
      </c>
      <c r="BS46" s="185">
        <f>'6. Առաջին կիսամյակի հաշվետվ.'!AS41</f>
        <v>0</v>
      </c>
      <c r="BT46" s="213">
        <f t="shared" si="26"/>
        <v>0</v>
      </c>
      <c r="BU46" s="208">
        <f t="shared" si="27"/>
        <v>0</v>
      </c>
      <c r="BV46" s="179">
        <f>'6. Առաջին կիսամյակի հաշվետվ.'!AT41</f>
        <v>0</v>
      </c>
      <c r="BW46" s="17">
        <f>'6. Առաջին կիսամյակի հաշվետվ.'!AU41</f>
        <v>0</v>
      </c>
      <c r="BX46" s="185">
        <f>'6. Առաջին կիսամյակի հաշվետվ.'!AV41</f>
        <v>0</v>
      </c>
      <c r="BY46" s="213">
        <f t="shared" si="28"/>
        <v>0</v>
      </c>
      <c r="BZ46" s="208">
        <f t="shared" si="29"/>
        <v>0</v>
      </c>
      <c r="CA46" s="179">
        <f>'6. Առաջին կիսամյակի հաշվետվ.'!AW41</f>
        <v>0</v>
      </c>
      <c r="CB46" s="17">
        <f>'6. Առաջին կիսամյակի հաշվետվ.'!AX41</f>
        <v>0</v>
      </c>
      <c r="CC46" s="185">
        <f>'6. Առաջին կիսամյակի հաշվետվ.'!AY41</f>
        <v>0</v>
      </c>
      <c r="CD46" s="213">
        <f t="shared" si="30"/>
        <v>0</v>
      </c>
      <c r="CE46" s="208">
        <f t="shared" si="31"/>
        <v>0</v>
      </c>
      <c r="CF46" s="179">
        <f>'6. Առաջին կիսամյակի հաշվետվ.'!AZ41</f>
        <v>0</v>
      </c>
      <c r="CG46" s="17">
        <f>'6. Առաջին կիսամյակի հաշվետվ.'!BA41</f>
        <v>0</v>
      </c>
      <c r="CH46" s="185">
        <f>'6. Առաջին կիսամյակի հաշվետվ.'!BB41</f>
        <v>0</v>
      </c>
      <c r="CI46" s="213">
        <f t="shared" si="32"/>
        <v>0</v>
      </c>
      <c r="CJ46" s="208">
        <f t="shared" si="33"/>
        <v>0</v>
      </c>
      <c r="CK46" s="179">
        <f>'6. Առաջին կիսամյակի հաշվետվ.'!BC41</f>
        <v>0</v>
      </c>
      <c r="CL46" s="17">
        <f>'6. Առաջին կիսամյակի հաշվետվ.'!BD41</f>
        <v>0</v>
      </c>
      <c r="CM46" s="185">
        <f>'6. Առաջին կիսամյակի հաշվետվ.'!BE41</f>
        <v>0</v>
      </c>
      <c r="CN46" s="213">
        <f t="shared" si="34"/>
        <v>0</v>
      </c>
      <c r="CO46" s="208">
        <f t="shared" si="35"/>
        <v>0</v>
      </c>
      <c r="CP46" s="179">
        <f>'6. Առաջին կիսամյակի հաշվետվ.'!BF41</f>
        <v>0</v>
      </c>
      <c r="CQ46" s="17">
        <f>'6. Առաջին կիսամյակի հաշվետվ.'!BG41</f>
        <v>0</v>
      </c>
      <c r="CR46" s="185">
        <f>'6. Առաջին կիսամյակի հաշվետվ.'!BH41</f>
        <v>0</v>
      </c>
      <c r="CS46" s="213">
        <f t="shared" si="36"/>
        <v>0</v>
      </c>
      <c r="CT46" s="208">
        <f t="shared" si="37"/>
        <v>0</v>
      </c>
      <c r="CU46" s="179">
        <f>'6. Առաջին կիսամյակի հաշվետվ.'!BI41</f>
        <v>0</v>
      </c>
      <c r="CV46" s="17">
        <f>'6. Առաջին կիսամյակի հաշվետվ.'!BJ41</f>
        <v>0</v>
      </c>
      <c r="CW46" s="185">
        <f>'6. Առաջին կիսամյակի հաշվետվ.'!BK41</f>
        <v>0</v>
      </c>
      <c r="CX46" s="213">
        <f t="shared" si="38"/>
        <v>0</v>
      </c>
      <c r="CY46" s="208">
        <f t="shared" si="39"/>
        <v>0</v>
      </c>
      <c r="CZ46" s="179">
        <f>'6. Առաջին կիսամյակի հաշվետվ.'!BL41</f>
        <v>0</v>
      </c>
      <c r="DA46" s="17">
        <f>'6. Առաջին կիսամյակի հաշվետվ.'!BM41</f>
        <v>0</v>
      </c>
      <c r="DB46" s="185">
        <f>'6. Առաջին կիսամյակի հաշվետվ.'!BN41</f>
        <v>0</v>
      </c>
      <c r="DC46" s="213">
        <f t="shared" si="40"/>
        <v>0</v>
      </c>
      <c r="DD46" s="208">
        <f t="shared" si="41"/>
        <v>0</v>
      </c>
      <c r="DE46" s="179">
        <f>'6. Առաջին կիսամյակի հաշվետվ.'!BO41</f>
        <v>0</v>
      </c>
      <c r="DF46" s="17">
        <f>'6. Առաջին կիսամյակի հաշվետվ.'!BP41</f>
        <v>0</v>
      </c>
      <c r="DG46" s="185">
        <f>'6. Առաջին կիսամյակի հաշվետվ.'!BQ41</f>
        <v>0</v>
      </c>
      <c r="DH46" s="213">
        <f t="shared" si="42"/>
        <v>0</v>
      </c>
      <c r="DI46" s="208">
        <f t="shared" si="43"/>
        <v>0</v>
      </c>
      <c r="DJ46" s="179">
        <f>'6. Առաջին կիսամյակի հաշվետվ.'!BR41</f>
        <v>0</v>
      </c>
      <c r="DK46" s="17">
        <f>'6. Առաջին կիսամյակի հաշվետվ.'!BS41</f>
        <v>0</v>
      </c>
      <c r="DL46" s="185">
        <f>'6. Առաջին կիսամյակի հաշվետվ.'!BT41</f>
        <v>0</v>
      </c>
      <c r="DM46" s="213">
        <f t="shared" si="44"/>
        <v>0</v>
      </c>
      <c r="DN46" s="208">
        <f t="shared" si="45"/>
        <v>0</v>
      </c>
      <c r="DO46" s="179">
        <f>'6. Առաջին կիսամյակի հաշվետվ.'!BU41</f>
        <v>0</v>
      </c>
      <c r="DP46" s="17">
        <f>'6. Առաջին կիսամյակի հաշվետվ.'!BV41</f>
        <v>0</v>
      </c>
      <c r="DQ46" s="185">
        <f>'6. Առաջին կիսամյակի հաշվետվ.'!BW41</f>
        <v>0</v>
      </c>
      <c r="DR46" s="213">
        <f t="shared" si="46"/>
        <v>0</v>
      </c>
      <c r="DS46" s="208">
        <f t="shared" si="47"/>
        <v>0</v>
      </c>
      <c r="DT46" s="179">
        <f>'6. Առաջին կիսամյակի հաշվետվ.'!BX41</f>
        <v>0</v>
      </c>
      <c r="DU46" s="17">
        <f>'6. Առաջին կիսամյակի հաշվետվ.'!BY41</f>
        <v>0</v>
      </c>
      <c r="DV46" s="185">
        <f>'6. Առաջին կիսամյակի հաշվետվ.'!BZ41</f>
        <v>0</v>
      </c>
      <c r="DW46" s="213">
        <f t="shared" si="48"/>
        <v>0</v>
      </c>
      <c r="DX46" s="208">
        <f t="shared" si="49"/>
        <v>0</v>
      </c>
      <c r="DY46" s="197">
        <f>'6. Առաջին կիսամյակի հաշվետվ.'!CA41</f>
        <v>4</v>
      </c>
      <c r="DZ46" s="17">
        <f>'6. Առաջին կիսամյակի հաշվետվ.'!CB41</f>
        <v>0</v>
      </c>
      <c r="EA46" s="203">
        <f>'6. Առաջին կիսամյակի հաշվետվ.'!CC41</f>
        <v>0</v>
      </c>
      <c r="EB46" s="213">
        <f t="shared" si="50"/>
        <v>0</v>
      </c>
      <c r="EC46" s="208">
        <f t="shared" si="51"/>
        <v>0</v>
      </c>
      <c r="ED46" s="462"/>
    </row>
    <row r="47" spans="1:134" s="20" customFormat="1" ht="40.15" customHeight="1" thickTop="1" thickBot="1" x14ac:dyDescent="0.4">
      <c r="A47" s="1004"/>
      <c r="B47" s="1005"/>
      <c r="C47" s="30" t="s">
        <v>103</v>
      </c>
      <c r="D47" s="179">
        <f>'6. Առաջին կիսամյակի հաշվետվ.'!D42</f>
        <v>0</v>
      </c>
      <c r="E47" s="15">
        <f>'6. Առաջին կիսամյակի հաշվետվ.'!E42</f>
        <v>0</v>
      </c>
      <c r="F47" s="188">
        <f>'6. Առաջին կիսամյակի հաշվետվ.'!F42</f>
        <v>0</v>
      </c>
      <c r="G47" s="218">
        <f t="shared" si="0"/>
        <v>0</v>
      </c>
      <c r="H47" s="211">
        <f t="shared" si="1"/>
        <v>0</v>
      </c>
      <c r="I47" s="179">
        <f>'6. Առաջին կիսամյակի հաշվետվ.'!G42</f>
        <v>0</v>
      </c>
      <c r="J47" s="15">
        <f>'6. Առաջին կիսամյակի հաշվետվ.'!H42</f>
        <v>0</v>
      </c>
      <c r="K47" s="180">
        <f>'6. Առաջին կիսամյակի հաշվետվ.'!I42</f>
        <v>0</v>
      </c>
      <c r="L47" s="218">
        <f t="shared" si="2"/>
        <v>0</v>
      </c>
      <c r="M47" s="211">
        <f t="shared" si="3"/>
        <v>0</v>
      </c>
      <c r="N47" s="179">
        <f>'6. Առաջին կիսամյակի հաշվետվ.'!J42</f>
        <v>0</v>
      </c>
      <c r="O47" s="15">
        <f>'6. Առաջին կիսամյակի հաշվետվ.'!K42</f>
        <v>0</v>
      </c>
      <c r="P47" s="180">
        <f>'6. Առաջին կիսամյակի հաշվետվ.'!L42</f>
        <v>0</v>
      </c>
      <c r="Q47" s="218">
        <f t="shared" si="4"/>
        <v>0</v>
      </c>
      <c r="R47" s="211">
        <f t="shared" si="5"/>
        <v>0</v>
      </c>
      <c r="S47" s="179">
        <f>'6. Առաջին կիսամյակի հաշվետվ.'!M42</f>
        <v>0</v>
      </c>
      <c r="T47" s="15">
        <f>'6. Առաջին կիսամյակի հաշվետվ.'!N42</f>
        <v>0</v>
      </c>
      <c r="U47" s="180">
        <f>'6. Առաջին կիսամյակի հաշվետվ.'!O42</f>
        <v>0</v>
      </c>
      <c r="V47" s="218">
        <f t="shared" si="6"/>
        <v>0</v>
      </c>
      <c r="W47" s="211">
        <f t="shared" si="7"/>
        <v>0</v>
      </c>
      <c r="X47" s="179">
        <f>'6. Առաջին կիսամյակի հաշվետվ.'!P42</f>
        <v>0</v>
      </c>
      <c r="Y47" s="15">
        <f>'6. Առաջին կիսամյակի հաշվետվ.'!Q42</f>
        <v>0</v>
      </c>
      <c r="Z47" s="180">
        <f>'6. Առաջին կիսամյակի հաշվետվ.'!R42</f>
        <v>0</v>
      </c>
      <c r="AA47" s="218">
        <f t="shared" si="8"/>
        <v>0</v>
      </c>
      <c r="AB47" s="211">
        <f t="shared" si="9"/>
        <v>0</v>
      </c>
      <c r="AC47" s="179">
        <f>'6. Առաջին կիսամյակի հաշվետվ.'!S42</f>
        <v>0</v>
      </c>
      <c r="AD47" s="15">
        <f>'6. Առաջին կիսամյակի հաշվետվ.'!T42</f>
        <v>0</v>
      </c>
      <c r="AE47" s="180">
        <f>'6. Առաջին կիսամյակի հաշվետվ.'!U42</f>
        <v>0</v>
      </c>
      <c r="AF47" s="218">
        <f t="shared" si="10"/>
        <v>0</v>
      </c>
      <c r="AG47" s="211">
        <f t="shared" si="11"/>
        <v>0</v>
      </c>
      <c r="AH47" s="179">
        <f>'6. Առաջին կիսամյակի հաշվետվ.'!V42</f>
        <v>0</v>
      </c>
      <c r="AI47" s="15">
        <f>'6. Առաջին կիսամյակի հաշվետվ.'!W42</f>
        <v>0</v>
      </c>
      <c r="AJ47" s="180">
        <f>'6. Առաջին կիսամյակի հաշվետվ.'!X42</f>
        <v>0</v>
      </c>
      <c r="AK47" s="218">
        <f t="shared" si="12"/>
        <v>0</v>
      </c>
      <c r="AL47" s="211">
        <f t="shared" si="13"/>
        <v>0</v>
      </c>
      <c r="AM47" s="179">
        <f>'6. Առաջին կիսամյակի հաշվետվ.'!Y42</f>
        <v>0</v>
      </c>
      <c r="AN47" s="15">
        <f>'6. Առաջին կիսամյակի հաշվետվ.'!Z42</f>
        <v>0</v>
      </c>
      <c r="AO47" s="180">
        <f>'6. Առաջին կիսամյակի հաշվետվ.'!AA42</f>
        <v>0</v>
      </c>
      <c r="AP47" s="218">
        <f t="shared" si="14"/>
        <v>0</v>
      </c>
      <c r="AQ47" s="211">
        <f t="shared" si="15"/>
        <v>0</v>
      </c>
      <c r="AR47" s="179">
        <f>'6. Առաջին կիսամյակի հաշվետվ.'!AB42</f>
        <v>0</v>
      </c>
      <c r="AS47" s="15">
        <f>'6. Առաջին կիսամյակի հաշվետվ.'!AC42</f>
        <v>0</v>
      </c>
      <c r="AT47" s="180">
        <f>'6. Առաջին կիսամյակի հաշվետվ.'!AD42</f>
        <v>0</v>
      </c>
      <c r="AU47" s="218">
        <f t="shared" si="16"/>
        <v>0</v>
      </c>
      <c r="AV47" s="211">
        <f t="shared" si="17"/>
        <v>0</v>
      </c>
      <c r="AW47" s="179">
        <f>'6. Առաջին կիսամյակի հաշվետվ.'!AE42</f>
        <v>0</v>
      </c>
      <c r="AX47" s="15">
        <f>'6. Առաջին կիսամյակի հաշվետվ.'!AF42</f>
        <v>0</v>
      </c>
      <c r="AY47" s="180">
        <f>'6. Առաջին կիսամյակի հաշվետվ.'!AG42</f>
        <v>0</v>
      </c>
      <c r="AZ47" s="218">
        <f t="shared" si="18"/>
        <v>0</v>
      </c>
      <c r="BA47" s="211">
        <f t="shared" si="19"/>
        <v>0</v>
      </c>
      <c r="BB47" s="179">
        <f>'6. Առաջին կիսամյակի հաշվետվ.'!AH42</f>
        <v>0</v>
      </c>
      <c r="BC47" s="15">
        <f>'6. Առաջին կիսամյակի հաշվետվ.'!AI42</f>
        <v>0</v>
      </c>
      <c r="BD47" s="180">
        <f>'6. Առաջին կիսամյակի հաշվետվ.'!AJ42</f>
        <v>0</v>
      </c>
      <c r="BE47" s="218">
        <f t="shared" si="20"/>
        <v>0</v>
      </c>
      <c r="BF47" s="211">
        <f t="shared" si="21"/>
        <v>0</v>
      </c>
      <c r="BG47" s="179">
        <f>'6. Առաջին կիսամյակի հաշվետվ.'!AK42</f>
        <v>0</v>
      </c>
      <c r="BH47" s="15">
        <f>'6. Առաջին կիսամյակի հաշվետվ.'!AL42</f>
        <v>0</v>
      </c>
      <c r="BI47" s="180">
        <f>'6. Առաջին կիսամյակի հաշվետվ.'!AM42</f>
        <v>0</v>
      </c>
      <c r="BJ47" s="218">
        <f t="shared" si="22"/>
        <v>0</v>
      </c>
      <c r="BK47" s="211">
        <f t="shared" si="23"/>
        <v>0</v>
      </c>
      <c r="BL47" s="179">
        <f>'6. Առաջին կիսամյակի հաշվետվ.'!AN42</f>
        <v>0</v>
      </c>
      <c r="BM47" s="15">
        <f>'6. Առաջին կիսամյակի հաշվետվ.'!AO42</f>
        <v>0</v>
      </c>
      <c r="BN47" s="180">
        <f>'6. Առաջին կիսամյակի հաշվետվ.'!AP42</f>
        <v>0</v>
      </c>
      <c r="BO47" s="218">
        <f t="shared" si="24"/>
        <v>0</v>
      </c>
      <c r="BP47" s="211">
        <f t="shared" si="25"/>
        <v>0</v>
      </c>
      <c r="BQ47" s="179">
        <f>'6. Առաջին կիսամյակի հաշվետվ.'!AQ42</f>
        <v>0</v>
      </c>
      <c r="BR47" s="15">
        <f>'6. Առաջին կիսամյակի հաշվետվ.'!AR42</f>
        <v>0</v>
      </c>
      <c r="BS47" s="180">
        <f>'6. Առաջին կիսամյակի հաշվետվ.'!AS42</f>
        <v>0</v>
      </c>
      <c r="BT47" s="218">
        <f t="shared" si="26"/>
        <v>0</v>
      </c>
      <c r="BU47" s="211">
        <f t="shared" si="27"/>
        <v>0</v>
      </c>
      <c r="BV47" s="179">
        <f>'6. Առաջին կիսամյակի հաշվետվ.'!AT42</f>
        <v>0</v>
      </c>
      <c r="BW47" s="15">
        <f>'6. Առաջին կիսամյակի հաշվետվ.'!AU42</f>
        <v>0</v>
      </c>
      <c r="BX47" s="180">
        <f>'6. Առաջին կիսամյակի հաշվետվ.'!AV42</f>
        <v>0</v>
      </c>
      <c r="BY47" s="218">
        <f t="shared" si="28"/>
        <v>0</v>
      </c>
      <c r="BZ47" s="211">
        <f t="shared" si="29"/>
        <v>0</v>
      </c>
      <c r="CA47" s="179">
        <f>'6. Առաջին կիսամյակի հաշվետվ.'!AW42</f>
        <v>0</v>
      </c>
      <c r="CB47" s="15">
        <f>'6. Առաջին կիսամյակի հաշվետվ.'!AX42</f>
        <v>0</v>
      </c>
      <c r="CC47" s="180">
        <f>'6. Առաջին կիսամյակի հաշվետվ.'!AY42</f>
        <v>0</v>
      </c>
      <c r="CD47" s="218">
        <f t="shared" si="30"/>
        <v>0</v>
      </c>
      <c r="CE47" s="211">
        <f t="shared" si="31"/>
        <v>0</v>
      </c>
      <c r="CF47" s="179">
        <f>'6. Առաջին կիսամյակի հաշվետվ.'!AZ42</f>
        <v>0</v>
      </c>
      <c r="CG47" s="15">
        <f>'6. Առաջին կիսամյակի հաշվետվ.'!BA42</f>
        <v>0</v>
      </c>
      <c r="CH47" s="180">
        <f>'6. Առաջին կիսամյակի հաշվետվ.'!BB42</f>
        <v>0</v>
      </c>
      <c r="CI47" s="218">
        <f t="shared" si="32"/>
        <v>0</v>
      </c>
      <c r="CJ47" s="211">
        <f t="shared" si="33"/>
        <v>0</v>
      </c>
      <c r="CK47" s="179">
        <f>'6. Առաջին կիսամյակի հաշվետվ.'!BC42</f>
        <v>0</v>
      </c>
      <c r="CL47" s="15">
        <f>'6. Առաջին կիսամյակի հաշվետվ.'!BD42</f>
        <v>0</v>
      </c>
      <c r="CM47" s="180">
        <f>'6. Առաջին կիսամյակի հաշվետվ.'!BE42</f>
        <v>0</v>
      </c>
      <c r="CN47" s="218">
        <f t="shared" si="34"/>
        <v>0</v>
      </c>
      <c r="CO47" s="211">
        <f t="shared" si="35"/>
        <v>0</v>
      </c>
      <c r="CP47" s="179">
        <f>'6. Առաջին կիսամյակի հաշվետվ.'!BF42</f>
        <v>0</v>
      </c>
      <c r="CQ47" s="15">
        <f>'6. Առաջին կիսամյակի հաշվետվ.'!BG42</f>
        <v>0</v>
      </c>
      <c r="CR47" s="180">
        <f>'6. Առաջին կիսամյակի հաշվետվ.'!BH42</f>
        <v>0</v>
      </c>
      <c r="CS47" s="218">
        <f t="shared" si="36"/>
        <v>0</v>
      </c>
      <c r="CT47" s="211">
        <f t="shared" si="37"/>
        <v>0</v>
      </c>
      <c r="CU47" s="179">
        <f>'6. Առաջին կիսամյակի հաշվետվ.'!BI42</f>
        <v>0</v>
      </c>
      <c r="CV47" s="15">
        <f>'6. Առաջին կիսամյակի հաշվետվ.'!BJ42</f>
        <v>0</v>
      </c>
      <c r="CW47" s="180">
        <f>'6. Առաջին կիսամյակի հաշվետվ.'!BK42</f>
        <v>0</v>
      </c>
      <c r="CX47" s="218">
        <f t="shared" si="38"/>
        <v>0</v>
      </c>
      <c r="CY47" s="211">
        <f t="shared" si="39"/>
        <v>0</v>
      </c>
      <c r="CZ47" s="179">
        <f>'6. Առաջին կիսամյակի հաշվետվ.'!BL42</f>
        <v>0</v>
      </c>
      <c r="DA47" s="15">
        <f>'6. Առաջին կիսամյակի հաշվետվ.'!BM42</f>
        <v>0</v>
      </c>
      <c r="DB47" s="180">
        <f>'6. Առաջին կիսամյակի հաշվետվ.'!BN42</f>
        <v>0</v>
      </c>
      <c r="DC47" s="218">
        <f t="shared" si="40"/>
        <v>0</v>
      </c>
      <c r="DD47" s="211">
        <f t="shared" si="41"/>
        <v>0</v>
      </c>
      <c r="DE47" s="179">
        <f>'6. Առաջին կիսամյակի հաշվետվ.'!BO42</f>
        <v>0</v>
      </c>
      <c r="DF47" s="15">
        <f>'6. Առաջին կիսամյակի հաշվետվ.'!BP42</f>
        <v>0</v>
      </c>
      <c r="DG47" s="180">
        <f>'6. Առաջին կիսամյակի հաշվետվ.'!BQ42</f>
        <v>0</v>
      </c>
      <c r="DH47" s="218">
        <f t="shared" si="42"/>
        <v>0</v>
      </c>
      <c r="DI47" s="211">
        <f t="shared" si="43"/>
        <v>0</v>
      </c>
      <c r="DJ47" s="179">
        <f>'6. Առաջին կիսամյակի հաշվետվ.'!BR42</f>
        <v>0</v>
      </c>
      <c r="DK47" s="15">
        <f>'6. Առաջին կիսամյակի հաշվետվ.'!BS42</f>
        <v>0</v>
      </c>
      <c r="DL47" s="180">
        <f>'6. Առաջին կիսամյակի հաշվետվ.'!BT42</f>
        <v>0</v>
      </c>
      <c r="DM47" s="218">
        <f t="shared" si="44"/>
        <v>0</v>
      </c>
      <c r="DN47" s="211">
        <f t="shared" si="45"/>
        <v>0</v>
      </c>
      <c r="DO47" s="179">
        <f>'6. Առաջին կիսամյակի հաշվետվ.'!BU42</f>
        <v>0</v>
      </c>
      <c r="DP47" s="15">
        <f>'6. Առաջին կիսամյակի հաշվետվ.'!BV42</f>
        <v>0</v>
      </c>
      <c r="DQ47" s="180">
        <f>'6. Առաջին կիսամյակի հաշվետվ.'!BW42</f>
        <v>0</v>
      </c>
      <c r="DR47" s="218">
        <f t="shared" si="46"/>
        <v>0</v>
      </c>
      <c r="DS47" s="211">
        <f t="shared" si="47"/>
        <v>0</v>
      </c>
      <c r="DT47" s="179">
        <f>'6. Առաջին կիսամյակի հաշվետվ.'!BX42</f>
        <v>0</v>
      </c>
      <c r="DU47" s="15">
        <f>'6. Առաջին կիսամյակի հաշվետվ.'!BY42</f>
        <v>0</v>
      </c>
      <c r="DV47" s="180">
        <f>'6. Առաջին կիսամյակի հաշվետվ.'!BZ42</f>
        <v>0</v>
      </c>
      <c r="DW47" s="218">
        <f t="shared" si="48"/>
        <v>0</v>
      </c>
      <c r="DX47" s="211">
        <f t="shared" si="49"/>
        <v>0</v>
      </c>
      <c r="DY47" s="197">
        <f>'6. Առաջին կիսամյակի հաշվետվ.'!CA42</f>
        <v>0</v>
      </c>
      <c r="DZ47" s="15">
        <f>'6. Առաջին կիսամյակի հաշվետվ.'!CB42</f>
        <v>0</v>
      </c>
      <c r="EA47" s="198">
        <f>'6. Առաջին կիսամյակի հաշվետվ.'!CC42</f>
        <v>0</v>
      </c>
      <c r="EB47" s="218">
        <f t="shared" si="50"/>
        <v>0</v>
      </c>
      <c r="EC47" s="211">
        <f t="shared" si="51"/>
        <v>0</v>
      </c>
      <c r="ED47" s="462"/>
    </row>
    <row r="48" spans="1:134" s="20" customFormat="1" ht="40.15" customHeight="1" thickTop="1" thickBot="1" x14ac:dyDescent="0.4">
      <c r="A48" s="1004"/>
      <c r="B48" s="1005"/>
      <c r="C48" s="30" t="s">
        <v>106</v>
      </c>
      <c r="D48" s="179">
        <f>'6. Առաջին կիսամյակի հաշվետվ.'!D43</f>
        <v>0</v>
      </c>
      <c r="E48" s="15">
        <f>'6. Առաջին կիսամյակի հաշվետվ.'!E43</f>
        <v>0</v>
      </c>
      <c r="F48" s="188">
        <f>'6. Առաջին կիսամյակի հաշվետվ.'!F43</f>
        <v>0</v>
      </c>
      <c r="G48" s="218">
        <f t="shared" si="0"/>
        <v>0</v>
      </c>
      <c r="H48" s="211">
        <f t="shared" si="1"/>
        <v>0</v>
      </c>
      <c r="I48" s="179">
        <f>'6. Առաջին կիսամյակի հաշվետվ.'!G43</f>
        <v>0</v>
      </c>
      <c r="J48" s="15">
        <f>'6. Առաջին կիսամյակի հաշվետվ.'!H43</f>
        <v>0</v>
      </c>
      <c r="K48" s="180">
        <f>'6. Առաջին կիսամյակի հաշվետվ.'!I43</f>
        <v>0</v>
      </c>
      <c r="L48" s="218">
        <f t="shared" si="2"/>
        <v>0</v>
      </c>
      <c r="M48" s="211">
        <f t="shared" si="3"/>
        <v>0</v>
      </c>
      <c r="N48" s="179">
        <f>'6. Առաջին կիսամյակի հաշվետվ.'!J43</f>
        <v>0</v>
      </c>
      <c r="O48" s="15">
        <f>'6. Առաջին կիսամյակի հաշվետվ.'!K43</f>
        <v>0</v>
      </c>
      <c r="P48" s="180">
        <f>'6. Առաջին կիսամյակի հաշվետվ.'!L43</f>
        <v>0</v>
      </c>
      <c r="Q48" s="218">
        <f t="shared" si="4"/>
        <v>0</v>
      </c>
      <c r="R48" s="211">
        <f t="shared" si="5"/>
        <v>0</v>
      </c>
      <c r="S48" s="179">
        <f>'6. Առաջին կիսամյակի հաշվետվ.'!M43</f>
        <v>0</v>
      </c>
      <c r="T48" s="15">
        <f>'6. Առաջին կիսամյակի հաշվետվ.'!N43</f>
        <v>0</v>
      </c>
      <c r="U48" s="180">
        <f>'6. Առաջին կիսամյակի հաշվետվ.'!O43</f>
        <v>0</v>
      </c>
      <c r="V48" s="218">
        <f t="shared" si="6"/>
        <v>0</v>
      </c>
      <c r="W48" s="211">
        <f t="shared" si="7"/>
        <v>0</v>
      </c>
      <c r="X48" s="179">
        <f>'6. Առաջին կիսամյակի հաշվետվ.'!P43</f>
        <v>0.5</v>
      </c>
      <c r="Y48" s="15">
        <f>'6. Առաջին կիսամյակի հաշվետվ.'!Q43</f>
        <v>0</v>
      </c>
      <c r="Z48" s="180">
        <f>'6. Առաջին կիսամյակի հաշվետվ.'!R43</f>
        <v>0</v>
      </c>
      <c r="AA48" s="218">
        <f t="shared" si="8"/>
        <v>0</v>
      </c>
      <c r="AB48" s="211">
        <f t="shared" si="9"/>
        <v>0</v>
      </c>
      <c r="AC48" s="179">
        <f>'6. Առաջին կիսամյակի հաշվետվ.'!S43</f>
        <v>0</v>
      </c>
      <c r="AD48" s="15">
        <f>'6. Առաջին կիսամյակի հաշվետվ.'!T43</f>
        <v>0</v>
      </c>
      <c r="AE48" s="180">
        <f>'6. Առաջին կիսամյակի հաշվետվ.'!U43</f>
        <v>0</v>
      </c>
      <c r="AF48" s="218">
        <f t="shared" si="10"/>
        <v>0</v>
      </c>
      <c r="AG48" s="211">
        <f t="shared" si="11"/>
        <v>0</v>
      </c>
      <c r="AH48" s="179">
        <f>'6. Առաջին կիսամյակի հաշվետվ.'!V43</f>
        <v>14</v>
      </c>
      <c r="AI48" s="15">
        <f>'6. Առաջին կիսամյակի հաշվետվ.'!W43</f>
        <v>0</v>
      </c>
      <c r="AJ48" s="180">
        <f>'6. Առաջին կիսամյակի հաշվետվ.'!X43</f>
        <v>0</v>
      </c>
      <c r="AK48" s="218">
        <f t="shared" si="12"/>
        <v>0</v>
      </c>
      <c r="AL48" s="211">
        <f t="shared" si="13"/>
        <v>0</v>
      </c>
      <c r="AM48" s="179">
        <f>'6. Առաջին կիսամյակի հաշվետվ.'!Y43</f>
        <v>0</v>
      </c>
      <c r="AN48" s="15">
        <f>'6. Առաջին կիսամյակի հաշվետվ.'!Z43</f>
        <v>0</v>
      </c>
      <c r="AO48" s="180">
        <f>'6. Առաջին կիսամյակի հաշվետվ.'!AA43</f>
        <v>0</v>
      </c>
      <c r="AP48" s="218">
        <f t="shared" si="14"/>
        <v>0</v>
      </c>
      <c r="AQ48" s="211">
        <f t="shared" si="15"/>
        <v>0</v>
      </c>
      <c r="AR48" s="179">
        <f>'6. Առաջին կիսամյակի հաշվետվ.'!AB43</f>
        <v>0</v>
      </c>
      <c r="AS48" s="15">
        <f>'6. Առաջին կիսամյակի հաշվետվ.'!AC43</f>
        <v>0</v>
      </c>
      <c r="AT48" s="180">
        <f>'6. Առաջին կիսամյակի հաշվետվ.'!AD43</f>
        <v>0</v>
      </c>
      <c r="AU48" s="218">
        <f t="shared" si="16"/>
        <v>0</v>
      </c>
      <c r="AV48" s="211">
        <f t="shared" si="17"/>
        <v>0</v>
      </c>
      <c r="AW48" s="179">
        <f>'6. Առաջին կիսամյակի հաշվետվ.'!AE43</f>
        <v>0</v>
      </c>
      <c r="AX48" s="15">
        <f>'6. Առաջին կիսամյակի հաշվետվ.'!AF43</f>
        <v>0</v>
      </c>
      <c r="AY48" s="180">
        <f>'6. Առաջին կիսամյակի հաշվետվ.'!AG43</f>
        <v>0</v>
      </c>
      <c r="AZ48" s="218">
        <f t="shared" si="18"/>
        <v>0</v>
      </c>
      <c r="BA48" s="211">
        <f t="shared" si="19"/>
        <v>0</v>
      </c>
      <c r="BB48" s="179">
        <f>'6. Առաջին կիսամյակի հաշվետվ.'!AH43</f>
        <v>0</v>
      </c>
      <c r="BC48" s="15">
        <f>'6. Առաջին կիսամյակի հաշվետվ.'!AI43</f>
        <v>0</v>
      </c>
      <c r="BD48" s="180">
        <f>'6. Առաջին կիսամյակի հաշվետվ.'!AJ43</f>
        <v>0</v>
      </c>
      <c r="BE48" s="218">
        <f t="shared" si="20"/>
        <v>0</v>
      </c>
      <c r="BF48" s="211">
        <f t="shared" si="21"/>
        <v>0</v>
      </c>
      <c r="BG48" s="179">
        <f>'6. Առաջին կիսամյակի հաշվետվ.'!AK43</f>
        <v>0</v>
      </c>
      <c r="BH48" s="15">
        <f>'6. Առաջին կիսամյակի հաշվետվ.'!AL43</f>
        <v>0</v>
      </c>
      <c r="BI48" s="180">
        <f>'6. Առաջին կիսամյակի հաշվետվ.'!AM43</f>
        <v>0</v>
      </c>
      <c r="BJ48" s="218">
        <f t="shared" si="22"/>
        <v>0</v>
      </c>
      <c r="BK48" s="211">
        <f t="shared" si="23"/>
        <v>0</v>
      </c>
      <c r="BL48" s="179">
        <f>'6. Առաջին կիսամյակի հաշվետվ.'!AN43</f>
        <v>0</v>
      </c>
      <c r="BM48" s="15">
        <f>'6. Առաջին կիսամյակի հաշվետվ.'!AO43</f>
        <v>0</v>
      </c>
      <c r="BN48" s="180">
        <f>'6. Առաջին կիսամյակի հաշվետվ.'!AP43</f>
        <v>0</v>
      </c>
      <c r="BO48" s="218">
        <f t="shared" si="24"/>
        <v>0</v>
      </c>
      <c r="BP48" s="211">
        <f t="shared" si="25"/>
        <v>0</v>
      </c>
      <c r="BQ48" s="179">
        <f>'6. Առաջին կիսամյակի հաշվետվ.'!AQ43</f>
        <v>0</v>
      </c>
      <c r="BR48" s="15">
        <f>'6. Առաջին կիսամյակի հաշվետվ.'!AR43</f>
        <v>0</v>
      </c>
      <c r="BS48" s="180">
        <f>'6. Առաջին կիսամյակի հաշվետվ.'!AS43</f>
        <v>0</v>
      </c>
      <c r="BT48" s="218">
        <f t="shared" si="26"/>
        <v>0</v>
      </c>
      <c r="BU48" s="211">
        <f t="shared" si="27"/>
        <v>0</v>
      </c>
      <c r="BV48" s="179">
        <f>'6. Առաջին կիսամյակի հաշվետվ.'!AT43</f>
        <v>0</v>
      </c>
      <c r="BW48" s="15">
        <f>'6. Առաջին կիսամյակի հաշվետվ.'!AU43</f>
        <v>0</v>
      </c>
      <c r="BX48" s="180">
        <f>'6. Առաջին կիսամյակի հաշվետվ.'!AV43</f>
        <v>0</v>
      </c>
      <c r="BY48" s="218">
        <f t="shared" si="28"/>
        <v>0</v>
      </c>
      <c r="BZ48" s="211">
        <f t="shared" si="29"/>
        <v>0</v>
      </c>
      <c r="CA48" s="179">
        <f>'6. Առաջին կիսամյակի հաշվետվ.'!AW43</f>
        <v>0</v>
      </c>
      <c r="CB48" s="15">
        <f>'6. Առաջին կիսամյակի հաշվետվ.'!AX43</f>
        <v>0</v>
      </c>
      <c r="CC48" s="180">
        <f>'6. Առաջին կիսամյակի հաշվետվ.'!AY43</f>
        <v>0</v>
      </c>
      <c r="CD48" s="218">
        <f t="shared" si="30"/>
        <v>0</v>
      </c>
      <c r="CE48" s="211">
        <f t="shared" si="31"/>
        <v>0</v>
      </c>
      <c r="CF48" s="179">
        <f>'6. Առաջին կիսամյակի հաշվետվ.'!AZ43</f>
        <v>0</v>
      </c>
      <c r="CG48" s="15">
        <f>'6. Առաջին կիսամյակի հաշվետվ.'!BA43</f>
        <v>0</v>
      </c>
      <c r="CH48" s="180">
        <f>'6. Առաջին կիսամյակի հաշվետվ.'!BB43</f>
        <v>0</v>
      </c>
      <c r="CI48" s="218">
        <f t="shared" si="32"/>
        <v>0</v>
      </c>
      <c r="CJ48" s="211">
        <f t="shared" si="33"/>
        <v>0</v>
      </c>
      <c r="CK48" s="179">
        <f>'6. Առաջին կիսամյակի հաշվետվ.'!BC43</f>
        <v>0</v>
      </c>
      <c r="CL48" s="15">
        <f>'6. Առաջին կիսամյակի հաշվետվ.'!BD43</f>
        <v>0</v>
      </c>
      <c r="CM48" s="180">
        <f>'6. Առաջին կիսամյակի հաշվետվ.'!BE43</f>
        <v>0</v>
      </c>
      <c r="CN48" s="218">
        <f t="shared" si="34"/>
        <v>0</v>
      </c>
      <c r="CO48" s="211">
        <f t="shared" si="35"/>
        <v>0</v>
      </c>
      <c r="CP48" s="179">
        <f>'6. Առաջին կիսամյակի հաշվետվ.'!BF43</f>
        <v>0</v>
      </c>
      <c r="CQ48" s="15">
        <f>'6. Առաջին կիսամյակի հաշվետվ.'!BG43</f>
        <v>0</v>
      </c>
      <c r="CR48" s="180">
        <f>'6. Առաջին կիսամյակի հաշվետվ.'!BH43</f>
        <v>0</v>
      </c>
      <c r="CS48" s="218">
        <f t="shared" si="36"/>
        <v>0</v>
      </c>
      <c r="CT48" s="211">
        <f t="shared" si="37"/>
        <v>0</v>
      </c>
      <c r="CU48" s="179">
        <f>'6. Առաջին կիսամյակի հաշվետվ.'!BI43</f>
        <v>0</v>
      </c>
      <c r="CV48" s="15">
        <f>'6. Առաջին կիսամյակի հաշվետվ.'!BJ43</f>
        <v>0</v>
      </c>
      <c r="CW48" s="180">
        <f>'6. Առաջին կիսամյակի հաշվետվ.'!BK43</f>
        <v>0</v>
      </c>
      <c r="CX48" s="218">
        <f t="shared" si="38"/>
        <v>0</v>
      </c>
      <c r="CY48" s="211">
        <f t="shared" si="39"/>
        <v>0</v>
      </c>
      <c r="CZ48" s="179">
        <f>'6. Առաջին կիսամյակի հաշվետվ.'!BL43</f>
        <v>0</v>
      </c>
      <c r="DA48" s="15">
        <f>'6. Առաջին կիսամյակի հաշվետվ.'!BM43</f>
        <v>0</v>
      </c>
      <c r="DB48" s="180">
        <f>'6. Առաջին կիսամյակի հաշվետվ.'!BN43</f>
        <v>0</v>
      </c>
      <c r="DC48" s="218">
        <f t="shared" si="40"/>
        <v>0</v>
      </c>
      <c r="DD48" s="211">
        <f t="shared" si="41"/>
        <v>0</v>
      </c>
      <c r="DE48" s="179">
        <f>'6. Առաջին կիսամյակի հաշվետվ.'!BO43</f>
        <v>0</v>
      </c>
      <c r="DF48" s="15">
        <f>'6. Առաջին կիսամյակի հաշվետվ.'!BP43</f>
        <v>0</v>
      </c>
      <c r="DG48" s="180">
        <f>'6. Առաջին կիսամյակի հաշվետվ.'!BQ43</f>
        <v>0</v>
      </c>
      <c r="DH48" s="218">
        <f t="shared" si="42"/>
        <v>0</v>
      </c>
      <c r="DI48" s="211">
        <f t="shared" si="43"/>
        <v>0</v>
      </c>
      <c r="DJ48" s="179">
        <f>'6. Առաջին կիսամյակի հաշվետվ.'!BR43</f>
        <v>0</v>
      </c>
      <c r="DK48" s="15">
        <f>'6. Առաջին կիսամյակի հաշվետվ.'!BS43</f>
        <v>0</v>
      </c>
      <c r="DL48" s="180">
        <f>'6. Առաջին կիսամյակի հաշվետվ.'!BT43</f>
        <v>0</v>
      </c>
      <c r="DM48" s="218">
        <f t="shared" si="44"/>
        <v>0</v>
      </c>
      <c r="DN48" s="211">
        <f t="shared" si="45"/>
        <v>0</v>
      </c>
      <c r="DO48" s="179">
        <f>'6. Առաջին կիսամյակի հաշվետվ.'!BU43</f>
        <v>0</v>
      </c>
      <c r="DP48" s="15">
        <f>'6. Առաջին կիսամյակի հաշվետվ.'!BV43</f>
        <v>0</v>
      </c>
      <c r="DQ48" s="180">
        <f>'6. Առաջին կիսամյակի հաշվետվ.'!BW43</f>
        <v>0</v>
      </c>
      <c r="DR48" s="218">
        <f t="shared" si="46"/>
        <v>0</v>
      </c>
      <c r="DS48" s="211">
        <f t="shared" si="47"/>
        <v>0</v>
      </c>
      <c r="DT48" s="179">
        <f>'6. Առաջին կիսամյակի հաշվետվ.'!BX43</f>
        <v>0</v>
      </c>
      <c r="DU48" s="15">
        <f>'6. Առաջին կիսամյակի հաշվետվ.'!BY43</f>
        <v>0</v>
      </c>
      <c r="DV48" s="180">
        <f>'6. Առաջին կիսամյակի հաշվետվ.'!BZ43</f>
        <v>0</v>
      </c>
      <c r="DW48" s="218">
        <f t="shared" si="48"/>
        <v>0</v>
      </c>
      <c r="DX48" s="211">
        <f t="shared" si="49"/>
        <v>0</v>
      </c>
      <c r="DY48" s="197">
        <f>'6. Առաջին կիսամյակի հաշվետվ.'!CA43</f>
        <v>14.5</v>
      </c>
      <c r="DZ48" s="15">
        <f>'6. Առաջին կիսամյակի հաշվետվ.'!CB43</f>
        <v>0</v>
      </c>
      <c r="EA48" s="198">
        <f>'6. Առաջին կիսամյակի հաշվետվ.'!CC43</f>
        <v>0</v>
      </c>
      <c r="EB48" s="218">
        <f t="shared" si="50"/>
        <v>0</v>
      </c>
      <c r="EC48" s="211">
        <f t="shared" si="51"/>
        <v>0</v>
      </c>
      <c r="ED48" s="462"/>
    </row>
    <row r="49" spans="1:134" s="20" customFormat="1" ht="40.15" customHeight="1" thickTop="1" thickBot="1" x14ac:dyDescent="0.4">
      <c r="A49" s="1004"/>
      <c r="B49" s="1005"/>
      <c r="C49" s="30" t="s">
        <v>68</v>
      </c>
      <c r="D49" s="179">
        <f>'6. Առաջին կիսամյակի հաշվետվ.'!D44</f>
        <v>0</v>
      </c>
      <c r="E49" s="15">
        <f>'6. Առաջին կիսամյակի հաշվետվ.'!E44</f>
        <v>0</v>
      </c>
      <c r="F49" s="188">
        <f>'6. Առաջին կիսամյակի հաշվետվ.'!F44</f>
        <v>0</v>
      </c>
      <c r="G49" s="218">
        <f t="shared" si="0"/>
        <v>0</v>
      </c>
      <c r="H49" s="211">
        <f t="shared" si="1"/>
        <v>0</v>
      </c>
      <c r="I49" s="179">
        <f>'6. Առաջին կիսամյակի հաշվետվ.'!G44</f>
        <v>0</v>
      </c>
      <c r="J49" s="15">
        <f>'6. Առաջին կիսամյակի հաշվետվ.'!H44</f>
        <v>0</v>
      </c>
      <c r="K49" s="180">
        <f>'6. Առաջին կիսամյակի հաշվետվ.'!I44</f>
        <v>0</v>
      </c>
      <c r="L49" s="218">
        <f t="shared" si="2"/>
        <v>0</v>
      </c>
      <c r="M49" s="211">
        <f t="shared" si="3"/>
        <v>0</v>
      </c>
      <c r="N49" s="179">
        <f>'6. Առաջին կիսամյակի հաշվետվ.'!J44</f>
        <v>0</v>
      </c>
      <c r="O49" s="15">
        <f>'6. Առաջին կիսամյակի հաշվետվ.'!K44</f>
        <v>0</v>
      </c>
      <c r="P49" s="180">
        <f>'6. Առաջին կիսամյակի հաշվետվ.'!L44</f>
        <v>0</v>
      </c>
      <c r="Q49" s="218">
        <f t="shared" si="4"/>
        <v>0</v>
      </c>
      <c r="R49" s="211">
        <f t="shared" si="5"/>
        <v>0</v>
      </c>
      <c r="S49" s="179">
        <f>'6. Առաջին կիսամյակի հաշվետվ.'!M44</f>
        <v>0</v>
      </c>
      <c r="T49" s="15">
        <f>'6. Առաջին կիսամյակի հաշվետվ.'!N44</f>
        <v>0</v>
      </c>
      <c r="U49" s="180">
        <f>'6. Առաջին կիսամյակի հաշվետվ.'!O44</f>
        <v>0</v>
      </c>
      <c r="V49" s="218">
        <f t="shared" si="6"/>
        <v>0</v>
      </c>
      <c r="W49" s="211">
        <f t="shared" si="7"/>
        <v>0</v>
      </c>
      <c r="X49" s="179">
        <f>'6. Առաջին կիսամյակի հաշվետվ.'!P44</f>
        <v>2300</v>
      </c>
      <c r="Y49" s="15">
        <f>'6. Առաջին կիսամյակի հաշվետվ.'!Q44</f>
        <v>0</v>
      </c>
      <c r="Z49" s="180">
        <f>'6. Առաջին կիսամյակի հաշվետվ.'!R44</f>
        <v>0</v>
      </c>
      <c r="AA49" s="218">
        <f t="shared" si="8"/>
        <v>0</v>
      </c>
      <c r="AB49" s="211">
        <f t="shared" si="9"/>
        <v>0</v>
      </c>
      <c r="AC49" s="179">
        <f>'6. Առաջին կիսամյակի հաշվետվ.'!S44</f>
        <v>0</v>
      </c>
      <c r="AD49" s="15">
        <f>'6. Առաջին կիսամյակի հաշվետվ.'!T44</f>
        <v>0</v>
      </c>
      <c r="AE49" s="180">
        <f>'6. Առաջին կիսամյակի հաշվետվ.'!U44</f>
        <v>0</v>
      </c>
      <c r="AF49" s="218">
        <f t="shared" si="10"/>
        <v>0</v>
      </c>
      <c r="AG49" s="211">
        <f t="shared" si="11"/>
        <v>0</v>
      </c>
      <c r="AH49" s="179">
        <f>'6. Առաջին կիսամյակի հաշվետվ.'!V44</f>
        <v>0</v>
      </c>
      <c r="AI49" s="15">
        <f>'6. Առաջին կիսամյակի հաշվետվ.'!W44</f>
        <v>0</v>
      </c>
      <c r="AJ49" s="180">
        <f>'6. Առաջին կիսամյակի հաշվետվ.'!X44</f>
        <v>0</v>
      </c>
      <c r="AK49" s="218">
        <f t="shared" si="12"/>
        <v>0</v>
      </c>
      <c r="AL49" s="211">
        <f t="shared" si="13"/>
        <v>0</v>
      </c>
      <c r="AM49" s="179">
        <f>'6. Առաջին կիսամյակի հաշվետվ.'!Y44</f>
        <v>0</v>
      </c>
      <c r="AN49" s="15">
        <f>'6. Առաջին կիսամյակի հաշվետվ.'!Z44</f>
        <v>0</v>
      </c>
      <c r="AO49" s="180">
        <f>'6. Առաջին կիսամյակի հաշվետվ.'!AA44</f>
        <v>0</v>
      </c>
      <c r="AP49" s="218">
        <f t="shared" si="14"/>
        <v>0</v>
      </c>
      <c r="AQ49" s="211">
        <f t="shared" si="15"/>
        <v>0</v>
      </c>
      <c r="AR49" s="179">
        <f>'6. Առաջին կիսամյակի հաշվետվ.'!AB44</f>
        <v>0</v>
      </c>
      <c r="AS49" s="15">
        <f>'6. Առաջին կիսամյակի հաշվետվ.'!AC44</f>
        <v>0</v>
      </c>
      <c r="AT49" s="180">
        <f>'6. Առաջին կիսամյակի հաշվետվ.'!AD44</f>
        <v>0</v>
      </c>
      <c r="AU49" s="218">
        <f t="shared" si="16"/>
        <v>0</v>
      </c>
      <c r="AV49" s="211">
        <f t="shared" si="17"/>
        <v>0</v>
      </c>
      <c r="AW49" s="179">
        <f>'6. Առաջին կիսամյակի հաշվետվ.'!AE44</f>
        <v>0</v>
      </c>
      <c r="AX49" s="15">
        <f>'6. Առաջին կիսամյակի հաշվետվ.'!AF44</f>
        <v>0</v>
      </c>
      <c r="AY49" s="180">
        <f>'6. Առաջին կիսամյակի հաշվետվ.'!AG44</f>
        <v>0</v>
      </c>
      <c r="AZ49" s="218">
        <f t="shared" si="18"/>
        <v>0</v>
      </c>
      <c r="BA49" s="211">
        <f t="shared" si="19"/>
        <v>0</v>
      </c>
      <c r="BB49" s="179">
        <f>'6. Առաջին կիսամյակի հաշվետվ.'!AH44</f>
        <v>0</v>
      </c>
      <c r="BC49" s="15">
        <f>'6. Առաջին կիսամյակի հաշվետվ.'!AI44</f>
        <v>0</v>
      </c>
      <c r="BD49" s="180">
        <f>'6. Առաջին կիսամյակի հաշվետվ.'!AJ44</f>
        <v>0</v>
      </c>
      <c r="BE49" s="218">
        <f t="shared" si="20"/>
        <v>0</v>
      </c>
      <c r="BF49" s="211">
        <f t="shared" si="21"/>
        <v>0</v>
      </c>
      <c r="BG49" s="179">
        <f>'6. Առաջին կիսամյակի հաշվետվ.'!AK44</f>
        <v>0</v>
      </c>
      <c r="BH49" s="15">
        <f>'6. Առաջին կիսամյակի հաշվետվ.'!AL44</f>
        <v>0</v>
      </c>
      <c r="BI49" s="180">
        <f>'6. Առաջին կիսամյակի հաշվետվ.'!AM44</f>
        <v>0</v>
      </c>
      <c r="BJ49" s="218">
        <f t="shared" si="22"/>
        <v>0</v>
      </c>
      <c r="BK49" s="211">
        <f t="shared" si="23"/>
        <v>0</v>
      </c>
      <c r="BL49" s="179">
        <f>'6. Առաջին կիսամյակի հաշվետվ.'!AN44</f>
        <v>0</v>
      </c>
      <c r="BM49" s="15">
        <f>'6. Առաջին կիսամյակի հաշվետվ.'!AO44</f>
        <v>0</v>
      </c>
      <c r="BN49" s="180">
        <f>'6. Առաջին կիսամյակի հաշվետվ.'!AP44</f>
        <v>0</v>
      </c>
      <c r="BO49" s="218">
        <f t="shared" si="24"/>
        <v>0</v>
      </c>
      <c r="BP49" s="211">
        <f t="shared" si="25"/>
        <v>0</v>
      </c>
      <c r="BQ49" s="179">
        <f>'6. Առաջին կիսամյակի հաշվետվ.'!AQ44</f>
        <v>0</v>
      </c>
      <c r="BR49" s="15">
        <f>'6. Առաջին կիսամյակի հաշվետվ.'!AR44</f>
        <v>0</v>
      </c>
      <c r="BS49" s="180">
        <f>'6. Առաջին կիսամյակի հաշվետվ.'!AS44</f>
        <v>0</v>
      </c>
      <c r="BT49" s="218">
        <f t="shared" si="26"/>
        <v>0</v>
      </c>
      <c r="BU49" s="211">
        <f t="shared" si="27"/>
        <v>0</v>
      </c>
      <c r="BV49" s="179">
        <f>'6. Առաջին կիսամյակի հաշվետվ.'!AT44</f>
        <v>0</v>
      </c>
      <c r="BW49" s="15">
        <f>'6. Առաջին կիսամյակի հաշվետվ.'!AU44</f>
        <v>0</v>
      </c>
      <c r="BX49" s="180">
        <f>'6. Առաջին կիսամյակի հաշվետվ.'!AV44</f>
        <v>0</v>
      </c>
      <c r="BY49" s="218">
        <f t="shared" si="28"/>
        <v>0</v>
      </c>
      <c r="BZ49" s="211">
        <f t="shared" si="29"/>
        <v>0</v>
      </c>
      <c r="CA49" s="179">
        <f>'6. Առաջին կիսամյակի հաշվետվ.'!AW44</f>
        <v>0</v>
      </c>
      <c r="CB49" s="15">
        <f>'6. Առաջին կիսամյակի հաշվետվ.'!AX44</f>
        <v>0</v>
      </c>
      <c r="CC49" s="180">
        <f>'6. Առաջին կիսամյակի հաշվետվ.'!AY44</f>
        <v>0</v>
      </c>
      <c r="CD49" s="218">
        <f t="shared" si="30"/>
        <v>0</v>
      </c>
      <c r="CE49" s="211">
        <f t="shared" si="31"/>
        <v>0</v>
      </c>
      <c r="CF49" s="179">
        <f>'6. Առաջին կիսամյակի հաշվետվ.'!AZ44</f>
        <v>0</v>
      </c>
      <c r="CG49" s="15">
        <f>'6. Առաջին կիսամյակի հաշվետվ.'!BA44</f>
        <v>0</v>
      </c>
      <c r="CH49" s="180">
        <f>'6. Առաջին կիսամյակի հաշվետվ.'!BB44</f>
        <v>0</v>
      </c>
      <c r="CI49" s="218">
        <f t="shared" si="32"/>
        <v>0</v>
      </c>
      <c r="CJ49" s="211">
        <f t="shared" si="33"/>
        <v>0</v>
      </c>
      <c r="CK49" s="179">
        <f>'6. Առաջին կիսամյակի հաշվետվ.'!BC44</f>
        <v>0</v>
      </c>
      <c r="CL49" s="15">
        <f>'6. Առաջին կիսամյակի հաշվետվ.'!BD44</f>
        <v>0</v>
      </c>
      <c r="CM49" s="180">
        <f>'6. Առաջին կիսամյակի հաշվետվ.'!BE44</f>
        <v>0</v>
      </c>
      <c r="CN49" s="218">
        <f t="shared" si="34"/>
        <v>0</v>
      </c>
      <c r="CO49" s="211">
        <f t="shared" si="35"/>
        <v>0</v>
      </c>
      <c r="CP49" s="179">
        <f>'6. Առաջին կիսամյակի հաշվետվ.'!BF44</f>
        <v>0</v>
      </c>
      <c r="CQ49" s="15">
        <f>'6. Առաջին կիսամյակի հաշվետվ.'!BG44</f>
        <v>0</v>
      </c>
      <c r="CR49" s="180">
        <f>'6. Առաջին կիսամյակի հաշվետվ.'!BH44</f>
        <v>0</v>
      </c>
      <c r="CS49" s="218">
        <f t="shared" si="36"/>
        <v>0</v>
      </c>
      <c r="CT49" s="211">
        <f t="shared" si="37"/>
        <v>0</v>
      </c>
      <c r="CU49" s="179">
        <f>'6. Առաջին կիսամյակի հաշվետվ.'!BI44</f>
        <v>0</v>
      </c>
      <c r="CV49" s="15">
        <f>'6. Առաջին կիսամյակի հաշվետվ.'!BJ44</f>
        <v>0</v>
      </c>
      <c r="CW49" s="180">
        <f>'6. Առաջին կիսամյակի հաշվետվ.'!BK44</f>
        <v>0</v>
      </c>
      <c r="CX49" s="218">
        <f t="shared" si="38"/>
        <v>0</v>
      </c>
      <c r="CY49" s="211">
        <f t="shared" si="39"/>
        <v>0</v>
      </c>
      <c r="CZ49" s="179">
        <f>'6. Առաջին կիսամյակի հաշվետվ.'!BL44</f>
        <v>0</v>
      </c>
      <c r="DA49" s="15">
        <f>'6. Առաջին կիսամյակի հաշվետվ.'!BM44</f>
        <v>0</v>
      </c>
      <c r="DB49" s="180">
        <f>'6. Առաջին կիսամյակի հաշվետվ.'!BN44</f>
        <v>0</v>
      </c>
      <c r="DC49" s="218">
        <f t="shared" si="40"/>
        <v>0</v>
      </c>
      <c r="DD49" s="211">
        <f t="shared" si="41"/>
        <v>0</v>
      </c>
      <c r="DE49" s="179">
        <f>'6. Առաջին կիսամյակի հաշվետվ.'!BO44</f>
        <v>0</v>
      </c>
      <c r="DF49" s="15">
        <f>'6. Առաջին կիսամյակի հաշվետվ.'!BP44</f>
        <v>0</v>
      </c>
      <c r="DG49" s="180">
        <f>'6. Առաջին կիսամյակի հաշվետվ.'!BQ44</f>
        <v>0</v>
      </c>
      <c r="DH49" s="218">
        <f t="shared" si="42"/>
        <v>0</v>
      </c>
      <c r="DI49" s="211">
        <f t="shared" si="43"/>
        <v>0</v>
      </c>
      <c r="DJ49" s="179">
        <f>'6. Առաջին կիսամյակի հաշվետվ.'!BR44</f>
        <v>0</v>
      </c>
      <c r="DK49" s="15">
        <f>'6. Առաջին կիսամյակի հաշվետվ.'!BS44</f>
        <v>0</v>
      </c>
      <c r="DL49" s="180">
        <f>'6. Առաջին կիսամյակի հաշվետվ.'!BT44</f>
        <v>0</v>
      </c>
      <c r="DM49" s="218">
        <f t="shared" si="44"/>
        <v>0</v>
      </c>
      <c r="DN49" s="211">
        <f t="shared" si="45"/>
        <v>0</v>
      </c>
      <c r="DO49" s="179">
        <f>'6. Առաջին կիսամյակի հաշվետվ.'!BU44</f>
        <v>0</v>
      </c>
      <c r="DP49" s="15">
        <f>'6. Առաջին կիսամյակի հաշվետվ.'!BV44</f>
        <v>0</v>
      </c>
      <c r="DQ49" s="180">
        <f>'6. Առաջին կիսամյակի հաշվետվ.'!BW44</f>
        <v>0</v>
      </c>
      <c r="DR49" s="218">
        <f t="shared" si="46"/>
        <v>0</v>
      </c>
      <c r="DS49" s="211">
        <f t="shared" si="47"/>
        <v>0</v>
      </c>
      <c r="DT49" s="179">
        <f>'6. Առաջին կիսամյակի հաշվետվ.'!BX44</f>
        <v>0</v>
      </c>
      <c r="DU49" s="15">
        <f>'6. Առաջին կիսամյակի հաշվետվ.'!BY44</f>
        <v>0</v>
      </c>
      <c r="DV49" s="180">
        <f>'6. Առաջին կիսամյակի հաշվետվ.'!BZ44</f>
        <v>0</v>
      </c>
      <c r="DW49" s="218">
        <f t="shared" si="48"/>
        <v>0</v>
      </c>
      <c r="DX49" s="211">
        <f t="shared" si="49"/>
        <v>0</v>
      </c>
      <c r="DY49" s="197">
        <f>'6. Առաջին կիսամյակի հաշվետվ.'!CA44</f>
        <v>2300</v>
      </c>
      <c r="DZ49" s="15">
        <f>'6. Առաջին կիսամյակի հաշվետվ.'!CB44</f>
        <v>0</v>
      </c>
      <c r="EA49" s="198">
        <f>'6. Առաջին կիսամյակի հաշվետվ.'!CC44</f>
        <v>0</v>
      </c>
      <c r="EB49" s="218">
        <f t="shared" si="50"/>
        <v>0</v>
      </c>
      <c r="EC49" s="211">
        <f t="shared" si="51"/>
        <v>0</v>
      </c>
      <c r="ED49" s="462"/>
    </row>
    <row r="50" spans="1:134" s="20" customFormat="1" ht="40.15" customHeight="1" thickTop="1" thickBot="1" x14ac:dyDescent="0.4">
      <c r="A50" s="1004"/>
      <c r="B50" s="1006"/>
      <c r="C50" s="33" t="s">
        <v>69</v>
      </c>
      <c r="D50" s="179">
        <f>'6. Առաջին կիսամյակի հաշվետվ.'!D45</f>
        <v>0</v>
      </c>
      <c r="E50" s="15">
        <f>'6. Առաջին կիսամյակի հաշվետվ.'!E45</f>
        <v>0</v>
      </c>
      <c r="F50" s="188">
        <f>'6. Առաջին կիսամյակի հաշվետվ.'!F45</f>
        <v>0</v>
      </c>
      <c r="G50" s="214">
        <f t="shared" si="0"/>
        <v>0</v>
      </c>
      <c r="H50" s="209">
        <f t="shared" si="1"/>
        <v>0</v>
      </c>
      <c r="I50" s="179">
        <f>'6. Առաջին կիսամյակի հաշվետվ.'!G45</f>
        <v>0</v>
      </c>
      <c r="J50" s="15">
        <f>'6. Առաջին կիսամյակի հաշվետվ.'!H45</f>
        <v>0</v>
      </c>
      <c r="K50" s="180">
        <f>'6. Առաջին կիսամյակի հաշվետվ.'!I45</f>
        <v>0</v>
      </c>
      <c r="L50" s="214">
        <f t="shared" si="2"/>
        <v>0</v>
      </c>
      <c r="M50" s="209">
        <f t="shared" si="3"/>
        <v>0</v>
      </c>
      <c r="N50" s="179">
        <f>'6. Առաջին կիսամյակի հաշվետվ.'!J45</f>
        <v>0</v>
      </c>
      <c r="O50" s="15">
        <f>'6. Առաջին կիսամյակի հաշվետվ.'!K45</f>
        <v>0</v>
      </c>
      <c r="P50" s="180">
        <f>'6. Առաջին կիսամյակի հաշվետվ.'!L45</f>
        <v>0</v>
      </c>
      <c r="Q50" s="214">
        <f t="shared" si="4"/>
        <v>0</v>
      </c>
      <c r="R50" s="209">
        <f t="shared" si="5"/>
        <v>0</v>
      </c>
      <c r="S50" s="179">
        <f>'6. Առաջին կիսամյակի հաշվետվ.'!M45</f>
        <v>0</v>
      </c>
      <c r="T50" s="15">
        <f>'6. Առաջին կիսամյակի հաշվետվ.'!N45</f>
        <v>0</v>
      </c>
      <c r="U50" s="180">
        <f>'6. Առաջին կիսամյակի հաշվետվ.'!O45</f>
        <v>0</v>
      </c>
      <c r="V50" s="214">
        <f t="shared" si="6"/>
        <v>0</v>
      </c>
      <c r="W50" s="209">
        <f t="shared" si="7"/>
        <v>0</v>
      </c>
      <c r="X50" s="179">
        <f>'6. Առաջին կիսամյակի հաշվետվ.'!P45</f>
        <v>0</v>
      </c>
      <c r="Y50" s="15">
        <f>'6. Առաջին կիսամյակի հաշվետվ.'!Q45</f>
        <v>0</v>
      </c>
      <c r="Z50" s="180">
        <f>'6. Առաջին կիսամյակի հաշվետվ.'!R45</f>
        <v>0</v>
      </c>
      <c r="AA50" s="214">
        <f t="shared" si="8"/>
        <v>0</v>
      </c>
      <c r="AB50" s="209">
        <f t="shared" si="9"/>
        <v>0</v>
      </c>
      <c r="AC50" s="179">
        <f>'6. Առաջին կիսամյակի հաշվետվ.'!S45</f>
        <v>0</v>
      </c>
      <c r="AD50" s="15">
        <f>'6. Առաջին կիսամյակի հաշվետվ.'!T45</f>
        <v>0</v>
      </c>
      <c r="AE50" s="180">
        <f>'6. Առաջին կիսամյակի հաշվետվ.'!U45</f>
        <v>0</v>
      </c>
      <c r="AF50" s="214">
        <f t="shared" si="10"/>
        <v>0</v>
      </c>
      <c r="AG50" s="209">
        <f t="shared" si="11"/>
        <v>0</v>
      </c>
      <c r="AH50" s="179">
        <f>'6. Առաջին կիսամյակի հաշվետվ.'!V45</f>
        <v>0</v>
      </c>
      <c r="AI50" s="15">
        <f>'6. Առաջին կիսամյակի հաշվետվ.'!W45</f>
        <v>0</v>
      </c>
      <c r="AJ50" s="180">
        <f>'6. Առաջին կիսամյակի հաշվետվ.'!X45</f>
        <v>0</v>
      </c>
      <c r="AK50" s="214">
        <f t="shared" si="12"/>
        <v>0</v>
      </c>
      <c r="AL50" s="209">
        <f t="shared" si="13"/>
        <v>0</v>
      </c>
      <c r="AM50" s="179">
        <f>'6. Առաջին կիսամյակի հաշվետվ.'!Y45</f>
        <v>0</v>
      </c>
      <c r="AN50" s="15">
        <f>'6. Առաջին կիսամյակի հաշվետվ.'!Z45</f>
        <v>0</v>
      </c>
      <c r="AO50" s="180">
        <f>'6. Առաջին կիսամյակի հաշվետվ.'!AA45</f>
        <v>0</v>
      </c>
      <c r="AP50" s="214">
        <f t="shared" si="14"/>
        <v>0</v>
      </c>
      <c r="AQ50" s="209">
        <f t="shared" si="15"/>
        <v>0</v>
      </c>
      <c r="AR50" s="179">
        <f>'6. Առաջին կիսամյակի հաշվետվ.'!AB45</f>
        <v>0</v>
      </c>
      <c r="AS50" s="15">
        <f>'6. Առաջին կիսամյակի հաշվետվ.'!AC45</f>
        <v>0</v>
      </c>
      <c r="AT50" s="180">
        <f>'6. Առաջին կիսամյակի հաշվետվ.'!AD45</f>
        <v>0</v>
      </c>
      <c r="AU50" s="214">
        <f t="shared" si="16"/>
        <v>0</v>
      </c>
      <c r="AV50" s="209">
        <f t="shared" si="17"/>
        <v>0</v>
      </c>
      <c r="AW50" s="179">
        <f>'6. Առաջին կիսամյակի հաշվետվ.'!AE45</f>
        <v>0</v>
      </c>
      <c r="AX50" s="15">
        <f>'6. Առաջին կիսամյակի հաշվետվ.'!AF45</f>
        <v>0</v>
      </c>
      <c r="AY50" s="180">
        <f>'6. Առաջին կիսամյակի հաշվետվ.'!AG45</f>
        <v>0</v>
      </c>
      <c r="AZ50" s="214">
        <f t="shared" si="18"/>
        <v>0</v>
      </c>
      <c r="BA50" s="209">
        <f t="shared" si="19"/>
        <v>0</v>
      </c>
      <c r="BB50" s="179">
        <f>'6. Առաջին կիսամյակի հաշվետվ.'!AH45</f>
        <v>0</v>
      </c>
      <c r="BC50" s="15">
        <f>'6. Առաջին կիսամյակի հաշվետվ.'!AI45</f>
        <v>0</v>
      </c>
      <c r="BD50" s="180">
        <f>'6. Առաջին կիսամյակի հաշվետվ.'!AJ45</f>
        <v>0</v>
      </c>
      <c r="BE50" s="214">
        <f t="shared" si="20"/>
        <v>0</v>
      </c>
      <c r="BF50" s="209">
        <f t="shared" si="21"/>
        <v>0</v>
      </c>
      <c r="BG50" s="179">
        <f>'6. Առաջին կիսամյակի հաշվետվ.'!AK45</f>
        <v>0</v>
      </c>
      <c r="BH50" s="15">
        <f>'6. Առաջին կիսամյակի հաշվետվ.'!AL45</f>
        <v>0</v>
      </c>
      <c r="BI50" s="180">
        <f>'6. Առաջին կիսամյակի հաշվետվ.'!AM45</f>
        <v>0</v>
      </c>
      <c r="BJ50" s="214">
        <f t="shared" si="22"/>
        <v>0</v>
      </c>
      <c r="BK50" s="209">
        <f t="shared" si="23"/>
        <v>0</v>
      </c>
      <c r="BL50" s="179">
        <f>'6. Առաջին կիսամյակի հաշվետվ.'!AN45</f>
        <v>0</v>
      </c>
      <c r="BM50" s="15">
        <f>'6. Առաջին կիսամյակի հաշվետվ.'!AO45</f>
        <v>0</v>
      </c>
      <c r="BN50" s="180">
        <f>'6. Առաջին կիսամյակի հաշվետվ.'!AP45</f>
        <v>0</v>
      </c>
      <c r="BO50" s="214">
        <f t="shared" si="24"/>
        <v>0</v>
      </c>
      <c r="BP50" s="209">
        <f t="shared" si="25"/>
        <v>0</v>
      </c>
      <c r="BQ50" s="179">
        <f>'6. Առաջին կիսամյակի հաշվետվ.'!AQ45</f>
        <v>0</v>
      </c>
      <c r="BR50" s="15">
        <f>'6. Առաջին կիսամյակի հաշվետվ.'!AR45</f>
        <v>0</v>
      </c>
      <c r="BS50" s="180">
        <f>'6. Առաջին կիսամյակի հաշվետվ.'!AS45</f>
        <v>0</v>
      </c>
      <c r="BT50" s="214">
        <f t="shared" si="26"/>
        <v>0</v>
      </c>
      <c r="BU50" s="209">
        <f t="shared" si="27"/>
        <v>0</v>
      </c>
      <c r="BV50" s="179">
        <f>'6. Առաջին կիսամյակի հաշվետվ.'!AT45</f>
        <v>0</v>
      </c>
      <c r="BW50" s="15">
        <f>'6. Առաջին կիսամյակի հաշվետվ.'!AU45</f>
        <v>0</v>
      </c>
      <c r="BX50" s="180">
        <f>'6. Առաջին կիսամյակի հաշվետվ.'!AV45</f>
        <v>0</v>
      </c>
      <c r="BY50" s="214">
        <f t="shared" si="28"/>
        <v>0</v>
      </c>
      <c r="BZ50" s="209">
        <f t="shared" si="29"/>
        <v>0</v>
      </c>
      <c r="CA50" s="179">
        <f>'6. Առաջին կիսամյակի հաշվետվ.'!AW45</f>
        <v>0</v>
      </c>
      <c r="CB50" s="15">
        <f>'6. Առաջին կիսամյակի հաշվետվ.'!AX45</f>
        <v>0</v>
      </c>
      <c r="CC50" s="180">
        <f>'6. Առաջին կիսամյակի հաշվետվ.'!AY45</f>
        <v>0</v>
      </c>
      <c r="CD50" s="214">
        <f t="shared" si="30"/>
        <v>0</v>
      </c>
      <c r="CE50" s="209">
        <f t="shared" si="31"/>
        <v>0</v>
      </c>
      <c r="CF50" s="179">
        <f>'6. Առաջին կիսամյակի հաշվետվ.'!AZ45</f>
        <v>0</v>
      </c>
      <c r="CG50" s="15">
        <f>'6. Առաջին կիսամյակի հաշվետվ.'!BA45</f>
        <v>0</v>
      </c>
      <c r="CH50" s="180">
        <f>'6. Առաջին կիսամյակի հաշվետվ.'!BB45</f>
        <v>0</v>
      </c>
      <c r="CI50" s="214">
        <f t="shared" si="32"/>
        <v>0</v>
      </c>
      <c r="CJ50" s="209">
        <f t="shared" si="33"/>
        <v>0</v>
      </c>
      <c r="CK50" s="179">
        <f>'6. Առաջին կիսամյակի հաշվետվ.'!BC45</f>
        <v>0</v>
      </c>
      <c r="CL50" s="15">
        <f>'6. Առաջին կիսամյակի հաշվետվ.'!BD45</f>
        <v>0</v>
      </c>
      <c r="CM50" s="180">
        <f>'6. Առաջին կիսամյակի հաշվետվ.'!BE45</f>
        <v>0</v>
      </c>
      <c r="CN50" s="214">
        <f t="shared" si="34"/>
        <v>0</v>
      </c>
      <c r="CO50" s="209">
        <f t="shared" si="35"/>
        <v>0</v>
      </c>
      <c r="CP50" s="179">
        <f>'6. Առաջին կիսամյակի հաշվետվ.'!BF45</f>
        <v>0</v>
      </c>
      <c r="CQ50" s="15">
        <f>'6. Առաջին կիսամյակի հաշվետվ.'!BG45</f>
        <v>0</v>
      </c>
      <c r="CR50" s="180">
        <f>'6. Առաջին կիսամյակի հաշվետվ.'!BH45</f>
        <v>0</v>
      </c>
      <c r="CS50" s="214">
        <f t="shared" si="36"/>
        <v>0</v>
      </c>
      <c r="CT50" s="209">
        <f t="shared" si="37"/>
        <v>0</v>
      </c>
      <c r="CU50" s="179">
        <f>'6. Առաջին կիսամյակի հաշվետվ.'!BI45</f>
        <v>0</v>
      </c>
      <c r="CV50" s="15">
        <f>'6. Առաջին կիսամյակի հաշվետվ.'!BJ45</f>
        <v>0</v>
      </c>
      <c r="CW50" s="180">
        <f>'6. Առաջին կիսամյակի հաշվետվ.'!BK45</f>
        <v>0</v>
      </c>
      <c r="CX50" s="214">
        <f t="shared" si="38"/>
        <v>0</v>
      </c>
      <c r="CY50" s="209">
        <f t="shared" si="39"/>
        <v>0</v>
      </c>
      <c r="CZ50" s="179">
        <f>'6. Առաջին կիսամյակի հաշվետվ.'!BL45</f>
        <v>0</v>
      </c>
      <c r="DA50" s="15">
        <f>'6. Առաջին կիսամյակի հաշվետվ.'!BM45</f>
        <v>0</v>
      </c>
      <c r="DB50" s="180">
        <f>'6. Առաջին կիսամյակի հաշվետվ.'!BN45</f>
        <v>0</v>
      </c>
      <c r="DC50" s="214">
        <f t="shared" si="40"/>
        <v>0</v>
      </c>
      <c r="DD50" s="209">
        <f t="shared" si="41"/>
        <v>0</v>
      </c>
      <c r="DE50" s="179">
        <f>'6. Առաջին կիսամյակի հաշվետվ.'!BO45</f>
        <v>0</v>
      </c>
      <c r="DF50" s="15">
        <f>'6. Առաջին կիսամյակի հաշվետվ.'!BP45</f>
        <v>0</v>
      </c>
      <c r="DG50" s="180">
        <f>'6. Առաջին կիսամյակի հաշվետվ.'!BQ45</f>
        <v>0</v>
      </c>
      <c r="DH50" s="214">
        <f t="shared" si="42"/>
        <v>0</v>
      </c>
      <c r="DI50" s="209">
        <f t="shared" si="43"/>
        <v>0</v>
      </c>
      <c r="DJ50" s="179">
        <f>'6. Առաջին կիսամյակի հաշվետվ.'!BR45</f>
        <v>0</v>
      </c>
      <c r="DK50" s="15">
        <f>'6. Առաջին կիսամյակի հաշվետվ.'!BS45</f>
        <v>0</v>
      </c>
      <c r="DL50" s="180">
        <f>'6. Առաջին կիսամյակի հաշվետվ.'!BT45</f>
        <v>0</v>
      </c>
      <c r="DM50" s="214">
        <f t="shared" si="44"/>
        <v>0</v>
      </c>
      <c r="DN50" s="209">
        <f t="shared" si="45"/>
        <v>0</v>
      </c>
      <c r="DO50" s="179">
        <f>'6. Առաջին կիսամյակի հաշվետվ.'!BU45</f>
        <v>0</v>
      </c>
      <c r="DP50" s="15">
        <f>'6. Առաջին կիսամյակի հաշվետվ.'!BV45</f>
        <v>0</v>
      </c>
      <c r="DQ50" s="180">
        <f>'6. Առաջին կիսամյակի հաշվետվ.'!BW45</f>
        <v>0</v>
      </c>
      <c r="DR50" s="214">
        <f t="shared" si="46"/>
        <v>0</v>
      </c>
      <c r="DS50" s="209">
        <f t="shared" si="47"/>
        <v>0</v>
      </c>
      <c r="DT50" s="179">
        <f>'6. Առաջին կիսամյակի հաշվետվ.'!BX45</f>
        <v>0</v>
      </c>
      <c r="DU50" s="15">
        <f>'6. Առաջին կիսամյակի հաշվետվ.'!BY45</f>
        <v>0</v>
      </c>
      <c r="DV50" s="180">
        <f>'6. Առաջին կիսամյակի հաշվետվ.'!BZ45</f>
        <v>0</v>
      </c>
      <c r="DW50" s="214">
        <f t="shared" si="48"/>
        <v>0</v>
      </c>
      <c r="DX50" s="209">
        <f t="shared" si="49"/>
        <v>0</v>
      </c>
      <c r="DY50" s="197">
        <f>'6. Առաջին կիսամյակի հաշվետվ.'!CA45</f>
        <v>0</v>
      </c>
      <c r="DZ50" s="15">
        <f>'6. Առաջին կիսամյակի հաշվետվ.'!CB45</f>
        <v>0</v>
      </c>
      <c r="EA50" s="198">
        <f>'6. Առաջին կիսամյակի հաշվետվ.'!CC45</f>
        <v>0</v>
      </c>
      <c r="EB50" s="214">
        <f t="shared" si="50"/>
        <v>0</v>
      </c>
      <c r="EC50" s="209">
        <f t="shared" si="51"/>
        <v>0</v>
      </c>
      <c r="ED50" s="462"/>
    </row>
    <row r="51" spans="1:134" s="22" customFormat="1" ht="150" customHeight="1" thickTop="1" thickBot="1" x14ac:dyDescent="0.4">
      <c r="A51" s="124" t="str">
        <f>'6. Առաջին կիսամյակի հաշվետվ.'!A46</f>
        <v>Ա21</v>
      </c>
      <c r="B51" s="125" t="str">
        <f>'4.   4․1 ԾՐԱԳՐԵՐ 1-14'!B143</f>
        <v>Ծրագրի իրականացման դեպքում ակնկալվող արդյունքների ամփոփ նկարագիրը.</v>
      </c>
      <c r="C51" s="126"/>
      <c r="D51" s="151" t="str">
        <f>'6. Առաջին կիսամյակի հաշվետվ.'!D46</f>
        <v xml:space="preserve">Հիմնանորոգելով եւ այն դարձնելով ժամանակակից չափանիշներին համապատասխան՝ փողոցների տեսքը կամբողջականանա եւ կստեղծվի բարենպաստ պայմաններ համայնքի տնտեսական զարգացման համար:
Վերանորոգելով փողոցները եւ այն կահավորելով փողոցային երթեւեկության նշաններով կկանոնակարգվի երթեւեկությունը, կթեթեւանա բնակիչների եւ համայնքի բեռը: Ասֆալտապատ փողոցների ավելացումը համայնքի ռազմավարական զարգացման առաջնահերթություններից է, որը իր ազդեցությունը կթողի բնակիչների կյանքի որակի եւ ապրելակերպի վրա:
</v>
      </c>
      <c r="E51" s="18">
        <f>'6. Առաջին կիսամյակի հաշվետվ.'!E46</f>
        <v>0</v>
      </c>
      <c r="F51" s="127">
        <f>'6. Առաջին կիսամյակի հաշվետվ.'!F46</f>
        <v>0</v>
      </c>
      <c r="G51" s="221" t="s">
        <v>47</v>
      </c>
      <c r="H51" s="222" t="s">
        <v>47</v>
      </c>
      <c r="I51" s="151" t="str">
        <f>'6. Առաջին կիսամյակի հաշվետվ.'!G46</f>
        <v xml:space="preserve">Լուսավորված փողոցների ավելացումը համայնքի ռազմավարական զարգացման առաջնահերթություններից է, որը իր ազդեցությունը կթողի բնակիչների կյանքի որակի եւ ապրելակերպի վրա:
</v>
      </c>
      <c r="J51" s="18">
        <f>'6. Առաջին կիսամյակի հաշվետվ.'!H46</f>
        <v>0</v>
      </c>
      <c r="K51" s="119">
        <f>'6. Առաջին կիսամյակի հաշվետվ.'!I46</f>
        <v>0</v>
      </c>
      <c r="L51" s="221" t="s">
        <v>47</v>
      </c>
      <c r="M51" s="222" t="s">
        <v>47</v>
      </c>
      <c r="N51" s="151" t="str">
        <f>'6. Առաջին կիսամյակի հաշվետվ.'!J46</f>
        <v>Բնակիչները կապահովվեն խմելու ջրով, կբարելավվի բնակիչների կենսակերպը, առողջությունը և կբարձրանա կայնքի որակը</v>
      </c>
      <c r="O51" s="18">
        <f>'6. Առաջին կիսամյակի հաշվետվ.'!K46</f>
        <v>0</v>
      </c>
      <c r="P51" s="119">
        <f>'6. Առաջին կիսամյակի հաշվետվ.'!L46</f>
        <v>0</v>
      </c>
      <c r="Q51" s="221" t="s">
        <v>47</v>
      </c>
      <c r="R51" s="222" t="s">
        <v>47</v>
      </c>
      <c r="S51" s="151" t="str">
        <f>'6. Առաջին կիսամյակի հաշվետվ.'!M46</f>
        <v>Քանդակի տեղադրումը կնպաստի համայնքի հոգևոր, մշակութային կյանքի զարգացմանը,քանդակը գտնվում է Ճամբարակի Սբ․ Խաչ եկեղեցու բակի տարածքում, ինչպես նաև զբաոսաշրջության զարգացմանը, համայնքի բնակիչների ժամանցի ապահովմանը ապահով, բարեկարգ միջավայրում</v>
      </c>
      <c r="T51" s="18">
        <f>'6. Առաջին կիսամյակի հաշվետվ.'!N46</f>
        <v>0</v>
      </c>
      <c r="U51" s="119">
        <f>'6. Առաջին կիսամյակի հաշվետվ.'!O46</f>
        <v>0</v>
      </c>
      <c r="V51" s="221" t="s">
        <v>47</v>
      </c>
      <c r="W51" s="222" t="s">
        <v>47</v>
      </c>
      <c r="X51" s="151" t="str">
        <f>'6. Առաջին կիսամյակի հաշվետվ.'!P46</f>
        <v xml:space="preserve">
Բնակիչները կապահովվեն խմելու ջրով, կբարելավվի բնակիչների կենսակերպը, առողջությունը և կբարձրանա կայնքի որակը
</v>
      </c>
      <c r="Y51" s="18">
        <f>'6. Առաջին կիսամյակի հաշվետվ.'!Q46</f>
        <v>0</v>
      </c>
      <c r="Z51" s="119">
        <f>'6. Առաջին կիսամյակի հաշվետվ.'!R46</f>
        <v>0</v>
      </c>
      <c r="AA51" s="221" t="s">
        <v>47</v>
      </c>
      <c r="AB51" s="222" t="s">
        <v>47</v>
      </c>
      <c r="AC51" s="151" t="str">
        <f>'6. Առաջին կիսամյակի հաշվետվ.'!S46</f>
        <v>Լուսավորված փողոցների ավելացումը համայնքի ռազմավարական զարգացման առաջնահերթություններից է, որը իր ազդեցությունը կթողի բնակիչների կյանքի որակի եւ ապրելակերպի վրա:</v>
      </c>
      <c r="AD51" s="18">
        <f>'6. Առաջին կիսամյակի հաշվետվ.'!T46</f>
        <v>0</v>
      </c>
      <c r="AE51" s="119">
        <f>'6. Առաջին կիսամյակի հաշվետվ.'!U46</f>
        <v>0</v>
      </c>
      <c r="AF51" s="221" t="s">
        <v>47</v>
      </c>
      <c r="AG51" s="222" t="s">
        <v>47</v>
      </c>
      <c r="AH51" s="151" t="str">
        <f>'6. Առաջին կիսամյակի հաշվետվ.'!V46</f>
        <v>Բնակիչները կապահովվեն խմելու ջրով, կբարելավվի բնակիչների կենսակերպը, առողջությունը և կբարձրանա կայնքի որակը</v>
      </c>
      <c r="AI51" s="18">
        <f>'6. Առաջին կիսամյակի հաշվետվ.'!W46</f>
        <v>0</v>
      </c>
      <c r="AJ51" s="119">
        <f>'6. Առաջին կիսամյակի հաշվետվ.'!X46</f>
        <v>0</v>
      </c>
      <c r="AK51" s="221" t="s">
        <v>47</v>
      </c>
      <c r="AL51" s="222" t="s">
        <v>47</v>
      </c>
      <c r="AM51" s="151" t="str">
        <f>'6. Առաջին կիսամյակի հաշվետվ.'!Y46</f>
        <v>Այգուտի մշակույթի տան մասնակի վերանորոգումով  համայնքը կլուծի համայնքի մշակութային կյանքի զարգացման, բարենպաստ միջավայրի ստեղծման խնդիրը։ Վերանորոգելով համայնքապետարանի շենքի 2-րդ հարկը եւ այն դարձնելով ժամանակակից չափանիշներին համապատասխան՝ շենքի տեսքը կամբողջականանա եւ ընդհանուր շենքային պայմանները կբարելավվի, կստեղծվի  հարմարավետ, անվտանգ եւ բարենպաստ պայմաններ համայնքում բնակիչների սպասարկման, համայնքային ծառայությունների մատուցման որակի բարելավման ոլորտում։</v>
      </c>
      <c r="AN51" s="18">
        <f>'6. Առաջին կիսամյակի հաշվետվ.'!Z46</f>
        <v>0</v>
      </c>
      <c r="AO51" s="119">
        <f>'6. Առաջին կիսամյակի հաշվետվ.'!AA46</f>
        <v>0</v>
      </c>
      <c r="AP51" s="221" t="s">
        <v>47</v>
      </c>
      <c r="AQ51" s="222" t="s">
        <v>47</v>
      </c>
      <c r="AR51" s="151">
        <f>'6. Առաջին կիսամյակի հաշվետվ.'!AB46</f>
        <v>0</v>
      </c>
      <c r="AS51" s="18">
        <f>'6. Առաջին կիսամյակի հաշվետվ.'!AC46</f>
        <v>0</v>
      </c>
      <c r="AT51" s="119">
        <f>'6. Առաջին կիսամյակի հաշվետվ.'!AD46</f>
        <v>0</v>
      </c>
      <c r="AU51" s="221" t="s">
        <v>47</v>
      </c>
      <c r="AV51" s="222" t="s">
        <v>47</v>
      </c>
      <c r="AW51" s="151">
        <f>'6. Առաջին կիսամյակի հաշվետվ.'!AE46</f>
        <v>0</v>
      </c>
      <c r="AX51" s="18">
        <f>'6. Առաջին կիսամյակի հաշվետվ.'!AF46</f>
        <v>0</v>
      </c>
      <c r="AY51" s="119">
        <f>'6. Առաջին կիսամյակի հաշվետվ.'!AG46</f>
        <v>0</v>
      </c>
      <c r="AZ51" s="221" t="s">
        <v>47</v>
      </c>
      <c r="BA51" s="222" t="s">
        <v>47</v>
      </c>
      <c r="BB51" s="151">
        <f>'6. Առաջին կիսամյակի հաշվետվ.'!AH46</f>
        <v>0</v>
      </c>
      <c r="BC51" s="18">
        <f>'6. Առաջին կիսամյակի հաշվետվ.'!AI46</f>
        <v>0</v>
      </c>
      <c r="BD51" s="119">
        <f>'6. Առաջին կիսամյակի հաշվետվ.'!AJ46</f>
        <v>0</v>
      </c>
      <c r="BE51" s="221" t="s">
        <v>47</v>
      </c>
      <c r="BF51" s="222" t="s">
        <v>47</v>
      </c>
      <c r="BG51" s="151">
        <f>'6. Առաջին կիսամյակի հաշվետվ.'!AK46</f>
        <v>0</v>
      </c>
      <c r="BH51" s="18">
        <f>'6. Առաջին կիսամյակի հաշվետվ.'!AL46</f>
        <v>0</v>
      </c>
      <c r="BI51" s="119">
        <f>'6. Առաջին կիսամյակի հաշվետվ.'!AM46</f>
        <v>0</v>
      </c>
      <c r="BJ51" s="221" t="s">
        <v>47</v>
      </c>
      <c r="BK51" s="222" t="s">
        <v>47</v>
      </c>
      <c r="BL51" s="151">
        <f>'6. Առաջին կիսամյակի հաշվետվ.'!AN46</f>
        <v>0</v>
      </c>
      <c r="BM51" s="18">
        <f>'6. Առաջին կիսամյակի հաշվետվ.'!AO46</f>
        <v>0</v>
      </c>
      <c r="BN51" s="119">
        <f>'6. Առաջին կիսամյակի հաշվետվ.'!AP46</f>
        <v>0</v>
      </c>
      <c r="BO51" s="221" t="s">
        <v>47</v>
      </c>
      <c r="BP51" s="222" t="s">
        <v>47</v>
      </c>
      <c r="BQ51" s="151">
        <f>'6. Առաջին կիսամյակի հաշվետվ.'!AQ46</f>
        <v>0</v>
      </c>
      <c r="BR51" s="18">
        <f>'6. Առաջին կիսամյակի հաշվետվ.'!AR46</f>
        <v>0</v>
      </c>
      <c r="BS51" s="119">
        <f>'6. Առաջին կիսամյակի հաշվետվ.'!AS46</f>
        <v>0</v>
      </c>
      <c r="BT51" s="221" t="s">
        <v>47</v>
      </c>
      <c r="BU51" s="222" t="s">
        <v>47</v>
      </c>
      <c r="BV51" s="151">
        <f>'6. Առաջին կիսամյակի հաշվետվ.'!AT46</f>
        <v>0</v>
      </c>
      <c r="BW51" s="18">
        <f>'6. Առաջին կիսամյակի հաշվետվ.'!AU46</f>
        <v>0</v>
      </c>
      <c r="BX51" s="119">
        <f>'6. Առաջին կիսամյակի հաշվետվ.'!AV46</f>
        <v>0</v>
      </c>
      <c r="BY51" s="221" t="s">
        <v>47</v>
      </c>
      <c r="BZ51" s="222" t="s">
        <v>47</v>
      </c>
      <c r="CA51" s="151">
        <f>'6. Առաջին կիսամյակի հաշվետվ.'!AW46</f>
        <v>0</v>
      </c>
      <c r="CB51" s="18">
        <f>'6. Առաջին կիսամյակի հաշվետվ.'!AX46</f>
        <v>0</v>
      </c>
      <c r="CC51" s="119">
        <f>'6. Առաջին կիսամյակի հաշվետվ.'!AY46</f>
        <v>0</v>
      </c>
      <c r="CD51" s="221" t="s">
        <v>47</v>
      </c>
      <c r="CE51" s="222" t="s">
        <v>47</v>
      </c>
      <c r="CF51" s="151">
        <f>'6. Առաջին կիսամյակի հաշվետվ.'!AZ46</f>
        <v>0</v>
      </c>
      <c r="CG51" s="18">
        <f>'6. Առաջին կիսամյակի հաշվետվ.'!BA46</f>
        <v>0</v>
      </c>
      <c r="CH51" s="119">
        <f>'6. Առաջին կիսամյակի հաշվետվ.'!BB46</f>
        <v>0</v>
      </c>
      <c r="CI51" s="221" t="s">
        <v>47</v>
      </c>
      <c r="CJ51" s="222" t="s">
        <v>47</v>
      </c>
      <c r="CK51" s="151">
        <f>'6. Առաջին կիսամյակի հաշվետվ.'!BC46</f>
        <v>0</v>
      </c>
      <c r="CL51" s="18">
        <f>'6. Առաջին կիսամյակի հաշվետվ.'!BD46</f>
        <v>0</v>
      </c>
      <c r="CM51" s="119">
        <f>'6. Առաջին կիսամյակի հաշվետվ.'!BE46</f>
        <v>0</v>
      </c>
      <c r="CN51" s="221" t="s">
        <v>47</v>
      </c>
      <c r="CO51" s="222" t="s">
        <v>47</v>
      </c>
      <c r="CP51" s="151">
        <f>'6. Առաջին կիսամյակի հաշվետվ.'!BF46</f>
        <v>0</v>
      </c>
      <c r="CQ51" s="18">
        <f>'6. Առաջին կիսամյակի հաշվետվ.'!BG46</f>
        <v>0</v>
      </c>
      <c r="CR51" s="119">
        <f>'6. Առաջին կիսամյակի հաշվետվ.'!BH46</f>
        <v>0</v>
      </c>
      <c r="CS51" s="221" t="s">
        <v>47</v>
      </c>
      <c r="CT51" s="222" t="s">
        <v>47</v>
      </c>
      <c r="CU51" s="151">
        <f>'6. Առաջին կիսամյակի հաշվետվ.'!BI46</f>
        <v>0</v>
      </c>
      <c r="CV51" s="18">
        <f>'6. Առաջին կիսամյակի հաշվետվ.'!BJ46</f>
        <v>0</v>
      </c>
      <c r="CW51" s="119">
        <f>'6. Առաջին կիսամյակի հաշվետվ.'!BK46</f>
        <v>0</v>
      </c>
      <c r="CX51" s="221" t="s">
        <v>47</v>
      </c>
      <c r="CY51" s="222" t="s">
        <v>47</v>
      </c>
      <c r="CZ51" s="151">
        <f>'6. Առաջին կիսամյակի հաշվետվ.'!BL46</f>
        <v>0</v>
      </c>
      <c r="DA51" s="18">
        <f>'6. Առաջին կիսամյակի հաշվետվ.'!BM46</f>
        <v>0</v>
      </c>
      <c r="DB51" s="119">
        <f>'6. Առաջին կիսամյակի հաշվետվ.'!BN46</f>
        <v>0</v>
      </c>
      <c r="DC51" s="221" t="s">
        <v>47</v>
      </c>
      <c r="DD51" s="222" t="s">
        <v>47</v>
      </c>
      <c r="DE51" s="151">
        <f>'6. Առաջին կիսամյակի հաշվետվ.'!BO46</f>
        <v>0</v>
      </c>
      <c r="DF51" s="18">
        <f>'6. Առաջին կիսամյակի հաշվետվ.'!BP46</f>
        <v>0</v>
      </c>
      <c r="DG51" s="119">
        <f>'6. Առաջին կիսամյակի հաշվետվ.'!BQ46</f>
        <v>0</v>
      </c>
      <c r="DH51" s="221" t="s">
        <v>47</v>
      </c>
      <c r="DI51" s="222" t="s">
        <v>47</v>
      </c>
      <c r="DJ51" s="151">
        <f>'6. Առաջին կիսամյակի հաշվետվ.'!BR46</f>
        <v>0</v>
      </c>
      <c r="DK51" s="18">
        <f>'6. Առաջին կիսամյակի հաշվետվ.'!BS46</f>
        <v>0</v>
      </c>
      <c r="DL51" s="119">
        <f>'6. Առաջին կիսամյակի հաշվետվ.'!BT46</f>
        <v>0</v>
      </c>
      <c r="DM51" s="221" t="s">
        <v>47</v>
      </c>
      <c r="DN51" s="222" t="s">
        <v>47</v>
      </c>
      <c r="DO51" s="151">
        <f>'6. Առաջին կիսամյակի հաշվետվ.'!BU46</f>
        <v>0</v>
      </c>
      <c r="DP51" s="18">
        <f>'6. Առաջին կիսամյակի հաշվետվ.'!BV46</f>
        <v>0</v>
      </c>
      <c r="DQ51" s="119">
        <f>'6. Առաջին կիսամյակի հաշվետվ.'!BW46</f>
        <v>0</v>
      </c>
      <c r="DR51" s="221" t="s">
        <v>47</v>
      </c>
      <c r="DS51" s="222" t="s">
        <v>47</v>
      </c>
      <c r="DT51" s="151">
        <f>'6. Առաջին կիսամյակի հաշվետվ.'!BX46</f>
        <v>0</v>
      </c>
      <c r="DU51" s="18">
        <f>'6. Առաջին կիսամյակի հաշվետվ.'!BY46</f>
        <v>0</v>
      </c>
      <c r="DV51" s="119">
        <f>'6. Առաջին կիսամյակի հաշվետվ.'!BZ46</f>
        <v>0</v>
      </c>
      <c r="DW51" s="221" t="s">
        <v>47</v>
      </c>
      <c r="DX51" s="222" t="s">
        <v>47</v>
      </c>
      <c r="DY51" s="204" t="str">
        <f>'6. Առաջին կիսամյակի հաշվետվ.'!CA46</f>
        <v>xxx</v>
      </c>
      <c r="DZ51" s="18" t="str">
        <f>'6. Առաջին կիսամյակի հաշվետվ.'!CB46</f>
        <v>xxx</v>
      </c>
      <c r="EA51" s="191" t="str">
        <f>'6. Առաջին կիսամյակի հաշվետվ.'!CC46</f>
        <v>xxx</v>
      </c>
      <c r="EB51" s="221" t="s">
        <v>47</v>
      </c>
      <c r="EC51" s="222" t="s">
        <v>47</v>
      </c>
      <c r="ED51" s="462"/>
    </row>
    <row r="52" spans="1:134" ht="21" thickTop="1" x14ac:dyDescent="0.35"/>
    <row r="53" spans="1:134" ht="21" thickBot="1" x14ac:dyDescent="0.4"/>
    <row r="54" spans="1:134" s="672" customFormat="1" ht="64.900000000000006" customHeight="1" thickBot="1" x14ac:dyDescent="0.3">
      <c r="B54" s="673" t="s">
        <v>236</v>
      </c>
    </row>
    <row r="55" spans="1:134" s="566" customFormat="1" ht="15" thickBot="1" x14ac:dyDescent="0.3">
      <c r="B55" s="578"/>
    </row>
    <row r="56" spans="1:134" s="579" customFormat="1" ht="64.900000000000006" customHeight="1" thickBot="1" x14ac:dyDescent="0.3">
      <c r="B56" s="580" t="s">
        <v>304</v>
      </c>
    </row>
    <row r="57" spans="1:134" s="234" customFormat="1" ht="15" thickBot="1" x14ac:dyDescent="0.3">
      <c r="B57" s="581"/>
    </row>
    <row r="58" spans="1:134" s="75" customFormat="1" ht="64.900000000000006" customHeight="1" thickBot="1" x14ac:dyDescent="0.3">
      <c r="B58" s="582" t="s">
        <v>301</v>
      </c>
    </row>
    <row r="59" spans="1:134" s="234" customFormat="1" ht="14.25" x14ac:dyDescent="0.25">
      <c r="C59" s="583"/>
    </row>
    <row r="60" spans="1:134" s="233" customFormat="1" ht="86.45" customHeight="1" x14ac:dyDescent="0.25">
      <c r="C60" s="75"/>
    </row>
    <row r="61" spans="1:134" s="233" customFormat="1" ht="14.25" x14ac:dyDescent="0.25">
      <c r="C61" s="234"/>
    </row>
    <row r="62" spans="1:134" x14ac:dyDescent="0.35">
      <c r="G62" s="227"/>
      <c r="J62" s="227"/>
      <c r="M62" s="227"/>
      <c r="P62" s="227"/>
      <c r="S62" s="227"/>
      <c r="V62" s="227"/>
      <c r="Y62" s="227"/>
      <c r="AB62" s="227"/>
      <c r="AE62" s="227"/>
      <c r="AH62" s="227"/>
      <c r="AK62" s="227"/>
      <c r="AN62" s="227"/>
      <c r="AQ62" s="227"/>
      <c r="AT62" s="227"/>
      <c r="AW62" s="227"/>
      <c r="AZ62" s="227"/>
      <c r="BC62" s="227"/>
      <c r="BF62" s="227"/>
      <c r="BI62" s="227"/>
      <c r="BL62" s="227"/>
      <c r="BO62" s="227"/>
      <c r="BR62" s="227"/>
      <c r="BU62" s="227"/>
      <c r="BX62" s="227"/>
      <c r="CA62" s="85"/>
      <c r="CB62" s="86"/>
      <c r="CC62" s="86"/>
      <c r="DY62" s="13"/>
      <c r="ED62" s="13"/>
    </row>
  </sheetData>
  <sheetProtection password="CEEF" sheet="1" insertColumns="0" insertRows="0" deleteColumns="0" deleteRows="0"/>
  <mergeCells count="117">
    <mergeCell ref="DC12:DD12"/>
    <mergeCell ref="DH12:DI12"/>
    <mergeCell ref="DM12:DN12"/>
    <mergeCell ref="DE12:DG12"/>
    <mergeCell ref="Q12:R12"/>
    <mergeCell ref="N12:P12"/>
    <mergeCell ref="N13:P13"/>
    <mergeCell ref="I12:K12"/>
    <mergeCell ref="I13:K13"/>
    <mergeCell ref="AK13:AL13"/>
    <mergeCell ref="AP13:AQ13"/>
    <mergeCell ref="L13:M13"/>
    <mergeCell ref="Q13:R13"/>
    <mergeCell ref="V13:W13"/>
    <mergeCell ref="AA13:AB13"/>
    <mergeCell ref="BY12:BZ12"/>
    <mergeCell ref="CD12:CE12"/>
    <mergeCell ref="AM12:AO12"/>
    <mergeCell ref="AH12:AJ12"/>
    <mergeCell ref="BG12:BI12"/>
    <mergeCell ref="L12:M12"/>
    <mergeCell ref="AF13:AG13"/>
    <mergeCell ref="A46:A50"/>
    <mergeCell ref="B46:B50"/>
    <mergeCell ref="A25:A29"/>
    <mergeCell ref="B25:B29"/>
    <mergeCell ref="A31:A32"/>
    <mergeCell ref="B31:B32"/>
    <mergeCell ref="A33:A34"/>
    <mergeCell ref="B33:B34"/>
    <mergeCell ref="CN12:CO12"/>
    <mergeCell ref="A38:A42"/>
    <mergeCell ref="B38:B42"/>
    <mergeCell ref="AM13:AO13"/>
    <mergeCell ref="AH13:AJ13"/>
    <mergeCell ref="D12:F12"/>
    <mergeCell ref="D13:F13"/>
    <mergeCell ref="G13:H13"/>
    <mergeCell ref="A12:A14"/>
    <mergeCell ref="B12:C14"/>
    <mergeCell ref="G12:H12"/>
    <mergeCell ref="EB13:EC13"/>
    <mergeCell ref="DC13:DD13"/>
    <mergeCell ref="DH13:DI13"/>
    <mergeCell ref="DM13:DN13"/>
    <mergeCell ref="CN13:CO13"/>
    <mergeCell ref="CS13:CT13"/>
    <mergeCell ref="CX13:CY13"/>
    <mergeCell ref="B2:F2"/>
    <mergeCell ref="ED12:ED14"/>
    <mergeCell ref="DY12:EA12"/>
    <mergeCell ref="DY13:EA13"/>
    <mergeCell ref="DT12:DV12"/>
    <mergeCell ref="DO12:DQ12"/>
    <mergeCell ref="DO13:DQ13"/>
    <mergeCell ref="DJ12:DL12"/>
    <mergeCell ref="DJ13:DL13"/>
    <mergeCell ref="DW13:DX13"/>
    <mergeCell ref="CS12:CT12"/>
    <mergeCell ref="CX12:CY12"/>
    <mergeCell ref="DR12:DS12"/>
    <mergeCell ref="DE13:DG13"/>
    <mergeCell ref="DR13:DS13"/>
    <mergeCell ref="DW12:DX12"/>
    <mergeCell ref="EB12:EC12"/>
    <mergeCell ref="CZ12:DB12"/>
    <mergeCell ref="CZ13:DB13"/>
    <mergeCell ref="CU12:CW12"/>
    <mergeCell ref="CU13:CW13"/>
    <mergeCell ref="CP12:CR12"/>
    <mergeCell ref="CP13:CR13"/>
    <mergeCell ref="BY13:BZ13"/>
    <mergeCell ref="CD13:CE13"/>
    <mergeCell ref="CI13:CJ13"/>
    <mergeCell ref="CK12:CM12"/>
    <mergeCell ref="CK13:CM13"/>
    <mergeCell ref="CF12:CH12"/>
    <mergeCell ref="CF13:CH13"/>
    <mergeCell ref="CA12:CC12"/>
    <mergeCell ref="CA13:CC13"/>
    <mergeCell ref="CI12:CJ12"/>
    <mergeCell ref="BO13:BP13"/>
    <mergeCell ref="BT13:BU13"/>
    <mergeCell ref="BJ12:BK12"/>
    <mergeCell ref="BO12:BP12"/>
    <mergeCell ref="BT12:BU12"/>
    <mergeCell ref="BV12:BX12"/>
    <mergeCell ref="BV13:BX13"/>
    <mergeCell ref="BQ12:BS12"/>
    <mergeCell ref="BQ13:BS13"/>
    <mergeCell ref="BL12:BN12"/>
    <mergeCell ref="BL13:BN13"/>
    <mergeCell ref="AC12:AE12"/>
    <mergeCell ref="AC13:AE13"/>
    <mergeCell ref="X12:Z12"/>
    <mergeCell ref="X13:Z13"/>
    <mergeCell ref="S12:U12"/>
    <mergeCell ref="S13:U13"/>
    <mergeCell ref="V12:W12"/>
    <mergeCell ref="AA12:AB12"/>
    <mergeCell ref="BJ13:BK13"/>
    <mergeCell ref="AU12:AV12"/>
    <mergeCell ref="AZ12:BA12"/>
    <mergeCell ref="BE12:BF12"/>
    <mergeCell ref="AF12:AG12"/>
    <mergeCell ref="AK12:AL12"/>
    <mergeCell ref="AP12:AQ12"/>
    <mergeCell ref="BG13:BI13"/>
    <mergeCell ref="BB12:BD12"/>
    <mergeCell ref="BB13:BD13"/>
    <mergeCell ref="AR12:AT12"/>
    <mergeCell ref="AR13:AT13"/>
    <mergeCell ref="AW12:AY12"/>
    <mergeCell ref="AW13:AY13"/>
    <mergeCell ref="AU13:AV13"/>
    <mergeCell ref="AZ13:BA13"/>
    <mergeCell ref="BE13:BF13"/>
  </mergeCells>
  <hyperlinks>
    <hyperlink ref="B54" location="'11. Մոնիթորինգի զեկույց_N2'!A1" display="ՀԱՋՈՐԴ ԲԱԺԻՆ ԳՆԱԼՈՒ ՀԱՄԱՐ ՍԵՂՄԵԼ ԱՅՍՏԵՂ"/>
    <hyperlink ref="B56" location="'9. Մոնիթորինգի անձնագիր'!A1" display="ՆԱԽՈՐԴ ԲԱԺԻՆ ԳՆԱԼՈՒ ՀԱՄԱՐ ՍԵՂՄԵԼ ԱՅՍՏԵՂ"/>
    <hyperlink ref="B58" location="'1․ ԲՈՎԱՆԴԱԿՈՒԹՅՈՒՆ'!A1" display="«ԲՈՎԱՆԴԱԿՈՒԹՅԱՆ»  ԲԱԺԻՆ ԳՆԱԼՈՒ ՀԱՄԱՐ ՍԵՂՄԵԼ ԱՅՍՏԵՂ"/>
  </hyperlinks>
  <pageMargins left="0.19685039370078741" right="0.19685039370078741" top="0.19685039370078741" bottom="0.19685039370078741" header="0.31496062992125984" footer="0.31496062992125984"/>
  <pageSetup scale="45" orientation="landscape" horizontalDpi="300" verticalDpi="300" r:id="rId1"/>
  <colBreaks count="25" manualBreakCount="25">
    <brk id="8" max="1048575" man="1"/>
    <brk id="13" max="1048575" man="1"/>
    <brk id="18" max="1048575" man="1"/>
    <brk id="23" max="1048575" man="1"/>
    <brk id="28" max="1048575" man="1"/>
    <brk id="33" max="1048575" man="1"/>
    <brk id="38" max="1048575" man="1"/>
    <brk id="43" max="1048575" man="1"/>
    <brk id="48" max="1048575" man="1"/>
    <brk id="53" max="1048575" man="1"/>
    <brk id="58" max="1048575" man="1"/>
    <brk id="63" max="1048575" man="1"/>
    <brk id="68" max="1048575" man="1"/>
    <brk id="73" max="1048575" man="1"/>
    <brk id="78" max="1048575" man="1"/>
    <brk id="83" max="1048575" man="1"/>
    <brk id="88" max="1048575" man="1"/>
    <brk id="93" max="1048575" man="1"/>
    <brk id="98" max="1048575" man="1"/>
    <brk id="103" max="1048575" man="1"/>
    <brk id="108" max="1048575" man="1"/>
    <brk id="113" max="1048575" man="1"/>
    <brk id="118" max="1048575" man="1"/>
    <brk id="123" max="1048575" man="1"/>
    <brk id="128"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EN64"/>
  <sheetViews>
    <sheetView zoomScale="50" zoomScaleNormal="50" zoomScaleSheetLayoutView="40" workbookViewId="0">
      <pane xSplit="3" ySplit="14" topLeftCell="D19" activePane="bottomRight" state="frozen"/>
      <selection pane="topRight" activeCell="D1" sqref="D1"/>
      <selection pane="bottomLeft" activeCell="A15" sqref="A15"/>
      <selection pane="bottomRight"/>
    </sheetView>
  </sheetViews>
  <sheetFormatPr defaultRowHeight="20.25" x14ac:dyDescent="0.35"/>
  <cols>
    <col min="1" max="1" width="9.85546875" style="57" customWidth="1"/>
    <col min="2" max="2" width="51.7109375" style="13" customWidth="1"/>
    <col min="3" max="3" width="50.7109375" style="43" customWidth="1"/>
    <col min="4" max="128" width="35.7109375" style="13" customWidth="1"/>
    <col min="129" max="129" width="35.7109375" style="12" customWidth="1"/>
    <col min="130" max="133" width="35.7109375" style="13" customWidth="1"/>
    <col min="134" max="134" width="35.7109375" style="12" customWidth="1"/>
    <col min="135" max="138" width="35.7109375" style="13" customWidth="1"/>
    <col min="139" max="139" width="35.7109375" style="85" customWidth="1"/>
    <col min="140" max="141" width="35.7109375" style="86" customWidth="1"/>
    <col min="142" max="143" width="35.7109375" style="13" customWidth="1"/>
    <col min="144" max="144" width="103.42578125" style="86" customWidth="1"/>
    <col min="145" max="16384" width="9.140625" style="13"/>
  </cols>
  <sheetData>
    <row r="1" spans="1:144" s="624" customFormat="1" ht="26.25" x14ac:dyDescent="0.45">
      <c r="B1" s="625" t="s">
        <v>277</v>
      </c>
      <c r="C1" s="626"/>
      <c r="N1" s="627"/>
    </row>
    <row r="2" spans="1:144" s="624" customFormat="1" ht="26.25" x14ac:dyDescent="0.45">
      <c r="B2" s="674" t="s">
        <v>217</v>
      </c>
      <c r="C2" s="674"/>
      <c r="D2" s="675"/>
      <c r="E2" s="675"/>
      <c r="F2" s="675"/>
      <c r="N2" s="627"/>
    </row>
    <row r="3" spans="1:144" s="624" customFormat="1" ht="26.25" x14ac:dyDescent="0.45">
      <c r="B3" s="625"/>
      <c r="C3" s="626"/>
      <c r="N3" s="627"/>
    </row>
    <row r="4" spans="1:144" s="660" customFormat="1" ht="45" customHeight="1" x14ac:dyDescent="0.45">
      <c r="B4" s="650" t="s">
        <v>0</v>
      </c>
      <c r="C4" s="651" t="str">
        <f>'2. ՏԻՏՂՈՍԱԹԵՐԹ'!B8</f>
        <v>ՃԱՄԲԱՐԱԿ</v>
      </c>
      <c r="D4" s="624"/>
      <c r="E4" s="624"/>
      <c r="F4" s="624"/>
      <c r="G4" s="624"/>
      <c r="H4" s="624"/>
      <c r="I4" s="624"/>
      <c r="J4" s="624"/>
      <c r="K4" s="624"/>
      <c r="L4" s="624"/>
      <c r="M4" s="624"/>
      <c r="N4" s="627"/>
      <c r="O4" s="624"/>
      <c r="P4" s="624"/>
      <c r="Q4" s="624"/>
      <c r="R4" s="624"/>
      <c r="EN4" s="624"/>
    </row>
    <row r="5" spans="1:144" s="624" customFormat="1" ht="26.25" x14ac:dyDescent="0.45">
      <c r="C5" s="626"/>
      <c r="N5" s="627"/>
    </row>
    <row r="6" spans="1:144" s="660" customFormat="1" ht="45" customHeight="1" x14ac:dyDescent="0.45">
      <c r="B6" s="650" t="s">
        <v>86</v>
      </c>
      <c r="C6" s="651">
        <f>'2. ՏԻՏՂՈՍԱԹԵՐԹ'!B6</f>
        <v>2026</v>
      </c>
      <c r="D6" s="624"/>
      <c r="E6" s="624"/>
      <c r="F6" s="624"/>
      <c r="G6" s="624"/>
      <c r="H6" s="624"/>
      <c r="I6" s="624"/>
      <c r="J6" s="624"/>
      <c r="K6" s="624"/>
      <c r="L6" s="624"/>
      <c r="M6" s="624"/>
      <c r="N6" s="627"/>
      <c r="O6" s="624"/>
      <c r="P6" s="624"/>
      <c r="Q6" s="624"/>
      <c r="R6" s="624"/>
      <c r="EN6" s="624"/>
    </row>
    <row r="7" spans="1:144" s="624" customFormat="1" ht="26.25" x14ac:dyDescent="0.45">
      <c r="C7" s="626"/>
      <c r="N7" s="627"/>
    </row>
    <row r="8" spans="1:144" s="660" customFormat="1" ht="78.75" x14ac:dyDescent="0.45">
      <c r="B8" s="650" t="s">
        <v>109</v>
      </c>
      <c r="C8" s="708" t="s">
        <v>218</v>
      </c>
      <c r="D8" s="624"/>
      <c r="E8" s="624"/>
      <c r="F8" s="624"/>
      <c r="G8" s="624"/>
      <c r="H8" s="624"/>
      <c r="I8" s="624"/>
      <c r="J8" s="624"/>
      <c r="K8" s="624"/>
      <c r="L8" s="624"/>
      <c r="M8" s="624"/>
      <c r="N8" s="627"/>
      <c r="O8" s="624"/>
      <c r="P8" s="624"/>
      <c r="Q8" s="624"/>
      <c r="R8" s="624"/>
      <c r="EN8" s="624"/>
    </row>
    <row r="9" spans="1:144" s="624" customFormat="1" ht="26.25" x14ac:dyDescent="0.45">
      <c r="C9" s="626"/>
      <c r="N9" s="627"/>
    </row>
    <row r="10" spans="1:144" s="660" customFormat="1" ht="45" customHeight="1" x14ac:dyDescent="0.45">
      <c r="B10" s="650" t="s">
        <v>110</v>
      </c>
      <c r="C10" s="708" t="s">
        <v>111</v>
      </c>
      <c r="D10" s="624"/>
      <c r="E10" s="624"/>
      <c r="F10" s="624"/>
      <c r="G10" s="624"/>
      <c r="H10" s="624"/>
      <c r="I10" s="624"/>
      <c r="J10" s="624"/>
      <c r="K10" s="624"/>
      <c r="L10" s="624"/>
      <c r="M10" s="624"/>
      <c r="N10" s="627"/>
      <c r="O10" s="624"/>
      <c r="P10" s="624"/>
      <c r="Q10" s="624"/>
      <c r="R10" s="624"/>
      <c r="EN10" s="624"/>
    </row>
    <row r="11" spans="1:144" ht="21" thickBot="1" x14ac:dyDescent="0.4">
      <c r="EN11" s="13"/>
    </row>
    <row r="12" spans="1:144" s="664" customFormat="1" ht="55.15" customHeight="1" thickTop="1" thickBot="1" x14ac:dyDescent="0.5">
      <c r="A12" s="1013" t="s">
        <v>8</v>
      </c>
      <c r="B12" s="1016" t="s">
        <v>94</v>
      </c>
      <c r="C12" s="983"/>
      <c r="D12" s="979" t="str">
        <f>'9. Մոնիթորինգի անձնագիր'!I8</f>
        <v>4. Ծ Ր Ա Գ Ի Ր  N1</v>
      </c>
      <c r="E12" s="980"/>
      <c r="F12" s="981"/>
      <c r="G12" s="980" t="str">
        <f>D12</f>
        <v>4. Ծ Ր Ա Գ Ի Ր  N1</v>
      </c>
      <c r="H12" s="981"/>
      <c r="I12" s="979" t="str">
        <f>'9. Մոնիթորինգի անձնագիր'!S8</f>
        <v>4. Ծ Ր Ա Գ Ի Ր  N2</v>
      </c>
      <c r="J12" s="980"/>
      <c r="K12" s="981"/>
      <c r="L12" s="980" t="str">
        <f>I12</f>
        <v>4. Ծ Ր Ա Գ Ի Ր  N2</v>
      </c>
      <c r="M12" s="981"/>
      <c r="N12" s="979" t="str">
        <f>'9. Մոնիթորինգի անձնագիր'!AC8</f>
        <v>4. Ծ Ր Ա Գ Ի Ր  N3</v>
      </c>
      <c r="O12" s="980"/>
      <c r="P12" s="981"/>
      <c r="Q12" s="980" t="str">
        <f>N12</f>
        <v>4. Ծ Ր Ա Գ Ի Ր  N3</v>
      </c>
      <c r="R12" s="981"/>
      <c r="S12" s="979" t="str">
        <f>'9. Մոնիթորինգի անձնագիր'!AM8</f>
        <v>4. Ծ Ր Ա Գ Ի Ր  N4</v>
      </c>
      <c r="T12" s="980"/>
      <c r="U12" s="981"/>
      <c r="V12" s="980" t="str">
        <f>S12</f>
        <v>4. Ծ Ր Ա Գ Ի Ր  N4</v>
      </c>
      <c r="W12" s="981"/>
      <c r="X12" s="979" t="str">
        <f>'9. Մոնիթորինգի անձնագիր'!AW8</f>
        <v>4. Ծ Ր Ա Գ Ի Ր  N5</v>
      </c>
      <c r="Y12" s="980"/>
      <c r="Z12" s="981"/>
      <c r="AA12" s="980" t="str">
        <f>X12</f>
        <v>4. Ծ Ր Ա Գ Ի Ր  N5</v>
      </c>
      <c r="AB12" s="981"/>
      <c r="AC12" s="979" t="str">
        <f>'9. Մոնիթորինգի անձնագիր'!BG8</f>
        <v>4. Ծ Ր Ա Գ Ի Ր  N6</v>
      </c>
      <c r="AD12" s="980"/>
      <c r="AE12" s="981"/>
      <c r="AF12" s="980" t="str">
        <f>AC12</f>
        <v>4. Ծ Ր Ա Գ Ի Ր  N6</v>
      </c>
      <c r="AG12" s="981"/>
      <c r="AH12" s="979" t="str">
        <f>'9. Մոնիթորինգի անձնագիր'!BQ8</f>
        <v>4. Ծ Ր Ա Գ Ի Ր  N7</v>
      </c>
      <c r="AI12" s="980"/>
      <c r="AJ12" s="981"/>
      <c r="AK12" s="980" t="str">
        <f>AH12</f>
        <v>4. Ծ Ր Ա Գ Ի Ր  N7</v>
      </c>
      <c r="AL12" s="981"/>
      <c r="AM12" s="979" t="str">
        <f>'9. Մոնիթորինգի անձնագիր'!CA8</f>
        <v>4. Ծ Ր Ա Գ Ի Ր  N8</v>
      </c>
      <c r="AN12" s="980"/>
      <c r="AO12" s="981"/>
      <c r="AP12" s="980" t="str">
        <f>AM12</f>
        <v>4. Ծ Ր Ա Գ Ի Ր  N8</v>
      </c>
      <c r="AQ12" s="981"/>
      <c r="AR12" s="979" t="str">
        <f>'9. Մոնիթորինգի անձնագիր'!CK8</f>
        <v>4. Ծ Ր Ա Գ Ի Ր  N9</v>
      </c>
      <c r="AS12" s="980"/>
      <c r="AT12" s="981"/>
      <c r="AU12" s="980" t="str">
        <f>AR12</f>
        <v>4. Ծ Ր Ա Գ Ի Ր  N9</v>
      </c>
      <c r="AV12" s="981"/>
      <c r="AW12" s="979" t="str">
        <f>'9. Մոնիթորինգի անձնագիր'!CU8</f>
        <v>4. Ծ Ր Ա Գ Ի Ր  N10</v>
      </c>
      <c r="AX12" s="980"/>
      <c r="AY12" s="981"/>
      <c r="AZ12" s="980" t="str">
        <f>AW12</f>
        <v>4. Ծ Ր Ա Գ Ի Ր  N10</v>
      </c>
      <c r="BA12" s="981"/>
      <c r="BB12" s="979" t="str">
        <f>'9. Մոնիթորինգի անձնագիր'!DE8</f>
        <v>4. Ծ Ր Ա Գ Ի Ր  N11</v>
      </c>
      <c r="BC12" s="980"/>
      <c r="BD12" s="981"/>
      <c r="BE12" s="980" t="str">
        <f>BB12</f>
        <v>4. Ծ Ր Ա Գ Ի Ր  N11</v>
      </c>
      <c r="BF12" s="981"/>
      <c r="BG12" s="979" t="str">
        <f>'9. Մոնիթորինգի անձնագիր'!DO8</f>
        <v>4. Ծ Ր Ա Գ Ի Ր  N12</v>
      </c>
      <c r="BH12" s="980"/>
      <c r="BI12" s="981"/>
      <c r="BJ12" s="980" t="str">
        <f>BG12</f>
        <v>4. Ծ Ր Ա Գ Ի Ր  N12</v>
      </c>
      <c r="BK12" s="981"/>
      <c r="BL12" s="979" t="str">
        <f>'9. Մոնիթորինգի անձնագիր'!DY8</f>
        <v>4. Ծ Ր Ա Գ Ի Ր  N13</v>
      </c>
      <c r="BM12" s="980"/>
      <c r="BN12" s="981"/>
      <c r="BO12" s="980" t="str">
        <f>BL12</f>
        <v>4. Ծ Ր Ա Գ Ի Ր  N13</v>
      </c>
      <c r="BP12" s="981"/>
      <c r="BQ12" s="979" t="str">
        <f>'9. Մոնիթորինգի անձնագիր'!EI8</f>
        <v>4. Ծ Ր Ա Գ Ի Ր  N14</v>
      </c>
      <c r="BR12" s="980"/>
      <c r="BS12" s="981"/>
      <c r="BT12" s="980" t="str">
        <f>BQ12</f>
        <v>4. Ծ Ր Ա Գ Ի Ր  N14</v>
      </c>
      <c r="BU12" s="981"/>
      <c r="BV12" s="979" t="str">
        <f>'9. Մոնիթորինգի անձնագիր'!ES8</f>
        <v>4. Ծ Ր Ա Գ Ի Ր  N15</v>
      </c>
      <c r="BW12" s="980"/>
      <c r="BX12" s="981"/>
      <c r="BY12" s="980" t="str">
        <f>BV12</f>
        <v>4. Ծ Ր Ա Գ Ի Ր  N15</v>
      </c>
      <c r="BZ12" s="981"/>
      <c r="CA12" s="979" t="str">
        <f>'9. Մոնիթորինգի անձնագիր'!FC8</f>
        <v>4. Ծ Ր Ա Գ Ի Ր  N16</v>
      </c>
      <c r="CB12" s="980"/>
      <c r="CC12" s="981"/>
      <c r="CD12" s="980" t="str">
        <f>CA12</f>
        <v>4. Ծ Ր Ա Գ Ի Ր  N16</v>
      </c>
      <c r="CE12" s="981"/>
      <c r="CF12" s="979" t="str">
        <f>'9. Մոնիթորինգի անձնագիր'!FM8</f>
        <v>4. Ծ Ր Ա Գ Ի Ր  N17</v>
      </c>
      <c r="CG12" s="980"/>
      <c r="CH12" s="981"/>
      <c r="CI12" s="980" t="str">
        <f>CF12</f>
        <v>4. Ծ Ր Ա Գ Ի Ր  N17</v>
      </c>
      <c r="CJ12" s="981"/>
      <c r="CK12" s="979" t="str">
        <f>'9. Մոնիթորինգի անձնագիր'!FW8</f>
        <v>4. Ծ Ր Ա Գ Ի Ր  N18</v>
      </c>
      <c r="CL12" s="980"/>
      <c r="CM12" s="981"/>
      <c r="CN12" s="980" t="str">
        <f>CK12</f>
        <v>4. Ծ Ր Ա Գ Ի Ր  N18</v>
      </c>
      <c r="CO12" s="981"/>
      <c r="CP12" s="979" t="str">
        <f>'9. Մոնիթորինգի անձնագիր'!GG8</f>
        <v>4. Ծ Ր Ա Գ Ի Ր  N19</v>
      </c>
      <c r="CQ12" s="980"/>
      <c r="CR12" s="981"/>
      <c r="CS12" s="980" t="str">
        <f>CP12</f>
        <v>4. Ծ Ր Ա Գ Ի Ր  N19</v>
      </c>
      <c r="CT12" s="981"/>
      <c r="CU12" s="979" t="str">
        <f>'9. Մոնիթորինգի անձնագիր'!GQ8</f>
        <v>4. Ծ Ր Ա Գ Ի Ր  N20</v>
      </c>
      <c r="CV12" s="980"/>
      <c r="CW12" s="981"/>
      <c r="CX12" s="980" t="str">
        <f>CU12</f>
        <v>4. Ծ Ր Ա Գ Ի Ր  N20</v>
      </c>
      <c r="CY12" s="981"/>
      <c r="CZ12" s="979" t="str">
        <f>'9. Մոնիթորինգի անձնագիր'!HA8</f>
        <v>4. Ծ Ր Ա Գ Ի Ր  N21</v>
      </c>
      <c r="DA12" s="980"/>
      <c r="DB12" s="981"/>
      <c r="DC12" s="980" t="str">
        <f>CZ12</f>
        <v>4. Ծ Ր Ա Գ Ի Ր  N21</v>
      </c>
      <c r="DD12" s="981"/>
      <c r="DE12" s="979" t="str">
        <f>'9. Մոնիթորինգի անձնագիր'!HK8</f>
        <v>4. Ծ Ր Ա Գ Ի Ր  N22</v>
      </c>
      <c r="DF12" s="980"/>
      <c r="DG12" s="981"/>
      <c r="DH12" s="980" t="str">
        <f>DE12</f>
        <v>4. Ծ Ր Ա Գ Ի Ր  N22</v>
      </c>
      <c r="DI12" s="981"/>
      <c r="DJ12" s="979" t="str">
        <f>'9. Մոնիթորինգի անձնագիր'!HU8</f>
        <v>4. Ծ Ր Ա Գ Ի Ր  N23</v>
      </c>
      <c r="DK12" s="980"/>
      <c r="DL12" s="981"/>
      <c r="DM12" s="980" t="str">
        <f>DJ12</f>
        <v>4. Ծ Ր Ա Գ Ի Ր  N23</v>
      </c>
      <c r="DN12" s="981"/>
      <c r="DO12" s="979" t="str">
        <f>'9. Մոնիթորինգի անձնագիր'!IE8</f>
        <v>4. Ծ Ր Ա Գ Ի Ր  N24</v>
      </c>
      <c r="DP12" s="980"/>
      <c r="DQ12" s="981"/>
      <c r="DR12" s="980" t="str">
        <f>DO12</f>
        <v>4. Ծ Ր Ա Գ Ի Ր  N24</v>
      </c>
      <c r="DS12" s="981"/>
      <c r="DT12" s="979" t="str">
        <f>'9. Մոնիթորինգի անձնագիր'!IO8</f>
        <v>4. Ծ Ր Ա Գ Ի Ր  N25</v>
      </c>
      <c r="DU12" s="980"/>
      <c r="DV12" s="981"/>
      <c r="DW12" s="980" t="str">
        <f>DT12</f>
        <v>4. Ծ Ր Ա Գ Ի Ր  N25</v>
      </c>
      <c r="DX12" s="981"/>
      <c r="DY12" s="979" t="s">
        <v>93</v>
      </c>
      <c r="DZ12" s="980"/>
      <c r="EA12" s="981"/>
      <c r="EB12" s="980" t="str">
        <f>DY12</f>
        <v>Ա Մ Փ Ո Փ   (Կ Ի Ս Ա Մ Յ Ա Կ Ա Յ Ի Ն)</v>
      </c>
      <c r="EC12" s="981"/>
      <c r="ED12" s="979" t="str">
        <f>DY12</f>
        <v>Ա Մ Փ Ո Փ   (Կ Ի Ս Ա Մ Յ Ա Կ Ա Յ Ի Ն)</v>
      </c>
      <c r="EE12" s="980"/>
      <c r="EF12" s="981"/>
      <c r="EG12" s="980" t="str">
        <f>ED12</f>
        <v>Ա Մ Փ Ո Փ   (Կ Ի Ս Ա Մ Յ Ա Կ Ա Յ Ի Ն)</v>
      </c>
      <c r="EH12" s="981"/>
      <c r="EI12" s="1022" t="s">
        <v>92</v>
      </c>
      <c r="EJ12" s="1023"/>
      <c r="EK12" s="1024"/>
      <c r="EL12" s="1022" t="str">
        <f>EI12</f>
        <v>Ա Մ Փ Ո Փ   (Տ Ա Ր Ե Կ Ա Ն)</v>
      </c>
      <c r="EM12" s="1024"/>
      <c r="EN12" s="1028" t="s">
        <v>112</v>
      </c>
    </row>
    <row r="13" spans="1:144" s="628" customFormat="1" ht="55.15" customHeight="1" thickTop="1" thickBot="1" x14ac:dyDescent="0.45">
      <c r="A13" s="1014"/>
      <c r="B13" s="1017"/>
      <c r="C13" s="1018"/>
      <c r="D13" s="1009" t="s">
        <v>91</v>
      </c>
      <c r="E13" s="1010"/>
      <c r="F13" s="1011"/>
      <c r="G13" s="1010" t="str">
        <f>D13</f>
        <v>ԵՐԿՐՈՐԴ ԿԻՍԱՄՅԱԿ</v>
      </c>
      <c r="H13" s="1011"/>
      <c r="I13" s="1009" t="s">
        <v>91</v>
      </c>
      <c r="J13" s="1010"/>
      <c r="K13" s="1011"/>
      <c r="L13" s="1010" t="str">
        <f>I13</f>
        <v>ԵՐԿՐՈՐԴ ԿԻՍԱՄՅԱԿ</v>
      </c>
      <c r="M13" s="1011"/>
      <c r="N13" s="1009" t="s">
        <v>91</v>
      </c>
      <c r="O13" s="1010"/>
      <c r="P13" s="1011"/>
      <c r="Q13" s="1010" t="str">
        <f>N13</f>
        <v>ԵՐԿՐՈՐԴ ԿԻՍԱՄՅԱԿ</v>
      </c>
      <c r="R13" s="1011"/>
      <c r="S13" s="1009" t="s">
        <v>91</v>
      </c>
      <c r="T13" s="1010"/>
      <c r="U13" s="1011"/>
      <c r="V13" s="1010" t="str">
        <f>S13</f>
        <v>ԵՐԿՐՈՐԴ ԿԻՍԱՄՅԱԿ</v>
      </c>
      <c r="W13" s="1011"/>
      <c r="X13" s="1009" t="s">
        <v>91</v>
      </c>
      <c r="Y13" s="1010"/>
      <c r="Z13" s="1011"/>
      <c r="AA13" s="1010" t="str">
        <f>X13</f>
        <v>ԵՐԿՐՈՐԴ ԿԻՍԱՄՅԱԿ</v>
      </c>
      <c r="AB13" s="1011"/>
      <c r="AC13" s="1009" t="s">
        <v>91</v>
      </c>
      <c r="AD13" s="1010"/>
      <c r="AE13" s="1011"/>
      <c r="AF13" s="1010" t="str">
        <f>AC13</f>
        <v>ԵՐԿՐՈՐԴ ԿԻՍԱՄՅԱԿ</v>
      </c>
      <c r="AG13" s="1011"/>
      <c r="AH13" s="1009" t="s">
        <v>91</v>
      </c>
      <c r="AI13" s="1010"/>
      <c r="AJ13" s="1011"/>
      <c r="AK13" s="1010" t="str">
        <f>AH13</f>
        <v>ԵՐԿՐՈՐԴ ԿԻՍԱՄՅԱԿ</v>
      </c>
      <c r="AL13" s="1011"/>
      <c r="AM13" s="1009" t="s">
        <v>91</v>
      </c>
      <c r="AN13" s="1010"/>
      <c r="AO13" s="1011"/>
      <c r="AP13" s="1010" t="str">
        <f>AM13</f>
        <v>ԵՐԿՐՈՐԴ ԿԻՍԱՄՅԱԿ</v>
      </c>
      <c r="AQ13" s="1011"/>
      <c r="AR13" s="1009" t="s">
        <v>91</v>
      </c>
      <c r="AS13" s="1010"/>
      <c r="AT13" s="1011"/>
      <c r="AU13" s="1010" t="str">
        <f>AR13</f>
        <v>ԵՐԿՐՈՐԴ ԿԻՍԱՄՅԱԿ</v>
      </c>
      <c r="AV13" s="1011"/>
      <c r="AW13" s="1009" t="s">
        <v>91</v>
      </c>
      <c r="AX13" s="1010"/>
      <c r="AY13" s="1011"/>
      <c r="AZ13" s="1010" t="str">
        <f>AW13</f>
        <v>ԵՐԿՐՈՐԴ ԿԻՍԱՄՅԱԿ</v>
      </c>
      <c r="BA13" s="1011"/>
      <c r="BB13" s="1009" t="s">
        <v>91</v>
      </c>
      <c r="BC13" s="1010"/>
      <c r="BD13" s="1011"/>
      <c r="BE13" s="1010" t="str">
        <f>BB13</f>
        <v>ԵՐԿՐՈՐԴ ԿԻՍԱՄՅԱԿ</v>
      </c>
      <c r="BF13" s="1011"/>
      <c r="BG13" s="1009" t="s">
        <v>91</v>
      </c>
      <c r="BH13" s="1010"/>
      <c r="BI13" s="1011"/>
      <c r="BJ13" s="1010" t="str">
        <f>BG13</f>
        <v>ԵՐԿՐՈՐԴ ԿԻՍԱՄՅԱԿ</v>
      </c>
      <c r="BK13" s="1011"/>
      <c r="BL13" s="1009" t="s">
        <v>91</v>
      </c>
      <c r="BM13" s="1010"/>
      <c r="BN13" s="1011"/>
      <c r="BO13" s="1010" t="str">
        <f>BL13</f>
        <v>ԵՐԿՐՈՐԴ ԿԻՍԱՄՅԱԿ</v>
      </c>
      <c r="BP13" s="1011"/>
      <c r="BQ13" s="1009" t="s">
        <v>91</v>
      </c>
      <c r="BR13" s="1010"/>
      <c r="BS13" s="1011"/>
      <c r="BT13" s="1010" t="str">
        <f>BQ13</f>
        <v>ԵՐԿՐՈՐԴ ԿԻՍԱՄՅԱԿ</v>
      </c>
      <c r="BU13" s="1011"/>
      <c r="BV13" s="1009" t="s">
        <v>91</v>
      </c>
      <c r="BW13" s="1010"/>
      <c r="BX13" s="1011"/>
      <c r="BY13" s="1010" t="str">
        <f>BV13</f>
        <v>ԵՐԿՐՈՐԴ ԿԻՍԱՄՅԱԿ</v>
      </c>
      <c r="BZ13" s="1011"/>
      <c r="CA13" s="1009" t="s">
        <v>91</v>
      </c>
      <c r="CB13" s="1010"/>
      <c r="CC13" s="1011"/>
      <c r="CD13" s="1010" t="str">
        <f>CA13</f>
        <v>ԵՐԿՐՈՐԴ ԿԻՍԱՄՅԱԿ</v>
      </c>
      <c r="CE13" s="1011"/>
      <c r="CF13" s="1009" t="s">
        <v>91</v>
      </c>
      <c r="CG13" s="1010"/>
      <c r="CH13" s="1011"/>
      <c r="CI13" s="1010" t="str">
        <f>CF13</f>
        <v>ԵՐԿՐՈՐԴ ԿԻՍԱՄՅԱԿ</v>
      </c>
      <c r="CJ13" s="1011"/>
      <c r="CK13" s="1009" t="s">
        <v>91</v>
      </c>
      <c r="CL13" s="1010"/>
      <c r="CM13" s="1011"/>
      <c r="CN13" s="1010" t="str">
        <f>CK13</f>
        <v>ԵՐԿՐՈՐԴ ԿԻՍԱՄՅԱԿ</v>
      </c>
      <c r="CO13" s="1011"/>
      <c r="CP13" s="1009" t="s">
        <v>91</v>
      </c>
      <c r="CQ13" s="1010"/>
      <c r="CR13" s="1011"/>
      <c r="CS13" s="1010" t="str">
        <f>CP13</f>
        <v>ԵՐԿՐՈՐԴ ԿԻՍԱՄՅԱԿ</v>
      </c>
      <c r="CT13" s="1011"/>
      <c r="CU13" s="1009" t="s">
        <v>91</v>
      </c>
      <c r="CV13" s="1010"/>
      <c r="CW13" s="1011"/>
      <c r="CX13" s="1010" t="str">
        <f>CU13</f>
        <v>ԵՐԿՐՈՐԴ ԿԻՍԱՄՅԱԿ</v>
      </c>
      <c r="CY13" s="1011"/>
      <c r="CZ13" s="1009" t="s">
        <v>91</v>
      </c>
      <c r="DA13" s="1010"/>
      <c r="DB13" s="1011"/>
      <c r="DC13" s="1010" t="str">
        <f>CZ13</f>
        <v>ԵՐԿՐՈՐԴ ԿԻՍԱՄՅԱԿ</v>
      </c>
      <c r="DD13" s="1011"/>
      <c r="DE13" s="1009" t="s">
        <v>91</v>
      </c>
      <c r="DF13" s="1010"/>
      <c r="DG13" s="1011"/>
      <c r="DH13" s="1010" t="str">
        <f>DE13</f>
        <v>ԵՐԿՐՈՐԴ ԿԻՍԱՄՅԱԿ</v>
      </c>
      <c r="DI13" s="1011"/>
      <c r="DJ13" s="1009" t="s">
        <v>91</v>
      </c>
      <c r="DK13" s="1010"/>
      <c r="DL13" s="1011"/>
      <c r="DM13" s="1010" t="str">
        <f>DJ13</f>
        <v>ԵՐԿՐՈՐԴ ԿԻՍԱՄՅԱԿ</v>
      </c>
      <c r="DN13" s="1011"/>
      <c r="DO13" s="1009" t="s">
        <v>91</v>
      </c>
      <c r="DP13" s="1010"/>
      <c r="DQ13" s="1011"/>
      <c r="DR13" s="1010" t="str">
        <f>DO13</f>
        <v>ԵՐԿՐՈՐԴ ԿԻՍԱՄՅԱԿ</v>
      </c>
      <c r="DS13" s="1011"/>
      <c r="DT13" s="1009" t="s">
        <v>91</v>
      </c>
      <c r="DU13" s="1010"/>
      <c r="DV13" s="1011"/>
      <c r="DW13" s="1010" t="str">
        <f>DT13</f>
        <v>ԵՐԿՐՈՐԴ ԿԻՍԱՄՅԱԿ</v>
      </c>
      <c r="DX13" s="1011"/>
      <c r="DY13" s="1009" t="s">
        <v>90</v>
      </c>
      <c r="DZ13" s="1010"/>
      <c r="EA13" s="1011"/>
      <c r="EB13" s="1010" t="str">
        <f>DY13</f>
        <v>ԱՌԱՋԻՆ ԿԻՍԱՄՅԱԿ</v>
      </c>
      <c r="EC13" s="1011"/>
      <c r="ED13" s="1009" t="s">
        <v>91</v>
      </c>
      <c r="EE13" s="1010"/>
      <c r="EF13" s="1011"/>
      <c r="EG13" s="1010" t="str">
        <f>ED13</f>
        <v>ԵՐԿՐՈՐԴ ԿԻՍԱՄՅԱԿ</v>
      </c>
      <c r="EH13" s="1011"/>
      <c r="EI13" s="1025"/>
      <c r="EJ13" s="1026"/>
      <c r="EK13" s="1027"/>
      <c r="EL13" s="1025"/>
      <c r="EM13" s="1027"/>
      <c r="EN13" s="1028"/>
    </row>
    <row r="14" spans="1:144" s="628" customFormat="1" ht="91.5" thickTop="1" thickBot="1" x14ac:dyDescent="0.45">
      <c r="A14" s="1015"/>
      <c r="B14" s="1019"/>
      <c r="C14" s="985"/>
      <c r="D14" s="629" t="s">
        <v>105</v>
      </c>
      <c r="E14" s="677" t="s">
        <v>359</v>
      </c>
      <c r="F14" s="678" t="s">
        <v>89</v>
      </c>
      <c r="G14" s="689" t="s">
        <v>97</v>
      </c>
      <c r="H14" s="690" t="s">
        <v>360</v>
      </c>
      <c r="I14" s="676" t="s">
        <v>105</v>
      </c>
      <c r="J14" s="677" t="s">
        <v>359</v>
      </c>
      <c r="K14" s="678" t="s">
        <v>89</v>
      </c>
      <c r="L14" s="689" t="s">
        <v>97</v>
      </c>
      <c r="M14" s="690" t="s">
        <v>360</v>
      </c>
      <c r="N14" s="676" t="s">
        <v>105</v>
      </c>
      <c r="O14" s="677" t="s">
        <v>359</v>
      </c>
      <c r="P14" s="678" t="s">
        <v>89</v>
      </c>
      <c r="Q14" s="689" t="s">
        <v>97</v>
      </c>
      <c r="R14" s="690" t="s">
        <v>360</v>
      </c>
      <c r="S14" s="676" t="s">
        <v>105</v>
      </c>
      <c r="T14" s="677" t="s">
        <v>359</v>
      </c>
      <c r="U14" s="678" t="s">
        <v>89</v>
      </c>
      <c r="V14" s="689" t="s">
        <v>97</v>
      </c>
      <c r="W14" s="690" t="s">
        <v>360</v>
      </c>
      <c r="X14" s="676" t="s">
        <v>105</v>
      </c>
      <c r="Y14" s="677" t="s">
        <v>359</v>
      </c>
      <c r="Z14" s="678" t="s">
        <v>89</v>
      </c>
      <c r="AA14" s="689" t="s">
        <v>97</v>
      </c>
      <c r="AB14" s="690" t="s">
        <v>360</v>
      </c>
      <c r="AC14" s="676" t="s">
        <v>105</v>
      </c>
      <c r="AD14" s="677" t="s">
        <v>359</v>
      </c>
      <c r="AE14" s="678" t="s">
        <v>89</v>
      </c>
      <c r="AF14" s="689" t="s">
        <v>97</v>
      </c>
      <c r="AG14" s="690" t="s">
        <v>360</v>
      </c>
      <c r="AH14" s="676" t="s">
        <v>105</v>
      </c>
      <c r="AI14" s="677" t="s">
        <v>359</v>
      </c>
      <c r="AJ14" s="678" t="s">
        <v>89</v>
      </c>
      <c r="AK14" s="689" t="s">
        <v>97</v>
      </c>
      <c r="AL14" s="690" t="s">
        <v>360</v>
      </c>
      <c r="AM14" s="676" t="s">
        <v>105</v>
      </c>
      <c r="AN14" s="677" t="s">
        <v>359</v>
      </c>
      <c r="AO14" s="678" t="s">
        <v>89</v>
      </c>
      <c r="AP14" s="689" t="s">
        <v>97</v>
      </c>
      <c r="AQ14" s="690" t="s">
        <v>360</v>
      </c>
      <c r="AR14" s="676" t="s">
        <v>105</v>
      </c>
      <c r="AS14" s="677" t="s">
        <v>359</v>
      </c>
      <c r="AT14" s="678" t="s">
        <v>89</v>
      </c>
      <c r="AU14" s="689" t="s">
        <v>97</v>
      </c>
      <c r="AV14" s="690" t="s">
        <v>360</v>
      </c>
      <c r="AW14" s="676" t="s">
        <v>105</v>
      </c>
      <c r="AX14" s="677" t="s">
        <v>359</v>
      </c>
      <c r="AY14" s="678" t="s">
        <v>89</v>
      </c>
      <c r="AZ14" s="689" t="s">
        <v>97</v>
      </c>
      <c r="BA14" s="690" t="s">
        <v>360</v>
      </c>
      <c r="BB14" s="676" t="s">
        <v>105</v>
      </c>
      <c r="BC14" s="677" t="s">
        <v>359</v>
      </c>
      <c r="BD14" s="678" t="s">
        <v>89</v>
      </c>
      <c r="BE14" s="689" t="s">
        <v>97</v>
      </c>
      <c r="BF14" s="690" t="s">
        <v>360</v>
      </c>
      <c r="BG14" s="676" t="s">
        <v>105</v>
      </c>
      <c r="BH14" s="677" t="s">
        <v>359</v>
      </c>
      <c r="BI14" s="678" t="s">
        <v>89</v>
      </c>
      <c r="BJ14" s="689" t="s">
        <v>97</v>
      </c>
      <c r="BK14" s="690" t="s">
        <v>360</v>
      </c>
      <c r="BL14" s="676" t="s">
        <v>105</v>
      </c>
      <c r="BM14" s="677" t="s">
        <v>359</v>
      </c>
      <c r="BN14" s="678" t="s">
        <v>89</v>
      </c>
      <c r="BO14" s="689" t="s">
        <v>97</v>
      </c>
      <c r="BP14" s="690" t="s">
        <v>360</v>
      </c>
      <c r="BQ14" s="676" t="s">
        <v>105</v>
      </c>
      <c r="BR14" s="677" t="s">
        <v>359</v>
      </c>
      <c r="BS14" s="678" t="s">
        <v>89</v>
      </c>
      <c r="BT14" s="689" t="s">
        <v>97</v>
      </c>
      <c r="BU14" s="690" t="s">
        <v>360</v>
      </c>
      <c r="BV14" s="676" t="s">
        <v>105</v>
      </c>
      <c r="BW14" s="677" t="s">
        <v>359</v>
      </c>
      <c r="BX14" s="678" t="s">
        <v>89</v>
      </c>
      <c r="BY14" s="689" t="s">
        <v>97</v>
      </c>
      <c r="BZ14" s="690" t="s">
        <v>360</v>
      </c>
      <c r="CA14" s="676" t="s">
        <v>105</v>
      </c>
      <c r="CB14" s="677" t="s">
        <v>359</v>
      </c>
      <c r="CC14" s="678" t="s">
        <v>89</v>
      </c>
      <c r="CD14" s="689" t="s">
        <v>97</v>
      </c>
      <c r="CE14" s="690" t="s">
        <v>360</v>
      </c>
      <c r="CF14" s="676" t="s">
        <v>105</v>
      </c>
      <c r="CG14" s="677" t="s">
        <v>359</v>
      </c>
      <c r="CH14" s="678" t="s">
        <v>89</v>
      </c>
      <c r="CI14" s="689" t="s">
        <v>97</v>
      </c>
      <c r="CJ14" s="690" t="s">
        <v>360</v>
      </c>
      <c r="CK14" s="676" t="s">
        <v>105</v>
      </c>
      <c r="CL14" s="677" t="s">
        <v>359</v>
      </c>
      <c r="CM14" s="678" t="s">
        <v>89</v>
      </c>
      <c r="CN14" s="689" t="s">
        <v>97</v>
      </c>
      <c r="CO14" s="690" t="s">
        <v>360</v>
      </c>
      <c r="CP14" s="676" t="s">
        <v>105</v>
      </c>
      <c r="CQ14" s="677" t="s">
        <v>359</v>
      </c>
      <c r="CR14" s="678" t="s">
        <v>89</v>
      </c>
      <c r="CS14" s="689" t="s">
        <v>97</v>
      </c>
      <c r="CT14" s="690" t="s">
        <v>360</v>
      </c>
      <c r="CU14" s="676" t="s">
        <v>105</v>
      </c>
      <c r="CV14" s="677" t="s">
        <v>359</v>
      </c>
      <c r="CW14" s="678" t="s">
        <v>89</v>
      </c>
      <c r="CX14" s="689" t="s">
        <v>97</v>
      </c>
      <c r="CY14" s="690" t="s">
        <v>360</v>
      </c>
      <c r="CZ14" s="676" t="s">
        <v>105</v>
      </c>
      <c r="DA14" s="677" t="s">
        <v>359</v>
      </c>
      <c r="DB14" s="678" t="s">
        <v>89</v>
      </c>
      <c r="DC14" s="689" t="s">
        <v>97</v>
      </c>
      <c r="DD14" s="690" t="s">
        <v>360</v>
      </c>
      <c r="DE14" s="676" t="s">
        <v>105</v>
      </c>
      <c r="DF14" s="677" t="s">
        <v>359</v>
      </c>
      <c r="DG14" s="678" t="s">
        <v>89</v>
      </c>
      <c r="DH14" s="689" t="s">
        <v>97</v>
      </c>
      <c r="DI14" s="690" t="s">
        <v>360</v>
      </c>
      <c r="DJ14" s="676" t="s">
        <v>105</v>
      </c>
      <c r="DK14" s="677" t="s">
        <v>359</v>
      </c>
      <c r="DL14" s="678" t="s">
        <v>89</v>
      </c>
      <c r="DM14" s="689" t="s">
        <v>97</v>
      </c>
      <c r="DN14" s="690" t="s">
        <v>360</v>
      </c>
      <c r="DO14" s="676" t="s">
        <v>105</v>
      </c>
      <c r="DP14" s="677" t="s">
        <v>359</v>
      </c>
      <c r="DQ14" s="678" t="s">
        <v>89</v>
      </c>
      <c r="DR14" s="689" t="s">
        <v>97</v>
      </c>
      <c r="DS14" s="690" t="s">
        <v>360</v>
      </c>
      <c r="DT14" s="676" t="s">
        <v>105</v>
      </c>
      <c r="DU14" s="677" t="s">
        <v>359</v>
      </c>
      <c r="DV14" s="678" t="s">
        <v>89</v>
      </c>
      <c r="DW14" s="689" t="s">
        <v>97</v>
      </c>
      <c r="DX14" s="690" t="s">
        <v>360</v>
      </c>
      <c r="DY14" s="662" t="s">
        <v>105</v>
      </c>
      <c r="DZ14" s="677" t="s">
        <v>358</v>
      </c>
      <c r="EA14" s="679" t="s">
        <v>88</v>
      </c>
      <c r="EB14" s="689" t="s">
        <v>97</v>
      </c>
      <c r="EC14" s="690" t="s">
        <v>360</v>
      </c>
      <c r="ED14" s="662" t="s">
        <v>105</v>
      </c>
      <c r="EE14" s="677" t="s">
        <v>359</v>
      </c>
      <c r="EF14" s="678" t="s">
        <v>89</v>
      </c>
      <c r="EG14" s="689" t="s">
        <v>97</v>
      </c>
      <c r="EH14" s="690" t="s">
        <v>360</v>
      </c>
      <c r="EI14" s="662" t="s">
        <v>107</v>
      </c>
      <c r="EJ14" s="630" t="s">
        <v>357</v>
      </c>
      <c r="EK14" s="631" t="s">
        <v>108</v>
      </c>
      <c r="EL14" s="689" t="s">
        <v>97</v>
      </c>
      <c r="EM14" s="690" t="s">
        <v>360</v>
      </c>
      <c r="EN14" s="1028"/>
    </row>
    <row r="15" spans="1:144" s="22" customFormat="1" ht="150" customHeight="1" thickTop="1" thickBot="1" x14ac:dyDescent="0.3">
      <c r="A15" s="514" t="str">
        <f>'6. Առաջին կիսամյակի հաշվետվ.'!A10</f>
        <v>Ա1</v>
      </c>
      <c r="B15" s="515" t="str">
        <f>'4.   4․1 ԾՐԱԳՐԵՐ 1-14'!B2</f>
        <v>Բնագավառի (ոլորտի) անվանումը, որին վերաբերում է Ծրագրի իրականացումը.</v>
      </c>
      <c r="C15" s="31"/>
      <c r="D15" s="66" t="str">
        <f>'7. Երկրորդ կիսամյակի հաշվետվ.'!D10</f>
        <v>7) Քաղաքաշինության և կոմունալ տնտեսության բնագավառ</v>
      </c>
      <c r="E15" s="24" t="str">
        <f>'7. Երկրորդ կիսամյակի հաշվետվ.'!E10</f>
        <v>xxx</v>
      </c>
      <c r="F15" s="141" t="str">
        <f>'7. Երկրորդ կիսամյակի հաշվետվ.'!F10</f>
        <v>xxx</v>
      </c>
      <c r="G15" s="72" t="s">
        <v>47</v>
      </c>
      <c r="H15" s="205" t="s">
        <v>47</v>
      </c>
      <c r="I15" s="118" t="str">
        <f>'7. Երկրորդ կիսամյակի հաշվետվ.'!G10</f>
        <v>7) Քաղաքաշինության և կոմունալ տնտեսության բնագավառ</v>
      </c>
      <c r="J15" s="24" t="str">
        <f>'7. Երկրորդ կիսամյակի հաշվետվ.'!H10</f>
        <v>xxx</v>
      </c>
      <c r="K15" s="141" t="str">
        <f>'7. Երկրորդ կիսամյակի հաշվետվ.'!I10</f>
        <v>xxx</v>
      </c>
      <c r="L15" s="72" t="s">
        <v>47</v>
      </c>
      <c r="M15" s="205" t="s">
        <v>47</v>
      </c>
      <c r="N15" s="118" t="str">
        <f>'7. Երկրորդ կիսամյակի հաշվետվ.'!J10</f>
        <v>7) Քաղաքաշինության և կոմունալ տնտեսության բնագավառ</v>
      </c>
      <c r="O15" s="24" t="str">
        <f>'7. Երկրորդ կիսամյակի հաշվետվ.'!K10</f>
        <v>xxx</v>
      </c>
      <c r="P15" s="141" t="str">
        <f>'7. Երկրորդ կիսամյակի հաշվետվ.'!L10</f>
        <v>xxx</v>
      </c>
      <c r="Q15" s="72" t="s">
        <v>47</v>
      </c>
      <c r="R15" s="205" t="s">
        <v>47</v>
      </c>
      <c r="S15" s="118" t="str">
        <f>'7. Երկրորդ կիսամյակի հաշվետվ.'!M10</f>
        <v>11) Կրթության, մշակույթի և երիտասարդության հետ տարվող աշխատանքների բնագավառ</v>
      </c>
      <c r="T15" s="24" t="str">
        <f>'7. Երկրորդ կիսամյակի հաշվետվ.'!N10</f>
        <v>xxx</v>
      </c>
      <c r="U15" s="141" t="str">
        <f>'7. Երկրորդ կիսամյակի հաշվետվ.'!O10</f>
        <v>xxx</v>
      </c>
      <c r="V15" s="72" t="s">
        <v>47</v>
      </c>
      <c r="W15" s="205" t="s">
        <v>47</v>
      </c>
      <c r="X15" s="118" t="str">
        <f>'7. Երկրորդ կիսամյակի հաշվետվ.'!P10</f>
        <v>7) Քաղաքաշինության և կոմունալ տնտեսության բնագավառ</v>
      </c>
      <c r="Y15" s="24" t="str">
        <f>'7. Երկրորդ կիսամյակի հաշվետվ.'!Q10</f>
        <v>xxx</v>
      </c>
      <c r="Z15" s="141" t="str">
        <f>'7. Երկրորդ կիսամյակի հաշվետվ.'!R10</f>
        <v>xxx</v>
      </c>
      <c r="AA15" s="72" t="s">
        <v>47</v>
      </c>
      <c r="AB15" s="205" t="s">
        <v>47</v>
      </c>
      <c r="AC15" s="118" t="str">
        <f>'7. Երկրորդ կիսամյակի հաշվետվ.'!S10</f>
        <v>7) Քաղաքաշինության և կոմունալ տնտեսության բնագավառ</v>
      </c>
      <c r="AD15" s="24" t="str">
        <f>'7. Երկրորդ կիսամյակի հաշվետվ.'!T10</f>
        <v>xxx</v>
      </c>
      <c r="AE15" s="141" t="str">
        <f>'7. Երկրորդ կիսամյակի հաշվետվ.'!U10</f>
        <v>xxx</v>
      </c>
      <c r="AF15" s="72" t="s">
        <v>47</v>
      </c>
      <c r="AG15" s="205" t="s">
        <v>47</v>
      </c>
      <c r="AH15" s="118" t="str">
        <f>'7. Երկրորդ կիսամյակի հաշվետվ.'!V10</f>
        <v>7) Քաղաքաշինության և կոմունալ տնտեսության բնագավառ</v>
      </c>
      <c r="AI15" s="24" t="str">
        <f>'7. Երկրորդ կիսամյակի հաշվետվ.'!W10</f>
        <v>xxx</v>
      </c>
      <c r="AJ15" s="141" t="str">
        <f>'7. Երկրորդ կիսամյակի հաշվետվ.'!X10</f>
        <v>xxx</v>
      </c>
      <c r="AK15" s="72" t="s">
        <v>47</v>
      </c>
      <c r="AL15" s="205" t="s">
        <v>47</v>
      </c>
      <c r="AM15" s="118" t="str">
        <f>'7. Երկրորդ կիսամյակի հաշվետվ.'!Y10</f>
        <v>11) Կրթության, մշակույթի և երիտասարդության հետ տարվող աշխատանքների բնագավառ</v>
      </c>
      <c r="AN15" s="24" t="str">
        <f>'7. Երկրորդ կիսամյակի հաշվետվ.'!Z10</f>
        <v>xxx</v>
      </c>
      <c r="AO15" s="141" t="str">
        <f>'7. Երկրորդ կիսամյակի հաշվետվ.'!AA10</f>
        <v>xxx</v>
      </c>
      <c r="AP15" s="72" t="s">
        <v>47</v>
      </c>
      <c r="AQ15" s="205" t="s">
        <v>47</v>
      </c>
      <c r="AR15" s="118" t="str">
        <f>'7. Երկրորդ կիսամյակի հաշվետվ.'!AB10</f>
        <v>ընտրել բնագավառը</v>
      </c>
      <c r="AS15" s="24" t="str">
        <f>'7. Երկրորդ կիսամյակի հաշվետվ.'!AC10</f>
        <v>xxx</v>
      </c>
      <c r="AT15" s="141" t="str">
        <f>'7. Երկրորդ կիսամյակի հաշվետվ.'!AD10</f>
        <v>xxx</v>
      </c>
      <c r="AU15" s="72" t="s">
        <v>47</v>
      </c>
      <c r="AV15" s="205" t="s">
        <v>47</v>
      </c>
      <c r="AW15" s="118" t="str">
        <f>'7. Երկրորդ կիսամյակի հաշվետվ.'!AE10</f>
        <v>ընտրել բնագավառը</v>
      </c>
      <c r="AX15" s="24" t="str">
        <f>'7. Երկրորդ կիսամյակի հաշվետվ.'!AF10</f>
        <v>xxx</v>
      </c>
      <c r="AY15" s="141" t="str">
        <f>'7. Երկրորդ կիսամյակի հաշվետվ.'!AG10</f>
        <v>xxx</v>
      </c>
      <c r="AZ15" s="72" t="s">
        <v>47</v>
      </c>
      <c r="BA15" s="205" t="s">
        <v>47</v>
      </c>
      <c r="BB15" s="118" t="str">
        <f>'7. Երկրորդ կիսամյակի հաշվետվ.'!AH10</f>
        <v>ընտրել բնագավառը</v>
      </c>
      <c r="BC15" s="24" t="str">
        <f>'7. Երկրորդ կիսամյակի հաշվետվ.'!AI10</f>
        <v>xxx</v>
      </c>
      <c r="BD15" s="141" t="str">
        <f>'7. Երկրորդ կիսամյակի հաշվետվ.'!AJ10</f>
        <v>xxx</v>
      </c>
      <c r="BE15" s="72" t="s">
        <v>47</v>
      </c>
      <c r="BF15" s="205" t="s">
        <v>47</v>
      </c>
      <c r="BG15" s="118" t="str">
        <f>'7. Երկրորդ կիսամյակի հաշվետվ.'!AK10</f>
        <v>ընտրել բնագավառը</v>
      </c>
      <c r="BH15" s="24" t="str">
        <f>'7. Երկրորդ կիսամյակի հաշվետվ.'!AL10</f>
        <v>xxx</v>
      </c>
      <c r="BI15" s="141" t="str">
        <f>'7. Երկրորդ կիսամյակի հաշվետվ.'!AM10</f>
        <v>xxx</v>
      </c>
      <c r="BJ15" s="72" t="s">
        <v>47</v>
      </c>
      <c r="BK15" s="205" t="s">
        <v>47</v>
      </c>
      <c r="BL15" s="118" t="str">
        <f>'7. Երկրորդ կիսամյակի հաշվետվ.'!AN10</f>
        <v>ընտրել բնագավառը</v>
      </c>
      <c r="BM15" s="24" t="str">
        <f>'7. Երկրորդ կիսամյակի հաշվետվ.'!AO10</f>
        <v>xxx</v>
      </c>
      <c r="BN15" s="141" t="str">
        <f>'7. Երկրորդ կիսամյակի հաշվետվ.'!AP10</f>
        <v>xxx</v>
      </c>
      <c r="BO15" s="72" t="s">
        <v>47</v>
      </c>
      <c r="BP15" s="205" t="s">
        <v>47</v>
      </c>
      <c r="BQ15" s="118" t="str">
        <f>'7. Երկրորդ կիսամյակի հաշվետվ.'!AQ10</f>
        <v>ընտրել բնագավառը</v>
      </c>
      <c r="BR15" s="24" t="str">
        <f>'7. Երկրորդ կիսամյակի հաշվետվ.'!AR10</f>
        <v>xxx</v>
      </c>
      <c r="BS15" s="141" t="str">
        <f>'7. Երկրորդ կիսամյակի հաշվետվ.'!AS10</f>
        <v>xxx</v>
      </c>
      <c r="BT15" s="72" t="s">
        <v>47</v>
      </c>
      <c r="BU15" s="205" t="s">
        <v>47</v>
      </c>
      <c r="BV15" s="118" t="str">
        <f>'7. Երկրորդ կիսամյակի հաշվետվ.'!AT10</f>
        <v>ընտրել բնագավառը</v>
      </c>
      <c r="BW15" s="24" t="str">
        <f>'7. Երկրորդ կիսամյակի հաշվետվ.'!AU10</f>
        <v>xxx</v>
      </c>
      <c r="BX15" s="141" t="str">
        <f>'7. Երկրորդ կիսամյակի հաշվետվ.'!AV10</f>
        <v>xxx</v>
      </c>
      <c r="BY15" s="72" t="s">
        <v>47</v>
      </c>
      <c r="BZ15" s="205" t="s">
        <v>47</v>
      </c>
      <c r="CA15" s="118" t="str">
        <f>'7. Երկրորդ կիսամյակի հաշվետվ.'!AW10</f>
        <v>ընտրել բնագավառը</v>
      </c>
      <c r="CB15" s="24" t="str">
        <f>'7. Երկրորդ կիսամյակի հաշվետվ.'!AX10</f>
        <v>xxx</v>
      </c>
      <c r="CC15" s="141" t="str">
        <f>'7. Երկրորդ կիսամյակի հաշվետվ.'!AY10</f>
        <v>xxx</v>
      </c>
      <c r="CD15" s="72" t="s">
        <v>47</v>
      </c>
      <c r="CE15" s="205" t="s">
        <v>47</v>
      </c>
      <c r="CF15" s="118" t="str">
        <f>'7. Երկրորդ կիսամյակի հաշվետվ.'!AZ10</f>
        <v>ընտրել բնագավառը</v>
      </c>
      <c r="CG15" s="24" t="str">
        <f>'7. Երկրորդ կիսամյակի հաշվետվ.'!BA10</f>
        <v>xxx</v>
      </c>
      <c r="CH15" s="141" t="str">
        <f>'7. Երկրորդ կիսամյակի հաշվետվ.'!BB10</f>
        <v>xxx</v>
      </c>
      <c r="CI15" s="72" t="s">
        <v>47</v>
      </c>
      <c r="CJ15" s="205" t="s">
        <v>47</v>
      </c>
      <c r="CK15" s="118" t="str">
        <f>'7. Երկրորդ կիսամյակի հաշվետվ.'!BC10</f>
        <v>ընտրել բնագավառը</v>
      </c>
      <c r="CL15" s="24" t="str">
        <f>'7. Երկրորդ կիսամյակի հաշվետվ.'!BD10</f>
        <v>xxx</v>
      </c>
      <c r="CM15" s="141" t="str">
        <f>'7. Երկրորդ կիսամյակի հաշվետվ.'!BE10</f>
        <v>xxx</v>
      </c>
      <c r="CN15" s="72" t="s">
        <v>47</v>
      </c>
      <c r="CO15" s="205" t="s">
        <v>47</v>
      </c>
      <c r="CP15" s="118" t="str">
        <f>'7. Երկրորդ կիսամյակի հաշվետվ.'!BF10</f>
        <v>ընտրել բնագավառը</v>
      </c>
      <c r="CQ15" s="24" t="str">
        <f>'7. Երկրորդ կիսամյակի հաշվետվ.'!BG10</f>
        <v>xxx</v>
      </c>
      <c r="CR15" s="141" t="str">
        <f>'7. Երկրորդ կիսամյակի հաշվետվ.'!BH10</f>
        <v>xxx</v>
      </c>
      <c r="CS15" s="72" t="s">
        <v>47</v>
      </c>
      <c r="CT15" s="205" t="s">
        <v>47</v>
      </c>
      <c r="CU15" s="118" t="str">
        <f>'7. Երկրորդ կիսամյակի հաշվետվ.'!BI10</f>
        <v>ընտրել բնագավառը</v>
      </c>
      <c r="CV15" s="24" t="str">
        <f>'7. Երկրորդ կիսամյակի հաշվետվ.'!BJ10</f>
        <v>xxx</v>
      </c>
      <c r="CW15" s="141" t="str">
        <f>'7. Երկրորդ կիսամյակի հաշվետվ.'!BK10</f>
        <v>xxx</v>
      </c>
      <c r="CX15" s="72" t="s">
        <v>47</v>
      </c>
      <c r="CY15" s="205" t="s">
        <v>47</v>
      </c>
      <c r="CZ15" s="118" t="str">
        <f>'7. Երկրորդ կիսամյակի հաշվետվ.'!BL10</f>
        <v>ընտրել բնագավառը</v>
      </c>
      <c r="DA15" s="24" t="str">
        <f>'7. Երկրորդ կիսամյակի հաշվետվ.'!BM10</f>
        <v>xxx</v>
      </c>
      <c r="DB15" s="141" t="str">
        <f>'7. Երկրորդ կիսամյակի հաշվետվ.'!BN10</f>
        <v>xxx</v>
      </c>
      <c r="DC15" s="72" t="s">
        <v>47</v>
      </c>
      <c r="DD15" s="205" t="s">
        <v>47</v>
      </c>
      <c r="DE15" s="118" t="str">
        <f>'7. Երկրորդ կիսամյակի հաշվետվ.'!BO10</f>
        <v>ընտրել բնագավառը</v>
      </c>
      <c r="DF15" s="24" t="str">
        <f>'7. Երկրորդ կիսամյակի հաշվետվ.'!BP10</f>
        <v>xxx</v>
      </c>
      <c r="DG15" s="141" t="str">
        <f>'7. Երկրորդ կիսամյակի հաշվետվ.'!BQ10</f>
        <v>xxx</v>
      </c>
      <c r="DH15" s="72" t="s">
        <v>47</v>
      </c>
      <c r="DI15" s="205" t="s">
        <v>47</v>
      </c>
      <c r="DJ15" s="118" t="str">
        <f>'7. Երկրորդ կիսամյակի հաշվետվ.'!BR10</f>
        <v>ընտրել բնագավառը</v>
      </c>
      <c r="DK15" s="24" t="str">
        <f>'7. Երկրորդ կիսամյակի հաշվետվ.'!BS10</f>
        <v>xxx</v>
      </c>
      <c r="DL15" s="141" t="str">
        <f>'7. Երկրորդ կիսամյակի հաշվետվ.'!BT10</f>
        <v>xxx</v>
      </c>
      <c r="DM15" s="72" t="s">
        <v>47</v>
      </c>
      <c r="DN15" s="205" t="s">
        <v>47</v>
      </c>
      <c r="DO15" s="118" t="str">
        <f>'7. Երկրորդ կիսամյակի հաշվետվ.'!BU10</f>
        <v>ընտրել բնագավառը</v>
      </c>
      <c r="DP15" s="24" t="str">
        <f>'7. Երկրորդ կիսամյակի հաշվետվ.'!BV10</f>
        <v>xxx</v>
      </c>
      <c r="DQ15" s="141" t="str">
        <f>'7. Երկրորդ կիսամյակի հաշվետվ.'!BW10</f>
        <v>xxx</v>
      </c>
      <c r="DR15" s="72" t="s">
        <v>47</v>
      </c>
      <c r="DS15" s="205" t="s">
        <v>47</v>
      </c>
      <c r="DT15" s="118" t="str">
        <f>'7. Երկրորդ կիսամյակի հաշվետվ.'!BX10</f>
        <v>ընտրել բնագավառը</v>
      </c>
      <c r="DU15" s="24" t="str">
        <f>'7. Երկրորդ կիսամյակի հաշվետվ.'!BY10</f>
        <v>xxx</v>
      </c>
      <c r="DV15" s="141" t="str">
        <f>'7. Երկրորդ կիսամյակի հաշվետվ.'!BZ10</f>
        <v>xxx</v>
      </c>
      <c r="DW15" s="72" t="s">
        <v>47</v>
      </c>
      <c r="DX15" s="205" t="s">
        <v>47</v>
      </c>
      <c r="DY15" s="156" t="str">
        <f>'6. Առաջին կիսամյակի հաշվետվ.'!CA10</f>
        <v>xxx</v>
      </c>
      <c r="DZ15" s="24" t="str">
        <f>'6. Առաջին կիսամյակի հաշվետվ.'!CB10</f>
        <v>xxx</v>
      </c>
      <c r="EA15" s="192" t="str">
        <f>'6. Առաջին կիսամյակի հաշվետվ.'!CC10</f>
        <v>xxx</v>
      </c>
      <c r="EB15" s="72" t="s">
        <v>47</v>
      </c>
      <c r="EC15" s="205" t="s">
        <v>47</v>
      </c>
      <c r="ED15" s="156" t="str">
        <f>'7. Երկրորդ կիսամյակի հաշվետվ.'!CA10</f>
        <v>xxx</v>
      </c>
      <c r="EE15" s="24" t="str">
        <f>'7. Երկրորդ կիսամյակի հաշվետվ.'!CB10</f>
        <v>xxx</v>
      </c>
      <c r="EF15" s="192" t="str">
        <f>'7. Երկրորդ կիսամյակի հաշվետվ.'!CC10</f>
        <v>xxx</v>
      </c>
      <c r="EG15" s="72" t="s">
        <v>47</v>
      </c>
      <c r="EH15" s="205" t="s">
        <v>47</v>
      </c>
      <c r="EI15" s="156" t="s">
        <v>47</v>
      </c>
      <c r="EJ15" s="59" t="s">
        <v>47</v>
      </c>
      <c r="EK15" s="140" t="s">
        <v>47</v>
      </c>
      <c r="EL15" s="72" t="s">
        <v>47</v>
      </c>
      <c r="EM15" s="205" t="s">
        <v>47</v>
      </c>
      <c r="EN15" s="461"/>
    </row>
    <row r="16" spans="1:144" s="22" customFormat="1" ht="150" customHeight="1" thickTop="1" thickBot="1" x14ac:dyDescent="0.3">
      <c r="A16" s="514" t="str">
        <f>'6. Առաջին կիսամյակի հաշվետվ.'!A11</f>
        <v>Ա2</v>
      </c>
      <c r="B16" s="515" t="str">
        <f>'4.   4․1 ԾՐԱԳՐԵՐ 1-14'!B23</f>
        <v>Ծրագրի անվանումը.</v>
      </c>
      <c r="C16" s="31"/>
      <c r="D16" s="66" t="str">
        <f>'7. Երկրորդ կիսամյակի հաշվետվ.'!D11</f>
        <v xml:space="preserve">ՀՀ Գեղարքւոնիքի մարզի Ճամբարակ համայնքի Ճամբարակ քաղաքի Տ․Մեծի 10․24․և 26 շենքերի բակերի, Սարալանջ, Թումանյան և Տ․Մեծ,  Իսահակյան և Չիլինգարյան, Մ․Մաշտոց, Օգոստոսի 23, Չարենց և Տերյան փողոցների ասֆալտապատման, Արտանիշ և Ծափաթաղ բնակավայրերի մասնակի  ասֆալտապատման, Ճամբարակ քաղաքի մուտքի մայթերի վերակառուցման և դեկորատիվ ցանկապատի տեղադրման  աշխատանքներ
</v>
      </c>
      <c r="E16" s="24" t="str">
        <f>'7. Երկրորդ կիսամյակի հաշվետվ.'!E11</f>
        <v>xxx</v>
      </c>
      <c r="F16" s="141" t="str">
        <f>'7. Երկրորդ կիսամյակի հաշվետվ.'!F11</f>
        <v>xxx</v>
      </c>
      <c r="G16" s="72" t="s">
        <v>47</v>
      </c>
      <c r="H16" s="205" t="s">
        <v>47</v>
      </c>
      <c r="I16" s="118" t="str">
        <f>'7. Երկրորդ կիսամյակի հաշվետվ.'!G11</f>
        <v xml:space="preserve"> Ճամբարակ համայնքի բնակավայրերում՝ / Դրախտիկ, Ծափաթաղ, Ջիլ,  Արտանիշ, Աղբերք ,ք. Ճամբարակի Գարդման և Կենտրոնական մուտք բերող ճանապարհ/  լուսավորության ցանցի անցկացման աշխատանքներ</v>
      </c>
      <c r="J16" s="24" t="str">
        <f>'7. Երկրորդ կիսամյակի հաշվետվ.'!H11</f>
        <v>xxx</v>
      </c>
      <c r="K16" s="141" t="str">
        <f>'7. Երկրորդ կիսամյակի հաշվետվ.'!I11</f>
        <v>xxx</v>
      </c>
      <c r="L16" s="72" t="s">
        <v>47</v>
      </c>
      <c r="M16" s="205" t="s">
        <v>47</v>
      </c>
      <c r="N16" s="118" t="str">
        <f>'7. Երկրորդ կիսամյակի հաշվետվ.'!J11</f>
        <v>Ճամբարակ համայնքի Ծափաթաղ բնակավայրի ջրագծ,ջրընդունիչի,ջրամբարի և Դրախտիկ բնակավայրի ներքին ցանցի վերակառուցման աշխատանքներ</v>
      </c>
      <c r="O16" s="24" t="str">
        <f>'7. Երկրորդ կիսամյակի հաշվետվ.'!K11</f>
        <v>xxx</v>
      </c>
      <c r="P16" s="141" t="str">
        <f>'7. Երկրորդ կիսամյակի հաշվետվ.'!L11</f>
        <v>xxx</v>
      </c>
      <c r="Q16" s="72" t="s">
        <v>47</v>
      </c>
      <c r="R16" s="205" t="s">
        <v>47</v>
      </c>
      <c r="S16" s="118" t="str">
        <f>'7. Երկրորդ կիսամյակի հաշվետվ.'!M11</f>
        <v>Ճամբարակ համայնքի Ճամբարակ քաղաքի թիվ 5 մանկապարտեզի ջերմամեկուսացման և բակի ասֆալտապատման աշխատանքներ</v>
      </c>
      <c r="T16" s="24" t="str">
        <f>'7. Երկրորդ կիսամյակի հաշվետվ.'!N11</f>
        <v>xxx</v>
      </c>
      <c r="U16" s="141" t="str">
        <f>'7. Երկրորդ կիսամյակի հաշվետվ.'!O11</f>
        <v>xxx</v>
      </c>
      <c r="V16" s="72" t="s">
        <v>47</v>
      </c>
      <c r="W16" s="205" t="s">
        <v>47</v>
      </c>
      <c r="X16" s="118" t="str">
        <f>'7. Երկրորդ կիսամյակի հաշվետվ.'!P11</f>
        <v>Վահան բնակավայրում ջրագծի արտաքին ցանցի կառուցում շուրջ 2300 գծմ երկարությամբ, Ծափաթաղ բնակավայրի խմելու ջրագծի և ջրընդունիչի կառուցում 500 մ D 100 մմ խողովակաշար և ջրընդունիչ</v>
      </c>
      <c r="Y16" s="24" t="str">
        <f>'7. Երկրորդ կիսամյակի հաշվետվ.'!Q11</f>
        <v>xxx</v>
      </c>
      <c r="Z16" s="141" t="str">
        <f>'7. Երկրորդ կիսամյակի հաշվետվ.'!R11</f>
        <v>xxx</v>
      </c>
      <c r="AA16" s="72" t="s">
        <v>47</v>
      </c>
      <c r="AB16" s="205" t="s">
        <v>47</v>
      </c>
      <c r="AC16" s="118" t="str">
        <f>'7. Երկրորդ կիսամյակի հաշվետվ.'!S11</f>
        <v>Ճամբարակ քաղաքի Կոմիտաս, Չարենց փողոցների մասնակի, Իսակով փողոցի՝ 2,7 կմ, Թթուջուր բնակավայրի Հ-30 հանրապետական նշանակության ավտոճանապարհի արտաքին լուսավորության ցանցի կառուցում 2,5 կմ, Վահան բնակավայրի Հ-30 մոտեցում Արծվաշենին 3 կմ լուսավորության ցանցի կառուցում։</v>
      </c>
      <c r="AD16" s="24" t="str">
        <f>'7. Երկրորդ կիսամյակի հաշվետվ.'!T11</f>
        <v>xxx</v>
      </c>
      <c r="AE16" s="141" t="str">
        <f>'7. Երկրորդ կիսամյակի հաշվետվ.'!U11</f>
        <v>xxx</v>
      </c>
      <c r="AF16" s="72" t="s">
        <v>47</v>
      </c>
      <c r="AG16" s="205" t="s">
        <v>47</v>
      </c>
      <c r="AH16" s="118" t="str">
        <f>'7. Երկրորդ կիսամյակի հաշվետվ.'!V11</f>
        <v>Վերին Ճամբարակ թաղամասում ջրագծի ներքին ցանցի կառուցում՝ 14 կմ։ 450 ջրաչափի տեղադրում իր դիտահորերով, հիդրանտներ՝ 3 հատ։</v>
      </c>
      <c r="AI16" s="24" t="str">
        <f>'7. Երկրորդ կիսամյակի հաշվետվ.'!W11</f>
        <v>xxx</v>
      </c>
      <c r="AJ16" s="141" t="str">
        <f>'7. Երկրորդ կիսամյակի հաշվետվ.'!X11</f>
        <v>xxx</v>
      </c>
      <c r="AK16" s="72" t="s">
        <v>47</v>
      </c>
      <c r="AL16" s="205" t="s">
        <v>47</v>
      </c>
      <c r="AM16" s="118" t="str">
        <f>'7. Երկրորդ կիսամյակի հաշվետվ.'!Y11</f>
        <v>Այգուտ բնակավայրի մշակույթի տան մասնակի վերանորոգում, Ճամբարակի համայնքապետարանի 2-րդ հարկի վերանորոգման աշխատանքներ</v>
      </c>
      <c r="AN16" s="24" t="str">
        <f>'7. Երկրորդ կիսամյակի հաշվետվ.'!Z11</f>
        <v>xxx</v>
      </c>
      <c r="AO16" s="141" t="str">
        <f>'7. Երկրորդ կիսամյակի հաշվետվ.'!AA11</f>
        <v>xxx</v>
      </c>
      <c r="AP16" s="72" t="s">
        <v>47</v>
      </c>
      <c r="AQ16" s="205" t="s">
        <v>47</v>
      </c>
      <c r="AR16" s="118">
        <f>'7. Երկրորդ կիսամյակի հաշվետվ.'!AB11</f>
        <v>0</v>
      </c>
      <c r="AS16" s="24" t="str">
        <f>'7. Երկրորդ կիսամյակի հաշվետվ.'!AC11</f>
        <v>xxx</v>
      </c>
      <c r="AT16" s="141" t="str">
        <f>'7. Երկրորդ կիսամյակի հաշվետվ.'!AD11</f>
        <v>xxx</v>
      </c>
      <c r="AU16" s="72" t="s">
        <v>47</v>
      </c>
      <c r="AV16" s="205" t="s">
        <v>47</v>
      </c>
      <c r="AW16" s="118">
        <f>'7. Երկրորդ կիսամյակի հաշվետվ.'!AE11</f>
        <v>0</v>
      </c>
      <c r="AX16" s="24" t="str">
        <f>'7. Երկրորդ կիսամյակի հաշվետվ.'!AF11</f>
        <v>xxx</v>
      </c>
      <c r="AY16" s="141" t="str">
        <f>'7. Երկրորդ կիսամյակի հաշվետվ.'!AG11</f>
        <v>xxx</v>
      </c>
      <c r="AZ16" s="72" t="s">
        <v>47</v>
      </c>
      <c r="BA16" s="205" t="s">
        <v>47</v>
      </c>
      <c r="BB16" s="118">
        <f>'7. Երկրորդ կիսամյակի հաշվետվ.'!AH11</f>
        <v>0</v>
      </c>
      <c r="BC16" s="24" t="str">
        <f>'7. Երկրորդ կիսամյակի հաշվետվ.'!AI11</f>
        <v>xxx</v>
      </c>
      <c r="BD16" s="141" t="str">
        <f>'7. Երկրորդ կիսամյակի հաշվետվ.'!AJ11</f>
        <v>xxx</v>
      </c>
      <c r="BE16" s="72" t="s">
        <v>47</v>
      </c>
      <c r="BF16" s="205" t="s">
        <v>47</v>
      </c>
      <c r="BG16" s="118">
        <f>'7. Երկրորդ կիսամյակի հաշվետվ.'!AK11</f>
        <v>0</v>
      </c>
      <c r="BH16" s="24" t="str">
        <f>'7. Երկրորդ կիսամյակի հաշվետվ.'!AL11</f>
        <v>xxx</v>
      </c>
      <c r="BI16" s="141" t="str">
        <f>'7. Երկրորդ կիսամյակի հաշվետվ.'!AM11</f>
        <v>xxx</v>
      </c>
      <c r="BJ16" s="72" t="s">
        <v>47</v>
      </c>
      <c r="BK16" s="205" t="s">
        <v>47</v>
      </c>
      <c r="BL16" s="118">
        <f>'7. Երկրորդ կիսամյակի հաշվետվ.'!AN11</f>
        <v>0</v>
      </c>
      <c r="BM16" s="24" t="str">
        <f>'7. Երկրորդ կիսամյակի հաշվետվ.'!AO11</f>
        <v>xxx</v>
      </c>
      <c r="BN16" s="141" t="str">
        <f>'7. Երկրորդ կիսամյակի հաշվետվ.'!AP11</f>
        <v>xxx</v>
      </c>
      <c r="BO16" s="72" t="s">
        <v>47</v>
      </c>
      <c r="BP16" s="205" t="s">
        <v>47</v>
      </c>
      <c r="BQ16" s="118">
        <f>'7. Երկրորդ կիսամյակի հաշվետվ.'!AQ11</f>
        <v>0</v>
      </c>
      <c r="BR16" s="24" t="str">
        <f>'7. Երկրորդ կիսամյակի հաշվետվ.'!AR11</f>
        <v>xxx</v>
      </c>
      <c r="BS16" s="141" t="str">
        <f>'7. Երկրորդ կիսամյակի հաշվետվ.'!AS11</f>
        <v>xxx</v>
      </c>
      <c r="BT16" s="72" t="s">
        <v>47</v>
      </c>
      <c r="BU16" s="205" t="s">
        <v>47</v>
      </c>
      <c r="BV16" s="118">
        <f>'7. Երկրորդ կիսամյակի հաշվետվ.'!AT11</f>
        <v>0</v>
      </c>
      <c r="BW16" s="24" t="str">
        <f>'7. Երկրորդ կիսամյակի հաշվետվ.'!AU11</f>
        <v>xxx</v>
      </c>
      <c r="BX16" s="141" t="str">
        <f>'7. Երկրորդ կիսամյակի հաշվետվ.'!AV11</f>
        <v>xxx</v>
      </c>
      <c r="BY16" s="72" t="s">
        <v>47</v>
      </c>
      <c r="BZ16" s="205" t="s">
        <v>47</v>
      </c>
      <c r="CA16" s="118">
        <f>'7. Երկրորդ կիսամյակի հաշվետվ.'!AW11</f>
        <v>0</v>
      </c>
      <c r="CB16" s="24" t="str">
        <f>'7. Երկրորդ կիսամյակի հաշվետվ.'!AX11</f>
        <v>xxx</v>
      </c>
      <c r="CC16" s="141" t="str">
        <f>'7. Երկրորդ կիսամյակի հաշվետվ.'!AY11</f>
        <v>xxx</v>
      </c>
      <c r="CD16" s="72" t="s">
        <v>47</v>
      </c>
      <c r="CE16" s="205" t="s">
        <v>47</v>
      </c>
      <c r="CF16" s="118">
        <f>'7. Երկրորդ կիսամյակի հաշվետվ.'!AZ11</f>
        <v>0</v>
      </c>
      <c r="CG16" s="24" t="str">
        <f>'7. Երկրորդ կիսամյակի հաշվետվ.'!BA11</f>
        <v>xxx</v>
      </c>
      <c r="CH16" s="141" t="str">
        <f>'7. Երկրորդ կիսամյակի հաշվետվ.'!BB11</f>
        <v>xxx</v>
      </c>
      <c r="CI16" s="72" t="s">
        <v>47</v>
      </c>
      <c r="CJ16" s="205" t="s">
        <v>47</v>
      </c>
      <c r="CK16" s="118">
        <f>'7. Երկրորդ կիսամյակի հաշվետվ.'!BC11</f>
        <v>0</v>
      </c>
      <c r="CL16" s="24" t="str">
        <f>'7. Երկրորդ կիսամյակի հաշվետվ.'!BD11</f>
        <v>xxx</v>
      </c>
      <c r="CM16" s="141" t="str">
        <f>'7. Երկրորդ կիսամյակի հաշվետվ.'!BE11</f>
        <v>xxx</v>
      </c>
      <c r="CN16" s="72" t="s">
        <v>47</v>
      </c>
      <c r="CO16" s="205" t="s">
        <v>47</v>
      </c>
      <c r="CP16" s="118">
        <f>'7. Երկրորդ կիսամյակի հաշվետվ.'!BF11</f>
        <v>0</v>
      </c>
      <c r="CQ16" s="24" t="str">
        <f>'7. Երկրորդ կիսամյակի հաշվետվ.'!BG11</f>
        <v>xxx</v>
      </c>
      <c r="CR16" s="141" t="str">
        <f>'7. Երկրորդ կիսամյակի հաշվետվ.'!BH11</f>
        <v>xxx</v>
      </c>
      <c r="CS16" s="72" t="s">
        <v>47</v>
      </c>
      <c r="CT16" s="205" t="s">
        <v>47</v>
      </c>
      <c r="CU16" s="118">
        <f>'7. Երկրորդ կիսամյակի հաշվետվ.'!BI11</f>
        <v>0</v>
      </c>
      <c r="CV16" s="24" t="str">
        <f>'7. Երկրորդ կիսամյակի հաշվետվ.'!BJ11</f>
        <v>xxx</v>
      </c>
      <c r="CW16" s="141" t="str">
        <f>'7. Երկրորդ կիսամյակի հաշվետվ.'!BK11</f>
        <v>xxx</v>
      </c>
      <c r="CX16" s="72" t="s">
        <v>47</v>
      </c>
      <c r="CY16" s="205" t="s">
        <v>47</v>
      </c>
      <c r="CZ16" s="118">
        <f>'7. Երկրորդ կիսամյակի հաշվետվ.'!BL11</f>
        <v>0</v>
      </c>
      <c r="DA16" s="24" t="str">
        <f>'7. Երկրորդ կիսամյակի հաշվետվ.'!BM11</f>
        <v>xxx</v>
      </c>
      <c r="DB16" s="141" t="str">
        <f>'7. Երկրորդ կիսամյակի հաշվետվ.'!BN11</f>
        <v>xxx</v>
      </c>
      <c r="DC16" s="72" t="s">
        <v>47</v>
      </c>
      <c r="DD16" s="205" t="s">
        <v>47</v>
      </c>
      <c r="DE16" s="118">
        <f>'7. Երկրորդ կիսամյակի հաշվետվ.'!BO11</f>
        <v>0</v>
      </c>
      <c r="DF16" s="24" t="str">
        <f>'7. Երկրորդ կիսամյակի հաշվետվ.'!BP11</f>
        <v>xxx</v>
      </c>
      <c r="DG16" s="141" t="str">
        <f>'7. Երկրորդ կիսամյակի հաշվետվ.'!BQ11</f>
        <v>xxx</v>
      </c>
      <c r="DH16" s="72" t="s">
        <v>47</v>
      </c>
      <c r="DI16" s="205" t="s">
        <v>47</v>
      </c>
      <c r="DJ16" s="118">
        <f>'7. Երկրորդ կիսամյակի հաշվետվ.'!BR11</f>
        <v>0</v>
      </c>
      <c r="DK16" s="24" t="str">
        <f>'7. Երկրորդ կիսամյակի հաշվետվ.'!BS11</f>
        <v>xxx</v>
      </c>
      <c r="DL16" s="141" t="str">
        <f>'7. Երկրորդ կիսամյակի հաշվետվ.'!BT11</f>
        <v>xxx</v>
      </c>
      <c r="DM16" s="72" t="s">
        <v>47</v>
      </c>
      <c r="DN16" s="205" t="s">
        <v>47</v>
      </c>
      <c r="DO16" s="118">
        <f>'7. Երկրորդ կիսամյակի հաշվետվ.'!BU11</f>
        <v>0</v>
      </c>
      <c r="DP16" s="24" t="str">
        <f>'7. Երկրորդ կիսամյակի հաշվետվ.'!BV11</f>
        <v>xxx</v>
      </c>
      <c r="DQ16" s="141" t="str">
        <f>'7. Երկրորդ կիսամյակի հաշվետվ.'!BW11</f>
        <v>xxx</v>
      </c>
      <c r="DR16" s="72" t="s">
        <v>47</v>
      </c>
      <c r="DS16" s="205" t="s">
        <v>47</v>
      </c>
      <c r="DT16" s="118">
        <f>'7. Երկրորդ կիսամյակի հաշվետվ.'!BX11</f>
        <v>0</v>
      </c>
      <c r="DU16" s="24" t="str">
        <f>'7. Երկրորդ կիսամյակի հաշվետվ.'!BY11</f>
        <v>xxx</v>
      </c>
      <c r="DV16" s="141" t="str">
        <f>'7. Երկրորդ կիսամյակի հաշվետվ.'!BZ11</f>
        <v>xxx</v>
      </c>
      <c r="DW16" s="72" t="s">
        <v>47</v>
      </c>
      <c r="DX16" s="205" t="s">
        <v>47</v>
      </c>
      <c r="DY16" s="156" t="str">
        <f>'6. Առաջին կիսամյակի հաշվետվ.'!CA11</f>
        <v>xxx</v>
      </c>
      <c r="DZ16" s="24" t="str">
        <f>'6. Առաջին կիսամյակի հաշվետվ.'!CB11</f>
        <v>xxx</v>
      </c>
      <c r="EA16" s="192" t="str">
        <f>'6. Առաջին կիսամյակի հաշվետվ.'!CC11</f>
        <v>xxx</v>
      </c>
      <c r="EB16" s="72" t="s">
        <v>47</v>
      </c>
      <c r="EC16" s="205" t="s">
        <v>47</v>
      </c>
      <c r="ED16" s="156" t="str">
        <f>'7. Երկրորդ կիսամյակի հաշվետվ.'!CA11</f>
        <v>xxx</v>
      </c>
      <c r="EE16" s="24" t="str">
        <f>'7. Երկրորդ կիսամյակի հաշվետվ.'!CB11</f>
        <v>xxx</v>
      </c>
      <c r="EF16" s="192" t="str">
        <f>'7. Երկրորդ կիսամյակի հաշվետվ.'!CC11</f>
        <v>xxx</v>
      </c>
      <c r="EG16" s="72" t="s">
        <v>47</v>
      </c>
      <c r="EH16" s="205" t="s">
        <v>47</v>
      </c>
      <c r="EI16" s="157" t="s">
        <v>47</v>
      </c>
      <c r="EJ16" s="24" t="s">
        <v>47</v>
      </c>
      <c r="EK16" s="141" t="s">
        <v>47</v>
      </c>
      <c r="EL16" s="72" t="s">
        <v>47</v>
      </c>
      <c r="EM16" s="205" t="s">
        <v>47</v>
      </c>
      <c r="EN16" s="461"/>
    </row>
    <row r="17" spans="1:144" s="22" customFormat="1" ht="150" customHeight="1" thickTop="1" thickBot="1" x14ac:dyDescent="0.3">
      <c r="A17" s="514" t="str">
        <f>'6. Առաջին կիսամյակի հաշվետվ.'!A12</f>
        <v>Ա3</v>
      </c>
      <c r="B17" s="515" t="str">
        <f>'4.   4․1 ԾՐԱԳՐԵՐ 1-14'!B25</f>
        <v>Ծրագրի նպատակները.</v>
      </c>
      <c r="C17" s="31"/>
      <c r="D17" s="66" t="str">
        <f>'7. Երկրորդ կիսամյակի հաշվետվ.'!D12</f>
        <v xml:space="preserve">Փողոցների ասֆալտապատում, մայթերի եզրաքարերի տեղադրում ջրահեռացման համակարգերի տեղադրում, դիտահորերի վերանորոգում եւ ընդհանուր համաշինարարական աշխատանքեր:
Վերանորոգելով փողոցը եւ այն կահավորելով փողոցային երթեւեկության նշաններով կկանոնակարգվի երթեւեկությունը, կբարելավվի տվյալ փողոցի վրա գտնվող ենթակառուցվածքների վիճակը, կպակասի համայնքի բյուջեից փողոցի վրա ծախսվող գումարները /հողալցման, հարթեցման եւ այլ աշխատանքներ/:
</v>
      </c>
      <c r="E17" s="24" t="str">
        <f>'7. Երկրորդ կիսամյակի հաշվետվ.'!E12</f>
        <v>xxx</v>
      </c>
      <c r="F17" s="141" t="str">
        <f>'7. Երկրորդ կիսամյակի հաշվետվ.'!F12</f>
        <v>xxx</v>
      </c>
      <c r="G17" s="72" t="s">
        <v>47</v>
      </c>
      <c r="H17" s="205" t="s">
        <v>47</v>
      </c>
      <c r="I17" s="118" t="str">
        <f>'7. Երկրորդ կիսամյակի հաշվետվ.'!G12</f>
        <v>Կառուցելով լուսավորության ցանցը համայնքը կունենա ժամանակակից չափանիշներին համապատասխան, անվտանք, լուսավոր փողոցներ, որը կնպաստի նաեւ երեկոյան ժամերին բնակչության անվտանգ տեղաշարժին, կավելանա ակտիվությունը այդ փողոցներում, որոնց մեծ մասը երբևէ լուսավորված չի եղել:</v>
      </c>
      <c r="J17" s="24" t="str">
        <f>'7. Երկրորդ կիսամյակի հաշվետվ.'!H12</f>
        <v>xxx</v>
      </c>
      <c r="K17" s="141" t="str">
        <f>'7. Երկրորդ կիսամյակի հաշվետվ.'!I12</f>
        <v>xxx</v>
      </c>
      <c r="L17" s="72" t="s">
        <v>47</v>
      </c>
      <c r="M17" s="205" t="s">
        <v>47</v>
      </c>
      <c r="N17" s="118" t="str">
        <f>'7. Երկրորդ կիսամյակի հաշվետվ.'!J12</f>
        <v>Խմելու ջրով ապահովում բնակիչներին, բնակիչների կենցաղային պայմանների բարելավում, կյանքի որակի բարձրացում</v>
      </c>
      <c r="O17" s="24" t="str">
        <f>'7. Երկրորդ կիսամյակի հաշվետվ.'!K12</f>
        <v>xxx</v>
      </c>
      <c r="P17" s="141" t="str">
        <f>'7. Երկրորդ կիսամյակի հաշվետվ.'!L12</f>
        <v>xxx</v>
      </c>
      <c r="Q17" s="72" t="s">
        <v>47</v>
      </c>
      <c r="R17" s="205" t="s">
        <v>47</v>
      </c>
      <c r="S17" s="118" t="str">
        <f>'7. Երկրորդ կիսամյակի հաշվետվ.'!M12</f>
        <v>44-օրյա պատերազմում Ճամբարակ համայնքի զոհված զինծառայողներին հարգանքի տուրք մատուցելու համար հուշահամալիրի կառուցում</v>
      </c>
      <c r="T17" s="24" t="str">
        <f>'7. Երկրորդ կիսամյակի հաշվետվ.'!N12</f>
        <v>xxx</v>
      </c>
      <c r="U17" s="141" t="str">
        <f>'7. Երկրորդ կիսամյակի հաշվետվ.'!O12</f>
        <v>xxx</v>
      </c>
      <c r="V17" s="72" t="s">
        <v>47</v>
      </c>
      <c r="W17" s="205" t="s">
        <v>47</v>
      </c>
      <c r="X17" s="118" t="str">
        <f>'7. Երկրորդ կիսամյակի հաշվետվ.'!P12</f>
        <v>Խմելու ջրով ապահովում բնակիչներին, բնակիչների կենցաղային պայմանների, առողջության բարելավում, կյանքի որակի բարձրացում</v>
      </c>
      <c r="Y17" s="24" t="str">
        <f>'7. Երկրորդ կիսամյակի հաշվետվ.'!Q12</f>
        <v>xxx</v>
      </c>
      <c r="Z17" s="141" t="str">
        <f>'7. Երկրորդ կիսամյակի հաշվետվ.'!R12</f>
        <v>xxx</v>
      </c>
      <c r="AA17" s="72" t="s">
        <v>47</v>
      </c>
      <c r="AB17" s="205" t="s">
        <v>47</v>
      </c>
      <c r="AC17" s="118" t="str">
        <f>'7. Երկրորդ կիսամյակի հաշվետվ.'!S12</f>
        <v>Կառուցելով լուսավորության ցանցը համայնքը կունենա ժամանակակից չափանիշներին համապատասխան, անվտանգ, լուսավոր փողոցներ, որը կնպաստի նաեւ երեկոյան ժամերին բնակչության անվտանգ տեղաշարժին, կավելանա ակտիվությունը այդ փողոցներում, որոնց մեծ մասը երբևէ լուսավորված չի եղել:</v>
      </c>
      <c r="AD17" s="24" t="str">
        <f>'7. Երկրորդ կիսամյակի հաշվետվ.'!T12</f>
        <v>xxx</v>
      </c>
      <c r="AE17" s="141" t="str">
        <f>'7. Երկրորդ կիսամյակի հաշվետվ.'!U12</f>
        <v>xxx</v>
      </c>
      <c r="AF17" s="72" t="s">
        <v>47</v>
      </c>
      <c r="AG17" s="205" t="s">
        <v>47</v>
      </c>
      <c r="AH17" s="118" t="str">
        <f>'7. Երկրորդ կիսամյակի հաշվետվ.'!V12</f>
        <v>Խմելու ջրով ապահովում բնակիչներին, բնակիչների կենցաղային պայմանների, առողջության բարելավում, կյանքի որակի բարձրացում</v>
      </c>
      <c r="AI17" s="24" t="str">
        <f>'7. Երկրորդ կիսամյակի հաշվետվ.'!W12</f>
        <v>xxx</v>
      </c>
      <c r="AJ17" s="141" t="str">
        <f>'7. Երկրորդ կիսամյակի հաշվետվ.'!X12</f>
        <v>xxx</v>
      </c>
      <c r="AK17" s="72" t="s">
        <v>47</v>
      </c>
      <c r="AL17" s="205" t="s">
        <v>47</v>
      </c>
      <c r="AM17" s="118" t="str">
        <f>'7. Երկրորդ կիսամյակի հաշվետվ.'!Y12</f>
        <v>Ապահովել բարեկարգ,անվտանգ և համայնքի կայնքի զարգացմանը նպաստող աշխատանքային միջավայր, խթանել Այգուտ համայնքի մշակութային կյանքը</v>
      </c>
      <c r="AN17" s="24" t="str">
        <f>'7. Երկրորդ կիսամյակի հաշվետվ.'!Z12</f>
        <v>xxx</v>
      </c>
      <c r="AO17" s="141" t="str">
        <f>'7. Երկրորդ կիսամյակի հաշվետվ.'!AA12</f>
        <v>xxx</v>
      </c>
      <c r="AP17" s="72" t="s">
        <v>47</v>
      </c>
      <c r="AQ17" s="205" t="s">
        <v>47</v>
      </c>
      <c r="AR17" s="118">
        <f>'7. Երկրորդ կիսամյակի հաշվետվ.'!AB12</f>
        <v>0</v>
      </c>
      <c r="AS17" s="24" t="str">
        <f>'7. Երկրորդ կիսամյակի հաշվետվ.'!AC12</f>
        <v>xxx</v>
      </c>
      <c r="AT17" s="141" t="str">
        <f>'7. Երկրորդ կիսամյակի հաշվետվ.'!AD12</f>
        <v>xxx</v>
      </c>
      <c r="AU17" s="72" t="s">
        <v>47</v>
      </c>
      <c r="AV17" s="205" t="s">
        <v>47</v>
      </c>
      <c r="AW17" s="118">
        <f>'7. Երկրորդ կիսամյակի հաշվետվ.'!AE12</f>
        <v>0</v>
      </c>
      <c r="AX17" s="24" t="str">
        <f>'7. Երկրորդ կիսամյակի հաշվետվ.'!AF12</f>
        <v>xxx</v>
      </c>
      <c r="AY17" s="141" t="str">
        <f>'7. Երկրորդ կիսամյակի հաշվետվ.'!AG12</f>
        <v>xxx</v>
      </c>
      <c r="AZ17" s="72" t="s">
        <v>47</v>
      </c>
      <c r="BA17" s="205" t="s">
        <v>47</v>
      </c>
      <c r="BB17" s="118">
        <f>'7. Երկրորդ կիսամյակի հաշվետվ.'!AH12</f>
        <v>0</v>
      </c>
      <c r="BC17" s="24" t="str">
        <f>'7. Երկրորդ կիսամյակի հաշվետվ.'!AI12</f>
        <v>xxx</v>
      </c>
      <c r="BD17" s="141" t="str">
        <f>'7. Երկրորդ կիսամյակի հաշվետվ.'!AJ12</f>
        <v>xxx</v>
      </c>
      <c r="BE17" s="72" t="s">
        <v>47</v>
      </c>
      <c r="BF17" s="205" t="s">
        <v>47</v>
      </c>
      <c r="BG17" s="118">
        <f>'7. Երկրորդ կիսամյակի հաշվետվ.'!AK12</f>
        <v>0</v>
      </c>
      <c r="BH17" s="24" t="str">
        <f>'7. Երկրորդ կիսամյակի հաշվետվ.'!AL12</f>
        <v>xxx</v>
      </c>
      <c r="BI17" s="141" t="str">
        <f>'7. Երկրորդ կիսամյակի հաշվետվ.'!AM12</f>
        <v>xxx</v>
      </c>
      <c r="BJ17" s="72" t="s">
        <v>47</v>
      </c>
      <c r="BK17" s="205" t="s">
        <v>47</v>
      </c>
      <c r="BL17" s="118">
        <f>'7. Երկրորդ կիսամյակի հաշվետվ.'!AN12</f>
        <v>0</v>
      </c>
      <c r="BM17" s="24" t="str">
        <f>'7. Երկրորդ կիսամյակի հաշվետվ.'!AO12</f>
        <v>xxx</v>
      </c>
      <c r="BN17" s="141" t="str">
        <f>'7. Երկրորդ կիսամյակի հաշվետվ.'!AP12</f>
        <v>xxx</v>
      </c>
      <c r="BO17" s="72" t="s">
        <v>47</v>
      </c>
      <c r="BP17" s="205" t="s">
        <v>47</v>
      </c>
      <c r="BQ17" s="118">
        <f>'7. Երկրորդ կիսամյակի հաշվետվ.'!AQ12</f>
        <v>0</v>
      </c>
      <c r="BR17" s="24" t="str">
        <f>'7. Երկրորդ կիսամյակի հաշվետվ.'!AR12</f>
        <v>xxx</v>
      </c>
      <c r="BS17" s="141" t="str">
        <f>'7. Երկրորդ կիսամյակի հաշվետվ.'!AS12</f>
        <v>xxx</v>
      </c>
      <c r="BT17" s="72" t="s">
        <v>47</v>
      </c>
      <c r="BU17" s="205" t="s">
        <v>47</v>
      </c>
      <c r="BV17" s="118">
        <f>'7. Երկրորդ կիսամյակի հաշվետվ.'!AT12</f>
        <v>0</v>
      </c>
      <c r="BW17" s="24" t="str">
        <f>'7. Երկրորդ կիսամյակի հաշվետվ.'!AU12</f>
        <v>xxx</v>
      </c>
      <c r="BX17" s="141" t="str">
        <f>'7. Երկրորդ կիսամյակի հաշվետվ.'!AV12</f>
        <v>xxx</v>
      </c>
      <c r="BY17" s="72" t="s">
        <v>47</v>
      </c>
      <c r="BZ17" s="205" t="s">
        <v>47</v>
      </c>
      <c r="CA17" s="118">
        <f>'7. Երկրորդ կիսամյակի հաշվետվ.'!AW12</f>
        <v>0</v>
      </c>
      <c r="CB17" s="24" t="str">
        <f>'7. Երկրորդ կիսամյակի հաշվետվ.'!AX12</f>
        <v>xxx</v>
      </c>
      <c r="CC17" s="141" t="str">
        <f>'7. Երկրորդ կիսամյակի հաշվետվ.'!AY12</f>
        <v>xxx</v>
      </c>
      <c r="CD17" s="72" t="s">
        <v>47</v>
      </c>
      <c r="CE17" s="205" t="s">
        <v>47</v>
      </c>
      <c r="CF17" s="118">
        <f>'7. Երկրորդ կիսամյակի հաշվետվ.'!AZ12</f>
        <v>0</v>
      </c>
      <c r="CG17" s="24" t="str">
        <f>'7. Երկրորդ կիսամյակի հաշվետվ.'!BA12</f>
        <v>xxx</v>
      </c>
      <c r="CH17" s="141" t="str">
        <f>'7. Երկրորդ կիսամյակի հաշվետվ.'!BB12</f>
        <v>xxx</v>
      </c>
      <c r="CI17" s="72" t="s">
        <v>47</v>
      </c>
      <c r="CJ17" s="205" t="s">
        <v>47</v>
      </c>
      <c r="CK17" s="118">
        <f>'7. Երկրորդ կիսամյակի հաշվետվ.'!BC12</f>
        <v>0</v>
      </c>
      <c r="CL17" s="24" t="str">
        <f>'7. Երկրորդ կիսամյակի հաշվետվ.'!BD12</f>
        <v>xxx</v>
      </c>
      <c r="CM17" s="141" t="str">
        <f>'7. Երկրորդ կիսամյակի հաշվետվ.'!BE12</f>
        <v>xxx</v>
      </c>
      <c r="CN17" s="72" t="s">
        <v>47</v>
      </c>
      <c r="CO17" s="205" t="s">
        <v>47</v>
      </c>
      <c r="CP17" s="118">
        <f>'7. Երկրորդ կիսամյակի հաշվետվ.'!BF12</f>
        <v>0</v>
      </c>
      <c r="CQ17" s="24" t="str">
        <f>'7. Երկրորդ կիսամյակի հաշվետվ.'!BG12</f>
        <v>xxx</v>
      </c>
      <c r="CR17" s="141" t="str">
        <f>'7. Երկրորդ կիսամյակի հաշվետվ.'!BH12</f>
        <v>xxx</v>
      </c>
      <c r="CS17" s="72" t="s">
        <v>47</v>
      </c>
      <c r="CT17" s="205" t="s">
        <v>47</v>
      </c>
      <c r="CU17" s="118">
        <f>'7. Երկրորդ կիսամյակի հաշվետվ.'!BI12</f>
        <v>0</v>
      </c>
      <c r="CV17" s="24" t="str">
        <f>'7. Երկրորդ կիսամյակի հաշվետվ.'!BJ12</f>
        <v>xxx</v>
      </c>
      <c r="CW17" s="141" t="str">
        <f>'7. Երկրորդ կիսամյակի հաշվետվ.'!BK12</f>
        <v>xxx</v>
      </c>
      <c r="CX17" s="72" t="s">
        <v>47</v>
      </c>
      <c r="CY17" s="205" t="s">
        <v>47</v>
      </c>
      <c r="CZ17" s="118">
        <f>'7. Երկրորդ կիսամյակի հաշվետվ.'!BL12</f>
        <v>0</v>
      </c>
      <c r="DA17" s="24" t="str">
        <f>'7. Երկրորդ կիսամյակի հաշվետվ.'!BM12</f>
        <v>xxx</v>
      </c>
      <c r="DB17" s="141" t="str">
        <f>'7. Երկրորդ կիսամյակի հաշվետվ.'!BN12</f>
        <v>xxx</v>
      </c>
      <c r="DC17" s="72" t="s">
        <v>47</v>
      </c>
      <c r="DD17" s="205" t="s">
        <v>47</v>
      </c>
      <c r="DE17" s="118">
        <f>'7. Երկրորդ կիսամյակի հաշվետվ.'!BO12</f>
        <v>0</v>
      </c>
      <c r="DF17" s="24" t="str">
        <f>'7. Երկրորդ կիսամյակի հաշվետվ.'!BP12</f>
        <v>xxx</v>
      </c>
      <c r="DG17" s="141" t="str">
        <f>'7. Երկրորդ կիսամյակի հաշվետվ.'!BQ12</f>
        <v>xxx</v>
      </c>
      <c r="DH17" s="72" t="s">
        <v>47</v>
      </c>
      <c r="DI17" s="205" t="s">
        <v>47</v>
      </c>
      <c r="DJ17" s="118">
        <f>'7. Երկրորդ կիսամյակի հաշվետվ.'!BR12</f>
        <v>0</v>
      </c>
      <c r="DK17" s="24" t="str">
        <f>'7. Երկրորդ կիսամյակի հաշվետվ.'!BS12</f>
        <v>xxx</v>
      </c>
      <c r="DL17" s="141" t="str">
        <f>'7. Երկրորդ կիսամյակի հաշվետվ.'!BT12</f>
        <v>xxx</v>
      </c>
      <c r="DM17" s="72" t="s">
        <v>47</v>
      </c>
      <c r="DN17" s="205" t="s">
        <v>47</v>
      </c>
      <c r="DO17" s="118">
        <f>'7. Երկրորդ կիսամյակի հաշվետվ.'!BU12</f>
        <v>0</v>
      </c>
      <c r="DP17" s="24" t="str">
        <f>'7. Երկրորդ կիսամյակի հաշվետվ.'!BV12</f>
        <v>xxx</v>
      </c>
      <c r="DQ17" s="141" t="str">
        <f>'7. Երկրորդ կիսամյակի հաշվետվ.'!BW12</f>
        <v>xxx</v>
      </c>
      <c r="DR17" s="72" t="s">
        <v>47</v>
      </c>
      <c r="DS17" s="205" t="s">
        <v>47</v>
      </c>
      <c r="DT17" s="118">
        <f>'7. Երկրորդ կիսամյակի հաշվետվ.'!BX12</f>
        <v>0</v>
      </c>
      <c r="DU17" s="24" t="str">
        <f>'7. Երկրորդ կիսամյակի հաշվետվ.'!BY12</f>
        <v>xxx</v>
      </c>
      <c r="DV17" s="141" t="str">
        <f>'7. Երկրորդ կիսամյակի հաշվետվ.'!BZ12</f>
        <v>xxx</v>
      </c>
      <c r="DW17" s="72" t="s">
        <v>47</v>
      </c>
      <c r="DX17" s="205" t="s">
        <v>47</v>
      </c>
      <c r="DY17" s="156" t="str">
        <f>'6. Առաջին կիսամյակի հաշվետվ.'!CA12</f>
        <v>xxx</v>
      </c>
      <c r="DZ17" s="24" t="str">
        <f>'6. Առաջին կիսամյակի հաշվետվ.'!CB12</f>
        <v>xxx</v>
      </c>
      <c r="EA17" s="192" t="str">
        <f>'6. Առաջին կիսամյակի հաշվետվ.'!CC12</f>
        <v>xxx</v>
      </c>
      <c r="EB17" s="72" t="s">
        <v>47</v>
      </c>
      <c r="EC17" s="205" t="s">
        <v>47</v>
      </c>
      <c r="ED17" s="156" t="str">
        <f>'7. Երկրորդ կիսամյակի հաշվետվ.'!CA12</f>
        <v>xxx</v>
      </c>
      <c r="EE17" s="24" t="str">
        <f>'7. Երկրորդ կիսամյակի հաշվետվ.'!CB12</f>
        <v>xxx</v>
      </c>
      <c r="EF17" s="192" t="str">
        <f>'7. Երկրորդ կիսամյակի հաշվետվ.'!CC12</f>
        <v>xxx</v>
      </c>
      <c r="EG17" s="72" t="s">
        <v>47</v>
      </c>
      <c r="EH17" s="205" t="s">
        <v>47</v>
      </c>
      <c r="EI17" s="157" t="s">
        <v>47</v>
      </c>
      <c r="EJ17" s="24" t="s">
        <v>47</v>
      </c>
      <c r="EK17" s="141" t="s">
        <v>47</v>
      </c>
      <c r="EL17" s="72" t="s">
        <v>47</v>
      </c>
      <c r="EM17" s="205" t="s">
        <v>47</v>
      </c>
      <c r="EN17" s="461"/>
    </row>
    <row r="18" spans="1:144" s="22" customFormat="1" ht="150" customHeight="1" thickTop="1" thickBot="1" x14ac:dyDescent="0.3">
      <c r="A18" s="514" t="str">
        <f>'6. Առաջին կիսամյակի հաշվետվ.'!A13</f>
        <v>Ա4</v>
      </c>
      <c r="B18" s="516" t="str">
        <f>'5. ԾՐԱԳՐԵՐԻ ԱՄՓՈՓԱԹԵՐԹ'!B10</f>
        <v>Համայնքի գույքի կառավաման ծրագրում ներառված գույքի անվանումը, որի բարելավման կամ արդիականացման նպատակով կազմվում է Ծրագիրը (եթե ծրագիրը չի նախատեսում նոր գույքի ստեղծում, ձեռք բերում կամ կառուցում, որը արտացոլվում է հաջորդ տողում)</v>
      </c>
      <c r="C18" s="31"/>
      <c r="D18" s="66" t="str">
        <f>'7. Երկրորդ կիսամյակի հաշվետվ.'!D13</f>
        <v>Համայնքի փողոցները սեփականության իրավունքով պատկանում է համայնքապետարանին, ասֆալտապատման աշխատանքների համար կներդրվի 469 962 600 ՀՀ դրամ կավելանա համայնքի սեփականության իրավունքով պատկանող տվյալ փողոցների արժեքը:</v>
      </c>
      <c r="E18" s="24" t="str">
        <f>'7. Երկրորդ կիսամյակի հաշվետվ.'!E13</f>
        <v>xxx</v>
      </c>
      <c r="F18" s="141" t="str">
        <f>'7. Երկրորդ կիսամյակի հաշվետվ.'!F13</f>
        <v>xxx</v>
      </c>
      <c r="G18" s="72" t="s">
        <v>47</v>
      </c>
      <c r="H18" s="205" t="s">
        <v>47</v>
      </c>
      <c r="I18" s="118" t="str">
        <f>'7. Երկրորդ կիսամյակի հաշվետվ.'!G13</f>
        <v>Ծրագրով նախատեսվող ծախսերը կապիտալ բնույթի են, համայնքի լուսավորվածության ցանցը սեփականության իրավունքով պատկանում է են համայնքին եւ փողոցի լուսավորության աշխատանքների համար ներդնելով   103159953 ՀՀ դրամով կավելանա համայնքի սեփականության իրավունքով պատկանող տվյալ փողոցների արժեքը:</v>
      </c>
      <c r="J18" s="24" t="str">
        <f>'7. Երկրորդ կիսամյակի հաշվետվ.'!H13</f>
        <v>xxx</v>
      </c>
      <c r="K18" s="141" t="str">
        <f>'7. Երկրորդ կիսամյակի հաշվետվ.'!I13</f>
        <v>xxx</v>
      </c>
      <c r="L18" s="72" t="s">
        <v>47</v>
      </c>
      <c r="M18" s="205" t="s">
        <v>47</v>
      </c>
      <c r="N18" s="118" t="str">
        <f>'7. Երկրորդ կիսամյակի հաշվետվ.'!J13</f>
        <v>Խմելու ջրագրծերը սեփականության իրավունքով պատկանում են համայնքին եւ դրանց տեղադրման համար ներդնելով 68322372 ՀՀ դրամ, կավելանա համայնքի սեփականության իրավունքով պատկանող գույքի արժեքը:</v>
      </c>
      <c r="O18" s="24" t="str">
        <f>'7. Երկրորդ կիսամյակի հաշվետվ.'!K13</f>
        <v>xxx</v>
      </c>
      <c r="P18" s="141" t="str">
        <f>'7. Երկրորդ կիսամյակի հաշվետվ.'!L13</f>
        <v>xxx</v>
      </c>
      <c r="Q18" s="72" t="s">
        <v>47</v>
      </c>
      <c r="R18" s="205" t="s">
        <v>47</v>
      </c>
      <c r="S18" s="118" t="str">
        <f>'7. Երկրորդ կիսամյակի հաշվետվ.'!M13</f>
        <v>Հուշահամալիրը սեփականության իրավունքով պատկանում է համայնքապետարանին և վերոնշյալ աշխատանքների համար ներդնելով 29000000 ՀՀ դրամ, կավելանա համայնքի սեփականության իրավունքով պատկանող գույքի արժեքը</v>
      </c>
      <c r="T18" s="24" t="str">
        <f>'7. Երկրորդ կիսամյակի հաշվետվ.'!N13</f>
        <v>xxx</v>
      </c>
      <c r="U18" s="141" t="str">
        <f>'7. Երկրորդ կիսամյակի հաշվետվ.'!O13</f>
        <v>xxx</v>
      </c>
      <c r="V18" s="72" t="s">
        <v>47</v>
      </c>
      <c r="W18" s="205" t="s">
        <v>47</v>
      </c>
      <c r="X18" s="118" t="str">
        <f>'7. Երկրորդ կիսամյակի հաշվետվ.'!P13</f>
        <v>Ջրագծերը սեփականության իրավունքով պատկանում է համայնքապետարանին եւ նշված աշխատանքների համար ներդնելով   ՀՀ դրամ, կավելանա համայնքին սեփականության իրավունքով պատկանող ջրագծերի արժեքը:</v>
      </c>
      <c r="Y18" s="24" t="str">
        <f>'7. Երկրորդ կիսամյակի հաշվետվ.'!Q13</f>
        <v>xxx</v>
      </c>
      <c r="Z18" s="141" t="str">
        <f>'7. Երկրորդ կիսամյակի հաշվետվ.'!R13</f>
        <v>xxx</v>
      </c>
      <c r="AA18" s="72" t="s">
        <v>47</v>
      </c>
      <c r="AB18" s="205" t="s">
        <v>47</v>
      </c>
      <c r="AC18" s="118" t="str">
        <f>'7. Երկրորդ կիսամյակի հաշվետվ.'!S13</f>
        <v>Ծրագրով նախատեսվող ծախսերը կապիտալ բնույթի են, համայնքի լուսավորվածության ցանցը սեփականության իրավունքով պատկանում է են համայնքին եւ փողոցի լուսավորության աշխատանքների համար ներդնելով    ՀՀ դրամով կավելանա համայնքի սեփականության իրավունքով պատկանող տվյալ փողոցների արժեքը:</v>
      </c>
      <c r="AD18" s="24" t="str">
        <f>'7. Երկրորդ կիսամյակի հաշվետվ.'!T13</f>
        <v>xxx</v>
      </c>
      <c r="AE18" s="141" t="str">
        <f>'7. Երկրորդ կիսամյակի հաշվետվ.'!U13</f>
        <v>xxx</v>
      </c>
      <c r="AF18" s="72" t="s">
        <v>47</v>
      </c>
      <c r="AG18" s="205" t="s">
        <v>47</v>
      </c>
      <c r="AH18" s="118" t="str">
        <f>'7. Երկրորդ կիսամյակի հաշվետվ.'!V13</f>
        <v>Խմելու ջրագրծերը սեփականության իրավունքով պատկանում են համայնքին եւ դրանց տեղադրման համար ներդնելով  ՀՀ դրամ, կավելանա համայնքի սեփականության իրավունքով պատկանող գույքի արժեքը:</v>
      </c>
      <c r="AI18" s="24" t="str">
        <f>'7. Երկրորդ կիսամյակի հաշվետվ.'!W13</f>
        <v>xxx</v>
      </c>
      <c r="AJ18" s="141" t="str">
        <f>'7. Երկրորդ կիսամյակի հաշվետվ.'!X13</f>
        <v>xxx</v>
      </c>
      <c r="AK18" s="72" t="s">
        <v>47</v>
      </c>
      <c r="AL18" s="205" t="s">
        <v>47</v>
      </c>
      <c r="AM18" s="118" t="str">
        <f>'7. Երկրորդ կիսամյակի հաշվետվ.'!Y13</f>
        <v>Ծրագրով նախատեսվող ծախսերը կապիտալ բնույթի են, Այգուտի մշակույթի տունը և Ճամբարակի համայնքապետարանի շենքը սեփականության իրավունքով պատկանում են համայնքին եւ վերանորոգման աշխատանքներ իրականացնելով և ներդնելով ՀՀ դրամ գումար, կավելանա համայնքի սեփականության իրավունքով պատկանող գույքի արժեքը:</v>
      </c>
      <c r="AN18" s="24" t="str">
        <f>'7. Երկրորդ կիսամյակի հաշվետվ.'!Z13</f>
        <v>xxx</v>
      </c>
      <c r="AO18" s="141" t="str">
        <f>'7. Երկրորդ կիսամյակի հաշվետվ.'!AA13</f>
        <v>xxx</v>
      </c>
      <c r="AP18" s="72" t="s">
        <v>47</v>
      </c>
      <c r="AQ18" s="205" t="s">
        <v>47</v>
      </c>
      <c r="AR18" s="118">
        <f>'7. Երկրորդ կիսամյակի հաշվետվ.'!AB13</f>
        <v>0</v>
      </c>
      <c r="AS18" s="24" t="str">
        <f>'7. Երկրորդ կիսամյակի հաշվետվ.'!AC13</f>
        <v>xxx</v>
      </c>
      <c r="AT18" s="141" t="str">
        <f>'7. Երկրորդ կիսամյակի հաշվետվ.'!AD13</f>
        <v>xxx</v>
      </c>
      <c r="AU18" s="72" t="s">
        <v>47</v>
      </c>
      <c r="AV18" s="205" t="s">
        <v>47</v>
      </c>
      <c r="AW18" s="118">
        <f>'7. Երկրորդ կիսամյակի հաշվետվ.'!AE13</f>
        <v>0</v>
      </c>
      <c r="AX18" s="24" t="str">
        <f>'7. Երկրորդ կիսամյակի հաշվետվ.'!AF13</f>
        <v>xxx</v>
      </c>
      <c r="AY18" s="141" t="str">
        <f>'7. Երկրորդ կիսամյակի հաշվետվ.'!AG13</f>
        <v>xxx</v>
      </c>
      <c r="AZ18" s="72" t="s">
        <v>47</v>
      </c>
      <c r="BA18" s="205" t="s">
        <v>47</v>
      </c>
      <c r="BB18" s="118">
        <f>'7. Երկրորդ կիսամյակի հաշվետվ.'!AH13</f>
        <v>0</v>
      </c>
      <c r="BC18" s="24" t="str">
        <f>'7. Երկրորդ կիսամյակի հաշվետվ.'!AI13</f>
        <v>xxx</v>
      </c>
      <c r="BD18" s="141" t="str">
        <f>'7. Երկրորդ կիսամյակի հաշվետվ.'!AJ13</f>
        <v>xxx</v>
      </c>
      <c r="BE18" s="72" t="s">
        <v>47</v>
      </c>
      <c r="BF18" s="205" t="s">
        <v>47</v>
      </c>
      <c r="BG18" s="118">
        <f>'7. Երկրորդ կիսամյակի հաշվետվ.'!AK13</f>
        <v>0</v>
      </c>
      <c r="BH18" s="24" t="str">
        <f>'7. Երկրորդ կիսամյակի հաշվետվ.'!AL13</f>
        <v>xxx</v>
      </c>
      <c r="BI18" s="141" t="str">
        <f>'7. Երկրորդ կիսամյակի հաշվետվ.'!AM13</f>
        <v>xxx</v>
      </c>
      <c r="BJ18" s="72" t="s">
        <v>47</v>
      </c>
      <c r="BK18" s="205" t="s">
        <v>47</v>
      </c>
      <c r="BL18" s="118">
        <f>'7. Երկրորդ կիսամյակի հաշվետվ.'!AN13</f>
        <v>0</v>
      </c>
      <c r="BM18" s="24" t="str">
        <f>'7. Երկրորդ կիսամյակի հաշվետվ.'!AO13</f>
        <v>xxx</v>
      </c>
      <c r="BN18" s="141" t="str">
        <f>'7. Երկրորդ կիսամյակի հաշվետվ.'!AP13</f>
        <v>xxx</v>
      </c>
      <c r="BO18" s="72" t="s">
        <v>47</v>
      </c>
      <c r="BP18" s="205" t="s">
        <v>47</v>
      </c>
      <c r="BQ18" s="118">
        <f>'7. Երկրորդ կիսամյակի հաշվետվ.'!AQ13</f>
        <v>0</v>
      </c>
      <c r="BR18" s="24" t="str">
        <f>'7. Երկրորդ կիսամյակի հաշվետվ.'!AR13</f>
        <v>xxx</v>
      </c>
      <c r="BS18" s="141" t="str">
        <f>'7. Երկրորդ կիսամյակի հաշվետվ.'!AS13</f>
        <v>xxx</v>
      </c>
      <c r="BT18" s="72" t="s">
        <v>47</v>
      </c>
      <c r="BU18" s="205" t="s">
        <v>47</v>
      </c>
      <c r="BV18" s="118">
        <f>'7. Երկրորդ կիսամյակի հաշվետվ.'!AT13</f>
        <v>0</v>
      </c>
      <c r="BW18" s="24" t="str">
        <f>'7. Երկրորդ կիսամյակի հաշվետվ.'!AU13</f>
        <v>xxx</v>
      </c>
      <c r="BX18" s="141" t="str">
        <f>'7. Երկրորդ կիսամյակի հաշվետվ.'!AV13</f>
        <v>xxx</v>
      </c>
      <c r="BY18" s="72" t="s">
        <v>47</v>
      </c>
      <c r="BZ18" s="205" t="s">
        <v>47</v>
      </c>
      <c r="CA18" s="118">
        <f>'7. Երկրորդ կիսամյակի հաշվետվ.'!AW13</f>
        <v>0</v>
      </c>
      <c r="CB18" s="24" t="str">
        <f>'7. Երկրորդ կիսամյակի հաշվետվ.'!AX13</f>
        <v>xxx</v>
      </c>
      <c r="CC18" s="141" t="str">
        <f>'7. Երկրորդ կիսամյակի հաշվետվ.'!AY13</f>
        <v>xxx</v>
      </c>
      <c r="CD18" s="72" t="s">
        <v>47</v>
      </c>
      <c r="CE18" s="205" t="s">
        <v>47</v>
      </c>
      <c r="CF18" s="118">
        <f>'7. Երկրորդ կիսամյակի հաշվետվ.'!AZ13</f>
        <v>0</v>
      </c>
      <c r="CG18" s="24" t="str">
        <f>'7. Երկրորդ կիսամյակի հաշվետվ.'!BA13</f>
        <v>xxx</v>
      </c>
      <c r="CH18" s="141" t="str">
        <f>'7. Երկրորդ կիսամյակի հաշվետվ.'!BB13</f>
        <v>xxx</v>
      </c>
      <c r="CI18" s="72" t="s">
        <v>47</v>
      </c>
      <c r="CJ18" s="205" t="s">
        <v>47</v>
      </c>
      <c r="CK18" s="118">
        <f>'7. Երկրորդ կիսամյակի հաշվետվ.'!BC13</f>
        <v>0</v>
      </c>
      <c r="CL18" s="24" t="str">
        <f>'7. Երկրորդ կիսամյակի հաշվետվ.'!BD13</f>
        <v>xxx</v>
      </c>
      <c r="CM18" s="141" t="str">
        <f>'7. Երկրորդ կիսամյակի հաշվետվ.'!BE13</f>
        <v>xxx</v>
      </c>
      <c r="CN18" s="72" t="s">
        <v>47</v>
      </c>
      <c r="CO18" s="205" t="s">
        <v>47</v>
      </c>
      <c r="CP18" s="118">
        <f>'7. Երկրորդ կիսամյակի հաշվետվ.'!BF13</f>
        <v>0</v>
      </c>
      <c r="CQ18" s="24" t="str">
        <f>'7. Երկրորդ կիսամյակի հաշվետվ.'!BG13</f>
        <v>xxx</v>
      </c>
      <c r="CR18" s="141" t="str">
        <f>'7. Երկրորդ կիսամյակի հաշվետվ.'!BH13</f>
        <v>xxx</v>
      </c>
      <c r="CS18" s="72" t="s">
        <v>47</v>
      </c>
      <c r="CT18" s="205" t="s">
        <v>47</v>
      </c>
      <c r="CU18" s="118">
        <f>'7. Երկրորդ կիսամյակի հաշվետվ.'!BI13</f>
        <v>0</v>
      </c>
      <c r="CV18" s="24" t="str">
        <f>'7. Երկրորդ կիսամյակի հաշվետվ.'!BJ13</f>
        <v>xxx</v>
      </c>
      <c r="CW18" s="141" t="str">
        <f>'7. Երկրորդ կիսամյակի հաշվետվ.'!BK13</f>
        <v>xxx</v>
      </c>
      <c r="CX18" s="72" t="s">
        <v>47</v>
      </c>
      <c r="CY18" s="205" t="s">
        <v>47</v>
      </c>
      <c r="CZ18" s="118">
        <f>'7. Երկրորդ կիսամյակի հաշվետվ.'!BL13</f>
        <v>0</v>
      </c>
      <c r="DA18" s="24" t="str">
        <f>'7. Երկրորդ կիսամյակի հաշվետվ.'!BM13</f>
        <v>xxx</v>
      </c>
      <c r="DB18" s="141" t="str">
        <f>'7. Երկրորդ կիսամյակի հաշվետվ.'!BN13</f>
        <v>xxx</v>
      </c>
      <c r="DC18" s="72" t="s">
        <v>47</v>
      </c>
      <c r="DD18" s="205" t="s">
        <v>47</v>
      </c>
      <c r="DE18" s="118">
        <f>'7. Երկրորդ կիսամյակի հաշվետվ.'!BO13</f>
        <v>0</v>
      </c>
      <c r="DF18" s="24" t="str">
        <f>'7. Երկրորդ կիսամյակի հաշվետվ.'!BP13</f>
        <v>xxx</v>
      </c>
      <c r="DG18" s="141" t="str">
        <f>'7. Երկրորդ կիսամյակի հաշվետվ.'!BQ13</f>
        <v>xxx</v>
      </c>
      <c r="DH18" s="72" t="s">
        <v>47</v>
      </c>
      <c r="DI18" s="205" t="s">
        <v>47</v>
      </c>
      <c r="DJ18" s="118">
        <f>'7. Երկրորդ կիսամյակի հաշվետվ.'!BR13</f>
        <v>0</v>
      </c>
      <c r="DK18" s="24" t="str">
        <f>'7. Երկրորդ կիսամյակի հաշվետվ.'!BS13</f>
        <v>xxx</v>
      </c>
      <c r="DL18" s="141" t="str">
        <f>'7. Երկրորդ կիսամյակի հաշվետվ.'!BT13</f>
        <v>xxx</v>
      </c>
      <c r="DM18" s="72" t="s">
        <v>47</v>
      </c>
      <c r="DN18" s="205" t="s">
        <v>47</v>
      </c>
      <c r="DO18" s="118">
        <f>'7. Երկրորդ կիսամյակի հաշվետվ.'!BU13</f>
        <v>0</v>
      </c>
      <c r="DP18" s="24" t="str">
        <f>'7. Երկրորդ կիսամյակի հաշվետվ.'!BV13</f>
        <v>xxx</v>
      </c>
      <c r="DQ18" s="141" t="str">
        <f>'7. Երկրորդ կիսամյակի հաշվետվ.'!BW13</f>
        <v>xxx</v>
      </c>
      <c r="DR18" s="72" t="s">
        <v>47</v>
      </c>
      <c r="DS18" s="205" t="s">
        <v>47</v>
      </c>
      <c r="DT18" s="118">
        <f>'7. Երկրորդ կիսամյակի հաշվետվ.'!BX13</f>
        <v>0</v>
      </c>
      <c r="DU18" s="24" t="str">
        <f>'7. Երկրորդ կիսամյակի հաշվետվ.'!BY13</f>
        <v>xxx</v>
      </c>
      <c r="DV18" s="141" t="str">
        <f>'7. Երկրորդ կիսամյակի հաշվետվ.'!BZ13</f>
        <v>xxx</v>
      </c>
      <c r="DW18" s="72" t="s">
        <v>47</v>
      </c>
      <c r="DX18" s="205" t="s">
        <v>47</v>
      </c>
      <c r="DY18" s="156" t="str">
        <f>'6. Առաջին կիսամյակի հաշվետվ.'!CA13</f>
        <v>xxx</v>
      </c>
      <c r="DZ18" s="24" t="str">
        <f>'6. Առաջին կիսամյակի հաշվետվ.'!CB13</f>
        <v>xxx</v>
      </c>
      <c r="EA18" s="192" t="str">
        <f>'6. Առաջին կիսամյակի հաշվետվ.'!CC13</f>
        <v>xxx</v>
      </c>
      <c r="EB18" s="72" t="s">
        <v>47</v>
      </c>
      <c r="EC18" s="205" t="s">
        <v>47</v>
      </c>
      <c r="ED18" s="156" t="str">
        <f>'7. Երկրորդ կիսամյակի հաշվետվ.'!CA13</f>
        <v>xxx</v>
      </c>
      <c r="EE18" s="24" t="str">
        <f>'7. Երկրորդ կիսամյակի հաշվետվ.'!CB13</f>
        <v>xxx</v>
      </c>
      <c r="EF18" s="192" t="str">
        <f>'7. Երկրորդ կիսամյակի հաշվետվ.'!CC13</f>
        <v>xxx</v>
      </c>
      <c r="EG18" s="72" t="s">
        <v>47</v>
      </c>
      <c r="EH18" s="205" t="s">
        <v>47</v>
      </c>
      <c r="EI18" s="157" t="s">
        <v>47</v>
      </c>
      <c r="EJ18" s="24" t="s">
        <v>47</v>
      </c>
      <c r="EK18" s="141" t="s">
        <v>47</v>
      </c>
      <c r="EL18" s="72" t="s">
        <v>47</v>
      </c>
      <c r="EM18" s="205" t="s">
        <v>47</v>
      </c>
      <c r="EN18" s="461"/>
    </row>
    <row r="19" spans="1:144" s="22" customFormat="1" ht="150" customHeight="1" thickTop="1" thickBot="1" x14ac:dyDescent="0.3">
      <c r="A19" s="514" t="str">
        <f>'6. Առաջին կիսամյակի հաշվետվ.'!A14</f>
        <v>Ա5</v>
      </c>
      <c r="B19" s="516" t="str">
        <f>'5. ԾՐԱԳՐԵՐԻ ԱՄՓՈՓԱԹԵՐԹ'!B11</f>
        <v>Գույքի անվանումը, որը նոր ստեղծվելու, կառուցվելու կամ վերակառուցվելու է Ծրագրի իրականացման արդյունքում (այս դաշտում լրացվում է այն գույքը, որը ներառված չէ Համայնքի գույքի կառավարման ծրագրում)</v>
      </c>
      <c r="C19" s="31"/>
      <c r="D19" s="66" t="str">
        <f>'7. Երկրորդ կիսամյակի հաշվետվ.'!D14</f>
        <v>ՀՀ Գեղարքւոնիքի մարզի Ճամբարակ համայնքի Ճամբարակ քաղաքի Տ․Մեծի 10․24․և 26 շենքերի բակեր, Սարալանջ, Թումանյան և Տ․Մեծ,  Իսահակյան և Չիլինգարյան, Մ․Մաշտոց, Օգոստոսի 23, Չարենց և Տերյան փողոցներ , Արտանիշ և Ծափաթաղ բնակավայրեր, Ճամբարակ քաղաքի մուտքի մայթեր և դեկորատիվ ցանկապատ</v>
      </c>
      <c r="E19" s="24" t="str">
        <f>'7. Երկրորդ կիսամյակի հաշվետվ.'!E14</f>
        <v>xxx</v>
      </c>
      <c r="F19" s="141" t="str">
        <f>'7. Երկրորդ կիսամյակի հաշվետվ.'!F14</f>
        <v>xxx</v>
      </c>
      <c r="G19" s="72" t="s">
        <v>47</v>
      </c>
      <c r="H19" s="205" t="s">
        <v>47</v>
      </c>
      <c r="I19" s="118" t="str">
        <f>'7. Երկրորդ կիսամյակի հաշվետվ.'!G14</f>
        <v>Ճամբարակ համայնքի բնակավայրերում՝ / Դրախտիկ, Ծափաթաղ, Ջիլ,  Արտանիշ, Աղբերք ,ք. Ճամբարակի Գարդման և Կենտրոնական մուտք բերող ճանապարհ/  լուսավորության ցանց</v>
      </c>
      <c r="J19" s="24" t="str">
        <f>'7. Երկրորդ կիսամյակի հաշվետվ.'!H14</f>
        <v>xxx</v>
      </c>
      <c r="K19" s="141" t="str">
        <f>'7. Երկրորդ կիսամյակի հաշվետվ.'!I14</f>
        <v>xxx</v>
      </c>
      <c r="L19" s="72" t="s">
        <v>47</v>
      </c>
      <c r="M19" s="205" t="s">
        <v>47</v>
      </c>
      <c r="N19" s="118" t="str">
        <f>'7. Երկրորդ կիսամյակի հաշվետվ.'!J14</f>
        <v xml:space="preserve">   Ճամբարակ համայնքի Ծափաթաղ բնակավայրի ջրագծ,ջրընդունիչի,ջրամբարի և Դրախտիկ բնակավայրի ներքին ցանցի վերակառուցման աշխատանքներ</v>
      </c>
      <c r="O19" s="24" t="str">
        <f>'7. Երկրորդ կիսամյակի հաշվետվ.'!K14</f>
        <v>xxx</v>
      </c>
      <c r="P19" s="141" t="str">
        <f>'7. Երկրորդ կիսամյակի հաշվետվ.'!L14</f>
        <v>xxx</v>
      </c>
      <c r="Q19" s="72" t="s">
        <v>47</v>
      </c>
      <c r="R19" s="205" t="s">
        <v>47</v>
      </c>
      <c r="S19" s="118" t="str">
        <f>'7. Երկրորդ կիսամյակի հաշվետվ.'!M14</f>
        <v>«Տոռնադո» պատկերով հուշարձան քանդակ</v>
      </c>
      <c r="T19" s="24" t="str">
        <f>'7. Երկրորդ կիսամյակի հաշվետվ.'!N14</f>
        <v>xxx</v>
      </c>
      <c r="U19" s="141" t="str">
        <f>'7. Երկրորդ կիսամյակի հաշվետվ.'!O14</f>
        <v>xxx</v>
      </c>
      <c r="V19" s="72" t="s">
        <v>47</v>
      </c>
      <c r="W19" s="205" t="s">
        <v>47</v>
      </c>
      <c r="X19" s="118" t="str">
        <f>'7. Երկրորդ կիսամյակի հաշվետվ.'!P14</f>
        <v xml:space="preserve">Վահան բնակավայրում ջրագծի արտաքին ցանց, Ծափաթաղ բնակավայրի խմելու ջրագիծ և ջրընդունիչ </v>
      </c>
      <c r="Y19" s="24" t="str">
        <f>'7. Երկրորդ կիսամյակի հաշվետվ.'!Q14</f>
        <v>xxx</v>
      </c>
      <c r="Z19" s="141" t="str">
        <f>'7. Երկրորդ կիսամյակի հաշվետվ.'!R14</f>
        <v>xxx</v>
      </c>
      <c r="AA19" s="72" t="s">
        <v>47</v>
      </c>
      <c r="AB19" s="205" t="s">
        <v>47</v>
      </c>
      <c r="AC19" s="118" t="str">
        <f>'7. Երկրորդ կիսամյակի հաշվետվ.'!S14</f>
        <v>Ճամբարակ քաղաքի Կոմիտաս, Չարենց փողոցների մասնակի, Իսակով փողոցի՝ 2,7 կմ, Թթուջուր բնակավայրի Հ-30 հանրապետական նշանակության ավտոճանապարհի արտաքին լուսավորության ցանց՝ 2,5 կմ, Վահան բնակավայրի Հ-30 մոտեցում Արծվաշենին 3 կմ լուսավորության ցանց</v>
      </c>
      <c r="AD19" s="24" t="str">
        <f>'7. Երկրորդ կիսամյակի հաշվետվ.'!T14</f>
        <v>xxx</v>
      </c>
      <c r="AE19" s="141" t="str">
        <f>'7. Երկրորդ կիսամյակի հաշվետվ.'!U14</f>
        <v>xxx</v>
      </c>
      <c r="AF19" s="72" t="s">
        <v>47</v>
      </c>
      <c r="AG19" s="205" t="s">
        <v>47</v>
      </c>
      <c r="AH19" s="118" t="str">
        <f>'7. Երկրորդ կիսամյակի հաշվետվ.'!V14</f>
        <v>Վերին Ճամբարակ թաղամասում ջրագծի ներքին ցանց և ջրաչափեր</v>
      </c>
      <c r="AI19" s="24" t="str">
        <f>'7. Երկրորդ կիսամյակի հաշվետվ.'!W14</f>
        <v>xxx</v>
      </c>
      <c r="AJ19" s="141" t="str">
        <f>'7. Երկրորդ կիսամյակի հաշվետվ.'!X14</f>
        <v>xxx</v>
      </c>
      <c r="AK19" s="72" t="s">
        <v>47</v>
      </c>
      <c r="AL19" s="205" t="s">
        <v>47</v>
      </c>
      <c r="AM19" s="118" t="str">
        <f>'7. Երկրորդ կիսամյակի հաշվետվ.'!Y14</f>
        <v>Այգուտ բնակավայրի մշակույթի տուն․ Ճամբարակի համայնքապետարանի 2-րդ հարկ</v>
      </c>
      <c r="AN19" s="24" t="str">
        <f>'7. Երկրորդ կիսամյակի հաշվետվ.'!Z14</f>
        <v>xxx</v>
      </c>
      <c r="AO19" s="141" t="str">
        <f>'7. Երկրորդ կիսամյակի հաշվետվ.'!AA14</f>
        <v>xxx</v>
      </c>
      <c r="AP19" s="72" t="s">
        <v>47</v>
      </c>
      <c r="AQ19" s="205" t="s">
        <v>47</v>
      </c>
      <c r="AR19" s="118">
        <f>'7. Երկրորդ կիսամյակի հաշվետվ.'!AB14</f>
        <v>0</v>
      </c>
      <c r="AS19" s="24" t="str">
        <f>'7. Երկրորդ կիսամյակի հաշվետվ.'!AC14</f>
        <v>xxx</v>
      </c>
      <c r="AT19" s="141" t="str">
        <f>'7. Երկրորդ կիսամյակի հաշվետվ.'!AD14</f>
        <v>xxx</v>
      </c>
      <c r="AU19" s="72" t="s">
        <v>47</v>
      </c>
      <c r="AV19" s="205" t="s">
        <v>47</v>
      </c>
      <c r="AW19" s="118">
        <f>'7. Երկրորդ կիսամյակի հաշվետվ.'!AE14</f>
        <v>0</v>
      </c>
      <c r="AX19" s="24" t="str">
        <f>'7. Երկրորդ կիսամյակի հաշվետվ.'!AF14</f>
        <v>xxx</v>
      </c>
      <c r="AY19" s="141" t="str">
        <f>'7. Երկրորդ կիսամյակի հաշվետվ.'!AG14</f>
        <v>xxx</v>
      </c>
      <c r="AZ19" s="72" t="s">
        <v>47</v>
      </c>
      <c r="BA19" s="205" t="s">
        <v>47</v>
      </c>
      <c r="BB19" s="118">
        <f>'7. Երկրորդ կիսամյակի հաշվետվ.'!AH14</f>
        <v>0</v>
      </c>
      <c r="BC19" s="24" t="str">
        <f>'7. Երկրորդ կիսամյակի հաշվետվ.'!AI14</f>
        <v>xxx</v>
      </c>
      <c r="BD19" s="141" t="str">
        <f>'7. Երկրորդ կիսամյակի հաշվետվ.'!AJ14</f>
        <v>xxx</v>
      </c>
      <c r="BE19" s="72" t="s">
        <v>47</v>
      </c>
      <c r="BF19" s="205" t="s">
        <v>47</v>
      </c>
      <c r="BG19" s="118">
        <f>'7. Երկրորդ կիսամյակի հաշվետվ.'!AK14</f>
        <v>0</v>
      </c>
      <c r="BH19" s="24" t="str">
        <f>'7. Երկրորդ կիսամյակի հաշվետվ.'!AL14</f>
        <v>xxx</v>
      </c>
      <c r="BI19" s="141" t="str">
        <f>'7. Երկրորդ կիսամյակի հաշվետվ.'!AM14</f>
        <v>xxx</v>
      </c>
      <c r="BJ19" s="72" t="s">
        <v>47</v>
      </c>
      <c r="BK19" s="205" t="s">
        <v>47</v>
      </c>
      <c r="BL19" s="118">
        <f>'7. Երկրորդ կիսամյակի հաշվետվ.'!AN14</f>
        <v>0</v>
      </c>
      <c r="BM19" s="24" t="str">
        <f>'7. Երկրորդ կիսամյակի հաշվետվ.'!AO14</f>
        <v>xxx</v>
      </c>
      <c r="BN19" s="141" t="str">
        <f>'7. Երկրորդ կիսամյակի հաշվետվ.'!AP14</f>
        <v>xxx</v>
      </c>
      <c r="BO19" s="72" t="s">
        <v>47</v>
      </c>
      <c r="BP19" s="205" t="s">
        <v>47</v>
      </c>
      <c r="BQ19" s="118">
        <f>'7. Երկրորդ կիսամյակի հաշվետվ.'!AQ14</f>
        <v>0</v>
      </c>
      <c r="BR19" s="24" t="str">
        <f>'7. Երկրորդ կիսամյակի հաշվետվ.'!AR14</f>
        <v>xxx</v>
      </c>
      <c r="BS19" s="141" t="str">
        <f>'7. Երկրորդ կիսամյակի հաշվետվ.'!AS14</f>
        <v>xxx</v>
      </c>
      <c r="BT19" s="72" t="s">
        <v>47</v>
      </c>
      <c r="BU19" s="205" t="s">
        <v>47</v>
      </c>
      <c r="BV19" s="118">
        <f>'7. Երկրորդ կիսամյակի հաշվետվ.'!AT14</f>
        <v>0</v>
      </c>
      <c r="BW19" s="24" t="str">
        <f>'7. Երկրորդ կիսամյակի հաշվետվ.'!AU14</f>
        <v>xxx</v>
      </c>
      <c r="BX19" s="141" t="str">
        <f>'7. Երկրորդ կիսամյակի հաշվետվ.'!AV14</f>
        <v>xxx</v>
      </c>
      <c r="BY19" s="72" t="s">
        <v>47</v>
      </c>
      <c r="BZ19" s="205" t="s">
        <v>47</v>
      </c>
      <c r="CA19" s="118">
        <f>'7. Երկրորդ կիսամյակի հաշվետվ.'!AW14</f>
        <v>0</v>
      </c>
      <c r="CB19" s="24" t="str">
        <f>'7. Երկրորդ կիսամյակի հաշվետվ.'!AX14</f>
        <v>xxx</v>
      </c>
      <c r="CC19" s="141" t="str">
        <f>'7. Երկրորդ կիսամյակի հաշվետվ.'!AY14</f>
        <v>xxx</v>
      </c>
      <c r="CD19" s="72" t="s">
        <v>47</v>
      </c>
      <c r="CE19" s="205" t="s">
        <v>47</v>
      </c>
      <c r="CF19" s="118">
        <f>'7. Երկրորդ կիսամյակի հաշվետվ.'!AZ14</f>
        <v>0</v>
      </c>
      <c r="CG19" s="24" t="str">
        <f>'7. Երկրորդ կիսամյակի հաշվետվ.'!BA14</f>
        <v>xxx</v>
      </c>
      <c r="CH19" s="141" t="str">
        <f>'7. Երկրորդ կիսամյակի հաշվետվ.'!BB14</f>
        <v>xxx</v>
      </c>
      <c r="CI19" s="72" t="s">
        <v>47</v>
      </c>
      <c r="CJ19" s="205" t="s">
        <v>47</v>
      </c>
      <c r="CK19" s="118">
        <f>'7. Երկրորդ կիսամյակի հաշվետվ.'!BC14</f>
        <v>0</v>
      </c>
      <c r="CL19" s="24" t="str">
        <f>'7. Երկրորդ կիսամյակի հաշվետվ.'!BD14</f>
        <v>xxx</v>
      </c>
      <c r="CM19" s="141" t="str">
        <f>'7. Երկրորդ կիսամյակի հաշվետվ.'!BE14</f>
        <v>xxx</v>
      </c>
      <c r="CN19" s="72" t="s">
        <v>47</v>
      </c>
      <c r="CO19" s="205" t="s">
        <v>47</v>
      </c>
      <c r="CP19" s="118">
        <f>'7. Երկրորդ կիսամյակի հաշվետվ.'!BF14</f>
        <v>0</v>
      </c>
      <c r="CQ19" s="24" t="str">
        <f>'7. Երկրորդ կիսամյակի հաշվետվ.'!BG14</f>
        <v>xxx</v>
      </c>
      <c r="CR19" s="141" t="str">
        <f>'7. Երկրորդ կիսամյակի հաշվետվ.'!BH14</f>
        <v>xxx</v>
      </c>
      <c r="CS19" s="72" t="s">
        <v>47</v>
      </c>
      <c r="CT19" s="205" t="s">
        <v>47</v>
      </c>
      <c r="CU19" s="118">
        <f>'7. Երկրորդ կիսամյակի հաշվետվ.'!BI14</f>
        <v>0</v>
      </c>
      <c r="CV19" s="24" t="str">
        <f>'7. Երկրորդ կիսամյակի հաշվետվ.'!BJ14</f>
        <v>xxx</v>
      </c>
      <c r="CW19" s="141" t="str">
        <f>'7. Երկրորդ կիսամյակի հաշվետվ.'!BK14</f>
        <v>xxx</v>
      </c>
      <c r="CX19" s="72" t="s">
        <v>47</v>
      </c>
      <c r="CY19" s="205" t="s">
        <v>47</v>
      </c>
      <c r="CZ19" s="118">
        <f>'7. Երկրորդ կիսամյակի հաշվետվ.'!BL14</f>
        <v>0</v>
      </c>
      <c r="DA19" s="24" t="str">
        <f>'7. Երկրորդ կիսամյակի հաշվետվ.'!BM14</f>
        <v>xxx</v>
      </c>
      <c r="DB19" s="141" t="str">
        <f>'7. Երկրորդ կիսամյակի հաշվետվ.'!BN14</f>
        <v>xxx</v>
      </c>
      <c r="DC19" s="72" t="s">
        <v>47</v>
      </c>
      <c r="DD19" s="205" t="s">
        <v>47</v>
      </c>
      <c r="DE19" s="118">
        <f>'7. Երկրորդ կիսամյակի հաշվետվ.'!BO14</f>
        <v>0</v>
      </c>
      <c r="DF19" s="24" t="str">
        <f>'7. Երկրորդ կիսամյակի հաշվետվ.'!BP14</f>
        <v>xxx</v>
      </c>
      <c r="DG19" s="141" t="str">
        <f>'7. Երկրորդ կիսամյակի հաշվետվ.'!BQ14</f>
        <v>xxx</v>
      </c>
      <c r="DH19" s="72" t="s">
        <v>47</v>
      </c>
      <c r="DI19" s="205" t="s">
        <v>47</v>
      </c>
      <c r="DJ19" s="118">
        <f>'7. Երկրորդ կիսամյակի հաշվետվ.'!BR14</f>
        <v>0</v>
      </c>
      <c r="DK19" s="24" t="str">
        <f>'7. Երկրորդ կիսամյակի հաշվետվ.'!BS14</f>
        <v>xxx</v>
      </c>
      <c r="DL19" s="141" t="str">
        <f>'7. Երկրորդ կիսամյակի հաշվետվ.'!BT14</f>
        <v>xxx</v>
      </c>
      <c r="DM19" s="72" t="s">
        <v>47</v>
      </c>
      <c r="DN19" s="205" t="s">
        <v>47</v>
      </c>
      <c r="DO19" s="118">
        <f>'7. Երկրորդ կիսամյակի հաշվետվ.'!BU14</f>
        <v>0</v>
      </c>
      <c r="DP19" s="24" t="str">
        <f>'7. Երկրորդ կիսամյակի հաշվետվ.'!BV14</f>
        <v>xxx</v>
      </c>
      <c r="DQ19" s="141" t="str">
        <f>'7. Երկրորդ կիսամյակի հաշվետվ.'!BW14</f>
        <v>xxx</v>
      </c>
      <c r="DR19" s="72" t="s">
        <v>47</v>
      </c>
      <c r="DS19" s="205" t="s">
        <v>47</v>
      </c>
      <c r="DT19" s="118">
        <f>'7. Երկրորդ կիսամյակի հաշվետվ.'!BX14</f>
        <v>0</v>
      </c>
      <c r="DU19" s="24" t="str">
        <f>'7. Երկրորդ կիսամյակի հաշվետվ.'!BY14</f>
        <v>xxx</v>
      </c>
      <c r="DV19" s="141" t="str">
        <f>'7. Երկրորդ կիսամյակի հաշվետվ.'!BZ14</f>
        <v>xxx</v>
      </c>
      <c r="DW19" s="72" t="s">
        <v>47</v>
      </c>
      <c r="DX19" s="205" t="s">
        <v>47</v>
      </c>
      <c r="DY19" s="156" t="str">
        <f>'6. Առաջին կիսամյակի հաշվետվ.'!CA14</f>
        <v>xxx</v>
      </c>
      <c r="DZ19" s="24" t="str">
        <f>'6. Առաջին կիսամյակի հաշվետվ.'!CB14</f>
        <v>xxx</v>
      </c>
      <c r="EA19" s="192" t="str">
        <f>'6. Առաջին կիսամյակի հաշվետվ.'!CC14</f>
        <v>xxx</v>
      </c>
      <c r="EB19" s="72" t="s">
        <v>47</v>
      </c>
      <c r="EC19" s="205" t="s">
        <v>47</v>
      </c>
      <c r="ED19" s="156" t="str">
        <f>'7. Երկրորդ կիսամյակի հաշվետվ.'!CA14</f>
        <v>xxx</v>
      </c>
      <c r="EE19" s="24" t="str">
        <f>'7. Երկրորդ կիսամյակի հաշվետվ.'!CB14</f>
        <v>xxx</v>
      </c>
      <c r="EF19" s="192" t="str">
        <f>'7. Երկրորդ կիսամյակի հաշվետվ.'!CC14</f>
        <v>xxx</v>
      </c>
      <c r="EG19" s="72" t="s">
        <v>47</v>
      </c>
      <c r="EH19" s="205" t="s">
        <v>47</v>
      </c>
      <c r="EI19" s="157" t="s">
        <v>47</v>
      </c>
      <c r="EJ19" s="24" t="s">
        <v>47</v>
      </c>
      <c r="EK19" s="141" t="s">
        <v>47</v>
      </c>
      <c r="EL19" s="72" t="s">
        <v>47</v>
      </c>
      <c r="EM19" s="205" t="s">
        <v>47</v>
      </c>
      <c r="EN19" s="461"/>
    </row>
    <row r="20" spans="1:144" s="22" customFormat="1" ht="129" customHeight="1" thickTop="1" thickBot="1" x14ac:dyDescent="0.3">
      <c r="A20" s="514" t="str">
        <f>'6. Առաջին կիսամյակի հաշվետվ.'!A15</f>
        <v>Ա6</v>
      </c>
      <c r="B20" s="35" t="str">
        <f>'4.   4․1 ԾՐԱԳՐԵՐ 1-14'!B31</f>
        <v>Բնակավայրերի անվանումները, որոնք հանդիսանում են Ծրագրի շահառու.</v>
      </c>
      <c r="C20" s="36"/>
      <c r="D20" s="37" t="str">
        <f>'7. Երկրորդ կիսամյակի հաշվետվ.'!D15</f>
        <v>Ճամբարակ քաղաք</v>
      </c>
      <c r="E20" s="24" t="str">
        <f>'7. Երկրորդ կիսամյակի հաշվետվ.'!E15</f>
        <v>xxx</v>
      </c>
      <c r="F20" s="141" t="str">
        <f>'7. Երկրորդ կիսամյակի հաշվետվ.'!F15</f>
        <v>xxx</v>
      </c>
      <c r="G20" s="73" t="s">
        <v>47</v>
      </c>
      <c r="H20" s="206" t="s">
        <v>47</v>
      </c>
      <c r="I20" s="39" t="str">
        <f>'7. Երկրորդ կիսամյակի հաշվետվ.'!G15</f>
        <v xml:space="preserve"> Դրախտիկ, Ծափաթաղ, Ջիլ,  Արտանիշ, Աղբերք ,ք. Ճամբարակի Գարդման և Կենտրոնական մուտք </v>
      </c>
      <c r="J20" s="24" t="str">
        <f>'7. Երկրորդ կիսամյակի հաշվետվ.'!H15</f>
        <v>xxx</v>
      </c>
      <c r="K20" s="141" t="str">
        <f>'7. Երկրորդ կիսամյակի հաշվետվ.'!I15</f>
        <v>xxx</v>
      </c>
      <c r="L20" s="73" t="s">
        <v>47</v>
      </c>
      <c r="M20" s="206" t="s">
        <v>47</v>
      </c>
      <c r="N20" s="39" t="str">
        <f>'7. Երկրորդ կիսամյակի հաշվետվ.'!J15</f>
        <v>Ծափաթաղ Դրախտիկ</v>
      </c>
      <c r="O20" s="24" t="str">
        <f>'7. Երկրորդ կիսամյակի հաշվետվ.'!K15</f>
        <v>xxx</v>
      </c>
      <c r="P20" s="141" t="str">
        <f>'7. Երկրորդ կիսամյակի հաշվետվ.'!L15</f>
        <v>xxx</v>
      </c>
      <c r="Q20" s="73" t="s">
        <v>47</v>
      </c>
      <c r="R20" s="206" t="s">
        <v>47</v>
      </c>
      <c r="S20" s="39" t="str">
        <f>'7. Երկրորդ կիսամյակի հաշվետվ.'!M15</f>
        <v>Ճամբարակ համայնք</v>
      </c>
      <c r="T20" s="24" t="str">
        <f>'7. Երկրորդ կիսամյակի հաշվետվ.'!N15</f>
        <v>xxx</v>
      </c>
      <c r="U20" s="141" t="str">
        <f>'7. Երկրորդ կիսամյակի հաշվետվ.'!O15</f>
        <v>xxx</v>
      </c>
      <c r="V20" s="73" t="s">
        <v>47</v>
      </c>
      <c r="W20" s="206" t="s">
        <v>47</v>
      </c>
      <c r="X20" s="39" t="str">
        <f>'7. Երկրորդ կիսամյակի հաշվետվ.'!P15</f>
        <v>Վահան, Ծափաթաղ</v>
      </c>
      <c r="Y20" s="24" t="str">
        <f>'7. Երկրորդ կիսամյակի հաշվետվ.'!Q15</f>
        <v>xxx</v>
      </c>
      <c r="Z20" s="141" t="str">
        <f>'7. Երկրորդ կիսամյակի հաշվետվ.'!R15</f>
        <v>xxx</v>
      </c>
      <c r="AA20" s="73" t="s">
        <v>47</v>
      </c>
      <c r="AB20" s="206" t="s">
        <v>47</v>
      </c>
      <c r="AC20" s="39" t="str">
        <f>'7. Երկրորդ կիսամյակի հաշվետվ.'!S15</f>
        <v>Ճամբարակ, Թթուջուր, Վահան</v>
      </c>
      <c r="AD20" s="24" t="str">
        <f>'7. Երկրորդ կիսամյակի հաշվետվ.'!T15</f>
        <v>xxx</v>
      </c>
      <c r="AE20" s="141" t="str">
        <f>'7. Երկրորդ կիսամյակի հաշվետվ.'!U15</f>
        <v>xxx</v>
      </c>
      <c r="AF20" s="73" t="s">
        <v>47</v>
      </c>
      <c r="AG20" s="206" t="s">
        <v>47</v>
      </c>
      <c r="AH20" s="39" t="str">
        <f>'7. Երկրորդ կիսամյակի հաշվետվ.'!V15</f>
        <v>Ճամբարակ</v>
      </c>
      <c r="AI20" s="24" t="str">
        <f>'7. Երկրորդ կիսամյակի հաշվետվ.'!W15</f>
        <v>xxx</v>
      </c>
      <c r="AJ20" s="141" t="str">
        <f>'7. Երկրորդ կիսամյակի հաշվետվ.'!X15</f>
        <v>xxx</v>
      </c>
      <c r="AK20" s="73" t="s">
        <v>47</v>
      </c>
      <c r="AL20" s="206" t="s">
        <v>47</v>
      </c>
      <c r="AM20" s="39" t="str">
        <f>'7. Երկրորդ կիսամյակի հաշվետվ.'!Y15</f>
        <v>Ճամբարակ համայնք, Այգուտ</v>
      </c>
      <c r="AN20" s="24" t="str">
        <f>'7. Երկրորդ կիսամյակի հաշվետվ.'!Z15</f>
        <v>xxx</v>
      </c>
      <c r="AO20" s="141" t="str">
        <f>'7. Երկրորդ կիսամյակի հաշվետվ.'!AA15</f>
        <v>xxx</v>
      </c>
      <c r="AP20" s="73" t="s">
        <v>47</v>
      </c>
      <c r="AQ20" s="206" t="s">
        <v>47</v>
      </c>
      <c r="AR20" s="39">
        <f>'7. Երկրորդ կիսամյակի հաշվետվ.'!AB15</f>
        <v>0</v>
      </c>
      <c r="AS20" s="24" t="str">
        <f>'7. Երկրորդ կիսամյակի հաշվետվ.'!AC15</f>
        <v>xxx</v>
      </c>
      <c r="AT20" s="141" t="str">
        <f>'7. Երկրորդ կիսամյակի հաշվետվ.'!AD15</f>
        <v>xxx</v>
      </c>
      <c r="AU20" s="73" t="s">
        <v>47</v>
      </c>
      <c r="AV20" s="206" t="s">
        <v>47</v>
      </c>
      <c r="AW20" s="39">
        <f>'7. Երկրորդ կիսամյակի հաշվետվ.'!AE15</f>
        <v>0</v>
      </c>
      <c r="AX20" s="24" t="str">
        <f>'7. Երկրորդ կիսամյակի հաշվետվ.'!AF15</f>
        <v>xxx</v>
      </c>
      <c r="AY20" s="141" t="str">
        <f>'7. Երկրորդ կիսամյակի հաշվետվ.'!AG15</f>
        <v>xxx</v>
      </c>
      <c r="AZ20" s="73" t="s">
        <v>47</v>
      </c>
      <c r="BA20" s="206" t="s">
        <v>47</v>
      </c>
      <c r="BB20" s="39">
        <f>'7. Երկրորդ կիսամյակի հաշվետվ.'!AH15</f>
        <v>0</v>
      </c>
      <c r="BC20" s="24" t="str">
        <f>'7. Երկրորդ կիսամյակի հաշվետվ.'!AI15</f>
        <v>xxx</v>
      </c>
      <c r="BD20" s="141" t="str">
        <f>'7. Երկրորդ կիսամյակի հաշվետվ.'!AJ15</f>
        <v>xxx</v>
      </c>
      <c r="BE20" s="73" t="s">
        <v>47</v>
      </c>
      <c r="BF20" s="206" t="s">
        <v>47</v>
      </c>
      <c r="BG20" s="39">
        <f>'7. Երկրորդ կիսամյակի հաշվետվ.'!AK15</f>
        <v>0</v>
      </c>
      <c r="BH20" s="24" t="str">
        <f>'7. Երկրորդ կիսամյակի հաշվետվ.'!AL15</f>
        <v>xxx</v>
      </c>
      <c r="BI20" s="141" t="str">
        <f>'7. Երկրորդ կիսամյակի հաշվետվ.'!AM15</f>
        <v>xxx</v>
      </c>
      <c r="BJ20" s="73" t="s">
        <v>47</v>
      </c>
      <c r="BK20" s="206" t="s">
        <v>47</v>
      </c>
      <c r="BL20" s="39">
        <f>'7. Երկրորդ կիսամյակի հաշվետվ.'!AN15</f>
        <v>0</v>
      </c>
      <c r="BM20" s="24" t="str">
        <f>'7. Երկրորդ կիսամյակի հաշվետվ.'!AO15</f>
        <v>xxx</v>
      </c>
      <c r="BN20" s="141" t="str">
        <f>'7. Երկրորդ կիսամյակի հաշվետվ.'!AP15</f>
        <v>xxx</v>
      </c>
      <c r="BO20" s="73" t="s">
        <v>47</v>
      </c>
      <c r="BP20" s="206" t="s">
        <v>47</v>
      </c>
      <c r="BQ20" s="39">
        <f>'7. Երկրորդ կիսամյակի հաշվետվ.'!AQ15</f>
        <v>0</v>
      </c>
      <c r="BR20" s="24" t="str">
        <f>'7. Երկրորդ կիսամյակի հաշվետվ.'!AR15</f>
        <v>xxx</v>
      </c>
      <c r="BS20" s="141" t="str">
        <f>'7. Երկրորդ կիսամյակի հաշվետվ.'!AS15</f>
        <v>xxx</v>
      </c>
      <c r="BT20" s="73" t="s">
        <v>47</v>
      </c>
      <c r="BU20" s="206" t="s">
        <v>47</v>
      </c>
      <c r="BV20" s="39">
        <f>'7. Երկրորդ կիսամյակի հաշվետվ.'!AT15</f>
        <v>0</v>
      </c>
      <c r="BW20" s="24" t="str">
        <f>'7. Երկրորդ կիսամյակի հաշվետվ.'!AU15</f>
        <v>xxx</v>
      </c>
      <c r="BX20" s="141" t="str">
        <f>'7. Երկրորդ կիսամյակի հաշվետվ.'!AV15</f>
        <v>xxx</v>
      </c>
      <c r="BY20" s="73" t="s">
        <v>47</v>
      </c>
      <c r="BZ20" s="206" t="s">
        <v>47</v>
      </c>
      <c r="CA20" s="39">
        <f>'7. Երկրորդ կիսամյակի հաշվետվ.'!AW15</f>
        <v>0</v>
      </c>
      <c r="CB20" s="24" t="str">
        <f>'7. Երկրորդ կիսամյակի հաշվետվ.'!AX15</f>
        <v>xxx</v>
      </c>
      <c r="CC20" s="141" t="str">
        <f>'7. Երկրորդ կիսամյակի հաշվետվ.'!AY15</f>
        <v>xxx</v>
      </c>
      <c r="CD20" s="73" t="s">
        <v>47</v>
      </c>
      <c r="CE20" s="206" t="s">
        <v>47</v>
      </c>
      <c r="CF20" s="39">
        <f>'7. Երկրորդ կիսամյակի հաշվետվ.'!AZ15</f>
        <v>0</v>
      </c>
      <c r="CG20" s="24" t="str">
        <f>'7. Երկրորդ կիսամյակի հաշվետվ.'!BA15</f>
        <v>xxx</v>
      </c>
      <c r="CH20" s="141" t="str">
        <f>'7. Երկրորդ կիսամյակի հաշվետվ.'!BB15</f>
        <v>xxx</v>
      </c>
      <c r="CI20" s="73" t="s">
        <v>47</v>
      </c>
      <c r="CJ20" s="206" t="s">
        <v>47</v>
      </c>
      <c r="CK20" s="39">
        <f>'7. Երկրորդ կիսամյակի հաշվետվ.'!BC15</f>
        <v>0</v>
      </c>
      <c r="CL20" s="24" t="str">
        <f>'7. Երկրորդ կիսամյակի հաշվետվ.'!BD15</f>
        <v>xxx</v>
      </c>
      <c r="CM20" s="141" t="str">
        <f>'7. Երկրորդ կիսամյակի հաշվետվ.'!BE15</f>
        <v>xxx</v>
      </c>
      <c r="CN20" s="73" t="s">
        <v>47</v>
      </c>
      <c r="CO20" s="206" t="s">
        <v>47</v>
      </c>
      <c r="CP20" s="39">
        <f>'7. Երկրորդ կիսամյակի հաշվետվ.'!BF15</f>
        <v>0</v>
      </c>
      <c r="CQ20" s="24" t="str">
        <f>'7. Երկրորդ կիսամյակի հաշվետվ.'!BG15</f>
        <v>xxx</v>
      </c>
      <c r="CR20" s="141" t="str">
        <f>'7. Երկրորդ կիսամյակի հաշվետվ.'!BH15</f>
        <v>xxx</v>
      </c>
      <c r="CS20" s="73" t="s">
        <v>47</v>
      </c>
      <c r="CT20" s="206" t="s">
        <v>47</v>
      </c>
      <c r="CU20" s="39">
        <f>'7. Երկրորդ կիսամյակի հաշվետվ.'!BI15</f>
        <v>0</v>
      </c>
      <c r="CV20" s="24" t="str">
        <f>'7. Երկրորդ կիսամյակի հաշվետվ.'!BJ15</f>
        <v>xxx</v>
      </c>
      <c r="CW20" s="141" t="str">
        <f>'7. Երկրորդ կիսամյակի հաշվետվ.'!BK15</f>
        <v>xxx</v>
      </c>
      <c r="CX20" s="73" t="s">
        <v>47</v>
      </c>
      <c r="CY20" s="206" t="s">
        <v>47</v>
      </c>
      <c r="CZ20" s="39">
        <f>'7. Երկրորդ կիսամյակի հաշվետվ.'!BL15</f>
        <v>0</v>
      </c>
      <c r="DA20" s="24" t="str">
        <f>'7. Երկրորդ կիսամյակի հաշվետվ.'!BM15</f>
        <v>xxx</v>
      </c>
      <c r="DB20" s="141" t="str">
        <f>'7. Երկրորդ կիսամյակի հաշվետվ.'!BN15</f>
        <v>xxx</v>
      </c>
      <c r="DC20" s="73" t="s">
        <v>47</v>
      </c>
      <c r="DD20" s="206" t="s">
        <v>47</v>
      </c>
      <c r="DE20" s="39">
        <f>'7. Երկրորդ կիսամյակի հաշվետվ.'!BO15</f>
        <v>0</v>
      </c>
      <c r="DF20" s="24" t="str">
        <f>'7. Երկրորդ կիսամյակի հաշվետվ.'!BP15</f>
        <v>xxx</v>
      </c>
      <c r="DG20" s="141" t="str">
        <f>'7. Երկրորդ կիսամյակի հաշվետվ.'!BQ15</f>
        <v>xxx</v>
      </c>
      <c r="DH20" s="73" t="s">
        <v>47</v>
      </c>
      <c r="DI20" s="206" t="s">
        <v>47</v>
      </c>
      <c r="DJ20" s="39">
        <f>'7. Երկրորդ կիսամյակի հաշվետվ.'!BR15</f>
        <v>0</v>
      </c>
      <c r="DK20" s="24" t="str">
        <f>'7. Երկրորդ կիսամյակի հաշվետվ.'!BS15</f>
        <v>xxx</v>
      </c>
      <c r="DL20" s="141" t="str">
        <f>'7. Երկրորդ կիսամյակի հաշվետվ.'!BT15</f>
        <v>xxx</v>
      </c>
      <c r="DM20" s="73" t="s">
        <v>47</v>
      </c>
      <c r="DN20" s="206" t="s">
        <v>47</v>
      </c>
      <c r="DO20" s="39">
        <f>'7. Երկրորդ կիսամյակի հաշվետվ.'!BU15</f>
        <v>0</v>
      </c>
      <c r="DP20" s="24" t="str">
        <f>'7. Երկրորդ կիսամյակի հաշվետվ.'!BV15</f>
        <v>xxx</v>
      </c>
      <c r="DQ20" s="141" t="str">
        <f>'7. Երկրորդ կիսամյակի հաշվետվ.'!BW15</f>
        <v>xxx</v>
      </c>
      <c r="DR20" s="73" t="s">
        <v>47</v>
      </c>
      <c r="DS20" s="206" t="s">
        <v>47</v>
      </c>
      <c r="DT20" s="39">
        <f>'7. Երկրորդ կիսամյակի հաշվետվ.'!BX15</f>
        <v>0</v>
      </c>
      <c r="DU20" s="24" t="str">
        <f>'7. Երկրորդ կիսամյակի հաշվետվ.'!BY15</f>
        <v>xxx</v>
      </c>
      <c r="DV20" s="141" t="str">
        <f>'7. Երկրորդ կիսամյակի հաշվետվ.'!BZ15</f>
        <v>xxx</v>
      </c>
      <c r="DW20" s="73" t="s">
        <v>47</v>
      </c>
      <c r="DX20" s="206" t="s">
        <v>47</v>
      </c>
      <c r="DY20" s="156" t="str">
        <f>'6. Առաջին կիսամյակի հաշվետվ.'!CA15</f>
        <v>xxx</v>
      </c>
      <c r="DZ20" s="24" t="str">
        <f>'6. Առաջին կիսամյակի հաշվետվ.'!CB15</f>
        <v>xxx</v>
      </c>
      <c r="EA20" s="192" t="str">
        <f>'6. Առաջին կիսամյակի հաշվետվ.'!CC15</f>
        <v>xxx</v>
      </c>
      <c r="EB20" s="73" t="s">
        <v>47</v>
      </c>
      <c r="EC20" s="206" t="s">
        <v>47</v>
      </c>
      <c r="ED20" s="156" t="str">
        <f>'7. Երկրորդ կիսամյակի հաշվետվ.'!CA15</f>
        <v>xxx</v>
      </c>
      <c r="EE20" s="24" t="str">
        <f>'7. Երկրորդ կիսամյակի հաշվետվ.'!CB15</f>
        <v>xxx</v>
      </c>
      <c r="EF20" s="192" t="str">
        <f>'7. Երկրորդ կիսամյակի հաշվետվ.'!CC15</f>
        <v>xxx</v>
      </c>
      <c r="EG20" s="73" t="s">
        <v>47</v>
      </c>
      <c r="EH20" s="206" t="s">
        <v>47</v>
      </c>
      <c r="EI20" s="157" t="s">
        <v>47</v>
      </c>
      <c r="EJ20" s="24" t="s">
        <v>47</v>
      </c>
      <c r="EK20" s="141" t="s">
        <v>47</v>
      </c>
      <c r="EL20" s="73" t="s">
        <v>47</v>
      </c>
      <c r="EM20" s="206" t="s">
        <v>47</v>
      </c>
      <c r="EN20" s="461"/>
    </row>
    <row r="21" spans="1:144" s="12" customFormat="1" ht="48.75" customHeight="1" thickTop="1" thickBot="1" x14ac:dyDescent="0.3">
      <c r="A21" s="514" t="str">
        <f>'6. Առաջին կիսամյակի հաշվետվ.'!A16</f>
        <v>Ա7</v>
      </c>
      <c r="B21" s="516" t="str">
        <f>'4.   4․1 ԾՐԱԳՐԵՐ 1-14'!B33</f>
        <v>Ծրագրի շահառուների թվաքանակը (շահառու քաղաքացիների և (կամ) կազմակերպությունների թվաքանակը).</v>
      </c>
      <c r="C21" s="68"/>
      <c r="D21" s="34">
        <f>'7. Երկրորդ կիսամյակի հաշվետվ.'!D16</f>
        <v>15000</v>
      </c>
      <c r="E21" s="14">
        <f>'7. Երկրորդ կիսամյակի հաշվետվ.'!E16</f>
        <v>0</v>
      </c>
      <c r="F21" s="176">
        <f>'7. Երկրորդ կիսամյակի հաշվետվ.'!F16</f>
        <v>0</v>
      </c>
      <c r="G21" s="212">
        <f>IF(F21=0,0,F21/D21*100%)</f>
        <v>0</v>
      </c>
      <c r="H21" s="207">
        <f>IF(E21=0,0,F21/E21*100%)</f>
        <v>0</v>
      </c>
      <c r="I21" s="69">
        <f>'7. Երկրորդ կիսամյակի հաշվետվ.'!G16</f>
        <v>9748</v>
      </c>
      <c r="J21" s="14">
        <f>'7. Երկրորդ կիսամյակի հաշվետվ.'!H16</f>
        <v>0</v>
      </c>
      <c r="K21" s="176">
        <f>'7. Երկրորդ կիսամյակի հաշվետվ.'!I16</f>
        <v>0</v>
      </c>
      <c r="L21" s="212">
        <f>IF(K21=0,0,K21/I21*100%)</f>
        <v>0</v>
      </c>
      <c r="M21" s="207">
        <f>IF(J21=0,0,K21/J21*100%)</f>
        <v>0</v>
      </c>
      <c r="N21" s="69">
        <f>'7. Երկրորդ կիսամյակի հաշվետվ.'!J16</f>
        <v>1234</v>
      </c>
      <c r="O21" s="14">
        <f>'7. Երկրորդ կիսամյակի հաշվետվ.'!K16</f>
        <v>0</v>
      </c>
      <c r="P21" s="176">
        <f>'7. Երկրորդ կիսամյակի հաշվետվ.'!L16</f>
        <v>0</v>
      </c>
      <c r="Q21" s="212">
        <f>IF(P21=0,0,P21/N21*100%)</f>
        <v>0</v>
      </c>
      <c r="R21" s="207">
        <f>IF(O21=0,0,P21/O21*100%)</f>
        <v>0</v>
      </c>
      <c r="S21" s="69">
        <f>'7. Երկրորդ կիսամյակի հաշվետվ.'!M16</f>
        <v>14951</v>
      </c>
      <c r="T21" s="14">
        <f>'7. Երկրորդ կիսամյակի հաշվետվ.'!N16</f>
        <v>0</v>
      </c>
      <c r="U21" s="176">
        <f>'7. Երկրորդ կիսամյակի հաշվետվ.'!O16</f>
        <v>0</v>
      </c>
      <c r="V21" s="212">
        <f>IF(U21=0,0,U21/S21*100%)</f>
        <v>0</v>
      </c>
      <c r="W21" s="207">
        <f>IF(T21=0,0,U21/T21*100%)</f>
        <v>0</v>
      </c>
      <c r="X21" s="69">
        <f>'7. Երկրորդ կիսամյակի հաշվետվ.'!P16</f>
        <v>1335</v>
      </c>
      <c r="Y21" s="14">
        <f>'7. Երկրորդ կիսամյակի հաշվետվ.'!Q16</f>
        <v>0</v>
      </c>
      <c r="Z21" s="176">
        <f>'7. Երկրորդ կիսամյակի հաշվետվ.'!R16</f>
        <v>0</v>
      </c>
      <c r="AA21" s="212">
        <f>IF(Z21=0,0,Z21/X21*100%)</f>
        <v>0</v>
      </c>
      <c r="AB21" s="207">
        <f>IF(Y21=0,0,Z21/Y21*100%)</f>
        <v>0</v>
      </c>
      <c r="AC21" s="69">
        <f>'7. Երկրորդ կիսամյակի հաշվետվ.'!S16</f>
        <v>8826</v>
      </c>
      <c r="AD21" s="14">
        <f>'7. Երկրորդ կիսամյակի հաշվետվ.'!T16</f>
        <v>0</v>
      </c>
      <c r="AE21" s="176">
        <f>'7. Երկրորդ կիսամյակի հաշվետվ.'!U16</f>
        <v>0</v>
      </c>
      <c r="AF21" s="212">
        <f>IF(AE21=0,0,AE21/AC21*100%)</f>
        <v>0</v>
      </c>
      <c r="AG21" s="207">
        <f>IF(AD21=0,0,AE21/AD21*100%)</f>
        <v>0</v>
      </c>
      <c r="AH21" s="69">
        <f>'7. Երկրորդ կիսամյակի հաշվետվ.'!V16</f>
        <v>2000</v>
      </c>
      <c r="AI21" s="14">
        <f>'7. Երկրորդ կիսամյակի հաշվետվ.'!W16</f>
        <v>0</v>
      </c>
      <c r="AJ21" s="176">
        <f>'7. Երկրորդ կիսամյակի հաշվետվ.'!X16</f>
        <v>0</v>
      </c>
      <c r="AK21" s="212">
        <f>IF(AJ21=0,0,AJ21/AH21*100%)</f>
        <v>0</v>
      </c>
      <c r="AL21" s="207">
        <f>IF(AI21=0,0,AJ21/AI21*100%)</f>
        <v>0</v>
      </c>
      <c r="AM21" s="69">
        <f>'7. Երկրորդ կիսամյակի հաշվետվ.'!Y16</f>
        <v>7483</v>
      </c>
      <c r="AN21" s="14">
        <f>'7. Երկրորդ կիսամյակի հաշվետվ.'!Z16</f>
        <v>0</v>
      </c>
      <c r="AO21" s="176">
        <f>'7. Երկրորդ կիսամյակի հաշվետվ.'!AA16</f>
        <v>0</v>
      </c>
      <c r="AP21" s="212">
        <f>IF(AO21=0,0,AO21/AM21*100%)</f>
        <v>0</v>
      </c>
      <c r="AQ21" s="207">
        <f>IF(AN21=0,0,AO21/AN21*100%)</f>
        <v>0</v>
      </c>
      <c r="AR21" s="69">
        <f>'7. Երկրորդ կիսամյակի հաշվետվ.'!AB16</f>
        <v>0</v>
      </c>
      <c r="AS21" s="14">
        <f>'7. Երկրորդ կիսամյակի հաշվետվ.'!AC16</f>
        <v>0</v>
      </c>
      <c r="AT21" s="176">
        <f>'7. Երկրորդ կիսամյակի հաշվետվ.'!AD16</f>
        <v>0</v>
      </c>
      <c r="AU21" s="212">
        <f>IF(AT21=0,0,AT21/AR21*100%)</f>
        <v>0</v>
      </c>
      <c r="AV21" s="207">
        <f>IF(AS21=0,0,AT21/AS21*100%)</f>
        <v>0</v>
      </c>
      <c r="AW21" s="69">
        <f>'7. Երկրորդ կիսամյակի հաշվետվ.'!AE16</f>
        <v>0</v>
      </c>
      <c r="AX21" s="14">
        <f>'7. Երկրորդ կիսամյակի հաշվետվ.'!AF16</f>
        <v>0</v>
      </c>
      <c r="AY21" s="176">
        <f>'7. Երկրորդ կիսամյակի հաշվետվ.'!AG16</f>
        <v>0</v>
      </c>
      <c r="AZ21" s="212">
        <f>IF(AY21=0,0,AY21/AW21*100%)</f>
        <v>0</v>
      </c>
      <c r="BA21" s="207">
        <f>IF(AX21=0,0,AY21/AX21*100%)</f>
        <v>0</v>
      </c>
      <c r="BB21" s="69">
        <f>'7. Երկրորդ կիսամյակի հաշվետվ.'!AH16</f>
        <v>0</v>
      </c>
      <c r="BC21" s="14">
        <f>'7. Երկրորդ կիսամյակի հաշվետվ.'!AI16</f>
        <v>0</v>
      </c>
      <c r="BD21" s="176">
        <f>'7. Երկրորդ կիսամյակի հաշվետվ.'!AJ16</f>
        <v>0</v>
      </c>
      <c r="BE21" s="212">
        <f>IF(BD21=0,0,BD21/BB21*100%)</f>
        <v>0</v>
      </c>
      <c r="BF21" s="207">
        <f>IF(BC21=0,0,BD21/BC21*100%)</f>
        <v>0</v>
      </c>
      <c r="BG21" s="69">
        <f>'7. Երկրորդ կիսամյակի հաշվետվ.'!AK16</f>
        <v>0</v>
      </c>
      <c r="BH21" s="14">
        <f>'7. Երկրորդ կիսամյակի հաշվետվ.'!AL16</f>
        <v>0</v>
      </c>
      <c r="BI21" s="176">
        <f>'7. Երկրորդ կիսամյակի հաշվետվ.'!AM16</f>
        <v>0</v>
      </c>
      <c r="BJ21" s="212">
        <f>IF(BI21=0,0,BI21/BG21*100%)</f>
        <v>0</v>
      </c>
      <c r="BK21" s="207">
        <f>IF(BH21=0,0,BI21/BH21*100%)</f>
        <v>0</v>
      </c>
      <c r="BL21" s="69">
        <f>'7. Երկրորդ կիսամյակի հաշվետվ.'!AN16</f>
        <v>0</v>
      </c>
      <c r="BM21" s="14">
        <f>'7. Երկրորդ կիսամյակի հաշվետվ.'!AO16</f>
        <v>0</v>
      </c>
      <c r="BN21" s="176">
        <f>'7. Երկրորդ կիսամյակի հաշվետվ.'!AP16</f>
        <v>0</v>
      </c>
      <c r="BO21" s="212">
        <f>IF(BN21=0,0,BN21/BL21*100%)</f>
        <v>0</v>
      </c>
      <c r="BP21" s="207">
        <f>IF(BM21=0,0,BN21/BM21*100%)</f>
        <v>0</v>
      </c>
      <c r="BQ21" s="69">
        <f>'7. Երկրորդ կիսամյակի հաշվետվ.'!AQ16</f>
        <v>0</v>
      </c>
      <c r="BR21" s="14">
        <f>'7. Երկրորդ կիսամյակի հաշվետվ.'!AR16</f>
        <v>0</v>
      </c>
      <c r="BS21" s="176">
        <f>'7. Երկրորդ կիսամյակի հաշվետվ.'!AS16</f>
        <v>0</v>
      </c>
      <c r="BT21" s="212">
        <f>IF(BS21=0,0,BS21/BQ21*100%)</f>
        <v>0</v>
      </c>
      <c r="BU21" s="207">
        <f>IF(BR21=0,0,BS21/BR21*100%)</f>
        <v>0</v>
      </c>
      <c r="BV21" s="69">
        <f>'7. Երկրորդ կիսամյակի հաշվետվ.'!AT16</f>
        <v>0</v>
      </c>
      <c r="BW21" s="14">
        <f>'7. Երկրորդ կիսամյակի հաշվետվ.'!AU16</f>
        <v>0</v>
      </c>
      <c r="BX21" s="176">
        <f>'7. Երկրորդ կիսամյակի հաշվետվ.'!AV16</f>
        <v>0</v>
      </c>
      <c r="BY21" s="212">
        <f>IF(BX21=0,0,BX21/BV21*100%)</f>
        <v>0</v>
      </c>
      <c r="BZ21" s="207">
        <f>IF(BW21=0,0,BX21/BW21*100%)</f>
        <v>0</v>
      </c>
      <c r="CA21" s="69">
        <f>'7. Երկրորդ կիսամյակի հաշվետվ.'!AW16</f>
        <v>0</v>
      </c>
      <c r="CB21" s="14">
        <f>'7. Երկրորդ կիսամյակի հաշվետվ.'!AX16</f>
        <v>0</v>
      </c>
      <c r="CC21" s="176">
        <f>'7. Երկրորդ կիսամյակի հաշվետվ.'!AY16</f>
        <v>0</v>
      </c>
      <c r="CD21" s="212">
        <f>IF(CC21=0,0,CC21/CA21*100%)</f>
        <v>0</v>
      </c>
      <c r="CE21" s="207">
        <f>IF(CB21=0,0,CC21/CB21*100%)</f>
        <v>0</v>
      </c>
      <c r="CF21" s="69">
        <f>'7. Երկրորդ կիսամյակի հաշվետվ.'!AZ16</f>
        <v>0</v>
      </c>
      <c r="CG21" s="14">
        <f>'7. Երկրորդ կիսամյակի հաշվետվ.'!BA16</f>
        <v>0</v>
      </c>
      <c r="CH21" s="176">
        <f>'7. Երկրորդ կիսամյակի հաշվետվ.'!BB16</f>
        <v>0</v>
      </c>
      <c r="CI21" s="212">
        <f>IF(CH21=0,0,CH21/CF21*100%)</f>
        <v>0</v>
      </c>
      <c r="CJ21" s="207">
        <f>IF(CG21=0,0,CH21/CG21*100%)</f>
        <v>0</v>
      </c>
      <c r="CK21" s="69">
        <f>'7. Երկրորդ կիսամյակի հաշվետվ.'!BC16</f>
        <v>0</v>
      </c>
      <c r="CL21" s="14">
        <f>'7. Երկրորդ կիսամյակի հաշվետվ.'!BD16</f>
        <v>0</v>
      </c>
      <c r="CM21" s="176">
        <f>'7. Երկրորդ կիսամյակի հաշվետվ.'!BE16</f>
        <v>0</v>
      </c>
      <c r="CN21" s="212">
        <f>IF(CM21=0,0,CM21/CK21*100%)</f>
        <v>0</v>
      </c>
      <c r="CO21" s="207">
        <f>IF(CL21=0,0,CM21/CL21*100%)</f>
        <v>0</v>
      </c>
      <c r="CP21" s="69">
        <f>'7. Երկրորդ կիսամյակի հաշվետվ.'!BF16</f>
        <v>0</v>
      </c>
      <c r="CQ21" s="14">
        <f>'7. Երկրորդ կիսամյակի հաշվետվ.'!BG16</f>
        <v>0</v>
      </c>
      <c r="CR21" s="176">
        <f>'7. Երկրորդ կիսամյակի հաշվետվ.'!BH16</f>
        <v>0</v>
      </c>
      <c r="CS21" s="212">
        <f>IF(CR21=0,0,CR21/CP21*100%)</f>
        <v>0</v>
      </c>
      <c r="CT21" s="207">
        <f>IF(CQ21=0,0,CR21/CQ21*100%)</f>
        <v>0</v>
      </c>
      <c r="CU21" s="69">
        <f>'7. Երկրորդ կիսամյակի հաշվետվ.'!BI16</f>
        <v>0</v>
      </c>
      <c r="CV21" s="14">
        <f>'7. Երկրորդ կիսամյակի հաշվետվ.'!BJ16</f>
        <v>0</v>
      </c>
      <c r="CW21" s="176">
        <f>'7. Երկրորդ կիսամյակի հաշվետվ.'!BK16</f>
        <v>0</v>
      </c>
      <c r="CX21" s="212">
        <f>IF(CW21=0,0,CW21/CU21*100%)</f>
        <v>0</v>
      </c>
      <c r="CY21" s="207">
        <f>IF(CV21=0,0,CW21/CV21*100%)</f>
        <v>0</v>
      </c>
      <c r="CZ21" s="69">
        <f>'7. Երկրորդ կիսամյակի հաշվետվ.'!BL16</f>
        <v>0</v>
      </c>
      <c r="DA21" s="14">
        <f>'7. Երկրորդ կիսամյակի հաշվետվ.'!BM16</f>
        <v>0</v>
      </c>
      <c r="DB21" s="176">
        <f>'7. Երկրորդ կիսամյակի հաշվետվ.'!BN16</f>
        <v>0</v>
      </c>
      <c r="DC21" s="212">
        <f>IF(DB21=0,0,DB21/CZ21*100%)</f>
        <v>0</v>
      </c>
      <c r="DD21" s="207">
        <f>IF(DA21=0,0,DB21/DA21*100%)</f>
        <v>0</v>
      </c>
      <c r="DE21" s="69">
        <f>'7. Երկրորդ կիսամյակի հաշվետվ.'!BO16</f>
        <v>0</v>
      </c>
      <c r="DF21" s="14">
        <f>'7. Երկրորդ կիսամյակի հաշվետվ.'!BP16</f>
        <v>0</v>
      </c>
      <c r="DG21" s="176">
        <f>'7. Երկրորդ կիսամյակի հաշվետվ.'!BQ16</f>
        <v>0</v>
      </c>
      <c r="DH21" s="212">
        <f>IF(DG21=0,0,DG21/DE21*100%)</f>
        <v>0</v>
      </c>
      <c r="DI21" s="207">
        <f>IF(DF21=0,0,DG21/DF21*100%)</f>
        <v>0</v>
      </c>
      <c r="DJ21" s="69">
        <f>'7. Երկրորդ կիսամյակի հաշվետվ.'!BR16</f>
        <v>0</v>
      </c>
      <c r="DK21" s="14">
        <f>'7. Երկրորդ կիսամյակի հաշվետվ.'!BS16</f>
        <v>0</v>
      </c>
      <c r="DL21" s="176">
        <f>'7. Երկրորդ կիսամյակի հաշվետվ.'!BT16</f>
        <v>0</v>
      </c>
      <c r="DM21" s="212">
        <f>IF(DL21=0,0,DL21/DJ21*100%)</f>
        <v>0</v>
      </c>
      <c r="DN21" s="207">
        <f>IF(DK21=0,0,DL21/DK21*100%)</f>
        <v>0</v>
      </c>
      <c r="DO21" s="69">
        <f>'7. Երկրորդ կիսամյակի հաշվետվ.'!BU16</f>
        <v>0</v>
      </c>
      <c r="DP21" s="14">
        <f>'7. Երկրորդ կիսամյակի հաշվետվ.'!BV16</f>
        <v>0</v>
      </c>
      <c r="DQ21" s="176">
        <f>'7. Երկրորդ կիսամյակի հաշվետվ.'!BW16</f>
        <v>0</v>
      </c>
      <c r="DR21" s="212">
        <f>IF(DQ21=0,0,DQ21/DO21*100%)</f>
        <v>0</v>
      </c>
      <c r="DS21" s="207">
        <f>IF(DP21=0,0,DQ21/DP21*100%)</f>
        <v>0</v>
      </c>
      <c r="DT21" s="69">
        <f>'7. Երկրորդ կիսամյակի հաշվետվ.'!BX16</f>
        <v>0</v>
      </c>
      <c r="DU21" s="14">
        <f>'7. Երկրորդ կիսամյակի հաշվետվ.'!BY16</f>
        <v>0</v>
      </c>
      <c r="DV21" s="176">
        <f>'7. Երկրորդ կիսամյակի հաշվետվ.'!BZ16</f>
        <v>0</v>
      </c>
      <c r="DW21" s="212">
        <f>IF(DV21=0,0,DV21/DT21*100%)</f>
        <v>0</v>
      </c>
      <c r="DX21" s="207">
        <f>IF(DU21=0,0,DV21/DU21*100%)</f>
        <v>0</v>
      </c>
      <c r="DY21" s="193">
        <f>'6. Առաջին կիսամյակի հաշվետվ.'!CA16</f>
        <v>60577</v>
      </c>
      <c r="DZ21" s="14">
        <f>'6. Առաջին կիսամյակի հաշվետվ.'!CB16</f>
        <v>0</v>
      </c>
      <c r="EA21" s="194">
        <f>'6. Առաջին կիսամյակի հաշվետվ.'!CC16</f>
        <v>0</v>
      </c>
      <c r="EB21" s="212">
        <f>IF(EA21=0,0,EA21/DY21*100%)</f>
        <v>0</v>
      </c>
      <c r="EC21" s="207">
        <f>IF(DZ21=0,0,EA21/DZ21*100%)</f>
        <v>0</v>
      </c>
      <c r="ED21" s="193">
        <f>'7. Երկրորդ կիսամյակի հաշվետվ.'!CA16</f>
        <v>60577</v>
      </c>
      <c r="EE21" s="14">
        <f>'7. Երկրորդ կիսամյակի հաշվետվ.'!CB16</f>
        <v>0</v>
      </c>
      <c r="EF21" s="194">
        <f>'7. Երկրորդ կիսամյակի հաշվետվ.'!CC16</f>
        <v>0</v>
      </c>
      <c r="EG21" s="212">
        <f>IF(EF21=0,0,EF21/ED21*100%)</f>
        <v>0</v>
      </c>
      <c r="EH21" s="207">
        <f>IF(EE21=0,0,EF21/EE21*100%)</f>
        <v>0</v>
      </c>
      <c r="EI21" s="158">
        <f>'5. ԾՐԱԳՐԵՐԻ ԱՄՓՈՓԱԹԵՐԹ'!AC13</f>
        <v>60577</v>
      </c>
      <c r="EJ21" s="87">
        <f>AVERAGE(EE21,DZ21)</f>
        <v>0</v>
      </c>
      <c r="EK21" s="159">
        <f>AVERAGE(EF21,EA21)</f>
        <v>0</v>
      </c>
      <c r="EL21" s="713">
        <f>IF(EK21=0,0,EK21/EI21*100%)</f>
        <v>0</v>
      </c>
      <c r="EM21" s="714">
        <f>IF(EJ21=0,0,EK21/EJ21*100%)</f>
        <v>0</v>
      </c>
      <c r="EN21" s="461"/>
    </row>
    <row r="22" spans="1:144" s="684" customFormat="1" ht="48.75" customHeight="1" thickTop="1" thickBot="1" x14ac:dyDescent="0.35">
      <c r="A22" s="632" t="str">
        <f>'6. Առաջին կիսամյակի հաշվետվ.'!A17</f>
        <v>Ա7․1</v>
      </c>
      <c r="B22" s="636" t="str">
        <f>'4.   4․1 ԾՐԱԳՐԵՐ 1-14'!B34</f>
        <v xml:space="preserve">այդ թվում՝ կին շահառուների թվաքանակը </v>
      </c>
      <c r="C22" s="680"/>
      <c r="D22" s="701">
        <f>'7. Երկրորդ կիսամյակի հաշվետվ.'!D17</f>
        <v>7452</v>
      </c>
      <c r="E22" s="669">
        <f>'7. Երկրորդ կիսամյակի հաշվետվ.'!E17</f>
        <v>0</v>
      </c>
      <c r="F22" s="670">
        <f>'7. Երկրորդ կիսամյակի հաշվետվ.'!F17</f>
        <v>0</v>
      </c>
      <c r="G22" s="699">
        <f>IF(F22=0,0,F22/D22*100%)</f>
        <v>0</v>
      </c>
      <c r="H22" s="700">
        <f>IF(E22=0,0,F22/E22*100%)</f>
        <v>0</v>
      </c>
      <c r="I22" s="681">
        <f>'7. Երկրորդ կիսամյակի հաշվետվ.'!G17</f>
        <v>4273</v>
      </c>
      <c r="J22" s="669">
        <f>'7. Երկրորդ կիսամյակի հաշվետվ.'!H17</f>
        <v>0</v>
      </c>
      <c r="K22" s="670">
        <f>'7. Երկրորդ կիսամյակի հաշվետվ.'!I17</f>
        <v>0</v>
      </c>
      <c r="L22" s="699">
        <f>IF(K22=0,0,K22/I22*100%)</f>
        <v>0</v>
      </c>
      <c r="M22" s="700">
        <f>IF(J22=0,0,K22/J22*100%)</f>
        <v>0</v>
      </c>
      <c r="N22" s="681">
        <f>'7. Երկրորդ կիսամյակի հաշվետվ.'!J17</f>
        <v>524</v>
      </c>
      <c r="O22" s="669">
        <f>'7. Երկրորդ կիսամյակի հաշվետվ.'!K17</f>
        <v>0</v>
      </c>
      <c r="P22" s="670">
        <f>'7. Երկրորդ կիսամյակի հաշվետվ.'!L17</f>
        <v>0</v>
      </c>
      <c r="Q22" s="699">
        <f>IF(P22=0,0,P22/N22*100%)</f>
        <v>0</v>
      </c>
      <c r="R22" s="700">
        <f>IF(O22=0,0,P22/O22*100%)</f>
        <v>0</v>
      </c>
      <c r="S22" s="681">
        <f>'7. Երկրորդ կիսամյակի հաշվետվ.'!M17</f>
        <v>7595</v>
      </c>
      <c r="T22" s="669">
        <f>'7. Երկրորդ կիսամյակի հաշվետվ.'!N17</f>
        <v>0</v>
      </c>
      <c r="U22" s="670">
        <f>'7. Երկրորդ կիսամյակի հաշվետվ.'!O17</f>
        <v>0</v>
      </c>
      <c r="V22" s="699">
        <f>IF(U22=0,0,U22/S22*100%)</f>
        <v>0</v>
      </c>
      <c r="W22" s="700">
        <f>IF(T22=0,0,U22/T22*100%)</f>
        <v>0</v>
      </c>
      <c r="X22" s="681">
        <f>'7. Երկրորդ կիսամյակի հաշվետվ.'!P17</f>
        <v>672</v>
      </c>
      <c r="Y22" s="669">
        <f>'7. Երկրորդ կիսամյակի հաշվետվ.'!Q17</f>
        <v>0</v>
      </c>
      <c r="Z22" s="670">
        <f>'7. Երկրորդ կիսամյակի հաշվետվ.'!R17</f>
        <v>0</v>
      </c>
      <c r="AA22" s="699">
        <f>IF(Z22=0,0,Z22/X22*100%)</f>
        <v>0</v>
      </c>
      <c r="AB22" s="700">
        <f>IF(Y22=0,0,Z22/Y22*100%)</f>
        <v>0</v>
      </c>
      <c r="AC22" s="681">
        <f>'7. Երկրորդ կիսամյակի հաշվետվ.'!S17</f>
        <v>4457</v>
      </c>
      <c r="AD22" s="669">
        <f>'7. Երկրորդ կիսամյակի հաշվետվ.'!T17</f>
        <v>0</v>
      </c>
      <c r="AE22" s="670">
        <f>'7. Երկրորդ կիսամյակի հաշվետվ.'!U17</f>
        <v>0</v>
      </c>
      <c r="AF22" s="699">
        <f>IF(AE22=0,0,AE22/AC22*100%)</f>
        <v>0</v>
      </c>
      <c r="AG22" s="700">
        <f>IF(AD22=0,0,AE22/AD22*100%)</f>
        <v>0</v>
      </c>
      <c r="AH22" s="681">
        <f>'7. Երկրորդ կիսամյակի հաշվետվ.'!V17</f>
        <v>1100</v>
      </c>
      <c r="AI22" s="669">
        <f>'7. Երկրորդ կիսամյակի հաշվետվ.'!W17</f>
        <v>0</v>
      </c>
      <c r="AJ22" s="670">
        <f>'7. Երկրորդ կիսամյակի հաշվետվ.'!X17</f>
        <v>0</v>
      </c>
      <c r="AK22" s="699">
        <f>IF(AJ22=0,0,AJ22/AH22*100%)</f>
        <v>0</v>
      </c>
      <c r="AL22" s="700">
        <f>IF(AI22=0,0,AJ22/AI22*100%)</f>
        <v>0</v>
      </c>
      <c r="AM22" s="681">
        <f>'7. Երկրորդ կիսամյակի հաշվետվ.'!Y17</f>
        <v>3797</v>
      </c>
      <c r="AN22" s="669">
        <f>'7. Երկրորդ կիսամյակի հաշվետվ.'!Z17</f>
        <v>0</v>
      </c>
      <c r="AO22" s="670">
        <f>'7. Երկրորդ կիսամյակի հաշվետվ.'!AA17</f>
        <v>0</v>
      </c>
      <c r="AP22" s="699">
        <f>IF(AO22=0,0,AO22/AM22*100%)</f>
        <v>0</v>
      </c>
      <c r="AQ22" s="700">
        <f>IF(AN22=0,0,AO22/AN22*100%)</f>
        <v>0</v>
      </c>
      <c r="AR22" s="681">
        <f>'7. Երկրորդ կիսամյակի հաշվետվ.'!AB17</f>
        <v>0</v>
      </c>
      <c r="AS22" s="669">
        <f>'7. Երկրորդ կիսամյակի հաշվետվ.'!AC17</f>
        <v>0</v>
      </c>
      <c r="AT22" s="670">
        <f>'7. Երկրորդ կիսամյակի հաշվետվ.'!AD17</f>
        <v>0</v>
      </c>
      <c r="AU22" s="699">
        <f>IF(AT22=0,0,AT22/AR22*100%)</f>
        <v>0</v>
      </c>
      <c r="AV22" s="700">
        <f>IF(AS22=0,0,AT22/AS22*100%)</f>
        <v>0</v>
      </c>
      <c r="AW22" s="681">
        <f>'7. Երկրորդ կիսամյակի հաշվետվ.'!AE17</f>
        <v>0</v>
      </c>
      <c r="AX22" s="669">
        <f>'7. Երկրորդ կիսամյակի հաշվետվ.'!AF17</f>
        <v>0</v>
      </c>
      <c r="AY22" s="670">
        <f>'7. Երկրորդ կիսամյակի հաշվետվ.'!AG17</f>
        <v>0</v>
      </c>
      <c r="AZ22" s="699">
        <f>IF(AY22=0,0,AY22/AW22*100%)</f>
        <v>0</v>
      </c>
      <c r="BA22" s="700">
        <f>IF(AX22=0,0,AY22/AX22*100%)</f>
        <v>0</v>
      </c>
      <c r="BB22" s="681">
        <f>'7. Երկրորդ կիսամյակի հաշվետվ.'!AH17</f>
        <v>0</v>
      </c>
      <c r="BC22" s="669">
        <f>'7. Երկրորդ կիսամյակի հաշվետվ.'!AI17</f>
        <v>0</v>
      </c>
      <c r="BD22" s="670">
        <f>'7. Երկրորդ կիսամյակի հաշվետվ.'!AJ17</f>
        <v>0</v>
      </c>
      <c r="BE22" s="699">
        <f>IF(BD22=0,0,BD22/BB22*100%)</f>
        <v>0</v>
      </c>
      <c r="BF22" s="700">
        <f>IF(BC22=0,0,BD22/BC22*100%)</f>
        <v>0</v>
      </c>
      <c r="BG22" s="681">
        <f>'7. Երկրորդ կիսամյակի հաշվետվ.'!AK17</f>
        <v>0</v>
      </c>
      <c r="BH22" s="669">
        <f>'7. Երկրորդ կիսամյակի հաշվետվ.'!AL17</f>
        <v>0</v>
      </c>
      <c r="BI22" s="670">
        <f>'7. Երկրորդ կիսամյակի հաշվետվ.'!AM17</f>
        <v>0</v>
      </c>
      <c r="BJ22" s="699">
        <f>IF(BI22=0,0,BI22/BG22*100%)</f>
        <v>0</v>
      </c>
      <c r="BK22" s="700">
        <f>IF(BH22=0,0,BI22/BH22*100%)</f>
        <v>0</v>
      </c>
      <c r="BL22" s="681">
        <f>'7. Երկրորդ կիսամյակի հաշվետվ.'!AN17</f>
        <v>0</v>
      </c>
      <c r="BM22" s="669">
        <f>'7. Երկրորդ կիսամյակի հաշվետվ.'!AO17</f>
        <v>0</v>
      </c>
      <c r="BN22" s="670">
        <f>'7. Երկրորդ կիսամյակի հաշվետվ.'!AP17</f>
        <v>0</v>
      </c>
      <c r="BO22" s="699">
        <f>IF(BN22=0,0,BN22/BL22*100%)</f>
        <v>0</v>
      </c>
      <c r="BP22" s="700">
        <f>IF(BM22=0,0,BN22/BM22*100%)</f>
        <v>0</v>
      </c>
      <c r="BQ22" s="681">
        <f>'7. Երկրորդ կիսամյակի հաշվետվ.'!AQ17</f>
        <v>0</v>
      </c>
      <c r="BR22" s="669">
        <f>'7. Երկրորդ կիսամյակի հաշվետվ.'!AR17</f>
        <v>0</v>
      </c>
      <c r="BS22" s="670">
        <f>'7. Երկրորդ կիսամյակի հաշվետվ.'!AS17</f>
        <v>0</v>
      </c>
      <c r="BT22" s="699">
        <f>IF(BS22=0,0,BS22/BQ22*100%)</f>
        <v>0</v>
      </c>
      <c r="BU22" s="700">
        <f>IF(BR22=0,0,BS22/BR22*100%)</f>
        <v>0</v>
      </c>
      <c r="BV22" s="681">
        <f>'7. Երկրորդ կիսամյակի հաշվետվ.'!AT17</f>
        <v>0</v>
      </c>
      <c r="BW22" s="669">
        <f>'7. Երկրորդ կիսամյակի հաշվետվ.'!AU17</f>
        <v>0</v>
      </c>
      <c r="BX22" s="670">
        <f>'7. Երկրորդ կիսամյակի հաշվետվ.'!AV17</f>
        <v>0</v>
      </c>
      <c r="BY22" s="699">
        <f>IF(BX22=0,0,BX22/BV22*100%)</f>
        <v>0</v>
      </c>
      <c r="BZ22" s="700">
        <f>IF(BW22=0,0,BX22/BW22*100%)</f>
        <v>0</v>
      </c>
      <c r="CA22" s="681">
        <f>'7. Երկրորդ կիսամյակի հաշվետվ.'!AW17</f>
        <v>0</v>
      </c>
      <c r="CB22" s="669">
        <f>'7. Երկրորդ կիսամյակի հաշվետվ.'!AX17</f>
        <v>0</v>
      </c>
      <c r="CC22" s="670">
        <f>'7. Երկրորդ կիսամյակի հաշվետվ.'!AY17</f>
        <v>0</v>
      </c>
      <c r="CD22" s="699">
        <f>IF(CC22=0,0,CC22/CA22*100%)</f>
        <v>0</v>
      </c>
      <c r="CE22" s="700">
        <f>IF(CB22=0,0,CC22/CB22*100%)</f>
        <v>0</v>
      </c>
      <c r="CF22" s="681">
        <f>'7. Երկրորդ կիսամյակի հաշվետվ.'!AZ17</f>
        <v>0</v>
      </c>
      <c r="CG22" s="669">
        <f>'7. Երկրորդ կիսամյակի հաշվետվ.'!BA17</f>
        <v>0</v>
      </c>
      <c r="CH22" s="670">
        <f>'7. Երկրորդ կիսամյակի հաշվետվ.'!BB17</f>
        <v>0</v>
      </c>
      <c r="CI22" s="699">
        <f>IF(CH22=0,0,CH22/CF22*100%)</f>
        <v>0</v>
      </c>
      <c r="CJ22" s="700">
        <f>IF(CG22=0,0,CH22/CG22*100%)</f>
        <v>0</v>
      </c>
      <c r="CK22" s="681">
        <f>'7. Երկրորդ կիսամյակի հաշվետվ.'!BC17</f>
        <v>0</v>
      </c>
      <c r="CL22" s="669">
        <f>'7. Երկրորդ կիսամյակի հաշվետվ.'!BD17</f>
        <v>0</v>
      </c>
      <c r="CM22" s="670">
        <f>'7. Երկրորդ կիսամյակի հաշվետվ.'!BE17</f>
        <v>0</v>
      </c>
      <c r="CN22" s="699">
        <f>IF(CM22=0,0,CM22/CK22*100%)</f>
        <v>0</v>
      </c>
      <c r="CO22" s="700">
        <f>IF(CL22=0,0,CM22/CL22*100%)</f>
        <v>0</v>
      </c>
      <c r="CP22" s="681">
        <f>'7. Երկրորդ կիսամյակի հաշվետվ.'!BF17</f>
        <v>0</v>
      </c>
      <c r="CQ22" s="669">
        <f>'7. Երկրորդ կիսամյակի հաշվետվ.'!BG17</f>
        <v>0</v>
      </c>
      <c r="CR22" s="670">
        <f>'7. Երկրորդ կիսամյակի հաշվետվ.'!BH17</f>
        <v>0</v>
      </c>
      <c r="CS22" s="699">
        <f>IF(CR22=0,0,CR22/CP22*100%)</f>
        <v>0</v>
      </c>
      <c r="CT22" s="700">
        <f>IF(CQ22=0,0,CR22/CQ22*100%)</f>
        <v>0</v>
      </c>
      <c r="CU22" s="681">
        <f>'7. Երկրորդ կիսամյակի հաշվետվ.'!BI17</f>
        <v>0</v>
      </c>
      <c r="CV22" s="669">
        <f>'7. Երկրորդ կիսամյակի հաշվետվ.'!BJ17</f>
        <v>0</v>
      </c>
      <c r="CW22" s="670">
        <f>'7. Երկրորդ կիսամյակի հաշվետվ.'!BK17</f>
        <v>0</v>
      </c>
      <c r="CX22" s="699">
        <f>IF(CW22=0,0,CW22/CU22*100%)</f>
        <v>0</v>
      </c>
      <c r="CY22" s="700">
        <f>IF(CV22=0,0,CW22/CV22*100%)</f>
        <v>0</v>
      </c>
      <c r="CZ22" s="681">
        <f>'7. Երկրորդ կիսամյակի հաշվետվ.'!BL17</f>
        <v>0</v>
      </c>
      <c r="DA22" s="669">
        <f>'7. Երկրորդ կիսամյակի հաշվետվ.'!BM17</f>
        <v>0</v>
      </c>
      <c r="DB22" s="670">
        <f>'7. Երկրորդ կիսամյակի հաշվետվ.'!BN17</f>
        <v>0</v>
      </c>
      <c r="DC22" s="699">
        <f>IF(DB22=0,0,DB22/CZ22*100%)</f>
        <v>0</v>
      </c>
      <c r="DD22" s="700">
        <f>IF(DA22=0,0,DB22/DA22*100%)</f>
        <v>0</v>
      </c>
      <c r="DE22" s="681">
        <f>'7. Երկրորդ կիսամյակի հաշվետվ.'!BO17</f>
        <v>0</v>
      </c>
      <c r="DF22" s="669">
        <f>'7. Երկրորդ կիսամյակի հաշվետվ.'!BP17</f>
        <v>0</v>
      </c>
      <c r="DG22" s="670">
        <f>'7. Երկրորդ կիսամյակի հաշվետվ.'!BQ17</f>
        <v>0</v>
      </c>
      <c r="DH22" s="699">
        <f>IF(DG22=0,0,DG22/DE22*100%)</f>
        <v>0</v>
      </c>
      <c r="DI22" s="700">
        <f>IF(DF22=0,0,DG22/DF22*100%)</f>
        <v>0</v>
      </c>
      <c r="DJ22" s="681">
        <f>'7. Երկրորդ կիսամյակի հաշվետվ.'!BR17</f>
        <v>0</v>
      </c>
      <c r="DK22" s="669">
        <f>'7. Երկրորդ կիսամյակի հաշվետվ.'!BS17</f>
        <v>0</v>
      </c>
      <c r="DL22" s="670">
        <f>'7. Երկրորդ կիսամյակի հաշվետվ.'!BT17</f>
        <v>0</v>
      </c>
      <c r="DM22" s="699">
        <f>IF(DL22=0,0,DL22/DJ22*100%)</f>
        <v>0</v>
      </c>
      <c r="DN22" s="700">
        <f>IF(DK22=0,0,DL22/DK22*100%)</f>
        <v>0</v>
      </c>
      <c r="DO22" s="681">
        <f>'7. Երկրորդ կիսամյակի հաշվետվ.'!BU17</f>
        <v>0</v>
      </c>
      <c r="DP22" s="669">
        <f>'7. Երկրորդ կիսամյակի հաշվետվ.'!BV17</f>
        <v>0</v>
      </c>
      <c r="DQ22" s="670">
        <f>'7. Երկրորդ կիսամյակի հաշվետվ.'!BW17</f>
        <v>0</v>
      </c>
      <c r="DR22" s="699">
        <f>IF(DQ22=0,0,DQ22/DO22*100%)</f>
        <v>0</v>
      </c>
      <c r="DS22" s="700">
        <f>IF(DP22=0,0,DQ22/DP22*100%)</f>
        <v>0</v>
      </c>
      <c r="DT22" s="681">
        <f>'7. Երկրորդ կիսամյակի հաշվետվ.'!BX17</f>
        <v>0</v>
      </c>
      <c r="DU22" s="669">
        <f>'7. Երկրորդ կիսամյակի հաշվետվ.'!BY17</f>
        <v>0</v>
      </c>
      <c r="DV22" s="670">
        <f>'7. Երկրորդ կիսամյակի հաշվետվ.'!BZ17</f>
        <v>0</v>
      </c>
      <c r="DW22" s="699">
        <f>IF(DV22=0,0,DV22/DT22*100%)</f>
        <v>0</v>
      </c>
      <c r="DX22" s="700">
        <f>IF(DU22=0,0,DV22/DU22*100%)</f>
        <v>0</v>
      </c>
      <c r="DY22" s="682">
        <f>'6. Առաջին կիսամյակի հաշվետվ.'!CA17</f>
        <v>29870</v>
      </c>
      <c r="DZ22" s="669">
        <f>'6. Առաջին կիսամյակի հաշվետվ.'!CB17</f>
        <v>0</v>
      </c>
      <c r="EA22" s="683">
        <f>'6. Առաջին կիսամյակի հաշվետվ.'!CC17</f>
        <v>0</v>
      </c>
      <c r="EB22" s="699">
        <f>IF(EA22=0,0,EA22/DY22*100%)</f>
        <v>0</v>
      </c>
      <c r="EC22" s="700">
        <f>IF(DZ22=0,0,EA22/DZ22*100%)</f>
        <v>0</v>
      </c>
      <c r="ED22" s="682">
        <f>'7. Երկրորդ կիսամյակի հաշվետվ.'!CA17</f>
        <v>29870</v>
      </c>
      <c r="EE22" s="669">
        <f>'7. Երկրորդ կիսամյակի հաշվետվ.'!CB17</f>
        <v>0</v>
      </c>
      <c r="EF22" s="683">
        <f>'7. Երկրորդ կիսամյակի հաշվետվ.'!CC17</f>
        <v>0</v>
      </c>
      <c r="EG22" s="699">
        <f>IF(EF22=0,0,EF22/ED22*100%)</f>
        <v>0</v>
      </c>
      <c r="EH22" s="700">
        <f>IF(EE22=0,0,EF22/EE22*100%)</f>
        <v>0</v>
      </c>
      <c r="EI22" s="665">
        <f>'5. ԾՐԱԳՐԵՐԻ ԱՄՓՈՓԱԹԵՐԹ'!AC14</f>
        <v>29870</v>
      </c>
      <c r="EJ22" s="666">
        <f>AVERAGE(EE22,DZ22)</f>
        <v>0</v>
      </c>
      <c r="EK22" s="667">
        <f>AVERAGE(EF22,EA22)</f>
        <v>0</v>
      </c>
      <c r="EL22" s="715">
        <f>IF(EK22=0,0,EK22/EI22*100%)</f>
        <v>0</v>
      </c>
      <c r="EM22" s="716">
        <f>IF(EJ22=0,0,EK22/EJ22*100%)</f>
        <v>0</v>
      </c>
      <c r="EN22" s="712"/>
    </row>
    <row r="23" spans="1:144" s="22" customFormat="1" ht="48.75" customHeight="1" thickTop="1" thickBot="1" x14ac:dyDescent="0.3">
      <c r="A23" s="514" t="str">
        <f>'6. Առաջին կիսամյակի հաշվետվ.'!A18</f>
        <v>Ա8</v>
      </c>
      <c r="B23" s="515" t="str">
        <f>'4.   4․1 ԾՐԱԳՐԵՐ 1-14'!B36</f>
        <v>Ծրագրի հիմնանպատակները սահմանված են համայնքի հնգամյա զարգացման ծրագրում.</v>
      </c>
      <c r="C23" s="31"/>
      <c r="D23" s="37" t="str">
        <f>'7. Երկրորդ կիսամյակի հաշվետվ.'!D18</f>
        <v>ԱՅՈ</v>
      </c>
      <c r="E23" s="24" t="str">
        <f>'7. Երկրորդ կիսամյակի հաշվետվ.'!E18</f>
        <v>xxx</v>
      </c>
      <c r="F23" s="141" t="str">
        <f>'7. Երկրորդ կիսամյակի հաշվետվ.'!F18</f>
        <v>xxx</v>
      </c>
      <c r="G23" s="72" t="s">
        <v>47</v>
      </c>
      <c r="H23" s="205" t="s">
        <v>47</v>
      </c>
      <c r="I23" s="39" t="str">
        <f>'7. Երկրորդ կիսամյակի հաշվետվ.'!G18</f>
        <v>ԱՅՈ</v>
      </c>
      <c r="J23" s="24" t="str">
        <f>'7. Երկրորդ կիսամյակի հաշվետվ.'!H18</f>
        <v>xxx</v>
      </c>
      <c r="K23" s="141" t="str">
        <f>'7. Երկրորդ կիսամյակի հաշվետվ.'!I18</f>
        <v>xxx</v>
      </c>
      <c r="L23" s="72" t="s">
        <v>47</v>
      </c>
      <c r="M23" s="205" t="s">
        <v>47</v>
      </c>
      <c r="N23" s="39" t="str">
        <f>'7. Երկրորդ կիսամյակի հաշվետվ.'!J18</f>
        <v>ԱՅՈ</v>
      </c>
      <c r="O23" s="24" t="str">
        <f>'7. Երկրորդ կիսամյակի հաշվետվ.'!K18</f>
        <v>xxx</v>
      </c>
      <c r="P23" s="141" t="str">
        <f>'7. Երկրորդ կիսամյակի հաշվետվ.'!L18</f>
        <v>xxx</v>
      </c>
      <c r="Q23" s="72" t="s">
        <v>47</v>
      </c>
      <c r="R23" s="205" t="s">
        <v>47</v>
      </c>
      <c r="S23" s="39" t="str">
        <f>'7. Երկրորդ կիսամյակի հաշվետվ.'!M18</f>
        <v>ԱՅՈ</v>
      </c>
      <c r="T23" s="24" t="str">
        <f>'7. Երկրորդ կիսամյակի հաշվետվ.'!N18</f>
        <v>xxx</v>
      </c>
      <c r="U23" s="141" t="str">
        <f>'7. Երկրորդ կիսամյակի հաշվետվ.'!O18</f>
        <v>xxx</v>
      </c>
      <c r="V23" s="72" t="s">
        <v>47</v>
      </c>
      <c r="W23" s="205" t="s">
        <v>47</v>
      </c>
      <c r="X23" s="39" t="str">
        <f>'7. Երկրորդ կիսամյակի հաշվետվ.'!P18</f>
        <v>ԱՅՈ</v>
      </c>
      <c r="Y23" s="24" t="str">
        <f>'7. Երկրորդ կիսամյակի հաշվետվ.'!Q18</f>
        <v>xxx</v>
      </c>
      <c r="Z23" s="141" t="str">
        <f>'7. Երկրորդ կիսամյակի հաշվետվ.'!R18</f>
        <v>xxx</v>
      </c>
      <c r="AA23" s="72" t="s">
        <v>47</v>
      </c>
      <c r="AB23" s="205" t="s">
        <v>47</v>
      </c>
      <c r="AC23" s="39" t="str">
        <f>'7. Երկրորդ կիսամյակի հաշվետվ.'!S18</f>
        <v>ԱՅՈ</v>
      </c>
      <c r="AD23" s="24" t="str">
        <f>'7. Երկրորդ կիսամյակի հաշվետվ.'!T18</f>
        <v>xxx</v>
      </c>
      <c r="AE23" s="141" t="str">
        <f>'7. Երկրորդ կիսամյակի հաշվետվ.'!U18</f>
        <v>xxx</v>
      </c>
      <c r="AF23" s="72" t="s">
        <v>47</v>
      </c>
      <c r="AG23" s="205" t="s">
        <v>47</v>
      </c>
      <c r="AH23" s="39" t="str">
        <f>'7. Երկրորդ կիսամյակի հաշվետվ.'!V18</f>
        <v>ԱՅՈ</v>
      </c>
      <c r="AI23" s="24" t="str">
        <f>'7. Երկրորդ կիսամյակի հաշվետվ.'!W18</f>
        <v>xxx</v>
      </c>
      <c r="AJ23" s="141" t="str">
        <f>'7. Երկրորդ կիսամյակի հաշվետվ.'!X18</f>
        <v>xxx</v>
      </c>
      <c r="AK23" s="72" t="s">
        <v>47</v>
      </c>
      <c r="AL23" s="205" t="s">
        <v>47</v>
      </c>
      <c r="AM23" s="39" t="str">
        <f>'7. Երկրորդ կիսամյակի հաշվետվ.'!Y18</f>
        <v>ԱՅՈ</v>
      </c>
      <c r="AN23" s="24" t="str">
        <f>'7. Երկրորդ կիսամյակի հաշվետվ.'!Z18</f>
        <v>xxx</v>
      </c>
      <c r="AO23" s="141" t="str">
        <f>'7. Երկրորդ կիսամյակի հաշվետվ.'!AA18</f>
        <v>xxx</v>
      </c>
      <c r="AP23" s="72" t="s">
        <v>47</v>
      </c>
      <c r="AQ23" s="205" t="s">
        <v>47</v>
      </c>
      <c r="AR23" s="39" t="str">
        <f>'7. Երկրորդ կիսամյակի հաշվետվ.'!AB18</f>
        <v>ԱՅՈ</v>
      </c>
      <c r="AS23" s="24" t="str">
        <f>'7. Երկրորդ կիսամյակի հաշվետվ.'!AC18</f>
        <v>xxx</v>
      </c>
      <c r="AT23" s="141" t="str">
        <f>'7. Երկրորդ կիսամյակի հաշվետվ.'!AD18</f>
        <v>xxx</v>
      </c>
      <c r="AU23" s="72" t="s">
        <v>47</v>
      </c>
      <c r="AV23" s="205" t="s">
        <v>47</v>
      </c>
      <c r="AW23" s="39" t="str">
        <f>'7. Երկրորդ կիսամյակի հաշվետվ.'!AE18</f>
        <v>ԱՅՈ</v>
      </c>
      <c r="AX23" s="24" t="str">
        <f>'7. Երկրորդ կիսամյակի հաշվետվ.'!AF18</f>
        <v>xxx</v>
      </c>
      <c r="AY23" s="141" t="str">
        <f>'7. Երկրորդ կիսամյակի հաշվետվ.'!AG18</f>
        <v>xxx</v>
      </c>
      <c r="AZ23" s="72" t="s">
        <v>47</v>
      </c>
      <c r="BA23" s="205" t="s">
        <v>47</v>
      </c>
      <c r="BB23" s="39" t="str">
        <f>'7. Երկրորդ կիսամյակի հաշվետվ.'!AH18</f>
        <v>ԱՅՈ</v>
      </c>
      <c r="BC23" s="24" t="str">
        <f>'7. Երկրորդ կիսամյակի հաշվետվ.'!AI18</f>
        <v>xxx</v>
      </c>
      <c r="BD23" s="141" t="str">
        <f>'7. Երկրորդ կիսամյակի հաշվետվ.'!AJ18</f>
        <v>xxx</v>
      </c>
      <c r="BE23" s="72" t="s">
        <v>47</v>
      </c>
      <c r="BF23" s="205" t="s">
        <v>47</v>
      </c>
      <c r="BG23" s="39" t="str">
        <f>'7. Երկրորդ կիսամյակի հաշվետվ.'!AK18</f>
        <v>ԱՅՈ</v>
      </c>
      <c r="BH23" s="24" t="str">
        <f>'7. Երկրորդ կիսամյակի հաշվետվ.'!AL18</f>
        <v>xxx</v>
      </c>
      <c r="BI23" s="141" t="str">
        <f>'7. Երկրորդ կիսամյակի հաշվետվ.'!AM18</f>
        <v>xxx</v>
      </c>
      <c r="BJ23" s="72" t="s">
        <v>47</v>
      </c>
      <c r="BK23" s="205" t="s">
        <v>47</v>
      </c>
      <c r="BL23" s="39" t="str">
        <f>'7. Երկրորդ կիսամյակի հաշվետվ.'!AN18</f>
        <v>ԱՅՈ</v>
      </c>
      <c r="BM23" s="24" t="str">
        <f>'7. Երկրորդ կիսամյակի հաշվետվ.'!AO18</f>
        <v>xxx</v>
      </c>
      <c r="BN23" s="141" t="str">
        <f>'7. Երկրորդ կիսամյակի հաշվետվ.'!AP18</f>
        <v>xxx</v>
      </c>
      <c r="BO23" s="72" t="s">
        <v>47</v>
      </c>
      <c r="BP23" s="205" t="s">
        <v>47</v>
      </c>
      <c r="BQ23" s="39" t="str">
        <f>'7. Երկրորդ կիսամյակի հաշվետվ.'!AQ18</f>
        <v>ԱՅՈ</v>
      </c>
      <c r="BR23" s="24" t="str">
        <f>'7. Երկրորդ կիսամյակի հաշվետվ.'!AR18</f>
        <v>xxx</v>
      </c>
      <c r="BS23" s="141" t="str">
        <f>'7. Երկրորդ կիսամյակի հաշվետվ.'!AS18</f>
        <v>xxx</v>
      </c>
      <c r="BT23" s="72" t="s">
        <v>47</v>
      </c>
      <c r="BU23" s="205" t="s">
        <v>47</v>
      </c>
      <c r="BV23" s="39" t="str">
        <f>'7. Երկրորդ կիսամյակի հաշվետվ.'!AT18</f>
        <v>ԱՅՈ</v>
      </c>
      <c r="BW23" s="24" t="str">
        <f>'7. Երկրորդ կիսամյակի հաշվետվ.'!AU18</f>
        <v>xxx</v>
      </c>
      <c r="BX23" s="141" t="str">
        <f>'7. Երկրորդ կիսամյակի հաշվետվ.'!AV18</f>
        <v>xxx</v>
      </c>
      <c r="BY23" s="72" t="s">
        <v>47</v>
      </c>
      <c r="BZ23" s="205" t="s">
        <v>47</v>
      </c>
      <c r="CA23" s="39" t="str">
        <f>'7. Երկրորդ կիսամյակի հաշվետվ.'!AW18</f>
        <v>ԱՅՈ</v>
      </c>
      <c r="CB23" s="24" t="str">
        <f>'7. Երկրորդ կիսամյակի հաշվետվ.'!AX18</f>
        <v>xxx</v>
      </c>
      <c r="CC23" s="141" t="str">
        <f>'7. Երկրորդ կիսամյակի հաշվետվ.'!AY18</f>
        <v>xxx</v>
      </c>
      <c r="CD23" s="72" t="s">
        <v>47</v>
      </c>
      <c r="CE23" s="205" t="s">
        <v>47</v>
      </c>
      <c r="CF23" s="39" t="str">
        <f>'7. Երկրորդ կիսամյակի հաշվետվ.'!AZ18</f>
        <v>ԱՅՈ</v>
      </c>
      <c r="CG23" s="24" t="str">
        <f>'7. Երկրորդ կիսամյակի հաշվետվ.'!BA18</f>
        <v>xxx</v>
      </c>
      <c r="CH23" s="141" t="str">
        <f>'7. Երկրորդ կիսամյակի հաշվետվ.'!BB18</f>
        <v>xxx</v>
      </c>
      <c r="CI23" s="72" t="s">
        <v>47</v>
      </c>
      <c r="CJ23" s="205" t="s">
        <v>47</v>
      </c>
      <c r="CK23" s="39" t="str">
        <f>'7. Երկրորդ կիսամյակի հաշվետվ.'!BC18</f>
        <v>ԱՅՈ</v>
      </c>
      <c r="CL23" s="24" t="str">
        <f>'7. Երկրորդ կիսամյակի հաշվետվ.'!BD18</f>
        <v>xxx</v>
      </c>
      <c r="CM23" s="141" t="str">
        <f>'7. Երկրորդ կիսամյակի հաշվետվ.'!BE18</f>
        <v>xxx</v>
      </c>
      <c r="CN23" s="72" t="s">
        <v>47</v>
      </c>
      <c r="CO23" s="205" t="s">
        <v>47</v>
      </c>
      <c r="CP23" s="39" t="str">
        <f>'7. Երկրորդ կիսամյակի հաշվետվ.'!BF18</f>
        <v>ԱՅՈ</v>
      </c>
      <c r="CQ23" s="24" t="str">
        <f>'7. Երկրորդ կիսամյակի հաշվետվ.'!BG18</f>
        <v>xxx</v>
      </c>
      <c r="CR23" s="141" t="str">
        <f>'7. Երկրորդ կիսամյակի հաշվետվ.'!BH18</f>
        <v>xxx</v>
      </c>
      <c r="CS23" s="72" t="s">
        <v>47</v>
      </c>
      <c r="CT23" s="205" t="s">
        <v>47</v>
      </c>
      <c r="CU23" s="39" t="str">
        <f>'7. Երկրորդ կիսամյակի հաշվետվ.'!BI18</f>
        <v>ընտրել</v>
      </c>
      <c r="CV23" s="24" t="str">
        <f>'7. Երկրորդ կիսամյակի հաշվետվ.'!BJ18</f>
        <v>xxx</v>
      </c>
      <c r="CW23" s="141" t="str">
        <f>'7. Երկրորդ կիսամյակի հաշվետվ.'!BK18</f>
        <v>xxx</v>
      </c>
      <c r="CX23" s="72" t="s">
        <v>47</v>
      </c>
      <c r="CY23" s="205" t="s">
        <v>47</v>
      </c>
      <c r="CZ23" s="39" t="str">
        <f>'7. Երկրորդ կիսամյակի հաշվետվ.'!BL18</f>
        <v>ընտրել</v>
      </c>
      <c r="DA23" s="24" t="str">
        <f>'7. Երկրորդ կիսամյակի հաշվետվ.'!BM18</f>
        <v>xxx</v>
      </c>
      <c r="DB23" s="141" t="str">
        <f>'7. Երկրորդ կիսամյակի հաշվետվ.'!BN18</f>
        <v>xxx</v>
      </c>
      <c r="DC23" s="72" t="s">
        <v>47</v>
      </c>
      <c r="DD23" s="205" t="s">
        <v>47</v>
      </c>
      <c r="DE23" s="39" t="str">
        <f>'7. Երկրորդ կիսամյակի հաշվետվ.'!BO18</f>
        <v>ընտրել</v>
      </c>
      <c r="DF23" s="24" t="str">
        <f>'7. Երկրորդ կիսամյակի հաշվետվ.'!BP18</f>
        <v>xxx</v>
      </c>
      <c r="DG23" s="141" t="str">
        <f>'7. Երկրորդ կիսամյակի հաշվետվ.'!BQ18</f>
        <v>xxx</v>
      </c>
      <c r="DH23" s="72" t="s">
        <v>47</v>
      </c>
      <c r="DI23" s="205" t="s">
        <v>47</v>
      </c>
      <c r="DJ23" s="39" t="str">
        <f>'7. Երկրորդ կիսամյակի հաշվետվ.'!BR18</f>
        <v>ընտրել</v>
      </c>
      <c r="DK23" s="24" t="str">
        <f>'7. Երկրորդ կիսամյակի հաշվետվ.'!BS18</f>
        <v>xxx</v>
      </c>
      <c r="DL23" s="141" t="str">
        <f>'7. Երկրորդ կիսամյակի հաշվետվ.'!BT18</f>
        <v>xxx</v>
      </c>
      <c r="DM23" s="72" t="s">
        <v>47</v>
      </c>
      <c r="DN23" s="205" t="s">
        <v>47</v>
      </c>
      <c r="DO23" s="39" t="str">
        <f>'7. Երկրորդ կիսամյակի հաշվետվ.'!BU18</f>
        <v>ընտրել</v>
      </c>
      <c r="DP23" s="24" t="str">
        <f>'7. Երկրորդ կիսամյակի հաշվետվ.'!BV18</f>
        <v>xxx</v>
      </c>
      <c r="DQ23" s="141" t="str">
        <f>'7. Երկրորդ կիսամյակի հաշվետվ.'!BW18</f>
        <v>xxx</v>
      </c>
      <c r="DR23" s="72" t="s">
        <v>47</v>
      </c>
      <c r="DS23" s="205" t="s">
        <v>47</v>
      </c>
      <c r="DT23" s="39" t="str">
        <f>'7. Երկրորդ կիսամյակի հաշվետվ.'!BX18</f>
        <v>ընտրել</v>
      </c>
      <c r="DU23" s="24" t="str">
        <f>'7. Երկրորդ կիսամյակի հաշվետվ.'!BY18</f>
        <v>xxx</v>
      </c>
      <c r="DV23" s="141" t="str">
        <f>'7. Երկրորդ կիսամյակի հաշվետվ.'!BZ18</f>
        <v>xxx</v>
      </c>
      <c r="DW23" s="72" t="s">
        <v>47</v>
      </c>
      <c r="DX23" s="205" t="s">
        <v>47</v>
      </c>
      <c r="DY23" s="156" t="str">
        <f>'6. Առաջին կիսամյակի հաշվետվ.'!CA18</f>
        <v>xxx</v>
      </c>
      <c r="DZ23" s="24" t="str">
        <f>'6. Առաջին կիսամյակի հաշվետվ.'!CB18</f>
        <v>xxx</v>
      </c>
      <c r="EA23" s="192" t="str">
        <f>'6. Առաջին կիսամյակի հաշվետվ.'!CC18</f>
        <v>xxx</v>
      </c>
      <c r="EB23" s="72" t="s">
        <v>47</v>
      </c>
      <c r="EC23" s="205" t="s">
        <v>47</v>
      </c>
      <c r="ED23" s="156" t="str">
        <f>'7. Երկրորդ կիսամյակի հաշվետվ.'!CA18</f>
        <v>xxx</v>
      </c>
      <c r="EE23" s="24" t="str">
        <f>'7. Երկրորդ կիսամյակի հաշվետվ.'!CB18</f>
        <v>xxx</v>
      </c>
      <c r="EF23" s="192" t="str">
        <f>'7. Երկրորդ կիսամյակի հաշվետվ.'!CC18</f>
        <v>xxx</v>
      </c>
      <c r="EG23" s="72" t="s">
        <v>47</v>
      </c>
      <c r="EH23" s="205" t="s">
        <v>47</v>
      </c>
      <c r="EI23" s="157" t="s">
        <v>47</v>
      </c>
      <c r="EJ23" s="24" t="s">
        <v>47</v>
      </c>
      <c r="EK23" s="141" t="s">
        <v>47</v>
      </c>
      <c r="EL23" s="72" t="s">
        <v>47</v>
      </c>
      <c r="EM23" s="205" t="s">
        <v>47</v>
      </c>
      <c r="EN23" s="461"/>
    </row>
    <row r="24" spans="1:144" s="22" customFormat="1" ht="56.1" customHeight="1" thickTop="1" thickBot="1" x14ac:dyDescent="0.3">
      <c r="A24" s="514" t="str">
        <f>'6. Առաջին կիսամյակի հաշվետվ.'!A19</f>
        <v>Ա9</v>
      </c>
      <c r="B24" s="515" t="str">
        <f>'4.   4․1 ԾՐԱԳՐԵՐ 1-14'!B41</f>
        <v>Ծրագրի քննարկման նպատակով, սահմանված կարգով, կազմակերպվել են հանրային լսումներ.</v>
      </c>
      <c r="C24" s="31"/>
      <c r="D24" s="37" t="str">
        <f>'7. Երկրորդ կիսամյակի հաշվետվ.'!D19</f>
        <v>ԱՅՈ</v>
      </c>
      <c r="E24" s="24" t="str">
        <f>'7. Երկրորդ կիսամյակի հաշվետվ.'!E19</f>
        <v>xxx</v>
      </c>
      <c r="F24" s="141" t="str">
        <f>'7. Երկրորդ կիսամյակի հաշվետվ.'!F19</f>
        <v>xxx</v>
      </c>
      <c r="G24" s="72" t="s">
        <v>47</v>
      </c>
      <c r="H24" s="205" t="s">
        <v>47</v>
      </c>
      <c r="I24" s="39" t="str">
        <f>'7. Երկրորդ կիսամյակի հաշվետվ.'!G19</f>
        <v>ԱՅՈ</v>
      </c>
      <c r="J24" s="24" t="str">
        <f>'7. Երկրորդ կիսամյակի հաշվետվ.'!H19</f>
        <v>xxx</v>
      </c>
      <c r="K24" s="141" t="str">
        <f>'7. Երկրորդ կիսամյակի հաշվետվ.'!I19</f>
        <v>xxx</v>
      </c>
      <c r="L24" s="72" t="s">
        <v>47</v>
      </c>
      <c r="M24" s="205" t="s">
        <v>47</v>
      </c>
      <c r="N24" s="39" t="str">
        <f>'7. Երկրորդ կիսամյակի հաշվետվ.'!J19</f>
        <v>ԱՅՈ</v>
      </c>
      <c r="O24" s="24" t="str">
        <f>'7. Երկրորդ կիսամյակի հաշվետվ.'!K19</f>
        <v>xxx</v>
      </c>
      <c r="P24" s="141" t="str">
        <f>'7. Երկրորդ կիսամյակի հաշվետվ.'!L19</f>
        <v>xxx</v>
      </c>
      <c r="Q24" s="72" t="s">
        <v>47</v>
      </c>
      <c r="R24" s="205" t="s">
        <v>47</v>
      </c>
      <c r="S24" s="39" t="str">
        <f>'7. Երկրորդ կիսամյակի հաշվետվ.'!M19</f>
        <v>ԱՅՈ</v>
      </c>
      <c r="T24" s="24" t="str">
        <f>'7. Երկրորդ կիսամյակի հաշվետվ.'!N19</f>
        <v>xxx</v>
      </c>
      <c r="U24" s="141" t="str">
        <f>'7. Երկրորդ կիսամյակի հաշվետվ.'!O19</f>
        <v>xxx</v>
      </c>
      <c r="V24" s="72" t="s">
        <v>47</v>
      </c>
      <c r="W24" s="205" t="s">
        <v>47</v>
      </c>
      <c r="X24" s="39" t="str">
        <f>'7. Երկրորդ կիսամյակի հաշվետվ.'!P19</f>
        <v>ԱՅՈ</v>
      </c>
      <c r="Y24" s="24" t="str">
        <f>'7. Երկրորդ կիսամյակի հաշվետվ.'!Q19</f>
        <v>xxx</v>
      </c>
      <c r="Z24" s="141" t="str">
        <f>'7. Երկրորդ կիսամյակի հաշվետվ.'!R19</f>
        <v>xxx</v>
      </c>
      <c r="AA24" s="72" t="s">
        <v>47</v>
      </c>
      <c r="AB24" s="205" t="s">
        <v>47</v>
      </c>
      <c r="AC24" s="39" t="str">
        <f>'7. Երկրորդ կիսամյակի հաշվետվ.'!S19</f>
        <v>ԱՅՈ</v>
      </c>
      <c r="AD24" s="24" t="str">
        <f>'7. Երկրորդ կիսամյակի հաշվետվ.'!T19</f>
        <v>xxx</v>
      </c>
      <c r="AE24" s="141" t="str">
        <f>'7. Երկրորդ կիսամյակի հաշվետվ.'!U19</f>
        <v>xxx</v>
      </c>
      <c r="AF24" s="72" t="s">
        <v>47</v>
      </c>
      <c r="AG24" s="205" t="s">
        <v>47</v>
      </c>
      <c r="AH24" s="39" t="str">
        <f>'7. Երկրորդ կիսամյակի հաշվետվ.'!V19</f>
        <v>ԱՅՈ</v>
      </c>
      <c r="AI24" s="24" t="str">
        <f>'7. Երկրորդ կիսամյակի հաշվետվ.'!W19</f>
        <v>xxx</v>
      </c>
      <c r="AJ24" s="141" t="str">
        <f>'7. Երկրորդ կիսամյակի հաշվետվ.'!X19</f>
        <v>xxx</v>
      </c>
      <c r="AK24" s="72" t="s">
        <v>47</v>
      </c>
      <c r="AL24" s="205" t="s">
        <v>47</v>
      </c>
      <c r="AM24" s="39" t="str">
        <f>'7. Երկրորդ կիսամյակի հաշվետվ.'!Y19</f>
        <v>ԱՅՈ</v>
      </c>
      <c r="AN24" s="24" t="str">
        <f>'7. Երկրորդ կիսամյակի հաշվետվ.'!Z19</f>
        <v>xxx</v>
      </c>
      <c r="AO24" s="141" t="str">
        <f>'7. Երկրորդ կիսամյակի հաշվետվ.'!AA19</f>
        <v>xxx</v>
      </c>
      <c r="AP24" s="72" t="s">
        <v>47</v>
      </c>
      <c r="AQ24" s="205" t="s">
        <v>47</v>
      </c>
      <c r="AR24" s="39" t="str">
        <f>'7. Երկրորդ կիսամյակի հաշվետվ.'!AB19</f>
        <v>ԱՅՈ</v>
      </c>
      <c r="AS24" s="24" t="str">
        <f>'7. Երկրորդ կիսամյակի հաշվետվ.'!AC19</f>
        <v>xxx</v>
      </c>
      <c r="AT24" s="141" t="str">
        <f>'7. Երկրորդ կիսամյակի հաշվետվ.'!AD19</f>
        <v>xxx</v>
      </c>
      <c r="AU24" s="72" t="s">
        <v>47</v>
      </c>
      <c r="AV24" s="205" t="s">
        <v>47</v>
      </c>
      <c r="AW24" s="39" t="str">
        <f>'7. Երկրորդ կիսամյակի հաշվետվ.'!AE19</f>
        <v>ԱՅՈ</v>
      </c>
      <c r="AX24" s="24" t="str">
        <f>'7. Երկրորդ կիսամյակի հաշվետվ.'!AF19</f>
        <v>xxx</v>
      </c>
      <c r="AY24" s="141" t="str">
        <f>'7. Երկրորդ կիսամյակի հաշվետվ.'!AG19</f>
        <v>xxx</v>
      </c>
      <c r="AZ24" s="72" t="s">
        <v>47</v>
      </c>
      <c r="BA24" s="205" t="s">
        <v>47</v>
      </c>
      <c r="BB24" s="39" t="str">
        <f>'7. Երկրորդ կիսամյակի հաշվետվ.'!AH19</f>
        <v>ԱՅՈ</v>
      </c>
      <c r="BC24" s="24" t="str">
        <f>'7. Երկրորդ կիսամյակի հաշվետվ.'!AI19</f>
        <v>xxx</v>
      </c>
      <c r="BD24" s="141" t="str">
        <f>'7. Երկրորդ կիսամյակի հաշվետվ.'!AJ19</f>
        <v>xxx</v>
      </c>
      <c r="BE24" s="72" t="s">
        <v>47</v>
      </c>
      <c r="BF24" s="205" t="s">
        <v>47</v>
      </c>
      <c r="BG24" s="39" t="str">
        <f>'7. Երկրորդ կիսամյակի հաշվետվ.'!AK19</f>
        <v>ԱՅՈ</v>
      </c>
      <c r="BH24" s="24" t="str">
        <f>'7. Երկրորդ կիսամյակի հաշվետվ.'!AL19</f>
        <v>xxx</v>
      </c>
      <c r="BI24" s="141" t="str">
        <f>'7. Երկրորդ կիսամյակի հաշվետվ.'!AM19</f>
        <v>xxx</v>
      </c>
      <c r="BJ24" s="72" t="s">
        <v>47</v>
      </c>
      <c r="BK24" s="205" t="s">
        <v>47</v>
      </c>
      <c r="BL24" s="39" t="str">
        <f>'7. Երկրորդ կիսամյակի հաշվետվ.'!AN19</f>
        <v>ԱՅՈ</v>
      </c>
      <c r="BM24" s="24" t="str">
        <f>'7. Երկրորդ կիսամյակի հաշվետվ.'!AO19</f>
        <v>xxx</v>
      </c>
      <c r="BN24" s="141" t="str">
        <f>'7. Երկրորդ կիսամյակի հաշվետվ.'!AP19</f>
        <v>xxx</v>
      </c>
      <c r="BO24" s="72" t="s">
        <v>47</v>
      </c>
      <c r="BP24" s="205" t="s">
        <v>47</v>
      </c>
      <c r="BQ24" s="39" t="str">
        <f>'7. Երկրորդ կիսամյակի հաշվետվ.'!AQ19</f>
        <v>ԱՅՈ</v>
      </c>
      <c r="BR24" s="24" t="str">
        <f>'7. Երկրորդ կիսամյակի հաշվետվ.'!AR19</f>
        <v>xxx</v>
      </c>
      <c r="BS24" s="141" t="str">
        <f>'7. Երկրորդ կիսամյակի հաշվետվ.'!AS19</f>
        <v>xxx</v>
      </c>
      <c r="BT24" s="72" t="s">
        <v>47</v>
      </c>
      <c r="BU24" s="205" t="s">
        <v>47</v>
      </c>
      <c r="BV24" s="39" t="str">
        <f>'7. Երկրորդ կիսամյակի հաշվետվ.'!AT19</f>
        <v>ԱՅՈ</v>
      </c>
      <c r="BW24" s="24" t="str">
        <f>'7. Երկրորդ կիսամյակի հաշվետվ.'!AU19</f>
        <v>xxx</v>
      </c>
      <c r="BX24" s="141" t="str">
        <f>'7. Երկրորդ կիսամյակի հաշվետվ.'!AV19</f>
        <v>xxx</v>
      </c>
      <c r="BY24" s="72" t="s">
        <v>47</v>
      </c>
      <c r="BZ24" s="205" t="s">
        <v>47</v>
      </c>
      <c r="CA24" s="39" t="str">
        <f>'7. Երկրորդ կիսամյակի հաշվետվ.'!AW19</f>
        <v>ԱՅՈ</v>
      </c>
      <c r="CB24" s="24" t="str">
        <f>'7. Երկրորդ կիսամյակի հաշվետվ.'!AX19</f>
        <v>xxx</v>
      </c>
      <c r="CC24" s="141" t="str">
        <f>'7. Երկրորդ կիսամյակի հաշվետվ.'!AY19</f>
        <v>xxx</v>
      </c>
      <c r="CD24" s="72" t="s">
        <v>47</v>
      </c>
      <c r="CE24" s="205" t="s">
        <v>47</v>
      </c>
      <c r="CF24" s="39" t="str">
        <f>'7. Երկրորդ կիսամյակի հաշվետվ.'!AZ19</f>
        <v>ԱՅՈ</v>
      </c>
      <c r="CG24" s="24" t="str">
        <f>'7. Երկրորդ կիսամյակի հաշվետվ.'!BA19</f>
        <v>xxx</v>
      </c>
      <c r="CH24" s="141" t="str">
        <f>'7. Երկրորդ կիսամյակի հաշվետվ.'!BB19</f>
        <v>xxx</v>
      </c>
      <c r="CI24" s="72" t="s">
        <v>47</v>
      </c>
      <c r="CJ24" s="205" t="s">
        <v>47</v>
      </c>
      <c r="CK24" s="39" t="str">
        <f>'7. Երկրորդ կիսամյակի հաշվետվ.'!BC19</f>
        <v>ԱՅՈ</v>
      </c>
      <c r="CL24" s="24" t="str">
        <f>'7. Երկրորդ կիսամյակի հաշվետվ.'!BD19</f>
        <v>xxx</v>
      </c>
      <c r="CM24" s="141" t="str">
        <f>'7. Երկրորդ կիսամյակի հաշվետվ.'!BE19</f>
        <v>xxx</v>
      </c>
      <c r="CN24" s="72" t="s">
        <v>47</v>
      </c>
      <c r="CO24" s="205" t="s">
        <v>47</v>
      </c>
      <c r="CP24" s="39" t="str">
        <f>'7. Երկրորդ կիսամյակի հաշվետվ.'!BF19</f>
        <v>ԱՅՈ</v>
      </c>
      <c r="CQ24" s="24" t="str">
        <f>'7. Երկրորդ կիսամյակի հաշվետվ.'!BG19</f>
        <v>xxx</v>
      </c>
      <c r="CR24" s="141" t="str">
        <f>'7. Երկրորդ կիսամյակի հաշվետվ.'!BH19</f>
        <v>xxx</v>
      </c>
      <c r="CS24" s="72" t="s">
        <v>47</v>
      </c>
      <c r="CT24" s="205" t="s">
        <v>47</v>
      </c>
      <c r="CU24" s="39" t="str">
        <f>'7. Երկրորդ կիսամյակի հաշվետվ.'!BI19</f>
        <v>ընտրել</v>
      </c>
      <c r="CV24" s="24" t="str">
        <f>'7. Երկրորդ կիսամյակի հաշվետվ.'!BJ19</f>
        <v>xxx</v>
      </c>
      <c r="CW24" s="141" t="str">
        <f>'7. Երկրորդ կիսամյակի հաշվետվ.'!BK19</f>
        <v>xxx</v>
      </c>
      <c r="CX24" s="72" t="s">
        <v>47</v>
      </c>
      <c r="CY24" s="205" t="s">
        <v>47</v>
      </c>
      <c r="CZ24" s="39" t="str">
        <f>'7. Երկրորդ կիսամյակի հաշվետվ.'!BL19</f>
        <v>ընտրել</v>
      </c>
      <c r="DA24" s="24" t="str">
        <f>'7. Երկրորդ կիսամյակի հաշվետվ.'!BM19</f>
        <v>xxx</v>
      </c>
      <c r="DB24" s="141" t="str">
        <f>'7. Երկրորդ կիսամյակի հաշվետվ.'!BN19</f>
        <v>xxx</v>
      </c>
      <c r="DC24" s="72" t="s">
        <v>47</v>
      </c>
      <c r="DD24" s="205" t="s">
        <v>47</v>
      </c>
      <c r="DE24" s="39" t="str">
        <f>'7. Երկրորդ կիսամյակի հաշվետվ.'!BO19</f>
        <v>ընտրել</v>
      </c>
      <c r="DF24" s="24" t="str">
        <f>'7. Երկրորդ կիսամյակի հաշվետվ.'!BP19</f>
        <v>xxx</v>
      </c>
      <c r="DG24" s="141" t="str">
        <f>'7. Երկրորդ կիսամյակի հաշվետվ.'!BQ19</f>
        <v>xxx</v>
      </c>
      <c r="DH24" s="72" t="s">
        <v>47</v>
      </c>
      <c r="DI24" s="205" t="s">
        <v>47</v>
      </c>
      <c r="DJ24" s="39" t="str">
        <f>'7. Երկրորդ կիսամյակի հաշվետվ.'!BR19</f>
        <v>ընտրել</v>
      </c>
      <c r="DK24" s="24" t="str">
        <f>'7. Երկրորդ կիսամյակի հաշվետվ.'!BS19</f>
        <v>xxx</v>
      </c>
      <c r="DL24" s="141" t="str">
        <f>'7. Երկրորդ կիսամյակի հաշվետվ.'!BT19</f>
        <v>xxx</v>
      </c>
      <c r="DM24" s="72" t="s">
        <v>47</v>
      </c>
      <c r="DN24" s="205" t="s">
        <v>47</v>
      </c>
      <c r="DO24" s="39" t="str">
        <f>'7. Երկրորդ կիսամյակի հաշվետվ.'!BU19</f>
        <v>ընտրել</v>
      </c>
      <c r="DP24" s="24" t="str">
        <f>'7. Երկրորդ կիսամյակի հաշվետվ.'!BV19</f>
        <v>xxx</v>
      </c>
      <c r="DQ24" s="141" t="str">
        <f>'7. Երկրորդ կիսամյակի հաշվետվ.'!BW19</f>
        <v>xxx</v>
      </c>
      <c r="DR24" s="72" t="s">
        <v>47</v>
      </c>
      <c r="DS24" s="205" t="s">
        <v>47</v>
      </c>
      <c r="DT24" s="39" t="str">
        <f>'7. Երկրորդ կիսամյակի հաշվետվ.'!BX19</f>
        <v>ընտրել</v>
      </c>
      <c r="DU24" s="24" t="str">
        <f>'7. Երկրորդ կիսամյակի հաշվետվ.'!BY19</f>
        <v>xxx</v>
      </c>
      <c r="DV24" s="141" t="str">
        <f>'7. Երկրորդ կիսամյակի հաշվետվ.'!BZ19</f>
        <v>xxx</v>
      </c>
      <c r="DW24" s="72" t="s">
        <v>47</v>
      </c>
      <c r="DX24" s="205" t="s">
        <v>47</v>
      </c>
      <c r="DY24" s="156" t="str">
        <f>'6. Առաջին կիսամյակի հաշվետվ.'!CA19</f>
        <v>xxx</v>
      </c>
      <c r="DZ24" s="24" t="str">
        <f>'6. Առաջին կիսամյակի հաշվետվ.'!CB19</f>
        <v>xxx</v>
      </c>
      <c r="EA24" s="192" t="str">
        <f>'6. Առաջին կիսամյակի հաշվետվ.'!CC19</f>
        <v>xxx</v>
      </c>
      <c r="EB24" s="72" t="s">
        <v>47</v>
      </c>
      <c r="EC24" s="205" t="s">
        <v>47</v>
      </c>
      <c r="ED24" s="156" t="str">
        <f>'7. Երկրորդ կիսամյակի հաշվետվ.'!CA19</f>
        <v>xxx</v>
      </c>
      <c r="EE24" s="24" t="str">
        <f>'7. Երկրորդ կիսամյակի հաշվետվ.'!CB19</f>
        <v>xxx</v>
      </c>
      <c r="EF24" s="192" t="str">
        <f>'7. Երկրորդ կիսամյակի հաշվետվ.'!CC19</f>
        <v>xxx</v>
      </c>
      <c r="EG24" s="72" t="s">
        <v>47</v>
      </c>
      <c r="EH24" s="205" t="s">
        <v>47</v>
      </c>
      <c r="EI24" s="157" t="s">
        <v>47</v>
      </c>
      <c r="EJ24" s="24" t="s">
        <v>47</v>
      </c>
      <c r="EK24" s="141" t="s">
        <v>47</v>
      </c>
      <c r="EL24" s="72" t="s">
        <v>47</v>
      </c>
      <c r="EM24" s="205" t="s">
        <v>47</v>
      </c>
      <c r="EN24" s="461"/>
    </row>
    <row r="25" spans="1:144" s="22" customFormat="1" ht="81" customHeight="1" thickTop="1" thickBot="1" x14ac:dyDescent="0.3">
      <c r="A25" s="1020" t="s">
        <v>57</v>
      </c>
      <c r="B25" s="998" t="s">
        <v>145</v>
      </c>
      <c r="C25" s="92" t="str">
        <f>'5. ԾՐԱԳՐԵՐԻ ԱՄՓՈՓԱԹԵՐԹ'!C17</f>
        <v>Պարտադիր խնդիր N1</v>
      </c>
      <c r="D25" s="94" t="str">
        <f>'7. Երկրորդ կիսամյակի հաշվետվ.'!D20</f>
        <v>1) համայնքի կայուն զարգացումը.</v>
      </c>
      <c r="E25" s="24" t="str">
        <f>'7. Երկրորդ կիսամյակի հաշվետվ.'!E20</f>
        <v>xxx</v>
      </c>
      <c r="F25" s="141" t="str">
        <f>'7. Երկրորդ կիսամյակի հաշվետվ.'!F20</f>
        <v>xxx</v>
      </c>
      <c r="G25" s="72" t="s">
        <v>47</v>
      </c>
      <c r="H25" s="205" t="s">
        <v>47</v>
      </c>
      <c r="I25" s="93" t="str">
        <f>'7. Երկրորդ կիսամյակի հաշվետվ.'!G20</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J25" s="24" t="str">
        <f>'7. Երկրորդ կիսամյակի հաշվետվ.'!H20</f>
        <v>xxx</v>
      </c>
      <c r="K25" s="141" t="str">
        <f>'7. Երկրորդ կիսամյակի հաշվետվ.'!I20</f>
        <v>xxx</v>
      </c>
      <c r="L25" s="72" t="s">
        <v>47</v>
      </c>
      <c r="M25" s="205" t="s">
        <v>47</v>
      </c>
      <c r="N25" s="93" t="str">
        <f>'7. Երկրորդ կիսամյակի հաշվետվ.'!J20</f>
        <v>3) համայնքի գույքի կառավարումը.</v>
      </c>
      <c r="O25" s="24" t="str">
        <f>'7. Երկրորդ կիսամյակի հաշվետվ.'!K20</f>
        <v>xxx</v>
      </c>
      <c r="P25" s="141" t="str">
        <f>'7. Երկրորդ կիսամյակի հաշվետվ.'!L20</f>
        <v>xxx</v>
      </c>
      <c r="Q25" s="72" t="s">
        <v>47</v>
      </c>
      <c r="R25" s="205" t="s">
        <v>47</v>
      </c>
      <c r="S25" s="93" t="str">
        <f>'7. Երկրորդ կիսամյակի հաշվետվ.'!M20</f>
        <v>1) համայնքի կայուն զարգացումը.</v>
      </c>
      <c r="T25" s="24" t="str">
        <f>'7. Երկրորդ կիսամյակի հաշվետվ.'!N20</f>
        <v>xxx</v>
      </c>
      <c r="U25" s="141" t="str">
        <f>'7. Երկրորդ կիսամյակի հաշվետվ.'!O20</f>
        <v>xxx</v>
      </c>
      <c r="V25" s="72" t="s">
        <v>47</v>
      </c>
      <c r="W25" s="205" t="s">
        <v>47</v>
      </c>
      <c r="X25" s="93" t="str">
        <f>'7. Երկրորդ կիսամյակի հաշվետվ.'!P20</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Y25" s="24" t="str">
        <f>'7. Երկրորդ կիսամյակի հաշվետվ.'!Q20</f>
        <v>xxx</v>
      </c>
      <c r="Z25" s="141" t="str">
        <f>'7. Երկրորդ կիսամյակի հաշվետվ.'!R20</f>
        <v>xxx</v>
      </c>
      <c r="AA25" s="72" t="s">
        <v>47</v>
      </c>
      <c r="AB25" s="205" t="s">
        <v>47</v>
      </c>
      <c r="AC25" s="93" t="str">
        <f>'7. Երկրորդ կիսամյակի հաշվետվ.'!S20</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AD25" s="24" t="str">
        <f>'7. Երկրորդ կիսամյակի հաշվետվ.'!T20</f>
        <v>xxx</v>
      </c>
      <c r="AE25" s="141" t="str">
        <f>'7. Երկրորդ կիսամյակի հաշվետվ.'!U20</f>
        <v>xxx</v>
      </c>
      <c r="AF25" s="72" t="s">
        <v>47</v>
      </c>
      <c r="AG25" s="205" t="s">
        <v>47</v>
      </c>
      <c r="AH25" s="93" t="str">
        <f>'7. Երկրորդ կիսամյակի հաշվետվ.'!V20</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AI25" s="24" t="str">
        <f>'7. Երկրորդ կիսամյակի հաշվետվ.'!W20</f>
        <v>xxx</v>
      </c>
      <c r="AJ25" s="141" t="str">
        <f>'7. Երկրորդ կիսամյակի հաշվետվ.'!X20</f>
        <v>xxx</v>
      </c>
      <c r="AK25" s="72" t="s">
        <v>47</v>
      </c>
      <c r="AL25" s="205" t="s">
        <v>47</v>
      </c>
      <c r="AM25" s="93" t="str">
        <f>'7. Երկրորդ կիսամյակի հաշվետվ.'!Y20</f>
        <v>5) համայնքի մշակութային կյանքի կազմակերպումը.</v>
      </c>
      <c r="AN25" s="24" t="str">
        <f>'7. Երկրորդ կիսամյակի հաշվետվ.'!Z20</f>
        <v>xxx</v>
      </c>
      <c r="AO25" s="141" t="str">
        <f>'7. Երկրորդ կիսամյակի հաշվետվ.'!AA20</f>
        <v>xxx</v>
      </c>
      <c r="AP25" s="72" t="s">
        <v>47</v>
      </c>
      <c r="AQ25" s="205" t="s">
        <v>47</v>
      </c>
      <c r="AR25" s="93" t="str">
        <f>'7. Երկրորդ կիսամյակի հաշվետվ.'!AB20</f>
        <v>ընտրել</v>
      </c>
      <c r="AS25" s="24" t="str">
        <f>'7. Երկրորդ կիսամյակի հաշվետվ.'!AC20</f>
        <v>xxx</v>
      </c>
      <c r="AT25" s="141" t="str">
        <f>'7. Երկրորդ կիսամյակի հաշվետվ.'!AD20</f>
        <v>xxx</v>
      </c>
      <c r="AU25" s="72" t="s">
        <v>47</v>
      </c>
      <c r="AV25" s="205" t="s">
        <v>47</v>
      </c>
      <c r="AW25" s="93" t="str">
        <f>'7. Երկրորդ կիսամյակի հաշվետվ.'!AE20</f>
        <v>ընտրել</v>
      </c>
      <c r="AX25" s="24" t="str">
        <f>'7. Երկրորդ կիսամյակի հաշվետվ.'!AF20</f>
        <v>xxx</v>
      </c>
      <c r="AY25" s="141" t="str">
        <f>'7. Երկրորդ կիսամյակի հաշվետվ.'!AG20</f>
        <v>xxx</v>
      </c>
      <c r="AZ25" s="72" t="s">
        <v>47</v>
      </c>
      <c r="BA25" s="205" t="s">
        <v>47</v>
      </c>
      <c r="BB25" s="93" t="str">
        <f>'7. Երկրորդ կիսամյակի հաշվետվ.'!AH20</f>
        <v>ընտրել</v>
      </c>
      <c r="BC25" s="24" t="str">
        <f>'7. Երկրորդ կիսամյակի հաշվետվ.'!AI20</f>
        <v>xxx</v>
      </c>
      <c r="BD25" s="141" t="str">
        <f>'7. Երկրորդ կիսամյակի հաշվետվ.'!AJ20</f>
        <v>xxx</v>
      </c>
      <c r="BE25" s="72" t="s">
        <v>47</v>
      </c>
      <c r="BF25" s="205" t="s">
        <v>47</v>
      </c>
      <c r="BG25" s="93" t="str">
        <f>'7. Երկրորդ կիսամյակի հաշվետվ.'!AK20</f>
        <v>ընտրել</v>
      </c>
      <c r="BH25" s="24" t="str">
        <f>'7. Երկրորդ կիսամյակի հաշվետվ.'!AL20</f>
        <v>xxx</v>
      </c>
      <c r="BI25" s="141" t="str">
        <f>'7. Երկրորդ կիսամյակի հաշվետվ.'!AM20</f>
        <v>xxx</v>
      </c>
      <c r="BJ25" s="72" t="s">
        <v>47</v>
      </c>
      <c r="BK25" s="205" t="s">
        <v>47</v>
      </c>
      <c r="BL25" s="93" t="str">
        <f>'7. Երկրորդ կիսամյակի հաշվետվ.'!AN20</f>
        <v>ընտրել</v>
      </c>
      <c r="BM25" s="24" t="str">
        <f>'7. Երկրորդ կիսամյակի հաշվետվ.'!AO20</f>
        <v>xxx</v>
      </c>
      <c r="BN25" s="141" t="str">
        <f>'7. Երկրորդ կիսամյակի հաշվետվ.'!AP20</f>
        <v>xxx</v>
      </c>
      <c r="BO25" s="72" t="s">
        <v>47</v>
      </c>
      <c r="BP25" s="205" t="s">
        <v>47</v>
      </c>
      <c r="BQ25" s="93" t="str">
        <f>'7. Երկրորդ կիսամյակի հաշվետվ.'!AQ20</f>
        <v>ընտրել</v>
      </c>
      <c r="BR25" s="24" t="str">
        <f>'7. Երկրորդ կիսամյակի հաշվետվ.'!AR20</f>
        <v>xxx</v>
      </c>
      <c r="BS25" s="141" t="str">
        <f>'7. Երկրորդ կիսամյակի հաշվետվ.'!AS20</f>
        <v>xxx</v>
      </c>
      <c r="BT25" s="72" t="s">
        <v>47</v>
      </c>
      <c r="BU25" s="205" t="s">
        <v>47</v>
      </c>
      <c r="BV25" s="93" t="str">
        <f>'7. Երկրորդ կիսամյակի հաշվետվ.'!AT20</f>
        <v>ընտրել</v>
      </c>
      <c r="BW25" s="24" t="str">
        <f>'7. Երկրորդ կիսամյակի հաշվետվ.'!AU20</f>
        <v>xxx</v>
      </c>
      <c r="BX25" s="141" t="str">
        <f>'7. Երկրորդ կիսամյակի հաշվետվ.'!AV20</f>
        <v>xxx</v>
      </c>
      <c r="BY25" s="72" t="s">
        <v>47</v>
      </c>
      <c r="BZ25" s="205" t="s">
        <v>47</v>
      </c>
      <c r="CA25" s="93" t="str">
        <f>'7. Երկրորդ կիսամյակի հաշվետվ.'!AW20</f>
        <v>ընտրել</v>
      </c>
      <c r="CB25" s="24" t="str">
        <f>'7. Երկրորդ կիսամյակի հաշվետվ.'!AX20</f>
        <v>xxx</v>
      </c>
      <c r="CC25" s="141" t="str">
        <f>'7. Երկրորդ կիսամյակի հաշվետվ.'!AY20</f>
        <v>xxx</v>
      </c>
      <c r="CD25" s="72" t="s">
        <v>47</v>
      </c>
      <c r="CE25" s="205" t="s">
        <v>47</v>
      </c>
      <c r="CF25" s="93" t="str">
        <f>'7. Երկրորդ կիսամյակի հաշվետվ.'!AZ20</f>
        <v>ընտրել</v>
      </c>
      <c r="CG25" s="24" t="str">
        <f>'7. Երկրորդ կիսամյակի հաշվետվ.'!BA20</f>
        <v>xxx</v>
      </c>
      <c r="CH25" s="141" t="str">
        <f>'7. Երկրորդ կիսամյակի հաշվետվ.'!BB20</f>
        <v>xxx</v>
      </c>
      <c r="CI25" s="72" t="s">
        <v>47</v>
      </c>
      <c r="CJ25" s="205" t="s">
        <v>47</v>
      </c>
      <c r="CK25" s="93" t="str">
        <f>'7. Երկրորդ կիսամյակի հաշվետվ.'!BC20</f>
        <v>ընտրել</v>
      </c>
      <c r="CL25" s="24" t="str">
        <f>'7. Երկրորդ կիսամյակի հաշվետվ.'!BD20</f>
        <v>xxx</v>
      </c>
      <c r="CM25" s="141" t="str">
        <f>'7. Երկրորդ կիսամյակի հաշվետվ.'!BE20</f>
        <v>xxx</v>
      </c>
      <c r="CN25" s="72" t="s">
        <v>47</v>
      </c>
      <c r="CO25" s="205" t="s">
        <v>47</v>
      </c>
      <c r="CP25" s="93" t="str">
        <f>'7. Երկրորդ կիսամյակի հաշվետվ.'!BF20</f>
        <v>ընտրել</v>
      </c>
      <c r="CQ25" s="24" t="str">
        <f>'7. Երկրորդ կիսամյակի հաշվետվ.'!BG20</f>
        <v>xxx</v>
      </c>
      <c r="CR25" s="141" t="str">
        <f>'7. Երկրորդ կիսամյակի հաշվետվ.'!BH20</f>
        <v>xxx</v>
      </c>
      <c r="CS25" s="72" t="s">
        <v>47</v>
      </c>
      <c r="CT25" s="205" t="s">
        <v>47</v>
      </c>
      <c r="CU25" s="93" t="str">
        <f>'7. Երկրորդ կիսամյակի հաշվետվ.'!BI20</f>
        <v>ընտրել</v>
      </c>
      <c r="CV25" s="24" t="str">
        <f>'7. Երկրորդ կիսամյակի հաշվետվ.'!BJ20</f>
        <v>xxx</v>
      </c>
      <c r="CW25" s="141" t="str">
        <f>'7. Երկրորդ կիսամյակի հաշվետվ.'!BK20</f>
        <v>xxx</v>
      </c>
      <c r="CX25" s="72" t="s">
        <v>47</v>
      </c>
      <c r="CY25" s="205" t="s">
        <v>47</v>
      </c>
      <c r="CZ25" s="93" t="str">
        <f>'7. Երկրորդ կիսամյակի հաշվետվ.'!BL20</f>
        <v>ընտրել</v>
      </c>
      <c r="DA25" s="24" t="str">
        <f>'7. Երկրորդ կիսամյակի հաշվետվ.'!BM20</f>
        <v>xxx</v>
      </c>
      <c r="DB25" s="141" t="str">
        <f>'7. Երկրորդ կիսամյակի հաշվետվ.'!BN20</f>
        <v>xxx</v>
      </c>
      <c r="DC25" s="72" t="s">
        <v>47</v>
      </c>
      <c r="DD25" s="205" t="s">
        <v>47</v>
      </c>
      <c r="DE25" s="93" t="str">
        <f>'7. Երկրորդ կիսամյակի հաշվետվ.'!BO20</f>
        <v>ընտրել</v>
      </c>
      <c r="DF25" s="24" t="str">
        <f>'7. Երկրորդ կիսամյակի հաշվետվ.'!BP20</f>
        <v>xxx</v>
      </c>
      <c r="DG25" s="141" t="str">
        <f>'7. Երկրորդ կիսամյակի հաշվետվ.'!BQ20</f>
        <v>xxx</v>
      </c>
      <c r="DH25" s="72" t="s">
        <v>47</v>
      </c>
      <c r="DI25" s="205" t="s">
        <v>47</v>
      </c>
      <c r="DJ25" s="93" t="str">
        <f>'7. Երկրորդ կիսամյակի հաշվետվ.'!BR20</f>
        <v>ընտրել</v>
      </c>
      <c r="DK25" s="24" t="str">
        <f>'7. Երկրորդ կիսամյակի հաշվետվ.'!BS20</f>
        <v>xxx</v>
      </c>
      <c r="DL25" s="141" t="str">
        <f>'7. Երկրորդ կիսամյակի հաշվետվ.'!BT20</f>
        <v>xxx</v>
      </c>
      <c r="DM25" s="72" t="s">
        <v>47</v>
      </c>
      <c r="DN25" s="205" t="s">
        <v>47</v>
      </c>
      <c r="DO25" s="93" t="str">
        <f>'7. Երկրորդ կիսամյակի հաշվետվ.'!BU20</f>
        <v>ընտրել</v>
      </c>
      <c r="DP25" s="24" t="str">
        <f>'7. Երկրորդ կիսամյակի հաշվետվ.'!BV20</f>
        <v>xxx</v>
      </c>
      <c r="DQ25" s="141" t="str">
        <f>'7. Երկրորդ կիսամյակի հաշվետվ.'!BW20</f>
        <v>xxx</v>
      </c>
      <c r="DR25" s="72" t="s">
        <v>47</v>
      </c>
      <c r="DS25" s="205" t="s">
        <v>47</v>
      </c>
      <c r="DT25" s="93" t="str">
        <f>'7. Երկրորդ կիսամյակի հաշվետվ.'!BX20</f>
        <v>ընտրել</v>
      </c>
      <c r="DU25" s="24" t="str">
        <f>'7. Երկրորդ կիսամյակի հաշվետվ.'!BY20</f>
        <v>xxx</v>
      </c>
      <c r="DV25" s="141" t="str">
        <f>'7. Երկրորդ կիսամյակի հաշվետվ.'!BZ20</f>
        <v>xxx</v>
      </c>
      <c r="DW25" s="72" t="s">
        <v>47</v>
      </c>
      <c r="DX25" s="205" t="s">
        <v>47</v>
      </c>
      <c r="DY25" s="156" t="str">
        <f>'6. Առաջին կիսամյակի հաշվետվ.'!CA20</f>
        <v>xxx</v>
      </c>
      <c r="DZ25" s="24" t="str">
        <f>'6. Առաջին կիսամյակի հաշվետվ.'!CB20</f>
        <v>xxx</v>
      </c>
      <c r="EA25" s="192" t="str">
        <f>'6. Առաջին կիսամյակի հաշվետվ.'!CC20</f>
        <v>xxx</v>
      </c>
      <c r="EB25" s="72" t="s">
        <v>47</v>
      </c>
      <c r="EC25" s="205" t="s">
        <v>47</v>
      </c>
      <c r="ED25" s="156" t="str">
        <f>'7. Երկրորդ կիսամյակի հաշվետվ.'!CA20</f>
        <v>xxx</v>
      </c>
      <c r="EE25" s="24" t="str">
        <f>'7. Երկրորդ կիսամյակի հաշվետվ.'!CB20</f>
        <v>xxx</v>
      </c>
      <c r="EF25" s="192" t="str">
        <f>'7. Երկրորդ կիսամյակի հաշվետվ.'!CC20</f>
        <v>xxx</v>
      </c>
      <c r="EG25" s="72" t="s">
        <v>47</v>
      </c>
      <c r="EH25" s="205" t="s">
        <v>47</v>
      </c>
      <c r="EI25" s="157" t="s">
        <v>47</v>
      </c>
      <c r="EJ25" s="24" t="s">
        <v>47</v>
      </c>
      <c r="EK25" s="141" t="s">
        <v>47</v>
      </c>
      <c r="EL25" s="72" t="s">
        <v>47</v>
      </c>
      <c r="EM25" s="205" t="s">
        <v>47</v>
      </c>
      <c r="EN25" s="461"/>
    </row>
    <row r="26" spans="1:144" s="22" customFormat="1" ht="81" customHeight="1" thickTop="1" thickBot="1" x14ac:dyDescent="0.3">
      <c r="A26" s="1020"/>
      <c r="B26" s="998"/>
      <c r="C26" s="92" t="str">
        <f>'5. ԾՐԱԳՐԵՐԻ ԱՄՓՈՓԱԹԵՐԹ'!C18</f>
        <v>Պարտադիր խնդիր N2</v>
      </c>
      <c r="D26" s="94" t="str">
        <f>'7. Երկրորդ կիսամյակի հաշվետվ.'!D21</f>
        <v>3) համայնքի գույքի կառավարումը.</v>
      </c>
      <c r="E26" s="24" t="str">
        <f>'7. Երկրորդ կիսամյակի հաշվետվ.'!E21</f>
        <v>xxx</v>
      </c>
      <c r="F26" s="141" t="str">
        <f>'7. Երկրորդ կիսամյակի հաշվետվ.'!F21</f>
        <v>xxx</v>
      </c>
      <c r="G26" s="72" t="s">
        <v>47</v>
      </c>
      <c r="H26" s="205" t="s">
        <v>47</v>
      </c>
      <c r="I26" s="93" t="str">
        <f>'7. Երկրորդ կիսամյակի հաշվետվ.'!G21</f>
        <v>1) համայնքի կայուն զարգացումը.</v>
      </c>
      <c r="J26" s="24" t="str">
        <f>'7. Երկրորդ կիսամյակի հաշվետվ.'!H21</f>
        <v>xxx</v>
      </c>
      <c r="K26" s="141" t="str">
        <f>'7. Երկրորդ կիսամյակի հաշվետվ.'!I21</f>
        <v>xxx</v>
      </c>
      <c r="L26" s="72" t="s">
        <v>47</v>
      </c>
      <c r="M26" s="205" t="s">
        <v>47</v>
      </c>
      <c r="N26" s="93" t="str">
        <f>'7. Երկրորդ կիսամյակի հաշվետվ.'!J21</f>
        <v>1) համայնքի կայուն զարգացումը.</v>
      </c>
      <c r="O26" s="24" t="str">
        <f>'7. Երկրորդ կիսամյակի հաշվետվ.'!K21</f>
        <v>xxx</v>
      </c>
      <c r="P26" s="141" t="str">
        <f>'7. Երկրորդ կիսամյակի հաշվետվ.'!L21</f>
        <v>xxx</v>
      </c>
      <c r="Q26" s="72" t="s">
        <v>47</v>
      </c>
      <c r="R26" s="205" t="s">
        <v>47</v>
      </c>
      <c r="S26" s="93" t="str">
        <f>'7. Երկրորդ կիսամյակի հաշվետվ.'!M21</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T26" s="24" t="str">
        <f>'7. Երկրորդ կիսամյակի հաշվետվ.'!N21</f>
        <v>xxx</v>
      </c>
      <c r="U26" s="141" t="str">
        <f>'7. Երկրորդ կիսամյակի հաշվետվ.'!O21</f>
        <v>xxx</v>
      </c>
      <c r="V26" s="72" t="s">
        <v>47</v>
      </c>
      <c r="W26" s="205" t="s">
        <v>47</v>
      </c>
      <c r="X26" s="93" t="str">
        <f>'7. Երկրորդ կիսամյակի հաշվետվ.'!P21</f>
        <v>3) համայնքի գույքի կառավարումը.</v>
      </c>
      <c r="Y26" s="24" t="str">
        <f>'7. Երկրորդ կիսամյակի հաշվետվ.'!Q21</f>
        <v>xxx</v>
      </c>
      <c r="Z26" s="141" t="str">
        <f>'7. Երկրորդ կիսամյակի հաշվետվ.'!R21</f>
        <v>xxx</v>
      </c>
      <c r="AA26" s="72" t="s">
        <v>47</v>
      </c>
      <c r="AB26" s="205" t="s">
        <v>47</v>
      </c>
      <c r="AC26" s="93" t="str">
        <f>'7. Երկրորդ կիսամյակի հաշվետվ.'!S21</f>
        <v>3) համայնքի գույքի կառավարումը.</v>
      </c>
      <c r="AD26" s="24" t="str">
        <f>'7. Երկրորդ կիսամյակի հաշվետվ.'!T21</f>
        <v>xxx</v>
      </c>
      <c r="AE26" s="141" t="str">
        <f>'7. Երկրորդ կիսամյակի հաշվետվ.'!U21</f>
        <v>xxx</v>
      </c>
      <c r="AF26" s="72" t="s">
        <v>47</v>
      </c>
      <c r="AG26" s="205" t="s">
        <v>47</v>
      </c>
      <c r="AH26" s="93" t="str">
        <f>'7. Երկրորդ կիսամյակի հաշվետվ.'!V21</f>
        <v>3) համայնքի գույքի կառավարումը.</v>
      </c>
      <c r="AI26" s="24" t="str">
        <f>'7. Երկրորդ կիսամյակի հաշվետվ.'!W21</f>
        <v>xxx</v>
      </c>
      <c r="AJ26" s="141" t="str">
        <f>'7. Երկրորդ կիսամյակի հաշվետվ.'!X21</f>
        <v>xxx</v>
      </c>
      <c r="AK26" s="72" t="s">
        <v>47</v>
      </c>
      <c r="AL26" s="205" t="s">
        <v>47</v>
      </c>
      <c r="AM26" s="93" t="str">
        <f>'7. Երկրորդ կիսամյակի հաշվետվ.'!Y21</f>
        <v>3) համայնքի գույքի կառավարումը.</v>
      </c>
      <c r="AN26" s="24" t="str">
        <f>'7. Երկրորդ կիսամյակի հաշվետվ.'!Z21</f>
        <v>xxx</v>
      </c>
      <c r="AO26" s="141" t="str">
        <f>'7. Երկրորդ կիսամյակի հաշվետվ.'!AA21</f>
        <v>xxx</v>
      </c>
      <c r="AP26" s="72" t="s">
        <v>47</v>
      </c>
      <c r="AQ26" s="205" t="s">
        <v>47</v>
      </c>
      <c r="AR26" s="93" t="str">
        <f>'7. Երկրորդ կիսամյակի հաշվետվ.'!AB21</f>
        <v>ընտրել</v>
      </c>
      <c r="AS26" s="24" t="str">
        <f>'7. Երկրորդ կիսամյակի հաշվետվ.'!AC21</f>
        <v>xxx</v>
      </c>
      <c r="AT26" s="141" t="str">
        <f>'7. Երկրորդ կիսամյակի հաշվետվ.'!AD21</f>
        <v>xxx</v>
      </c>
      <c r="AU26" s="72" t="s">
        <v>47</v>
      </c>
      <c r="AV26" s="205" t="s">
        <v>47</v>
      </c>
      <c r="AW26" s="93" t="str">
        <f>'7. Երկրորդ կիսամյակի հաշվետվ.'!AE21</f>
        <v>ընտրել</v>
      </c>
      <c r="AX26" s="24" t="str">
        <f>'7. Երկրորդ կիսամյակի հաշվետվ.'!AF21</f>
        <v>xxx</v>
      </c>
      <c r="AY26" s="141" t="str">
        <f>'7. Երկրորդ կիսամյակի հաշվետվ.'!AG21</f>
        <v>xxx</v>
      </c>
      <c r="AZ26" s="72" t="s">
        <v>47</v>
      </c>
      <c r="BA26" s="205" t="s">
        <v>47</v>
      </c>
      <c r="BB26" s="93" t="str">
        <f>'7. Երկրորդ կիսամյակի հաշվետվ.'!AH21</f>
        <v>ընտրել</v>
      </c>
      <c r="BC26" s="24" t="str">
        <f>'7. Երկրորդ կիսամյակի հաշվետվ.'!AI21</f>
        <v>xxx</v>
      </c>
      <c r="BD26" s="141" t="str">
        <f>'7. Երկրորդ կիսամյակի հաշվետվ.'!AJ21</f>
        <v>xxx</v>
      </c>
      <c r="BE26" s="72" t="s">
        <v>47</v>
      </c>
      <c r="BF26" s="205" t="s">
        <v>47</v>
      </c>
      <c r="BG26" s="93" t="str">
        <f>'7. Երկրորդ կիսամյակի հաշվետվ.'!AK21</f>
        <v>ընտրել</v>
      </c>
      <c r="BH26" s="24" t="str">
        <f>'7. Երկրորդ կիսամյակի հաշվետվ.'!AL21</f>
        <v>xxx</v>
      </c>
      <c r="BI26" s="141" t="str">
        <f>'7. Երկրորդ կիսամյակի հաշվետվ.'!AM21</f>
        <v>xxx</v>
      </c>
      <c r="BJ26" s="72" t="s">
        <v>47</v>
      </c>
      <c r="BK26" s="205" t="s">
        <v>47</v>
      </c>
      <c r="BL26" s="93" t="str">
        <f>'7. Երկրորդ կիսամյակի հաշվետվ.'!AN21</f>
        <v>ընտրել</v>
      </c>
      <c r="BM26" s="24" t="str">
        <f>'7. Երկրորդ կիսամյակի հաշվետվ.'!AO21</f>
        <v>xxx</v>
      </c>
      <c r="BN26" s="141" t="str">
        <f>'7. Երկրորդ կիսամյակի հաշվետվ.'!AP21</f>
        <v>xxx</v>
      </c>
      <c r="BO26" s="72" t="s">
        <v>47</v>
      </c>
      <c r="BP26" s="205" t="s">
        <v>47</v>
      </c>
      <c r="BQ26" s="93" t="str">
        <f>'7. Երկրորդ կիսամյակի հաշվետվ.'!AQ21</f>
        <v>ընտրել</v>
      </c>
      <c r="BR26" s="24" t="str">
        <f>'7. Երկրորդ կիսամյակի հաշվետվ.'!AR21</f>
        <v>xxx</v>
      </c>
      <c r="BS26" s="141" t="str">
        <f>'7. Երկրորդ կիսամյակի հաշվետվ.'!AS21</f>
        <v>xxx</v>
      </c>
      <c r="BT26" s="72" t="s">
        <v>47</v>
      </c>
      <c r="BU26" s="205" t="s">
        <v>47</v>
      </c>
      <c r="BV26" s="93" t="str">
        <f>'7. Երկրորդ կիսամյակի հաշվետվ.'!AT21</f>
        <v>ընտրել</v>
      </c>
      <c r="BW26" s="24" t="str">
        <f>'7. Երկրորդ կիսամյակի հաշվետվ.'!AU21</f>
        <v>xxx</v>
      </c>
      <c r="BX26" s="141" t="str">
        <f>'7. Երկրորդ կիսամյակի հաշվետվ.'!AV21</f>
        <v>xxx</v>
      </c>
      <c r="BY26" s="72" t="s">
        <v>47</v>
      </c>
      <c r="BZ26" s="205" t="s">
        <v>47</v>
      </c>
      <c r="CA26" s="93" t="str">
        <f>'7. Երկրորդ կիսամյակի հաշվետվ.'!AW21</f>
        <v>ընտրել</v>
      </c>
      <c r="CB26" s="24" t="str">
        <f>'7. Երկրորդ կիսամյակի հաշվետվ.'!AX21</f>
        <v>xxx</v>
      </c>
      <c r="CC26" s="141" t="str">
        <f>'7. Երկրորդ կիսամյակի հաշվետվ.'!AY21</f>
        <v>xxx</v>
      </c>
      <c r="CD26" s="72" t="s">
        <v>47</v>
      </c>
      <c r="CE26" s="205" t="s">
        <v>47</v>
      </c>
      <c r="CF26" s="93" t="str">
        <f>'7. Երկրորդ կիսամյակի հաշվետվ.'!AZ21</f>
        <v>ընտրել</v>
      </c>
      <c r="CG26" s="24" t="str">
        <f>'7. Երկրորդ կիսամյակի հաշվետվ.'!BA21</f>
        <v>xxx</v>
      </c>
      <c r="CH26" s="141" t="str">
        <f>'7. Երկրորդ կիսամյակի հաշվետվ.'!BB21</f>
        <v>xxx</v>
      </c>
      <c r="CI26" s="72" t="s">
        <v>47</v>
      </c>
      <c r="CJ26" s="205" t="s">
        <v>47</v>
      </c>
      <c r="CK26" s="93" t="str">
        <f>'7. Երկրորդ կիսամյակի հաշվետվ.'!BC21</f>
        <v>ընտրել</v>
      </c>
      <c r="CL26" s="24" t="str">
        <f>'7. Երկրորդ կիսամյակի հաշվետվ.'!BD21</f>
        <v>xxx</v>
      </c>
      <c r="CM26" s="141" t="str">
        <f>'7. Երկրորդ կիսամյակի հաշվետվ.'!BE21</f>
        <v>xxx</v>
      </c>
      <c r="CN26" s="72" t="s">
        <v>47</v>
      </c>
      <c r="CO26" s="205" t="s">
        <v>47</v>
      </c>
      <c r="CP26" s="93" t="str">
        <f>'7. Երկրորդ կիսամյակի հաշվետվ.'!BF21</f>
        <v>ընտրել</v>
      </c>
      <c r="CQ26" s="24" t="str">
        <f>'7. Երկրորդ կիսամյակի հաշվետվ.'!BG21</f>
        <v>xxx</v>
      </c>
      <c r="CR26" s="141" t="str">
        <f>'7. Երկրորդ կիսամյակի հաշվետվ.'!BH21</f>
        <v>xxx</v>
      </c>
      <c r="CS26" s="72" t="s">
        <v>47</v>
      </c>
      <c r="CT26" s="205" t="s">
        <v>47</v>
      </c>
      <c r="CU26" s="93" t="str">
        <f>'7. Երկրորդ կիսամյակի հաշվետվ.'!BI21</f>
        <v>ընտրել</v>
      </c>
      <c r="CV26" s="24" t="str">
        <f>'7. Երկրորդ կիսամյակի հաշվետվ.'!BJ21</f>
        <v>xxx</v>
      </c>
      <c r="CW26" s="141" t="str">
        <f>'7. Երկրորդ կիսամյակի հաշվետվ.'!BK21</f>
        <v>xxx</v>
      </c>
      <c r="CX26" s="72" t="s">
        <v>47</v>
      </c>
      <c r="CY26" s="205" t="s">
        <v>47</v>
      </c>
      <c r="CZ26" s="93" t="str">
        <f>'7. Երկրորդ կիսամյակի հաշվետվ.'!BL21</f>
        <v>ընտրել</v>
      </c>
      <c r="DA26" s="24" t="str">
        <f>'7. Երկրորդ կիսամյակի հաշվետվ.'!BM21</f>
        <v>xxx</v>
      </c>
      <c r="DB26" s="141" t="str">
        <f>'7. Երկրորդ կիսամյակի հաշվետվ.'!BN21</f>
        <v>xxx</v>
      </c>
      <c r="DC26" s="72" t="s">
        <v>47</v>
      </c>
      <c r="DD26" s="205" t="s">
        <v>47</v>
      </c>
      <c r="DE26" s="93" t="str">
        <f>'7. Երկրորդ կիսամյակի հաշվետվ.'!BO21</f>
        <v>ընտրել</v>
      </c>
      <c r="DF26" s="24" t="str">
        <f>'7. Երկրորդ կիսամյակի հաշվետվ.'!BP21</f>
        <v>xxx</v>
      </c>
      <c r="DG26" s="141" t="str">
        <f>'7. Երկրորդ կիսամյակի հաշվետվ.'!BQ21</f>
        <v>xxx</v>
      </c>
      <c r="DH26" s="72" t="s">
        <v>47</v>
      </c>
      <c r="DI26" s="205" t="s">
        <v>47</v>
      </c>
      <c r="DJ26" s="93" t="str">
        <f>'7. Երկրորդ կիսամյակի հաշվետվ.'!BR21</f>
        <v>ընտրել</v>
      </c>
      <c r="DK26" s="24" t="str">
        <f>'7. Երկրորդ կիսամյակի հաշվետվ.'!BS21</f>
        <v>xxx</v>
      </c>
      <c r="DL26" s="141" t="str">
        <f>'7. Երկրորդ կիսամյակի հաշվետվ.'!BT21</f>
        <v>xxx</v>
      </c>
      <c r="DM26" s="72" t="s">
        <v>47</v>
      </c>
      <c r="DN26" s="205" t="s">
        <v>47</v>
      </c>
      <c r="DO26" s="93" t="str">
        <f>'7. Երկրորդ կիսամյակի հաշվետվ.'!BU21</f>
        <v>ընտրել</v>
      </c>
      <c r="DP26" s="24" t="str">
        <f>'7. Երկրորդ կիսամյակի հաշվետվ.'!BV21</f>
        <v>xxx</v>
      </c>
      <c r="DQ26" s="141" t="str">
        <f>'7. Երկրորդ կիսամյակի հաշվետվ.'!BW21</f>
        <v>xxx</v>
      </c>
      <c r="DR26" s="72" t="s">
        <v>47</v>
      </c>
      <c r="DS26" s="205" t="s">
        <v>47</v>
      </c>
      <c r="DT26" s="93" t="str">
        <f>'7. Երկրորդ կիսամյակի հաշվետվ.'!BX21</f>
        <v>ընտրել</v>
      </c>
      <c r="DU26" s="24" t="str">
        <f>'7. Երկրորդ կիսամյակի հաշվետվ.'!BY21</f>
        <v>xxx</v>
      </c>
      <c r="DV26" s="141" t="str">
        <f>'7. Երկրորդ կիսամյակի հաշվետվ.'!BZ21</f>
        <v>xxx</v>
      </c>
      <c r="DW26" s="72" t="s">
        <v>47</v>
      </c>
      <c r="DX26" s="205" t="s">
        <v>47</v>
      </c>
      <c r="DY26" s="156" t="str">
        <f>'6. Առաջին կիսամյակի հաշվետվ.'!CA21</f>
        <v>xxx</v>
      </c>
      <c r="DZ26" s="24" t="str">
        <f>'6. Առաջին կիսամյակի հաշվետվ.'!CB21</f>
        <v>xxx</v>
      </c>
      <c r="EA26" s="192" t="str">
        <f>'6. Առաջին կիսամյակի հաշվետվ.'!CC21</f>
        <v>xxx</v>
      </c>
      <c r="EB26" s="72" t="s">
        <v>47</v>
      </c>
      <c r="EC26" s="205" t="s">
        <v>47</v>
      </c>
      <c r="ED26" s="156" t="str">
        <f>'7. Երկրորդ կիսամյակի հաշվետվ.'!CA21</f>
        <v>xxx</v>
      </c>
      <c r="EE26" s="24" t="str">
        <f>'7. Երկրորդ կիսամյակի հաշվետվ.'!CB21</f>
        <v>xxx</v>
      </c>
      <c r="EF26" s="192" t="str">
        <f>'7. Երկրորդ կիսամյակի հաշվետվ.'!CC21</f>
        <v>xxx</v>
      </c>
      <c r="EG26" s="72" t="s">
        <v>47</v>
      </c>
      <c r="EH26" s="205" t="s">
        <v>47</v>
      </c>
      <c r="EI26" s="157" t="s">
        <v>47</v>
      </c>
      <c r="EJ26" s="24" t="s">
        <v>47</v>
      </c>
      <c r="EK26" s="141" t="s">
        <v>47</v>
      </c>
      <c r="EL26" s="72" t="s">
        <v>47</v>
      </c>
      <c r="EM26" s="205" t="s">
        <v>47</v>
      </c>
      <c r="EN26" s="461"/>
    </row>
    <row r="27" spans="1:144" s="22" customFormat="1" ht="81" customHeight="1" thickTop="1" thickBot="1" x14ac:dyDescent="0.3">
      <c r="A27" s="1020"/>
      <c r="B27" s="998"/>
      <c r="C27" s="92" t="str">
        <f>'5. ԾՐԱԳՐԵՐԻ ԱՄՓՈՓԱԹԵՐԹ'!C19</f>
        <v>Պարտադիր խնդիր N3</v>
      </c>
      <c r="D27" s="94" t="str">
        <f>'7. Երկրորդ կիսամյակի հաշվետվ.'!D22</f>
        <v>15) համայնքում զբոսաշրջության զարգացման խթանումը.</v>
      </c>
      <c r="E27" s="24" t="str">
        <f>'7. Երկրորդ կիսամյակի հաշվետվ.'!E22</f>
        <v>xxx</v>
      </c>
      <c r="F27" s="141" t="str">
        <f>'7. Երկրորդ կիսամյակի հաշվետվ.'!F22</f>
        <v>xxx</v>
      </c>
      <c r="G27" s="72" t="s">
        <v>47</v>
      </c>
      <c r="H27" s="205" t="s">
        <v>47</v>
      </c>
      <c r="I27" s="93" t="str">
        <f>'7. Երկրորդ կիսամյակի հաշվետվ.'!G22</f>
        <v>3) համայնքի գույքի կառավարումը.</v>
      </c>
      <c r="J27" s="24" t="str">
        <f>'7. Երկրորդ կիսամյակի հաշվետվ.'!H22</f>
        <v>xxx</v>
      </c>
      <c r="K27" s="141" t="str">
        <f>'7. Երկրորդ կիսամյակի հաշվետվ.'!I22</f>
        <v>xxx</v>
      </c>
      <c r="L27" s="72" t="s">
        <v>47</v>
      </c>
      <c r="M27" s="205" t="s">
        <v>47</v>
      </c>
      <c r="N27" s="93" t="str">
        <f>'7. Երկրորդ կիսամյակի հաշվետվ.'!J22</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O27" s="24" t="str">
        <f>'7. Երկրորդ կիսամյակի հաշվետվ.'!K22</f>
        <v>xxx</v>
      </c>
      <c r="P27" s="141" t="str">
        <f>'7. Երկրորդ կիսամյակի հաշվետվ.'!L22</f>
        <v>xxx</v>
      </c>
      <c r="Q27" s="72" t="s">
        <v>47</v>
      </c>
      <c r="R27" s="205" t="s">
        <v>47</v>
      </c>
      <c r="S27" s="93" t="str">
        <f>'7. Երկրորդ կիսամյակի հաշվետվ.'!M22</f>
        <v>15) համայնքում զբոսաշրջության զարգացման խթանումը.</v>
      </c>
      <c r="T27" s="24" t="str">
        <f>'7. Երկրորդ կիսամյակի հաշվետվ.'!N22</f>
        <v>xxx</v>
      </c>
      <c r="U27" s="141" t="str">
        <f>'7. Երկրորդ կիսամյակի հաշվետվ.'!O22</f>
        <v>xxx</v>
      </c>
      <c r="V27" s="72" t="s">
        <v>47</v>
      </c>
      <c r="W27" s="205" t="s">
        <v>47</v>
      </c>
      <c r="X27" s="93" t="str">
        <f>'7. Երկրորդ կիսամյակի հաշվետվ.'!P22</f>
        <v>1) համայնքի կայուն զարգացումը.</v>
      </c>
      <c r="Y27" s="24" t="str">
        <f>'7. Երկրորդ կիսամյակի հաշվետվ.'!Q22</f>
        <v>xxx</v>
      </c>
      <c r="Z27" s="141" t="str">
        <f>'7. Երկրորդ կիսամյակի հաշվետվ.'!R22</f>
        <v>xxx</v>
      </c>
      <c r="AA27" s="72" t="s">
        <v>47</v>
      </c>
      <c r="AB27" s="205" t="s">
        <v>47</v>
      </c>
      <c r="AC27" s="93" t="str">
        <f>'7. Երկրորդ կիսամյակի հաշվետվ.'!S22</f>
        <v>1) համայնքի կայուն զարգացումը.</v>
      </c>
      <c r="AD27" s="24" t="str">
        <f>'7. Երկրորդ կիսամյակի հաշվետվ.'!T22</f>
        <v>xxx</v>
      </c>
      <c r="AE27" s="141" t="str">
        <f>'7. Երկրորդ կիսամյակի հաշվետվ.'!U22</f>
        <v>xxx</v>
      </c>
      <c r="AF27" s="72" t="s">
        <v>47</v>
      </c>
      <c r="AG27" s="205" t="s">
        <v>47</v>
      </c>
      <c r="AH27" s="93" t="str">
        <f>'7. Երկրորդ կիսամյակի հաշվետվ.'!V22</f>
        <v>1) համայնքի կայուն զարգացումը.</v>
      </c>
      <c r="AI27" s="24" t="str">
        <f>'7. Երկրորդ կիսամյակի հաշվետվ.'!W22</f>
        <v>xxx</v>
      </c>
      <c r="AJ27" s="141" t="str">
        <f>'7. Երկրորդ կիսամյակի հաշվետվ.'!X22</f>
        <v>xxx</v>
      </c>
      <c r="AK27" s="72" t="s">
        <v>47</v>
      </c>
      <c r="AL27" s="205" t="s">
        <v>47</v>
      </c>
      <c r="AM27" s="93" t="str">
        <f>'7. Երկրորդ կիսամյակի հաշվետվ.'!Y22</f>
        <v>1) համայնքի կայուն զարգացումը.</v>
      </c>
      <c r="AN27" s="24" t="str">
        <f>'7. Երկրորդ կիսամյակի հաշվետվ.'!Z22</f>
        <v>xxx</v>
      </c>
      <c r="AO27" s="141" t="str">
        <f>'7. Երկրորդ կիսամյակի հաշվետվ.'!AA22</f>
        <v>xxx</v>
      </c>
      <c r="AP27" s="72" t="s">
        <v>47</v>
      </c>
      <c r="AQ27" s="205" t="s">
        <v>47</v>
      </c>
      <c r="AR27" s="93" t="str">
        <f>'7. Երկրորդ կիսամյակի հաշվետվ.'!AB22</f>
        <v>ընտրել</v>
      </c>
      <c r="AS27" s="24" t="str">
        <f>'7. Երկրորդ կիսամյակի հաշվետվ.'!AC22</f>
        <v>xxx</v>
      </c>
      <c r="AT27" s="141" t="str">
        <f>'7. Երկրորդ կիսամյակի հաշվետվ.'!AD22</f>
        <v>xxx</v>
      </c>
      <c r="AU27" s="72" t="s">
        <v>47</v>
      </c>
      <c r="AV27" s="205" t="s">
        <v>47</v>
      </c>
      <c r="AW27" s="93" t="str">
        <f>'7. Երկրորդ կիսամյակի հաշվետվ.'!AE22</f>
        <v>ընտրել</v>
      </c>
      <c r="AX27" s="24" t="str">
        <f>'7. Երկրորդ կիսամյակի հաշվետվ.'!AF22</f>
        <v>xxx</v>
      </c>
      <c r="AY27" s="141" t="str">
        <f>'7. Երկրորդ կիսամյակի հաշվետվ.'!AG22</f>
        <v>xxx</v>
      </c>
      <c r="AZ27" s="72" t="s">
        <v>47</v>
      </c>
      <c r="BA27" s="205" t="s">
        <v>47</v>
      </c>
      <c r="BB27" s="93" t="str">
        <f>'7. Երկրորդ կիսամյակի հաշվետվ.'!AH22</f>
        <v>ընտրել</v>
      </c>
      <c r="BC27" s="24" t="str">
        <f>'7. Երկրորդ կիսամյակի հաշվետվ.'!AI22</f>
        <v>xxx</v>
      </c>
      <c r="BD27" s="141" t="str">
        <f>'7. Երկրորդ կիսամյակի հաշվետվ.'!AJ22</f>
        <v>xxx</v>
      </c>
      <c r="BE27" s="72" t="s">
        <v>47</v>
      </c>
      <c r="BF27" s="205" t="s">
        <v>47</v>
      </c>
      <c r="BG27" s="93" t="str">
        <f>'7. Երկրորդ կիսամյակի հաշվետվ.'!AK22</f>
        <v>ընտրել</v>
      </c>
      <c r="BH27" s="24" t="str">
        <f>'7. Երկրորդ կիսամյակի հաշվետվ.'!AL22</f>
        <v>xxx</v>
      </c>
      <c r="BI27" s="141" t="str">
        <f>'7. Երկրորդ կիսամյակի հաշվետվ.'!AM22</f>
        <v>xxx</v>
      </c>
      <c r="BJ27" s="72" t="s">
        <v>47</v>
      </c>
      <c r="BK27" s="205" t="s">
        <v>47</v>
      </c>
      <c r="BL27" s="93" t="str">
        <f>'7. Երկրորդ կիսամյակի հաշվետվ.'!AN22</f>
        <v>ընտրել</v>
      </c>
      <c r="BM27" s="24" t="str">
        <f>'7. Երկրորդ կիսամյակի հաշվետվ.'!AO22</f>
        <v>xxx</v>
      </c>
      <c r="BN27" s="141" t="str">
        <f>'7. Երկրորդ կիսամյակի հաշվետվ.'!AP22</f>
        <v>xxx</v>
      </c>
      <c r="BO27" s="72" t="s">
        <v>47</v>
      </c>
      <c r="BP27" s="205" t="s">
        <v>47</v>
      </c>
      <c r="BQ27" s="93" t="str">
        <f>'7. Երկրորդ կիսամյակի հաշվետվ.'!AQ22</f>
        <v>ընտրել</v>
      </c>
      <c r="BR27" s="24" t="str">
        <f>'7. Երկրորդ կիսամյակի հաշվետվ.'!AR22</f>
        <v>xxx</v>
      </c>
      <c r="BS27" s="141" t="str">
        <f>'7. Երկրորդ կիսամյակի հաշվետվ.'!AS22</f>
        <v>xxx</v>
      </c>
      <c r="BT27" s="72" t="s">
        <v>47</v>
      </c>
      <c r="BU27" s="205" t="s">
        <v>47</v>
      </c>
      <c r="BV27" s="93" t="str">
        <f>'7. Երկրորդ կիսամյակի հաշվետվ.'!AT22</f>
        <v>ընտրել</v>
      </c>
      <c r="BW27" s="24" t="str">
        <f>'7. Երկրորդ կիսամյակի հաշվետվ.'!AU22</f>
        <v>xxx</v>
      </c>
      <c r="BX27" s="141" t="str">
        <f>'7. Երկրորդ կիսամյակի հաշվետվ.'!AV22</f>
        <v>xxx</v>
      </c>
      <c r="BY27" s="72" t="s">
        <v>47</v>
      </c>
      <c r="BZ27" s="205" t="s">
        <v>47</v>
      </c>
      <c r="CA27" s="93" t="str">
        <f>'7. Երկրորդ կիսամյակի հաշվետվ.'!AW22</f>
        <v>ընտրել</v>
      </c>
      <c r="CB27" s="24" t="str">
        <f>'7. Երկրորդ կիսամյակի հաշվետվ.'!AX22</f>
        <v>xxx</v>
      </c>
      <c r="CC27" s="141" t="str">
        <f>'7. Երկրորդ կիսամյակի հաշվետվ.'!AY22</f>
        <v>xxx</v>
      </c>
      <c r="CD27" s="72" t="s">
        <v>47</v>
      </c>
      <c r="CE27" s="205" t="s">
        <v>47</v>
      </c>
      <c r="CF27" s="93" t="str">
        <f>'7. Երկրորդ կիսամյակի հաշվետվ.'!AZ22</f>
        <v>ընտրել</v>
      </c>
      <c r="CG27" s="24" t="str">
        <f>'7. Երկրորդ կիսամյակի հաշվետվ.'!BA22</f>
        <v>xxx</v>
      </c>
      <c r="CH27" s="141" t="str">
        <f>'7. Երկրորդ կիսամյակի հաշվետվ.'!BB22</f>
        <v>xxx</v>
      </c>
      <c r="CI27" s="72" t="s">
        <v>47</v>
      </c>
      <c r="CJ27" s="205" t="s">
        <v>47</v>
      </c>
      <c r="CK27" s="93" t="str">
        <f>'7. Երկրորդ կիսամյակի հաշվետվ.'!BC22</f>
        <v>ընտրել</v>
      </c>
      <c r="CL27" s="24" t="str">
        <f>'7. Երկրորդ կիսամյակի հաշվետվ.'!BD22</f>
        <v>xxx</v>
      </c>
      <c r="CM27" s="141" t="str">
        <f>'7. Երկրորդ կիսամյակի հաշվետվ.'!BE22</f>
        <v>xxx</v>
      </c>
      <c r="CN27" s="72" t="s">
        <v>47</v>
      </c>
      <c r="CO27" s="205" t="s">
        <v>47</v>
      </c>
      <c r="CP27" s="93" t="str">
        <f>'7. Երկրորդ կիսամյակի հաշվետվ.'!BF22</f>
        <v>ընտրել</v>
      </c>
      <c r="CQ27" s="24" t="str">
        <f>'7. Երկրորդ կիսամյակի հաշվետվ.'!BG22</f>
        <v>xxx</v>
      </c>
      <c r="CR27" s="141" t="str">
        <f>'7. Երկրորդ կիսամյակի հաշվետվ.'!BH22</f>
        <v>xxx</v>
      </c>
      <c r="CS27" s="72" t="s">
        <v>47</v>
      </c>
      <c r="CT27" s="205" t="s">
        <v>47</v>
      </c>
      <c r="CU27" s="93" t="str">
        <f>'7. Երկրորդ կիսամյակի հաշվետվ.'!BI22</f>
        <v>ընտրել</v>
      </c>
      <c r="CV27" s="24" t="str">
        <f>'7. Երկրորդ կիսամյակի հաշվետվ.'!BJ22</f>
        <v>xxx</v>
      </c>
      <c r="CW27" s="141" t="str">
        <f>'7. Երկրորդ կիսամյակի հաշվետվ.'!BK22</f>
        <v>xxx</v>
      </c>
      <c r="CX27" s="72" t="s">
        <v>47</v>
      </c>
      <c r="CY27" s="205" t="s">
        <v>47</v>
      </c>
      <c r="CZ27" s="93" t="str">
        <f>'7. Երկրորդ կիսամյակի հաշվետվ.'!BL22</f>
        <v>ընտրել</v>
      </c>
      <c r="DA27" s="24" t="str">
        <f>'7. Երկրորդ կիսամյակի հաշվետվ.'!BM22</f>
        <v>xxx</v>
      </c>
      <c r="DB27" s="141" t="str">
        <f>'7. Երկրորդ կիսամյակի հաշվետվ.'!BN22</f>
        <v>xxx</v>
      </c>
      <c r="DC27" s="72" t="s">
        <v>47</v>
      </c>
      <c r="DD27" s="205" t="s">
        <v>47</v>
      </c>
      <c r="DE27" s="93" t="str">
        <f>'7. Երկրորդ կիսամյակի հաշվետվ.'!BO22</f>
        <v>ընտրել</v>
      </c>
      <c r="DF27" s="24" t="str">
        <f>'7. Երկրորդ կիսամյակի հաշվետվ.'!BP22</f>
        <v>xxx</v>
      </c>
      <c r="DG27" s="141" t="str">
        <f>'7. Երկրորդ կիսամյակի հաշվետվ.'!BQ22</f>
        <v>xxx</v>
      </c>
      <c r="DH27" s="72" t="s">
        <v>47</v>
      </c>
      <c r="DI27" s="205" t="s">
        <v>47</v>
      </c>
      <c r="DJ27" s="93" t="str">
        <f>'7. Երկրորդ կիսամյակի հաշվետվ.'!BR22</f>
        <v>ընտրել</v>
      </c>
      <c r="DK27" s="24" t="str">
        <f>'7. Երկրորդ կիսամյակի հաշվետվ.'!BS22</f>
        <v>xxx</v>
      </c>
      <c r="DL27" s="141" t="str">
        <f>'7. Երկրորդ կիսամյակի հաշվետվ.'!BT22</f>
        <v>xxx</v>
      </c>
      <c r="DM27" s="72" t="s">
        <v>47</v>
      </c>
      <c r="DN27" s="205" t="s">
        <v>47</v>
      </c>
      <c r="DO27" s="93" t="str">
        <f>'7. Երկրորդ կիսամյակի հաշվետվ.'!BU22</f>
        <v>ընտրել</v>
      </c>
      <c r="DP27" s="24" t="str">
        <f>'7. Երկրորդ կիսամյակի հաշվետվ.'!BV22</f>
        <v>xxx</v>
      </c>
      <c r="DQ27" s="141" t="str">
        <f>'7. Երկրորդ կիսամյակի հաշվետվ.'!BW22</f>
        <v>xxx</v>
      </c>
      <c r="DR27" s="72" t="s">
        <v>47</v>
      </c>
      <c r="DS27" s="205" t="s">
        <v>47</v>
      </c>
      <c r="DT27" s="93" t="str">
        <f>'7. Երկրորդ կիսամյակի հաշվետվ.'!BX22</f>
        <v>ընտրել</v>
      </c>
      <c r="DU27" s="24" t="str">
        <f>'7. Երկրորդ կիսամյակի հաշվետվ.'!BY22</f>
        <v>xxx</v>
      </c>
      <c r="DV27" s="141" t="str">
        <f>'7. Երկրորդ կիսամյակի հաշվետվ.'!BZ22</f>
        <v>xxx</v>
      </c>
      <c r="DW27" s="72" t="s">
        <v>47</v>
      </c>
      <c r="DX27" s="205" t="s">
        <v>47</v>
      </c>
      <c r="DY27" s="156" t="str">
        <f>'6. Առաջին կիսամյակի հաշվետվ.'!CA22</f>
        <v>xxx</v>
      </c>
      <c r="DZ27" s="24" t="str">
        <f>'6. Առաջին կիսամյակի հաշվետվ.'!CB22</f>
        <v>xxx</v>
      </c>
      <c r="EA27" s="192" t="str">
        <f>'6. Առաջին կիսամյակի հաշվետվ.'!CC22</f>
        <v>xxx</v>
      </c>
      <c r="EB27" s="72" t="s">
        <v>47</v>
      </c>
      <c r="EC27" s="205" t="s">
        <v>47</v>
      </c>
      <c r="ED27" s="156" t="str">
        <f>'7. Երկրորդ կիսամյակի հաշվետվ.'!CA22</f>
        <v>xxx</v>
      </c>
      <c r="EE27" s="24" t="str">
        <f>'7. Երկրորդ կիսամյակի հաշվետվ.'!CB22</f>
        <v>xxx</v>
      </c>
      <c r="EF27" s="192" t="str">
        <f>'7. Երկրորդ կիսամյակի հաշվետվ.'!CC22</f>
        <v>xxx</v>
      </c>
      <c r="EG27" s="72" t="s">
        <v>47</v>
      </c>
      <c r="EH27" s="205" t="s">
        <v>47</v>
      </c>
      <c r="EI27" s="157" t="s">
        <v>47</v>
      </c>
      <c r="EJ27" s="24" t="s">
        <v>47</v>
      </c>
      <c r="EK27" s="141" t="s">
        <v>47</v>
      </c>
      <c r="EL27" s="72" t="s">
        <v>47</v>
      </c>
      <c r="EM27" s="205" t="s">
        <v>47</v>
      </c>
      <c r="EN27" s="461"/>
    </row>
    <row r="28" spans="1:144" s="22" customFormat="1" ht="81" customHeight="1" thickTop="1" thickBot="1" x14ac:dyDescent="0.3">
      <c r="A28" s="1020"/>
      <c r="B28" s="998"/>
      <c r="C28" s="92" t="str">
        <f>'5. ԾՐԱԳՐԵՐԻ ԱՄՓՈՓԱԹԵՐԹ'!C20</f>
        <v>Կամավոր խնդիր N1</v>
      </c>
      <c r="D28" s="94">
        <f>'7. Երկրորդ կիսամյակի հաշվետվ.'!D23</f>
        <v>0</v>
      </c>
      <c r="E28" s="24" t="str">
        <f>'7. Երկրորդ կիսամյակի հաշվետվ.'!E23</f>
        <v>xxx</v>
      </c>
      <c r="F28" s="141" t="str">
        <f>'7. Երկրորդ կիսամյակի հաշվետվ.'!F23</f>
        <v>xxx</v>
      </c>
      <c r="G28" s="72" t="s">
        <v>47</v>
      </c>
      <c r="H28" s="205" t="s">
        <v>47</v>
      </c>
      <c r="I28" s="93">
        <f>'7. Երկրորդ կիսամյակի հաշվետվ.'!G23</f>
        <v>0</v>
      </c>
      <c r="J28" s="24" t="str">
        <f>'7. Երկրորդ կիսամյակի հաշվետվ.'!H23</f>
        <v>xxx</v>
      </c>
      <c r="K28" s="141" t="str">
        <f>'7. Երկրորդ կիսամյակի հաշվետվ.'!I23</f>
        <v>xxx</v>
      </c>
      <c r="L28" s="72" t="s">
        <v>47</v>
      </c>
      <c r="M28" s="205" t="s">
        <v>47</v>
      </c>
      <c r="N28" s="93">
        <f>'7. Երկրորդ կիսամյակի հաշվետվ.'!J23</f>
        <v>0</v>
      </c>
      <c r="O28" s="24" t="str">
        <f>'7. Երկրորդ կիսամյակի հաշվետվ.'!K23</f>
        <v>xxx</v>
      </c>
      <c r="P28" s="141" t="str">
        <f>'7. Երկրորդ կիսամյակի հաշվետվ.'!L23</f>
        <v>xxx</v>
      </c>
      <c r="Q28" s="72" t="s">
        <v>47</v>
      </c>
      <c r="R28" s="205" t="s">
        <v>47</v>
      </c>
      <c r="S28" s="93">
        <f>'7. Երկրորդ կիսամյակի հաշվետվ.'!M23</f>
        <v>0</v>
      </c>
      <c r="T28" s="24" t="str">
        <f>'7. Երկրորդ կիսամյակի հաշվետվ.'!N23</f>
        <v>xxx</v>
      </c>
      <c r="U28" s="141" t="str">
        <f>'7. Երկրորդ կիսամյակի հաշվետվ.'!O23</f>
        <v>xxx</v>
      </c>
      <c r="V28" s="72" t="s">
        <v>47</v>
      </c>
      <c r="W28" s="205" t="s">
        <v>47</v>
      </c>
      <c r="X28" s="93">
        <f>'7. Երկրորդ կիսամյակի հաշվետվ.'!P23</f>
        <v>0</v>
      </c>
      <c r="Y28" s="24" t="str">
        <f>'7. Երկրորդ կիսամյակի հաշվետվ.'!Q23</f>
        <v>xxx</v>
      </c>
      <c r="Z28" s="141" t="str">
        <f>'7. Երկրորդ կիսամյակի հաշվետվ.'!R23</f>
        <v>xxx</v>
      </c>
      <c r="AA28" s="72" t="s">
        <v>47</v>
      </c>
      <c r="AB28" s="205" t="s">
        <v>47</v>
      </c>
      <c r="AC28" s="93">
        <f>'7. Երկրորդ կիսամյակի հաշվետվ.'!S23</f>
        <v>0</v>
      </c>
      <c r="AD28" s="24" t="str">
        <f>'7. Երկրորդ կիսամյակի հաշվետվ.'!T23</f>
        <v>xxx</v>
      </c>
      <c r="AE28" s="141" t="str">
        <f>'7. Երկրորդ կիսամյակի հաշվետվ.'!U23</f>
        <v>xxx</v>
      </c>
      <c r="AF28" s="72" t="s">
        <v>47</v>
      </c>
      <c r="AG28" s="205" t="s">
        <v>47</v>
      </c>
      <c r="AH28" s="93">
        <f>'7. Երկրորդ կիսամյակի հաշվետվ.'!V23</f>
        <v>0</v>
      </c>
      <c r="AI28" s="24" t="str">
        <f>'7. Երկրորդ կիսամյակի հաշվետվ.'!W23</f>
        <v>xxx</v>
      </c>
      <c r="AJ28" s="141" t="str">
        <f>'7. Երկրորդ կիսամյակի հաշվետվ.'!X23</f>
        <v>xxx</v>
      </c>
      <c r="AK28" s="72" t="s">
        <v>47</v>
      </c>
      <c r="AL28" s="205" t="s">
        <v>47</v>
      </c>
      <c r="AM28" s="93">
        <f>'7. Երկրորդ կիսամյակի հաշվետվ.'!Y23</f>
        <v>0</v>
      </c>
      <c r="AN28" s="24" t="str">
        <f>'7. Երկրորդ կիսամյակի հաշվետվ.'!Z23</f>
        <v>xxx</v>
      </c>
      <c r="AO28" s="141" t="str">
        <f>'7. Երկրորդ կիսամյակի հաշվետվ.'!AA23</f>
        <v>xxx</v>
      </c>
      <c r="AP28" s="72" t="s">
        <v>47</v>
      </c>
      <c r="AQ28" s="205" t="s">
        <v>47</v>
      </c>
      <c r="AR28" s="93">
        <f>'7. Երկրորդ կիսամյակի հաշվետվ.'!AB23</f>
        <v>0</v>
      </c>
      <c r="AS28" s="24" t="str">
        <f>'7. Երկրորդ կիսամյակի հաշվետվ.'!AC23</f>
        <v>xxx</v>
      </c>
      <c r="AT28" s="141" t="str">
        <f>'7. Երկրորդ կիսամյակի հաշվետվ.'!AD23</f>
        <v>xxx</v>
      </c>
      <c r="AU28" s="72" t="s">
        <v>47</v>
      </c>
      <c r="AV28" s="205" t="s">
        <v>47</v>
      </c>
      <c r="AW28" s="93">
        <f>'7. Երկրորդ կիսամյակի հաշվետվ.'!AE23</f>
        <v>0</v>
      </c>
      <c r="AX28" s="24" t="str">
        <f>'7. Երկրորդ կիսամյակի հաշվետվ.'!AF23</f>
        <v>xxx</v>
      </c>
      <c r="AY28" s="141" t="str">
        <f>'7. Երկրորդ կիսամյակի հաշվետվ.'!AG23</f>
        <v>xxx</v>
      </c>
      <c r="AZ28" s="72" t="s">
        <v>47</v>
      </c>
      <c r="BA28" s="205" t="s">
        <v>47</v>
      </c>
      <c r="BB28" s="93">
        <f>'7. Երկրորդ կիսամյակի հաշվետվ.'!AH23</f>
        <v>0</v>
      </c>
      <c r="BC28" s="24" t="str">
        <f>'7. Երկրորդ կիսամյակի հաշվետվ.'!AI23</f>
        <v>xxx</v>
      </c>
      <c r="BD28" s="141" t="str">
        <f>'7. Երկրորդ կիսամյակի հաշվետվ.'!AJ23</f>
        <v>xxx</v>
      </c>
      <c r="BE28" s="72" t="s">
        <v>47</v>
      </c>
      <c r="BF28" s="205" t="s">
        <v>47</v>
      </c>
      <c r="BG28" s="93">
        <f>'7. Երկրորդ կիսամյակի հաշվետվ.'!AK23</f>
        <v>0</v>
      </c>
      <c r="BH28" s="24" t="str">
        <f>'7. Երկրորդ կիսամյակի հաշվետվ.'!AL23</f>
        <v>xxx</v>
      </c>
      <c r="BI28" s="141" t="str">
        <f>'7. Երկրորդ կիսամյակի հաշվետվ.'!AM23</f>
        <v>xxx</v>
      </c>
      <c r="BJ28" s="72" t="s">
        <v>47</v>
      </c>
      <c r="BK28" s="205" t="s">
        <v>47</v>
      </c>
      <c r="BL28" s="93">
        <f>'7. Երկրորդ կիսամյակի հաշվետվ.'!AN23</f>
        <v>0</v>
      </c>
      <c r="BM28" s="24" t="str">
        <f>'7. Երկրորդ կիսամյակի հաշվետվ.'!AO23</f>
        <v>xxx</v>
      </c>
      <c r="BN28" s="141" t="str">
        <f>'7. Երկրորդ կիսամյակի հաշվետվ.'!AP23</f>
        <v>xxx</v>
      </c>
      <c r="BO28" s="72" t="s">
        <v>47</v>
      </c>
      <c r="BP28" s="205" t="s">
        <v>47</v>
      </c>
      <c r="BQ28" s="93">
        <f>'7. Երկրորդ կիսամյակի հաշվետվ.'!AQ23</f>
        <v>0</v>
      </c>
      <c r="BR28" s="24" t="str">
        <f>'7. Երկրորդ կիսամյակի հաշվետվ.'!AR23</f>
        <v>xxx</v>
      </c>
      <c r="BS28" s="141" t="str">
        <f>'7. Երկրորդ կիսամյակի հաշվետվ.'!AS23</f>
        <v>xxx</v>
      </c>
      <c r="BT28" s="72" t="s">
        <v>47</v>
      </c>
      <c r="BU28" s="205" t="s">
        <v>47</v>
      </c>
      <c r="BV28" s="93">
        <f>'7. Երկրորդ կիսամյակի հաշվետվ.'!AT23</f>
        <v>0</v>
      </c>
      <c r="BW28" s="24" t="str">
        <f>'7. Երկրորդ կիսամյակի հաշվետվ.'!AU23</f>
        <v>xxx</v>
      </c>
      <c r="BX28" s="141" t="str">
        <f>'7. Երկրորդ կիսամյակի հաշվետվ.'!AV23</f>
        <v>xxx</v>
      </c>
      <c r="BY28" s="72" t="s">
        <v>47</v>
      </c>
      <c r="BZ28" s="205" t="s">
        <v>47</v>
      </c>
      <c r="CA28" s="93">
        <f>'7. Երկրորդ կիսամյակի հաշվետվ.'!AW23</f>
        <v>0</v>
      </c>
      <c r="CB28" s="24" t="str">
        <f>'7. Երկրորդ կիսամյակի հաշվետվ.'!AX23</f>
        <v>xxx</v>
      </c>
      <c r="CC28" s="141" t="str">
        <f>'7. Երկրորդ կիսամյակի հաշվետվ.'!AY23</f>
        <v>xxx</v>
      </c>
      <c r="CD28" s="72" t="s">
        <v>47</v>
      </c>
      <c r="CE28" s="205" t="s">
        <v>47</v>
      </c>
      <c r="CF28" s="93">
        <f>'7. Երկրորդ կիսամյակի հաշվետվ.'!AZ23</f>
        <v>0</v>
      </c>
      <c r="CG28" s="24" t="str">
        <f>'7. Երկրորդ կիսամյակի հաշվետվ.'!BA23</f>
        <v>xxx</v>
      </c>
      <c r="CH28" s="141" t="str">
        <f>'7. Երկրորդ կիսամյակի հաշվետվ.'!BB23</f>
        <v>xxx</v>
      </c>
      <c r="CI28" s="72" t="s">
        <v>47</v>
      </c>
      <c r="CJ28" s="205" t="s">
        <v>47</v>
      </c>
      <c r="CK28" s="93">
        <f>'7. Երկրորդ կիսամյակի հաշվետվ.'!BC23</f>
        <v>0</v>
      </c>
      <c r="CL28" s="24" t="str">
        <f>'7. Երկրորդ կիսամյակի հաշվետվ.'!BD23</f>
        <v>xxx</v>
      </c>
      <c r="CM28" s="141" t="str">
        <f>'7. Երկրորդ կիսամյակի հաշվետվ.'!BE23</f>
        <v>xxx</v>
      </c>
      <c r="CN28" s="72" t="s">
        <v>47</v>
      </c>
      <c r="CO28" s="205" t="s">
        <v>47</v>
      </c>
      <c r="CP28" s="93">
        <f>'7. Երկրորդ կիսամյակի հաշվետվ.'!BF23</f>
        <v>0</v>
      </c>
      <c r="CQ28" s="24" t="str">
        <f>'7. Երկրորդ կիսամյակի հաշվետվ.'!BG23</f>
        <v>xxx</v>
      </c>
      <c r="CR28" s="141" t="str">
        <f>'7. Երկրորդ կիսամյակի հաշվետվ.'!BH23</f>
        <v>xxx</v>
      </c>
      <c r="CS28" s="72" t="s">
        <v>47</v>
      </c>
      <c r="CT28" s="205" t="s">
        <v>47</v>
      </c>
      <c r="CU28" s="93">
        <f>'7. Երկրորդ կիսամյակի հաշվետվ.'!BI23</f>
        <v>0</v>
      </c>
      <c r="CV28" s="24" t="str">
        <f>'7. Երկրորդ կիսամյակի հաշվետվ.'!BJ23</f>
        <v>xxx</v>
      </c>
      <c r="CW28" s="141" t="str">
        <f>'7. Երկրորդ կիսամյակի հաշվետվ.'!BK23</f>
        <v>xxx</v>
      </c>
      <c r="CX28" s="72" t="s">
        <v>47</v>
      </c>
      <c r="CY28" s="205" t="s">
        <v>47</v>
      </c>
      <c r="CZ28" s="93">
        <f>'7. Երկրորդ կիսամյակի հաշվետվ.'!BL23</f>
        <v>0</v>
      </c>
      <c r="DA28" s="24" t="str">
        <f>'7. Երկրորդ կիսամյակի հաշվետվ.'!BM23</f>
        <v>xxx</v>
      </c>
      <c r="DB28" s="141" t="str">
        <f>'7. Երկրորդ կիսամյակի հաշվետվ.'!BN23</f>
        <v>xxx</v>
      </c>
      <c r="DC28" s="72" t="s">
        <v>47</v>
      </c>
      <c r="DD28" s="205" t="s">
        <v>47</v>
      </c>
      <c r="DE28" s="93">
        <f>'7. Երկրորդ կիսամյակի հաշվետվ.'!BO23</f>
        <v>0</v>
      </c>
      <c r="DF28" s="24" t="str">
        <f>'7. Երկրորդ կիսամյակի հաշվետվ.'!BP23</f>
        <v>xxx</v>
      </c>
      <c r="DG28" s="141" t="str">
        <f>'7. Երկրորդ կիսամյակի հաշվետվ.'!BQ23</f>
        <v>xxx</v>
      </c>
      <c r="DH28" s="72" t="s">
        <v>47</v>
      </c>
      <c r="DI28" s="205" t="s">
        <v>47</v>
      </c>
      <c r="DJ28" s="93">
        <f>'7. Երկրորդ կիսամյակի հաշվետվ.'!BR23</f>
        <v>0</v>
      </c>
      <c r="DK28" s="24" t="str">
        <f>'7. Երկրորդ կիսամյակի հաշվետվ.'!BS23</f>
        <v>xxx</v>
      </c>
      <c r="DL28" s="141" t="str">
        <f>'7. Երկրորդ կիսամյակի հաշվետվ.'!BT23</f>
        <v>xxx</v>
      </c>
      <c r="DM28" s="72" t="s">
        <v>47</v>
      </c>
      <c r="DN28" s="205" t="s">
        <v>47</v>
      </c>
      <c r="DO28" s="93">
        <f>'7. Երկրորդ կիսամյակի հաշվետվ.'!BU23</f>
        <v>0</v>
      </c>
      <c r="DP28" s="24" t="str">
        <f>'7. Երկրորդ կիսամյակի հաշվետվ.'!BV23</f>
        <v>xxx</v>
      </c>
      <c r="DQ28" s="141" t="str">
        <f>'7. Երկրորդ կիսամյակի հաշվետվ.'!BW23</f>
        <v>xxx</v>
      </c>
      <c r="DR28" s="72" t="s">
        <v>47</v>
      </c>
      <c r="DS28" s="205" t="s">
        <v>47</v>
      </c>
      <c r="DT28" s="93">
        <f>'7. Երկրորդ կիսամյակի հաշվետվ.'!BX23</f>
        <v>0</v>
      </c>
      <c r="DU28" s="24" t="str">
        <f>'7. Երկրորդ կիսամյակի հաշվետվ.'!BY23</f>
        <v>xxx</v>
      </c>
      <c r="DV28" s="141" t="str">
        <f>'7. Երկրորդ կիսամյակի հաշվետվ.'!BZ23</f>
        <v>xxx</v>
      </c>
      <c r="DW28" s="72" t="s">
        <v>47</v>
      </c>
      <c r="DX28" s="205" t="s">
        <v>47</v>
      </c>
      <c r="DY28" s="156" t="str">
        <f>'6. Առաջին կիսամյակի հաշվետվ.'!CA23</f>
        <v>xxx</v>
      </c>
      <c r="DZ28" s="24" t="str">
        <f>'6. Առաջին կիսամյակի հաշվետվ.'!CB23</f>
        <v>xxx</v>
      </c>
      <c r="EA28" s="192" t="str">
        <f>'6. Առաջին կիսամյակի հաշվետվ.'!CC23</f>
        <v>xxx</v>
      </c>
      <c r="EB28" s="72" t="s">
        <v>47</v>
      </c>
      <c r="EC28" s="205" t="s">
        <v>47</v>
      </c>
      <c r="ED28" s="156" t="str">
        <f>'7. Երկրորդ կիսամյակի հաշվետվ.'!CA23</f>
        <v>xxx</v>
      </c>
      <c r="EE28" s="24" t="str">
        <f>'7. Երկրորդ կիսամյակի հաշվետվ.'!CB23</f>
        <v>xxx</v>
      </c>
      <c r="EF28" s="192" t="str">
        <f>'7. Երկրորդ կիսամյակի հաշվետվ.'!CC23</f>
        <v>xxx</v>
      </c>
      <c r="EG28" s="72" t="s">
        <v>47</v>
      </c>
      <c r="EH28" s="205" t="s">
        <v>47</v>
      </c>
      <c r="EI28" s="157" t="s">
        <v>47</v>
      </c>
      <c r="EJ28" s="24" t="s">
        <v>47</v>
      </c>
      <c r="EK28" s="141" t="s">
        <v>47</v>
      </c>
      <c r="EL28" s="72" t="s">
        <v>47</v>
      </c>
      <c r="EM28" s="205" t="s">
        <v>47</v>
      </c>
      <c r="EN28" s="461"/>
    </row>
    <row r="29" spans="1:144" s="22" customFormat="1" ht="81" customHeight="1" thickTop="1" thickBot="1" x14ac:dyDescent="0.3">
      <c r="A29" s="1020"/>
      <c r="B29" s="999"/>
      <c r="C29" s="32" t="str">
        <f>'5. ԾՐԱԳՐԵՐԻ ԱՄՓՈՓԱԹԵՐԹ'!C21</f>
        <v>Կամավոր խնդիր N2</v>
      </c>
      <c r="D29" s="94">
        <f>'7. Երկրորդ կիսամյակի հաշվետվ.'!D24</f>
        <v>0</v>
      </c>
      <c r="E29" s="24" t="str">
        <f>'7. Երկրորդ կիսամյակի հաշվետվ.'!E24</f>
        <v>xxx</v>
      </c>
      <c r="F29" s="141" t="str">
        <f>'7. Երկրորդ կիսամյակի հաշվետվ.'!F24</f>
        <v>xxx</v>
      </c>
      <c r="G29" s="72" t="s">
        <v>47</v>
      </c>
      <c r="H29" s="205" t="s">
        <v>47</v>
      </c>
      <c r="I29" s="93">
        <f>'7. Երկրորդ կիսամյակի հաշվետվ.'!G24</f>
        <v>0</v>
      </c>
      <c r="J29" s="24" t="str">
        <f>'7. Երկրորդ կիսամյակի հաշվետվ.'!H24</f>
        <v>xxx</v>
      </c>
      <c r="K29" s="141" t="str">
        <f>'7. Երկրորդ կիսամյակի հաշվետվ.'!I24</f>
        <v>xxx</v>
      </c>
      <c r="L29" s="72" t="s">
        <v>47</v>
      </c>
      <c r="M29" s="205" t="s">
        <v>47</v>
      </c>
      <c r="N29" s="93">
        <f>'7. Երկրորդ կիսամյակի հաշվետվ.'!J24</f>
        <v>0</v>
      </c>
      <c r="O29" s="24" t="str">
        <f>'7. Երկրորդ կիսամյակի հաշվետվ.'!K24</f>
        <v>xxx</v>
      </c>
      <c r="P29" s="141" t="str">
        <f>'7. Երկրորդ կիսամյակի հաշվետվ.'!L24</f>
        <v>xxx</v>
      </c>
      <c r="Q29" s="72" t="s">
        <v>47</v>
      </c>
      <c r="R29" s="205" t="s">
        <v>47</v>
      </c>
      <c r="S29" s="93">
        <f>'7. Երկրորդ կիսամյակի հաշվետվ.'!M24</f>
        <v>0</v>
      </c>
      <c r="T29" s="24" t="str">
        <f>'7. Երկրորդ կիսամյակի հաշվետվ.'!N24</f>
        <v>xxx</v>
      </c>
      <c r="U29" s="141" t="str">
        <f>'7. Երկրորդ կիսամյակի հաշվետվ.'!O24</f>
        <v>xxx</v>
      </c>
      <c r="V29" s="72" t="s">
        <v>47</v>
      </c>
      <c r="W29" s="205" t="s">
        <v>47</v>
      </c>
      <c r="X29" s="93">
        <f>'7. Երկրորդ կիսամյակի հաշվետվ.'!P24</f>
        <v>0</v>
      </c>
      <c r="Y29" s="24" t="str">
        <f>'7. Երկրորդ կիսամյակի հաշվետվ.'!Q24</f>
        <v>xxx</v>
      </c>
      <c r="Z29" s="141" t="str">
        <f>'7. Երկրորդ կիսամյակի հաշվետվ.'!R24</f>
        <v>xxx</v>
      </c>
      <c r="AA29" s="72" t="s">
        <v>47</v>
      </c>
      <c r="AB29" s="205" t="s">
        <v>47</v>
      </c>
      <c r="AC29" s="93">
        <f>'7. Երկրորդ կիսամյակի հաշվետվ.'!S24</f>
        <v>0</v>
      </c>
      <c r="AD29" s="24" t="str">
        <f>'7. Երկրորդ կիսամյակի հաշվետվ.'!T24</f>
        <v>xxx</v>
      </c>
      <c r="AE29" s="141" t="str">
        <f>'7. Երկրորդ կիսամյակի հաշվետվ.'!U24</f>
        <v>xxx</v>
      </c>
      <c r="AF29" s="72" t="s">
        <v>47</v>
      </c>
      <c r="AG29" s="205" t="s">
        <v>47</v>
      </c>
      <c r="AH29" s="93">
        <f>'7. Երկրորդ կիսամյակի հաշվետվ.'!V24</f>
        <v>0</v>
      </c>
      <c r="AI29" s="24" t="str">
        <f>'7. Երկրորդ կիսամյակի հաշվետվ.'!W24</f>
        <v>xxx</v>
      </c>
      <c r="AJ29" s="141" t="str">
        <f>'7. Երկրորդ կիսամյակի հաշվետվ.'!X24</f>
        <v>xxx</v>
      </c>
      <c r="AK29" s="72" t="s">
        <v>47</v>
      </c>
      <c r="AL29" s="205" t="s">
        <v>47</v>
      </c>
      <c r="AM29" s="93">
        <f>'7. Երկրորդ կիսամյակի հաշվետվ.'!Y24</f>
        <v>0</v>
      </c>
      <c r="AN29" s="24" t="str">
        <f>'7. Երկրորդ կիսամյակի հաշվետվ.'!Z24</f>
        <v>xxx</v>
      </c>
      <c r="AO29" s="141" t="str">
        <f>'7. Երկրորդ կիսամյակի հաշվետվ.'!AA24</f>
        <v>xxx</v>
      </c>
      <c r="AP29" s="72" t="s">
        <v>47</v>
      </c>
      <c r="AQ29" s="205" t="s">
        <v>47</v>
      </c>
      <c r="AR29" s="93">
        <f>'7. Երկրորդ կիսամյակի հաշվետվ.'!AB24</f>
        <v>0</v>
      </c>
      <c r="AS29" s="24" t="str">
        <f>'7. Երկրորդ կիսամյակի հաշվետվ.'!AC24</f>
        <v>xxx</v>
      </c>
      <c r="AT29" s="141" t="str">
        <f>'7. Երկրորդ կիսամյակի հաշվետվ.'!AD24</f>
        <v>xxx</v>
      </c>
      <c r="AU29" s="72" t="s">
        <v>47</v>
      </c>
      <c r="AV29" s="205" t="s">
        <v>47</v>
      </c>
      <c r="AW29" s="93">
        <f>'7. Երկրորդ կիսամյակի հաշվետվ.'!AE24</f>
        <v>0</v>
      </c>
      <c r="AX29" s="24" t="str">
        <f>'7. Երկրորդ կիսամյակի հաշվետվ.'!AF24</f>
        <v>xxx</v>
      </c>
      <c r="AY29" s="141" t="str">
        <f>'7. Երկրորդ կիսամյակի հաշվետվ.'!AG24</f>
        <v>xxx</v>
      </c>
      <c r="AZ29" s="72" t="s">
        <v>47</v>
      </c>
      <c r="BA29" s="205" t="s">
        <v>47</v>
      </c>
      <c r="BB29" s="93">
        <f>'7. Երկրորդ կիսամյակի հաշվետվ.'!AH24</f>
        <v>0</v>
      </c>
      <c r="BC29" s="24" t="str">
        <f>'7. Երկրորդ կիսամյակի հաշվետվ.'!AI24</f>
        <v>xxx</v>
      </c>
      <c r="BD29" s="141" t="str">
        <f>'7. Երկրորդ կիսամյակի հաշվետվ.'!AJ24</f>
        <v>xxx</v>
      </c>
      <c r="BE29" s="72" t="s">
        <v>47</v>
      </c>
      <c r="BF29" s="205" t="s">
        <v>47</v>
      </c>
      <c r="BG29" s="93">
        <f>'7. Երկրորդ կիսամյակի հաշվետվ.'!AK24</f>
        <v>0</v>
      </c>
      <c r="BH29" s="24" t="str">
        <f>'7. Երկրորդ կիսամյակի հաշվետվ.'!AL24</f>
        <v>xxx</v>
      </c>
      <c r="BI29" s="141" t="str">
        <f>'7. Երկրորդ կիսամյակի հաշվետվ.'!AM24</f>
        <v>xxx</v>
      </c>
      <c r="BJ29" s="72" t="s">
        <v>47</v>
      </c>
      <c r="BK29" s="205" t="s">
        <v>47</v>
      </c>
      <c r="BL29" s="93">
        <f>'7. Երկրորդ կիսամյակի հաշվետվ.'!AN24</f>
        <v>0</v>
      </c>
      <c r="BM29" s="24" t="str">
        <f>'7. Երկրորդ կիսամյակի հաշվետվ.'!AO24</f>
        <v>xxx</v>
      </c>
      <c r="BN29" s="141" t="str">
        <f>'7. Երկրորդ կիսամյակի հաշվետվ.'!AP24</f>
        <v>xxx</v>
      </c>
      <c r="BO29" s="72" t="s">
        <v>47</v>
      </c>
      <c r="BP29" s="205" t="s">
        <v>47</v>
      </c>
      <c r="BQ29" s="93">
        <f>'7. Երկրորդ կիսամյակի հաշվետվ.'!AQ24</f>
        <v>0</v>
      </c>
      <c r="BR29" s="24" t="str">
        <f>'7. Երկրորդ կիսամյակի հաշվետվ.'!AR24</f>
        <v>xxx</v>
      </c>
      <c r="BS29" s="141" t="str">
        <f>'7. Երկրորդ կիսամյակի հաշվետվ.'!AS24</f>
        <v>xxx</v>
      </c>
      <c r="BT29" s="72" t="s">
        <v>47</v>
      </c>
      <c r="BU29" s="205" t="s">
        <v>47</v>
      </c>
      <c r="BV29" s="93">
        <f>'7. Երկրորդ կիսամյակի հաշվետվ.'!AT24</f>
        <v>0</v>
      </c>
      <c r="BW29" s="24" t="str">
        <f>'7. Երկրորդ կիսամյակի հաշվետվ.'!AU24</f>
        <v>xxx</v>
      </c>
      <c r="BX29" s="141" t="str">
        <f>'7. Երկրորդ կիսամյակի հաշվետվ.'!AV24</f>
        <v>xxx</v>
      </c>
      <c r="BY29" s="72" t="s">
        <v>47</v>
      </c>
      <c r="BZ29" s="205" t="s">
        <v>47</v>
      </c>
      <c r="CA29" s="93">
        <f>'7. Երկրորդ կիսամյակի հաշվետվ.'!AW24</f>
        <v>0</v>
      </c>
      <c r="CB29" s="24" t="str">
        <f>'7. Երկրորդ կիսամյակի հաշվետվ.'!AX24</f>
        <v>xxx</v>
      </c>
      <c r="CC29" s="141" t="str">
        <f>'7. Երկրորդ կիսամյակի հաշվետվ.'!AY24</f>
        <v>xxx</v>
      </c>
      <c r="CD29" s="72" t="s">
        <v>47</v>
      </c>
      <c r="CE29" s="205" t="s">
        <v>47</v>
      </c>
      <c r="CF29" s="93">
        <f>'7. Երկրորդ կիսամյակի հաշվետվ.'!AZ24</f>
        <v>0</v>
      </c>
      <c r="CG29" s="24" t="str">
        <f>'7. Երկրորդ կիսամյակի հաշվետվ.'!BA24</f>
        <v>xxx</v>
      </c>
      <c r="CH29" s="141" t="str">
        <f>'7. Երկրորդ կիսամյակի հաշվետվ.'!BB24</f>
        <v>xxx</v>
      </c>
      <c r="CI29" s="72" t="s">
        <v>47</v>
      </c>
      <c r="CJ29" s="205" t="s">
        <v>47</v>
      </c>
      <c r="CK29" s="93">
        <f>'7. Երկրորդ կիսամյակի հաշվետվ.'!BC24</f>
        <v>0</v>
      </c>
      <c r="CL29" s="24" t="str">
        <f>'7. Երկրորդ կիսամյակի հաշվետվ.'!BD24</f>
        <v>xxx</v>
      </c>
      <c r="CM29" s="141" t="str">
        <f>'7. Երկրորդ կիսամյակի հաշվետվ.'!BE24</f>
        <v>xxx</v>
      </c>
      <c r="CN29" s="72" t="s">
        <v>47</v>
      </c>
      <c r="CO29" s="205" t="s">
        <v>47</v>
      </c>
      <c r="CP29" s="93">
        <f>'7. Երկրորդ կիսամյակի հաշվետվ.'!BF24</f>
        <v>0</v>
      </c>
      <c r="CQ29" s="24" t="str">
        <f>'7. Երկրորդ կիսամյակի հաշվետվ.'!BG24</f>
        <v>xxx</v>
      </c>
      <c r="CR29" s="141" t="str">
        <f>'7. Երկրորդ կիսամյակի հաշվետվ.'!BH24</f>
        <v>xxx</v>
      </c>
      <c r="CS29" s="72" t="s">
        <v>47</v>
      </c>
      <c r="CT29" s="205" t="s">
        <v>47</v>
      </c>
      <c r="CU29" s="93">
        <f>'7. Երկրորդ կիսամյակի հաշվետվ.'!BI24</f>
        <v>0</v>
      </c>
      <c r="CV29" s="24" t="str">
        <f>'7. Երկրորդ կիսամյակի հաշվետվ.'!BJ24</f>
        <v>xxx</v>
      </c>
      <c r="CW29" s="141" t="str">
        <f>'7. Երկրորդ կիսամյակի հաշվետվ.'!BK24</f>
        <v>xxx</v>
      </c>
      <c r="CX29" s="72" t="s">
        <v>47</v>
      </c>
      <c r="CY29" s="205" t="s">
        <v>47</v>
      </c>
      <c r="CZ29" s="93">
        <f>'7. Երկրորդ կիսամյակի հաշվետվ.'!BL24</f>
        <v>0</v>
      </c>
      <c r="DA29" s="24" t="str">
        <f>'7. Երկրորդ կիսամյակի հաշվետվ.'!BM24</f>
        <v>xxx</v>
      </c>
      <c r="DB29" s="141" t="str">
        <f>'7. Երկրորդ կիսամյակի հաշվետվ.'!BN24</f>
        <v>xxx</v>
      </c>
      <c r="DC29" s="72" t="s">
        <v>47</v>
      </c>
      <c r="DD29" s="205" t="s">
        <v>47</v>
      </c>
      <c r="DE29" s="93">
        <f>'7. Երկրորդ կիսամյակի հաշվետվ.'!BO24</f>
        <v>0</v>
      </c>
      <c r="DF29" s="24" t="str">
        <f>'7. Երկրորդ կիսամյակի հաշվետվ.'!BP24</f>
        <v>xxx</v>
      </c>
      <c r="DG29" s="141" t="str">
        <f>'7. Երկրորդ կիսամյակի հաշվետվ.'!BQ24</f>
        <v>xxx</v>
      </c>
      <c r="DH29" s="72" t="s">
        <v>47</v>
      </c>
      <c r="DI29" s="205" t="s">
        <v>47</v>
      </c>
      <c r="DJ29" s="93">
        <f>'7. Երկրորդ կիսամյակի հաշվետվ.'!BR24</f>
        <v>0</v>
      </c>
      <c r="DK29" s="24" t="str">
        <f>'7. Երկրորդ կիսամյակի հաշվետվ.'!BS24</f>
        <v>xxx</v>
      </c>
      <c r="DL29" s="141" t="str">
        <f>'7. Երկրորդ կիսամյակի հաշվետվ.'!BT24</f>
        <v>xxx</v>
      </c>
      <c r="DM29" s="72" t="s">
        <v>47</v>
      </c>
      <c r="DN29" s="205" t="s">
        <v>47</v>
      </c>
      <c r="DO29" s="93">
        <f>'7. Երկրորդ կիսամյակի հաշվետվ.'!BU24</f>
        <v>0</v>
      </c>
      <c r="DP29" s="24" t="str">
        <f>'7. Երկրորդ կիսամյակի հաշվետվ.'!BV24</f>
        <v>xxx</v>
      </c>
      <c r="DQ29" s="141" t="str">
        <f>'7. Երկրորդ կիսամյակի հաշվետվ.'!BW24</f>
        <v>xxx</v>
      </c>
      <c r="DR29" s="72" t="s">
        <v>47</v>
      </c>
      <c r="DS29" s="205" t="s">
        <v>47</v>
      </c>
      <c r="DT29" s="93">
        <f>'7. Երկրորդ կիսամյակի հաշվետվ.'!BX24</f>
        <v>0</v>
      </c>
      <c r="DU29" s="24" t="str">
        <f>'7. Երկրորդ կիսամյակի հաշվետվ.'!BY24</f>
        <v>xxx</v>
      </c>
      <c r="DV29" s="141" t="str">
        <f>'7. Երկրորդ կիսամյակի հաշվետվ.'!BZ24</f>
        <v>xxx</v>
      </c>
      <c r="DW29" s="72" t="s">
        <v>47</v>
      </c>
      <c r="DX29" s="205" t="s">
        <v>47</v>
      </c>
      <c r="DY29" s="156" t="str">
        <f>'6. Առաջին կիսամյակի հաշվետվ.'!CA24</f>
        <v>xxx</v>
      </c>
      <c r="DZ29" s="24" t="str">
        <f>'6. Առաջին կիսամյակի հաշվետվ.'!CB24</f>
        <v>xxx</v>
      </c>
      <c r="EA29" s="192" t="str">
        <f>'6. Առաջին կիսամյակի հաշվետվ.'!CC24</f>
        <v>xxx</v>
      </c>
      <c r="EB29" s="72" t="s">
        <v>47</v>
      </c>
      <c r="EC29" s="205" t="s">
        <v>47</v>
      </c>
      <c r="ED29" s="156" t="str">
        <f>'7. Երկրորդ կիսամյակի հաշվետվ.'!CA24</f>
        <v>xxx</v>
      </c>
      <c r="EE29" s="24" t="str">
        <f>'7. Երկրորդ կիսամյակի հաշվետվ.'!CB24</f>
        <v>xxx</v>
      </c>
      <c r="EF29" s="192" t="str">
        <f>'7. Երկրորդ կիսամյակի հաշվետվ.'!CC24</f>
        <v>xxx</v>
      </c>
      <c r="EG29" s="72" t="s">
        <v>47</v>
      </c>
      <c r="EH29" s="205" t="s">
        <v>47</v>
      </c>
      <c r="EI29" s="157" t="s">
        <v>47</v>
      </c>
      <c r="EJ29" s="24" t="s">
        <v>47</v>
      </c>
      <c r="EK29" s="141" t="s">
        <v>47</v>
      </c>
      <c r="EL29" s="72" t="s">
        <v>47</v>
      </c>
      <c r="EM29" s="205" t="s">
        <v>47</v>
      </c>
      <c r="EN29" s="461"/>
    </row>
    <row r="30" spans="1:144" s="22" customFormat="1" ht="68.25" customHeight="1" thickTop="1" thickBot="1" x14ac:dyDescent="0.3">
      <c r="A30" s="514" t="str">
        <f>'6. Առաջին կիսամյակի հաշվետվ.'!A25</f>
        <v>Ա11</v>
      </c>
      <c r="B30" s="515" t="str">
        <f>'4.   4․1 ԾՐԱԳՐԵՐ 1-14'!B115</f>
        <v>Ինչ ազդեցություն կարող են ունենալ լուծման ենթակա խնդիրները համայնքի սոցիալ-տնտեսական վիճակի վրա.</v>
      </c>
      <c r="C30" s="36"/>
      <c r="D30" s="37" t="str">
        <f>'7. Երկրորդ կիսամյակի հաշվետվ.'!D25</f>
        <v>7) Դրական ազդեցություն համայնքային ենթակառուցվածքների զարգացման և երկարաժամկետ ներդրումային ծրագրերի իրականացման վրա</v>
      </c>
      <c r="E30" s="24" t="str">
        <f>'7. Երկրորդ կիսամյակի հաշվետվ.'!E25</f>
        <v>xxx</v>
      </c>
      <c r="F30" s="141" t="str">
        <f>'7. Երկրորդ կիսամյակի հաշվետվ.'!F25</f>
        <v>xxx</v>
      </c>
      <c r="G30" s="73" t="s">
        <v>47</v>
      </c>
      <c r="H30" s="206" t="s">
        <v>47</v>
      </c>
      <c r="I30" s="39" t="str">
        <f>'7. Երկրորդ կիսամյակի հաշվետվ.'!G25</f>
        <v>7) Դրական ազդեցություն համայնքային ենթակառուցվածքների զարգացման և երկարաժամկետ ներդրումային ծրագրերի իրականացման վրա</v>
      </c>
      <c r="J30" s="24" t="str">
        <f>'7. Երկրորդ կիսամյակի հաշվետվ.'!H25</f>
        <v>xxx</v>
      </c>
      <c r="K30" s="141" t="str">
        <f>'7. Երկրորդ կիսամյակի հաշվետվ.'!I25</f>
        <v>xxx</v>
      </c>
      <c r="L30" s="73" t="s">
        <v>47</v>
      </c>
      <c r="M30" s="206" t="s">
        <v>47</v>
      </c>
      <c r="N30" s="39" t="str">
        <f>'7. Երկրորդ կիսամյակի հաշվետվ.'!J25</f>
        <v>7) Դրական ազդեցություն համայնքային ենթակառուցվածքների զարգացման և երկարաժամկետ ներդրումային ծրագրերի իրականացման վրա</v>
      </c>
      <c r="O30" s="24" t="str">
        <f>'7. Երկրորդ կիսամյակի հաշվետվ.'!K25</f>
        <v>xxx</v>
      </c>
      <c r="P30" s="141" t="str">
        <f>'7. Երկրորդ կիսամյակի հաշվետվ.'!L25</f>
        <v>xxx</v>
      </c>
      <c r="Q30" s="73" t="s">
        <v>47</v>
      </c>
      <c r="R30" s="206" t="s">
        <v>47</v>
      </c>
      <c r="S30" s="39" t="str">
        <f>'7. Երկրորդ կիսամյակի հաշվետվ.'!M25</f>
        <v>5) Դրական ազդեցություն համայնքի տնտեսական իրավիճակի և տնտեսական քաղաքականության իրագործման վրա</v>
      </c>
      <c r="T30" s="24" t="str">
        <f>'7. Երկրորդ կիսամյակի հաշվետվ.'!N25</f>
        <v>xxx</v>
      </c>
      <c r="U30" s="141" t="str">
        <f>'7. Երկրորդ կիսամյակի հաշվետվ.'!O25</f>
        <v>xxx</v>
      </c>
      <c r="V30" s="73" t="s">
        <v>47</v>
      </c>
      <c r="W30" s="206" t="s">
        <v>47</v>
      </c>
      <c r="X30" s="39" t="str">
        <f>'7. Երկրորդ կիսամյակի հաշվետվ.'!P25</f>
        <v>7) Դրական ազդեցություն համայնքային ենթակառուցվածքների զարգացման և երկարաժամկետ ներդրումային ծրագրերի իրականացման վրա</v>
      </c>
      <c r="Y30" s="24" t="str">
        <f>'7. Երկրորդ կիսամյակի հաշվետվ.'!Q25</f>
        <v>xxx</v>
      </c>
      <c r="Z30" s="141" t="str">
        <f>'7. Երկրորդ կիսամյակի հաշվետվ.'!R25</f>
        <v>xxx</v>
      </c>
      <c r="AA30" s="73" t="s">
        <v>47</v>
      </c>
      <c r="AB30" s="206" t="s">
        <v>47</v>
      </c>
      <c r="AC30" s="39" t="str">
        <f>'7. Երկրորդ կիսամյակի հաշվետվ.'!S25</f>
        <v>7) Դրական ազդեցություն համայնքային ենթակառուցվածքների զարգացման և երկարաժամկետ ներդրումային ծրագրերի իրականացման վրա</v>
      </c>
      <c r="AD30" s="24" t="str">
        <f>'7. Երկրորդ կիսամյակի հաշվետվ.'!T25</f>
        <v>xxx</v>
      </c>
      <c r="AE30" s="141" t="str">
        <f>'7. Երկրորդ կիսամյակի հաշվետվ.'!U25</f>
        <v>xxx</v>
      </c>
      <c r="AF30" s="73" t="s">
        <v>47</v>
      </c>
      <c r="AG30" s="206" t="s">
        <v>47</v>
      </c>
      <c r="AH30" s="39" t="str">
        <f>'7. Երկրորդ կիսամյակի հաշվետվ.'!V25</f>
        <v>7) Դրական ազդեցություն համայնքային ենթակառուցվածքների զարգացման և երկարաժամկետ ներդրումային ծրագրերի իրականացման վրա</v>
      </c>
      <c r="AI30" s="24" t="str">
        <f>'7. Երկրորդ կիսամյակի հաշվետվ.'!W25</f>
        <v>xxx</v>
      </c>
      <c r="AJ30" s="141" t="str">
        <f>'7. Երկրորդ կիսամյակի հաշվետվ.'!X25</f>
        <v>xxx</v>
      </c>
      <c r="AK30" s="73" t="s">
        <v>47</v>
      </c>
      <c r="AL30" s="206" t="s">
        <v>47</v>
      </c>
      <c r="AM30" s="39" t="str">
        <f>'7. Երկրորդ կիսամյակի հաշվետվ.'!Y25</f>
        <v>7) Դրական ազդեցություն համայնքային ենթակառուցվածքների զարգացման և երկարաժամկետ ներդրումային ծրագրերի իրականացման վրա</v>
      </c>
      <c r="AN30" s="24" t="str">
        <f>'7. Երկրորդ կիսամյակի հաշվետվ.'!Z25</f>
        <v>xxx</v>
      </c>
      <c r="AO30" s="141" t="str">
        <f>'7. Երկրորդ կիսամյակի հաշվետվ.'!AA25</f>
        <v>xxx</v>
      </c>
      <c r="AP30" s="73" t="s">
        <v>47</v>
      </c>
      <c r="AQ30" s="206" t="s">
        <v>47</v>
      </c>
      <c r="AR30" s="39" t="str">
        <f>'7. Երկրորդ կիսամյակի հաշվետվ.'!AB25</f>
        <v>ընտրել</v>
      </c>
      <c r="AS30" s="24" t="str">
        <f>'7. Երկրորդ կիսամյակի հաշվետվ.'!AC25</f>
        <v>xxx</v>
      </c>
      <c r="AT30" s="141" t="str">
        <f>'7. Երկրորդ կիսամյակի հաշվետվ.'!AD25</f>
        <v>xxx</v>
      </c>
      <c r="AU30" s="73" t="s">
        <v>47</v>
      </c>
      <c r="AV30" s="206" t="s">
        <v>47</v>
      </c>
      <c r="AW30" s="39" t="str">
        <f>'7. Երկրորդ կիսամյակի հաշվետվ.'!AE25</f>
        <v>ընտրել</v>
      </c>
      <c r="AX30" s="24" t="str">
        <f>'7. Երկրորդ կիսամյակի հաշվետվ.'!AF25</f>
        <v>xxx</v>
      </c>
      <c r="AY30" s="141" t="str">
        <f>'7. Երկրորդ կիսամյակի հաշվետվ.'!AG25</f>
        <v>xxx</v>
      </c>
      <c r="AZ30" s="73" t="s">
        <v>47</v>
      </c>
      <c r="BA30" s="206" t="s">
        <v>47</v>
      </c>
      <c r="BB30" s="39" t="str">
        <f>'7. Երկրորդ կիսամյակի հաշվետվ.'!AH25</f>
        <v>ընտրել</v>
      </c>
      <c r="BC30" s="24" t="str">
        <f>'7. Երկրորդ կիսամյակի հաշվետվ.'!AI25</f>
        <v>xxx</v>
      </c>
      <c r="BD30" s="141" t="str">
        <f>'7. Երկրորդ կիսամյակի հաշվետվ.'!AJ25</f>
        <v>xxx</v>
      </c>
      <c r="BE30" s="73" t="s">
        <v>47</v>
      </c>
      <c r="BF30" s="206" t="s">
        <v>47</v>
      </c>
      <c r="BG30" s="39" t="str">
        <f>'7. Երկրորդ կիսամյակի հաշվետվ.'!AK25</f>
        <v>ընտրել</v>
      </c>
      <c r="BH30" s="24" t="str">
        <f>'7. Երկրորդ կիսամյակի հաշվետվ.'!AL25</f>
        <v>xxx</v>
      </c>
      <c r="BI30" s="141" t="str">
        <f>'7. Երկրորդ կիսամյակի հաշվետվ.'!AM25</f>
        <v>xxx</v>
      </c>
      <c r="BJ30" s="73" t="s">
        <v>47</v>
      </c>
      <c r="BK30" s="206" t="s">
        <v>47</v>
      </c>
      <c r="BL30" s="39" t="str">
        <f>'7. Երկրորդ կիսամյակի հաշվետվ.'!AN25</f>
        <v>7) Դրական ազդեցություն համայնքային ենթակառուցվածքների զարգացման և երկարաժամկետ ներդրումային ծրագրերի իրականացման վրա</v>
      </c>
      <c r="BM30" s="24" t="str">
        <f>'7. Երկրորդ կիսամյակի հաշվետվ.'!AO25</f>
        <v>xxx</v>
      </c>
      <c r="BN30" s="141" t="str">
        <f>'7. Երկրորդ կիսամյակի հաշվետվ.'!AP25</f>
        <v>xxx</v>
      </c>
      <c r="BO30" s="73" t="s">
        <v>47</v>
      </c>
      <c r="BP30" s="206" t="s">
        <v>47</v>
      </c>
      <c r="BQ30" s="39" t="str">
        <f>'7. Երկրորդ կիսամյակի հաշվետվ.'!AQ25</f>
        <v>ընտրել</v>
      </c>
      <c r="BR30" s="24" t="str">
        <f>'7. Երկրորդ կիսամյակի հաշվետվ.'!AR25</f>
        <v>xxx</v>
      </c>
      <c r="BS30" s="141" t="str">
        <f>'7. Երկրորդ կիսամյակի հաշվետվ.'!AS25</f>
        <v>xxx</v>
      </c>
      <c r="BT30" s="73" t="s">
        <v>47</v>
      </c>
      <c r="BU30" s="206" t="s">
        <v>47</v>
      </c>
      <c r="BV30" s="39" t="str">
        <f>'7. Երկրորդ կիսամյակի հաշվետվ.'!AT25</f>
        <v>7) Դրական ազդեցություն համայնքային ենթակառուցվածքների զարգացման և երկարաժամկետ ներդրումային ծրագրերի իրականացման վրա</v>
      </c>
      <c r="BW30" s="24" t="str">
        <f>'7. Երկրորդ կիսամյակի հաշվետվ.'!AU25</f>
        <v>xxx</v>
      </c>
      <c r="BX30" s="141" t="str">
        <f>'7. Երկրորդ կիսամյակի հաշվետվ.'!AV25</f>
        <v>xxx</v>
      </c>
      <c r="BY30" s="73" t="s">
        <v>47</v>
      </c>
      <c r="BZ30" s="206" t="s">
        <v>47</v>
      </c>
      <c r="CA30" s="39" t="str">
        <f>'7. Երկրորդ կիսամյակի հաշվետվ.'!AW25</f>
        <v>ընտրել</v>
      </c>
      <c r="CB30" s="24" t="str">
        <f>'7. Երկրորդ կիսամյակի հաշվետվ.'!AX25</f>
        <v>xxx</v>
      </c>
      <c r="CC30" s="141" t="str">
        <f>'7. Երկրորդ կիսամյակի հաշվետվ.'!AY25</f>
        <v>xxx</v>
      </c>
      <c r="CD30" s="73" t="s">
        <v>47</v>
      </c>
      <c r="CE30" s="206" t="s">
        <v>47</v>
      </c>
      <c r="CF30" s="39" t="str">
        <f>'7. Երկրորդ կիսամյակի հաշվետվ.'!AZ25</f>
        <v>7) Դրական ազդեցություն համայնքային ենթակառուցվածքների զարգացման և երկարաժամկետ ներդրումային ծրագրերի իրականացման վրա</v>
      </c>
      <c r="CG30" s="24" t="str">
        <f>'7. Երկրորդ կիսամյակի հաշվետվ.'!BA25</f>
        <v>xxx</v>
      </c>
      <c r="CH30" s="141" t="str">
        <f>'7. Երկրորդ կիսամյակի հաշվետվ.'!BB25</f>
        <v>xxx</v>
      </c>
      <c r="CI30" s="73" t="s">
        <v>47</v>
      </c>
      <c r="CJ30" s="206" t="s">
        <v>47</v>
      </c>
      <c r="CK30" s="39" t="str">
        <f>'7. Երկրորդ կիսամյակի հաշվետվ.'!BC25</f>
        <v>10) Այլ ազդեցություն</v>
      </c>
      <c r="CL30" s="24" t="str">
        <f>'7. Երկրորդ կիսամյակի հաշվետվ.'!BD25</f>
        <v>xxx</v>
      </c>
      <c r="CM30" s="141" t="str">
        <f>'7. Երկրորդ կիսամյակի հաշվետվ.'!BE25</f>
        <v>xxx</v>
      </c>
      <c r="CN30" s="73" t="s">
        <v>47</v>
      </c>
      <c r="CO30" s="206" t="s">
        <v>47</v>
      </c>
      <c r="CP30" s="39" t="str">
        <f>'7. Երկրորդ կիսամյակի հաշվետվ.'!BF25</f>
        <v>ընտրել</v>
      </c>
      <c r="CQ30" s="24" t="str">
        <f>'7. Երկրորդ կիսամյակի հաշվետվ.'!BG25</f>
        <v>xxx</v>
      </c>
      <c r="CR30" s="141" t="str">
        <f>'7. Երկրորդ կիսամյակի հաշվետվ.'!BH25</f>
        <v>xxx</v>
      </c>
      <c r="CS30" s="73" t="s">
        <v>47</v>
      </c>
      <c r="CT30" s="206" t="s">
        <v>47</v>
      </c>
      <c r="CU30" s="39" t="str">
        <f>'7. Երկրորդ կիսամյակի հաշվետվ.'!BI25</f>
        <v>ընտրել</v>
      </c>
      <c r="CV30" s="24" t="str">
        <f>'7. Երկրորդ կիսամյակի հաշվետվ.'!BJ25</f>
        <v>xxx</v>
      </c>
      <c r="CW30" s="141" t="str">
        <f>'7. Երկրորդ կիսամյակի հաշվետվ.'!BK25</f>
        <v>xxx</v>
      </c>
      <c r="CX30" s="73" t="s">
        <v>47</v>
      </c>
      <c r="CY30" s="206" t="s">
        <v>47</v>
      </c>
      <c r="CZ30" s="39" t="str">
        <f>'7. Երկրորդ կիսամյակի հաշվետվ.'!BL25</f>
        <v>ընտրել</v>
      </c>
      <c r="DA30" s="24" t="str">
        <f>'7. Երկրորդ կիսամյակի հաշվետվ.'!BM25</f>
        <v>xxx</v>
      </c>
      <c r="DB30" s="141" t="str">
        <f>'7. Երկրորդ կիսամյակի հաշվետվ.'!BN25</f>
        <v>xxx</v>
      </c>
      <c r="DC30" s="73" t="s">
        <v>47</v>
      </c>
      <c r="DD30" s="206" t="s">
        <v>47</v>
      </c>
      <c r="DE30" s="39" t="str">
        <f>'7. Երկրորդ կիսամյակի հաշվետվ.'!BO25</f>
        <v>ընտրել</v>
      </c>
      <c r="DF30" s="24" t="str">
        <f>'7. Երկրորդ կիսամյակի հաշվետվ.'!BP25</f>
        <v>xxx</v>
      </c>
      <c r="DG30" s="141" t="str">
        <f>'7. Երկրորդ կիսամյակի հաշվետվ.'!BQ25</f>
        <v>xxx</v>
      </c>
      <c r="DH30" s="73" t="s">
        <v>47</v>
      </c>
      <c r="DI30" s="206" t="s">
        <v>47</v>
      </c>
      <c r="DJ30" s="39" t="str">
        <f>'7. Երկրորդ կիսամյակի հաշվետվ.'!BR25</f>
        <v>ընտրել</v>
      </c>
      <c r="DK30" s="24" t="str">
        <f>'7. Երկրորդ կիսամյակի հաշվետվ.'!BS25</f>
        <v>xxx</v>
      </c>
      <c r="DL30" s="141" t="str">
        <f>'7. Երկրորդ կիսամյակի հաշվետվ.'!BT25</f>
        <v>xxx</v>
      </c>
      <c r="DM30" s="73" t="s">
        <v>47</v>
      </c>
      <c r="DN30" s="206" t="s">
        <v>47</v>
      </c>
      <c r="DO30" s="39" t="str">
        <f>'7. Երկրորդ կիսամյակի հաշվետվ.'!BU25</f>
        <v>ընտրել</v>
      </c>
      <c r="DP30" s="24" t="str">
        <f>'7. Երկրորդ կիսամյակի հաշվետվ.'!BV25</f>
        <v>xxx</v>
      </c>
      <c r="DQ30" s="141" t="str">
        <f>'7. Երկրորդ կիսամյակի հաշվետվ.'!BW25</f>
        <v>xxx</v>
      </c>
      <c r="DR30" s="73" t="s">
        <v>47</v>
      </c>
      <c r="DS30" s="206" t="s">
        <v>47</v>
      </c>
      <c r="DT30" s="39" t="str">
        <f>'7. Երկրորդ կիսամյակի հաշվետվ.'!BX25</f>
        <v>ընտրել</v>
      </c>
      <c r="DU30" s="24" t="str">
        <f>'7. Երկրորդ կիսամյակի հաշվետվ.'!BY25</f>
        <v>xxx</v>
      </c>
      <c r="DV30" s="141" t="str">
        <f>'7. Երկրորդ կիսամյակի հաշվետվ.'!BZ25</f>
        <v>xxx</v>
      </c>
      <c r="DW30" s="73" t="s">
        <v>47</v>
      </c>
      <c r="DX30" s="206" t="s">
        <v>47</v>
      </c>
      <c r="DY30" s="156" t="str">
        <f>'6. Առաջին կիսամյակի հաշվետվ.'!CA25</f>
        <v>xxx</v>
      </c>
      <c r="DZ30" s="24" t="str">
        <f>'6. Առաջին կիսամյակի հաշվետվ.'!CB25</f>
        <v>xxx</v>
      </c>
      <c r="EA30" s="192" t="str">
        <f>'6. Առաջին կիսամյակի հաշվետվ.'!CC25</f>
        <v>xxx</v>
      </c>
      <c r="EB30" s="73" t="s">
        <v>47</v>
      </c>
      <c r="EC30" s="206" t="s">
        <v>47</v>
      </c>
      <c r="ED30" s="156" t="str">
        <f>'7. Երկրորդ կիսամյակի հաշվետվ.'!CA25</f>
        <v>xxx</v>
      </c>
      <c r="EE30" s="24" t="str">
        <f>'7. Երկրորդ կիսամյակի հաշվետվ.'!CB25</f>
        <v>xxx</v>
      </c>
      <c r="EF30" s="192" t="str">
        <f>'7. Երկրորդ կիսամյակի հաշվետվ.'!CC25</f>
        <v>xxx</v>
      </c>
      <c r="EG30" s="73" t="s">
        <v>47</v>
      </c>
      <c r="EH30" s="206" t="s">
        <v>47</v>
      </c>
      <c r="EI30" s="157" t="s">
        <v>47</v>
      </c>
      <c r="EJ30" s="24" t="s">
        <v>47</v>
      </c>
      <c r="EK30" s="141" t="s">
        <v>47</v>
      </c>
      <c r="EL30" s="73" t="s">
        <v>47</v>
      </c>
      <c r="EM30" s="206" t="s">
        <v>47</v>
      </c>
      <c r="EN30" s="461"/>
    </row>
    <row r="31" spans="1:144" s="12" customFormat="1" ht="39.950000000000003" customHeight="1" thickTop="1" thickBot="1" x14ac:dyDescent="0.3">
      <c r="A31" s="1001" t="s">
        <v>59</v>
      </c>
      <c r="B31" s="997" t="str">
        <f>'4.   4․1 ԾՐԱԳՐԵՐ 1-14'!B130</f>
        <v>Ծրագրի իրագործման դեպքում ստեղծվող աշխատատեղերի թվաքանակը.</v>
      </c>
      <c r="C31" s="60" t="str">
        <f>'4.   4․1 ԾՐԱԳՐԵՐ 1-14'!C129</f>
        <v>Ժամանակավոր (հատ)</v>
      </c>
      <c r="D31" s="70">
        <f>'7. Երկրորդ կիսամյակի հաշվետվ.'!D26</f>
        <v>40</v>
      </c>
      <c r="E31" s="14">
        <f>'7. Երկրորդ կիսամյակի հաշվետվ.'!E26</f>
        <v>0</v>
      </c>
      <c r="F31" s="176">
        <f>'7. Երկրորդ կիսամյակի հաշվետվ.'!F26</f>
        <v>0</v>
      </c>
      <c r="G31" s="213">
        <f>IF(F31=0,0,F31/D31*100%)</f>
        <v>0</v>
      </c>
      <c r="H31" s="208">
        <f>IF(E31=0,0,F31/E31*100%)</f>
        <v>0</v>
      </c>
      <c r="I31" s="177">
        <f>'7. Երկրորդ կիսամյակի հաշվետվ.'!G26</f>
        <v>18</v>
      </c>
      <c r="J31" s="14">
        <f>'7. Երկրորդ կիսամյակի հաշվետվ.'!H26</f>
        <v>0</v>
      </c>
      <c r="K31" s="176">
        <f>'7. Երկրորդ կիսամյակի հաշվետվ.'!I26</f>
        <v>0</v>
      </c>
      <c r="L31" s="213">
        <f>IF(K31=0,0,K31/I31*100%)</f>
        <v>0</v>
      </c>
      <c r="M31" s="208">
        <f>IF(J31=0,0,K31/J31*100%)</f>
        <v>0</v>
      </c>
      <c r="N31" s="177">
        <f>'7. Երկրորդ կիսամյակի հաշվետվ.'!J26</f>
        <v>15</v>
      </c>
      <c r="O31" s="14">
        <f>'7. Երկրորդ կիսամյակի հաշվետվ.'!K26</f>
        <v>0</v>
      </c>
      <c r="P31" s="176">
        <f>'7. Երկրորդ կիսամյակի հաշվետվ.'!L26</f>
        <v>0</v>
      </c>
      <c r="Q31" s="213">
        <f>IF(P31=0,0,P31/N31*100%)</f>
        <v>0</v>
      </c>
      <c r="R31" s="208">
        <f>IF(O31=0,0,P31/O31*100%)</f>
        <v>0</v>
      </c>
      <c r="S31" s="177">
        <f>'7. Երկրորդ կիսամյակի հաշվետվ.'!M26</f>
        <v>5</v>
      </c>
      <c r="T31" s="14">
        <f>'7. Երկրորդ կիսամյակի հաշվետվ.'!N26</f>
        <v>0</v>
      </c>
      <c r="U31" s="176">
        <f>'7. Երկրորդ կիսամյակի հաշվետվ.'!O26</f>
        <v>0</v>
      </c>
      <c r="V31" s="213">
        <f>IF(U31=0,0,U31/S31*100%)</f>
        <v>0</v>
      </c>
      <c r="W31" s="208">
        <f>IF(T31=0,0,U31/T31*100%)</f>
        <v>0</v>
      </c>
      <c r="X31" s="177">
        <f>'7. Երկրորդ կիսամյակի հաշվետվ.'!P26</f>
        <v>20</v>
      </c>
      <c r="Y31" s="14">
        <f>'7. Երկրորդ կիսամյակի հաշվետվ.'!Q26</f>
        <v>0</v>
      </c>
      <c r="Z31" s="176">
        <f>'7. Երկրորդ կիսամյակի հաշվետվ.'!R26</f>
        <v>0</v>
      </c>
      <c r="AA31" s="213">
        <f>IF(Z31=0,0,Z31/X31*100%)</f>
        <v>0</v>
      </c>
      <c r="AB31" s="208">
        <f>IF(Y31=0,0,Z31/Y31*100%)</f>
        <v>0</v>
      </c>
      <c r="AC31" s="177">
        <f>'7. Երկրորդ կիսամյակի հաշվետվ.'!S26</f>
        <v>50</v>
      </c>
      <c r="AD31" s="14">
        <f>'7. Երկրորդ կիսամյակի հաշվետվ.'!T26</f>
        <v>0</v>
      </c>
      <c r="AE31" s="176">
        <f>'7. Երկրորդ կիսամյակի հաշվետվ.'!U26</f>
        <v>0</v>
      </c>
      <c r="AF31" s="213">
        <f>IF(AE31=0,0,AE31/AC31*100%)</f>
        <v>0</v>
      </c>
      <c r="AG31" s="208">
        <f>IF(AD31=0,0,AE31/AD31*100%)</f>
        <v>0</v>
      </c>
      <c r="AH31" s="177">
        <f>'7. Երկրորդ կիսամյակի հաշվետվ.'!V26</f>
        <v>10</v>
      </c>
      <c r="AI31" s="14">
        <f>'7. Երկրորդ կիսամյակի հաշվետվ.'!W26</f>
        <v>0</v>
      </c>
      <c r="AJ31" s="176">
        <f>'7. Երկրորդ կիսամյակի հաշվետվ.'!X26</f>
        <v>0</v>
      </c>
      <c r="AK31" s="213">
        <f>IF(AJ31=0,0,AJ31/AH31*100%)</f>
        <v>0</v>
      </c>
      <c r="AL31" s="208">
        <f>IF(AI31=0,0,AJ31/AI31*100%)</f>
        <v>0</v>
      </c>
      <c r="AM31" s="177">
        <f>'7. Երկրորդ կիսամյակի հաշվետվ.'!Y26</f>
        <v>10</v>
      </c>
      <c r="AN31" s="14">
        <f>'7. Երկրորդ կիսամյակի հաշվետվ.'!Z26</f>
        <v>0</v>
      </c>
      <c r="AO31" s="176">
        <f>'7. Երկրորդ կիսամյակի հաշվետվ.'!AA26</f>
        <v>0</v>
      </c>
      <c r="AP31" s="213">
        <f>IF(AO31=0,0,AO31/AM31*100%)</f>
        <v>0</v>
      </c>
      <c r="AQ31" s="208">
        <f>IF(AN31=0,0,AO31/AN31*100%)</f>
        <v>0</v>
      </c>
      <c r="AR31" s="177">
        <f>'7. Երկրորդ կիսամյակի հաշվետվ.'!AB26</f>
        <v>0</v>
      </c>
      <c r="AS31" s="14">
        <f>'7. Երկրորդ կիսամյակի հաշվետվ.'!AC26</f>
        <v>0</v>
      </c>
      <c r="AT31" s="176">
        <f>'7. Երկրորդ կիսամյակի հաշվետվ.'!AD26</f>
        <v>0</v>
      </c>
      <c r="AU31" s="213">
        <f>IF(AT31=0,0,AT31/AR31*100%)</f>
        <v>0</v>
      </c>
      <c r="AV31" s="208">
        <f>IF(AS31=0,0,AT31/AS31*100%)</f>
        <v>0</v>
      </c>
      <c r="AW31" s="177">
        <f>'7. Երկրորդ կիսամյակի հաշվետվ.'!AE26</f>
        <v>0</v>
      </c>
      <c r="AX31" s="14">
        <f>'7. Երկրորդ կիսամյակի հաշվետվ.'!AF26</f>
        <v>0</v>
      </c>
      <c r="AY31" s="176">
        <f>'7. Երկրորդ կիսամյակի հաշվետվ.'!AG26</f>
        <v>0</v>
      </c>
      <c r="AZ31" s="213">
        <f>IF(AY31=0,0,AY31/AW31*100%)</f>
        <v>0</v>
      </c>
      <c r="BA31" s="208">
        <f>IF(AX31=0,0,AY31/AX31*100%)</f>
        <v>0</v>
      </c>
      <c r="BB31" s="177">
        <f>'7. Երկրորդ կիսամյակի հաշվետվ.'!AH26</f>
        <v>0</v>
      </c>
      <c r="BC31" s="14">
        <f>'7. Երկրորդ կիսամյակի հաշվետվ.'!AI26</f>
        <v>0</v>
      </c>
      <c r="BD31" s="176">
        <f>'7. Երկրորդ կիսամյակի հաշվետվ.'!AJ26</f>
        <v>0</v>
      </c>
      <c r="BE31" s="213">
        <f>IF(BD31=0,0,BD31/BB31*100%)</f>
        <v>0</v>
      </c>
      <c r="BF31" s="208">
        <f>IF(BC31=0,0,BD31/BC31*100%)</f>
        <v>0</v>
      </c>
      <c r="BG31" s="177">
        <f>'7. Երկրորդ կիսամյակի հաշվետվ.'!AK26</f>
        <v>0</v>
      </c>
      <c r="BH31" s="14">
        <f>'7. Երկրորդ կիսամյակի հաշվետվ.'!AL26</f>
        <v>0</v>
      </c>
      <c r="BI31" s="176">
        <f>'7. Երկրորդ կիսամյակի հաշվետվ.'!AM26</f>
        <v>0</v>
      </c>
      <c r="BJ31" s="213">
        <f>IF(BI31=0,0,BI31/BG31*100%)</f>
        <v>0</v>
      </c>
      <c r="BK31" s="208">
        <f>IF(BH31=0,0,BI31/BH31*100%)</f>
        <v>0</v>
      </c>
      <c r="BL31" s="177">
        <f>'7. Երկրորդ կիսամյակի հաշվետվ.'!AN26</f>
        <v>0</v>
      </c>
      <c r="BM31" s="14">
        <f>'7. Երկրորդ կիսամյակի հաշվետվ.'!AO26</f>
        <v>0</v>
      </c>
      <c r="BN31" s="176">
        <f>'7. Երկրորդ կիսամյակի հաշվետվ.'!AP26</f>
        <v>0</v>
      </c>
      <c r="BO31" s="213">
        <f>IF(BN31=0,0,BN31/BL31*100%)</f>
        <v>0</v>
      </c>
      <c r="BP31" s="208">
        <f>IF(BM31=0,0,BN31/BM31*100%)</f>
        <v>0</v>
      </c>
      <c r="BQ31" s="177">
        <f>'7. Երկրորդ կիսամյակի հաշվետվ.'!AQ26</f>
        <v>0</v>
      </c>
      <c r="BR31" s="14">
        <f>'7. Երկրորդ կիսամյակի հաշվետվ.'!AR26</f>
        <v>0</v>
      </c>
      <c r="BS31" s="176">
        <f>'7. Երկրորդ կիսամյակի հաշվետվ.'!AS26</f>
        <v>0</v>
      </c>
      <c r="BT31" s="213">
        <f>IF(BS31=0,0,BS31/BQ31*100%)</f>
        <v>0</v>
      </c>
      <c r="BU31" s="208">
        <f>IF(BR31=0,0,BS31/BR31*100%)</f>
        <v>0</v>
      </c>
      <c r="BV31" s="177">
        <f>'7. Երկրորդ կիսամյակի հաշվետվ.'!AT26</f>
        <v>0</v>
      </c>
      <c r="BW31" s="14">
        <f>'7. Երկրորդ կիսամյակի հաշվետվ.'!AU26</f>
        <v>0</v>
      </c>
      <c r="BX31" s="176">
        <f>'7. Երկրորդ կիսամյակի հաշվետվ.'!AV26</f>
        <v>0</v>
      </c>
      <c r="BY31" s="213">
        <f>IF(BX31=0,0,BX31/BV31*100%)</f>
        <v>0</v>
      </c>
      <c r="BZ31" s="208">
        <f>IF(BW31=0,0,BX31/BW31*100%)</f>
        <v>0</v>
      </c>
      <c r="CA31" s="177">
        <f>'7. Երկրորդ կիսամյակի հաշվետվ.'!AW26</f>
        <v>0</v>
      </c>
      <c r="CB31" s="14">
        <f>'7. Երկրորդ կիսամյակի հաշվետվ.'!AX26</f>
        <v>0</v>
      </c>
      <c r="CC31" s="176">
        <f>'7. Երկրորդ կիսամյակի հաշվետվ.'!AY26</f>
        <v>0</v>
      </c>
      <c r="CD31" s="213">
        <f>IF(CC31=0,0,CC31/CA31*100%)</f>
        <v>0</v>
      </c>
      <c r="CE31" s="208">
        <f>IF(CB31=0,0,CC31/CB31*100%)</f>
        <v>0</v>
      </c>
      <c r="CF31" s="177">
        <f>'7. Երկրորդ կիսամյակի հաշվետվ.'!AZ26</f>
        <v>0</v>
      </c>
      <c r="CG31" s="14">
        <f>'7. Երկրորդ կիսամյակի հաշվետվ.'!BA26</f>
        <v>0</v>
      </c>
      <c r="CH31" s="176">
        <f>'7. Երկրորդ կիսամյակի հաշվետվ.'!BB26</f>
        <v>0</v>
      </c>
      <c r="CI31" s="213">
        <f>IF(CH31=0,0,CH31/CF31*100%)</f>
        <v>0</v>
      </c>
      <c r="CJ31" s="208">
        <f>IF(CG31=0,0,CH31/CG31*100%)</f>
        <v>0</v>
      </c>
      <c r="CK31" s="177">
        <f>'7. Երկրորդ կիսամյակի հաշվետվ.'!BC26</f>
        <v>0</v>
      </c>
      <c r="CL31" s="14">
        <f>'7. Երկրորդ կիսամյակի հաշվետվ.'!BD26</f>
        <v>0</v>
      </c>
      <c r="CM31" s="176">
        <f>'7. Երկրորդ կիսամյակի հաշվետվ.'!BE26</f>
        <v>0</v>
      </c>
      <c r="CN31" s="213">
        <f>IF(CM31=0,0,CM31/CK31*100%)</f>
        <v>0</v>
      </c>
      <c r="CO31" s="208">
        <f>IF(CL31=0,0,CM31/CL31*100%)</f>
        <v>0</v>
      </c>
      <c r="CP31" s="177">
        <f>'7. Երկրորդ կիսամյակի հաշվետվ.'!BF26</f>
        <v>0</v>
      </c>
      <c r="CQ31" s="14">
        <f>'7. Երկրորդ կիսամյակի հաշվետվ.'!BG26</f>
        <v>0</v>
      </c>
      <c r="CR31" s="176">
        <f>'7. Երկրորդ կիսամյակի հաշվետվ.'!BH26</f>
        <v>0</v>
      </c>
      <c r="CS31" s="213">
        <f>IF(CR31=0,0,CR31/CP31*100%)</f>
        <v>0</v>
      </c>
      <c r="CT31" s="208">
        <f>IF(CQ31=0,0,CR31/CQ31*100%)</f>
        <v>0</v>
      </c>
      <c r="CU31" s="177">
        <f>'7. Երկրորդ կիսամյակի հաշվետվ.'!BI26</f>
        <v>0</v>
      </c>
      <c r="CV31" s="14">
        <f>'7. Երկրորդ կիսամյակի հաշվետվ.'!BJ26</f>
        <v>0</v>
      </c>
      <c r="CW31" s="176">
        <f>'7. Երկրորդ կիսամյակի հաշվետվ.'!BK26</f>
        <v>0</v>
      </c>
      <c r="CX31" s="213">
        <f>IF(CW31=0,0,CW31/CU31*100%)</f>
        <v>0</v>
      </c>
      <c r="CY31" s="208">
        <f>IF(CV31=0,0,CW31/CV31*100%)</f>
        <v>0</v>
      </c>
      <c r="CZ31" s="177">
        <f>'7. Երկրորդ կիսամյակի հաշվետվ.'!BL26</f>
        <v>0</v>
      </c>
      <c r="DA31" s="14">
        <f>'7. Երկրորդ կիսամյակի հաշվետվ.'!BM26</f>
        <v>0</v>
      </c>
      <c r="DB31" s="176">
        <f>'7. Երկրորդ կիսամյակի հաշվետվ.'!BN26</f>
        <v>0</v>
      </c>
      <c r="DC31" s="213">
        <f>IF(DB31=0,0,DB31/CZ31*100%)</f>
        <v>0</v>
      </c>
      <c r="DD31" s="208">
        <f>IF(DA31=0,0,DB31/DA31*100%)</f>
        <v>0</v>
      </c>
      <c r="DE31" s="177">
        <f>'7. Երկրորդ կիսամյակի հաշվետվ.'!BO26</f>
        <v>0</v>
      </c>
      <c r="DF31" s="14">
        <f>'7. Երկրորդ կիսամյակի հաշվետվ.'!BP26</f>
        <v>0</v>
      </c>
      <c r="DG31" s="176">
        <f>'7. Երկրորդ կիսամյակի հաշվետվ.'!BQ26</f>
        <v>0</v>
      </c>
      <c r="DH31" s="213">
        <f>IF(DG31=0,0,DG31/DE31*100%)</f>
        <v>0</v>
      </c>
      <c r="DI31" s="208">
        <f>IF(DF31=0,0,DG31/DF31*100%)</f>
        <v>0</v>
      </c>
      <c r="DJ31" s="177">
        <f>'7. Երկրորդ կիսամյակի հաշվետվ.'!BR26</f>
        <v>0</v>
      </c>
      <c r="DK31" s="14">
        <f>'7. Երկրորդ կիսամյակի հաշվետվ.'!BS26</f>
        <v>0</v>
      </c>
      <c r="DL31" s="176">
        <f>'7. Երկրորդ կիսամյակի հաշվետվ.'!BT26</f>
        <v>0</v>
      </c>
      <c r="DM31" s="213">
        <f>IF(DL31=0,0,DL31/DJ31*100%)</f>
        <v>0</v>
      </c>
      <c r="DN31" s="208">
        <f>IF(DK31=0,0,DL31/DK31*100%)</f>
        <v>0</v>
      </c>
      <c r="DO31" s="177">
        <f>'7. Երկրորդ կիսամյակի հաշվետվ.'!BU26</f>
        <v>0</v>
      </c>
      <c r="DP31" s="14">
        <f>'7. Երկրորդ կիսամյակի հաշվետվ.'!BV26</f>
        <v>0</v>
      </c>
      <c r="DQ31" s="176">
        <f>'7. Երկրորդ կիսամյակի հաշվետվ.'!BW26</f>
        <v>0</v>
      </c>
      <c r="DR31" s="213">
        <f>IF(DQ31=0,0,DQ31/DO31*100%)</f>
        <v>0</v>
      </c>
      <c r="DS31" s="208">
        <f>IF(DP31=0,0,DQ31/DP31*100%)</f>
        <v>0</v>
      </c>
      <c r="DT31" s="177">
        <f>'7. Երկրորդ կիսամյակի հաշվետվ.'!BX26</f>
        <v>0</v>
      </c>
      <c r="DU31" s="14">
        <f>'7. Երկրորդ կիսամյակի հաշվետվ.'!BY26</f>
        <v>0</v>
      </c>
      <c r="DV31" s="176">
        <f>'7. Երկրորդ կիսամյակի հաշվետվ.'!BZ26</f>
        <v>0</v>
      </c>
      <c r="DW31" s="213">
        <f>IF(DV31=0,0,DV31/DT31*100%)</f>
        <v>0</v>
      </c>
      <c r="DX31" s="208">
        <f>IF(DU31=0,0,DV31/DU31*100%)</f>
        <v>0</v>
      </c>
      <c r="DY31" s="193">
        <f>'6. Առաջին կիսամյակի հաշվետվ.'!CA26</f>
        <v>168</v>
      </c>
      <c r="DZ31" s="14">
        <f>'6. Առաջին կիսամյակի հաշվետվ.'!CB26</f>
        <v>0</v>
      </c>
      <c r="EA31" s="194">
        <f>'6. Առաջին կիսամյակի հաշվետվ.'!CC26</f>
        <v>0</v>
      </c>
      <c r="EB31" s="213">
        <f>IF(EA31=0,0,EA31/DY31*100%)</f>
        <v>0</v>
      </c>
      <c r="EC31" s="208">
        <f>IF(DZ31=0,0,EA31/DZ31*100%)</f>
        <v>0</v>
      </c>
      <c r="ED31" s="193">
        <f>'7. Երկրորդ կիսամյակի հաշվետվ.'!CA26</f>
        <v>168</v>
      </c>
      <c r="EE31" s="14">
        <f>'7. Երկրորդ կիսամյակի հաշվետվ.'!CB26</f>
        <v>0</v>
      </c>
      <c r="EF31" s="194">
        <f>'7. Երկրորդ կիսամյակի հաշվետվ.'!CC26</f>
        <v>0</v>
      </c>
      <c r="EG31" s="213">
        <f>IF(EF31=0,0,EF31/ED31*100%)</f>
        <v>0</v>
      </c>
      <c r="EH31" s="208">
        <f>IF(EE31=0,0,EF31/EE31*100%)</f>
        <v>0</v>
      </c>
      <c r="EI31" s="158">
        <f>'5. ԾՐԱԳՐԵՐԻ ԱՄՓՈՓԱԹԵՐԹ'!AC23</f>
        <v>168</v>
      </c>
      <c r="EJ31" s="87">
        <f t="shared" ref="EJ31:EK34" si="0">AVERAGE(EE31,DZ31)</f>
        <v>0</v>
      </c>
      <c r="EK31" s="159">
        <f t="shared" si="0"/>
        <v>0</v>
      </c>
      <c r="EL31" s="717">
        <f>IF(EK31=0,0,EK31/EI31*100%)</f>
        <v>0</v>
      </c>
      <c r="EM31" s="718">
        <f>IF(EJ31=0,0,EK31/EJ31*100%)</f>
        <v>0</v>
      </c>
      <c r="EN31" s="461"/>
    </row>
    <row r="32" spans="1:144" s="12" customFormat="1" ht="39.950000000000003" customHeight="1" thickTop="1" thickBot="1" x14ac:dyDescent="0.3">
      <c r="A32" s="1021"/>
      <c r="B32" s="1002"/>
      <c r="C32" s="32" t="str">
        <f>'4.   4․1 ԾՐԱԳՐԵՐ 1-14'!D129</f>
        <v>Հիմնական (հատ)</v>
      </c>
      <c r="D32" s="70">
        <f>'7. Երկրորդ կիսամյակի հաշվետվ.'!D27</f>
        <v>0</v>
      </c>
      <c r="E32" s="14">
        <f>'7. Երկրորդ կիսամյակի հաշվետվ.'!E27</f>
        <v>0</v>
      </c>
      <c r="F32" s="176">
        <f>'7. Երկրորդ կիսամյակի հաշվետվ.'!F27</f>
        <v>0</v>
      </c>
      <c r="G32" s="214">
        <f>IF(F32=0,0,F32/D32*100%)</f>
        <v>0</v>
      </c>
      <c r="H32" s="209">
        <f>IF(E32=0,0,F32/E32*100%)</f>
        <v>0</v>
      </c>
      <c r="I32" s="177">
        <f>'7. Երկրորդ կիսամյակի հաշվետվ.'!G27</f>
        <v>0</v>
      </c>
      <c r="J32" s="14">
        <f>'7. Երկրորդ կիսամյակի հաշվետվ.'!H27</f>
        <v>0</v>
      </c>
      <c r="K32" s="176">
        <f>'7. Երկրորդ կիսամյակի հաշվետվ.'!I27</f>
        <v>0</v>
      </c>
      <c r="L32" s="214">
        <f>IF(K32=0,0,K32/I32*100%)</f>
        <v>0</v>
      </c>
      <c r="M32" s="209">
        <f>IF(J32=0,0,K32/J32*100%)</f>
        <v>0</v>
      </c>
      <c r="N32" s="177">
        <f>'7. Երկրորդ կիսամյակի հաշվետվ.'!J27</f>
        <v>0</v>
      </c>
      <c r="O32" s="14">
        <f>'7. Երկրորդ կիսամյակի հաշվետվ.'!K27</f>
        <v>0</v>
      </c>
      <c r="P32" s="176">
        <f>'7. Երկրորդ կիսամյակի հաշվետվ.'!L27</f>
        <v>0</v>
      </c>
      <c r="Q32" s="214">
        <f>IF(P32=0,0,P32/N32*100%)</f>
        <v>0</v>
      </c>
      <c r="R32" s="209">
        <f>IF(O32=0,0,P32/O32*100%)</f>
        <v>0</v>
      </c>
      <c r="S32" s="177">
        <f>'7. Երկրորդ կիսամյակի հաշվետվ.'!M27</f>
        <v>0</v>
      </c>
      <c r="T32" s="14">
        <f>'7. Երկրորդ կիսամյակի հաշվետվ.'!N27</f>
        <v>0</v>
      </c>
      <c r="U32" s="176">
        <f>'7. Երկրորդ կիսամյակի հաշվետվ.'!O27</f>
        <v>0</v>
      </c>
      <c r="V32" s="214">
        <f>IF(U32=0,0,U32/S32*100%)</f>
        <v>0</v>
      </c>
      <c r="W32" s="209">
        <f>IF(T32=0,0,U32/T32*100%)</f>
        <v>0</v>
      </c>
      <c r="X32" s="177">
        <f>'7. Երկրորդ կիսամյակի հաշվետվ.'!P27</f>
        <v>0</v>
      </c>
      <c r="Y32" s="14">
        <f>'7. Երկրորդ կիսամյակի հաշվետվ.'!Q27</f>
        <v>0</v>
      </c>
      <c r="Z32" s="176">
        <f>'7. Երկրորդ կիսամյակի հաշվետվ.'!R27</f>
        <v>0</v>
      </c>
      <c r="AA32" s="214">
        <f>IF(Z32=0,0,Z32/X32*100%)</f>
        <v>0</v>
      </c>
      <c r="AB32" s="209">
        <f>IF(Y32=0,0,Z32/Y32*100%)</f>
        <v>0</v>
      </c>
      <c r="AC32" s="177">
        <f>'7. Երկրորդ կիսամյակի հաշվետվ.'!S27</f>
        <v>0</v>
      </c>
      <c r="AD32" s="14">
        <f>'7. Երկրորդ կիսամյակի հաշվետվ.'!T27</f>
        <v>0</v>
      </c>
      <c r="AE32" s="176">
        <f>'7. Երկրորդ կիսամյակի հաշվետվ.'!U27</f>
        <v>0</v>
      </c>
      <c r="AF32" s="214">
        <f>IF(AE32=0,0,AE32/AC32*100%)</f>
        <v>0</v>
      </c>
      <c r="AG32" s="209">
        <f>IF(AD32=0,0,AE32/AD32*100%)</f>
        <v>0</v>
      </c>
      <c r="AH32" s="177">
        <f>'7. Երկրորդ կիսամյակի հաշվետվ.'!V27</f>
        <v>1</v>
      </c>
      <c r="AI32" s="14">
        <f>'7. Երկրորդ կիսամյակի հաշվետվ.'!W27</f>
        <v>0</v>
      </c>
      <c r="AJ32" s="176">
        <f>'7. Երկրորդ կիսամյակի հաշվետվ.'!X27</f>
        <v>0</v>
      </c>
      <c r="AK32" s="214">
        <f>IF(AJ32=0,0,AJ32/AH32*100%)</f>
        <v>0</v>
      </c>
      <c r="AL32" s="209">
        <f>IF(AI32=0,0,AJ32/AI32*100%)</f>
        <v>0</v>
      </c>
      <c r="AM32" s="177">
        <f>'7. Երկրորդ կիսամյակի հաշվետվ.'!Y27</f>
        <v>1</v>
      </c>
      <c r="AN32" s="14">
        <f>'7. Երկրորդ կիսամյակի հաշվետվ.'!Z27</f>
        <v>0</v>
      </c>
      <c r="AO32" s="176">
        <f>'7. Երկրորդ կիսամյակի հաշվետվ.'!AA27</f>
        <v>0</v>
      </c>
      <c r="AP32" s="214">
        <f>IF(AO32=0,0,AO32/AM32*100%)</f>
        <v>0</v>
      </c>
      <c r="AQ32" s="209">
        <f>IF(AN32=0,0,AO32/AN32*100%)</f>
        <v>0</v>
      </c>
      <c r="AR32" s="177">
        <f>'7. Երկրորդ կիսամյակի հաշվետվ.'!AB27</f>
        <v>0</v>
      </c>
      <c r="AS32" s="14">
        <f>'7. Երկրորդ կիսամյակի հաշվետվ.'!AC27</f>
        <v>0</v>
      </c>
      <c r="AT32" s="176">
        <f>'7. Երկրորդ կիսամյակի հաշվետվ.'!AD27</f>
        <v>0</v>
      </c>
      <c r="AU32" s="214">
        <f>IF(AT32=0,0,AT32/AR32*100%)</f>
        <v>0</v>
      </c>
      <c r="AV32" s="209">
        <f>IF(AS32=0,0,AT32/AS32*100%)</f>
        <v>0</v>
      </c>
      <c r="AW32" s="177">
        <f>'7. Երկրորդ կիսամյակի հաշվետվ.'!AE27</f>
        <v>0</v>
      </c>
      <c r="AX32" s="14">
        <f>'7. Երկրորդ կիսամյակի հաշվետվ.'!AF27</f>
        <v>0</v>
      </c>
      <c r="AY32" s="176">
        <f>'7. Երկրորդ կիսամյակի հաշվետվ.'!AG27</f>
        <v>0</v>
      </c>
      <c r="AZ32" s="214">
        <f>IF(AY32=0,0,AY32/AW32*100%)</f>
        <v>0</v>
      </c>
      <c r="BA32" s="209">
        <f>IF(AX32=0,0,AY32/AX32*100%)</f>
        <v>0</v>
      </c>
      <c r="BB32" s="177">
        <f>'7. Երկրորդ կիսամյակի հաշվետվ.'!AH27</f>
        <v>0</v>
      </c>
      <c r="BC32" s="14">
        <f>'7. Երկրորդ կիսամյակի հաշվետվ.'!AI27</f>
        <v>0</v>
      </c>
      <c r="BD32" s="176">
        <f>'7. Երկրորդ կիսամյակի հաշվետվ.'!AJ27</f>
        <v>0</v>
      </c>
      <c r="BE32" s="214">
        <f>IF(BD32=0,0,BD32/BB32*100%)</f>
        <v>0</v>
      </c>
      <c r="BF32" s="209">
        <f>IF(BC32=0,0,BD32/BC32*100%)</f>
        <v>0</v>
      </c>
      <c r="BG32" s="177">
        <f>'7. Երկրորդ կիսամյակի հաշվետվ.'!AK27</f>
        <v>0</v>
      </c>
      <c r="BH32" s="14">
        <f>'7. Երկրորդ կիսամյակի հաշվետվ.'!AL27</f>
        <v>0</v>
      </c>
      <c r="BI32" s="176">
        <f>'7. Երկրորդ կիսամյակի հաշվետվ.'!AM27</f>
        <v>0</v>
      </c>
      <c r="BJ32" s="214">
        <f>IF(BI32=0,0,BI32/BG32*100%)</f>
        <v>0</v>
      </c>
      <c r="BK32" s="209">
        <f>IF(BH32=0,0,BI32/BH32*100%)</f>
        <v>0</v>
      </c>
      <c r="BL32" s="177">
        <f>'7. Երկրորդ կիսամյակի հաշվետվ.'!AN27</f>
        <v>0</v>
      </c>
      <c r="BM32" s="14">
        <f>'7. Երկրորդ կիսամյակի հաշվետվ.'!AO27</f>
        <v>0</v>
      </c>
      <c r="BN32" s="176">
        <f>'7. Երկրորդ կիսամյակի հաշվետվ.'!AP27</f>
        <v>0</v>
      </c>
      <c r="BO32" s="214">
        <f>IF(BN32=0,0,BN32/BL32*100%)</f>
        <v>0</v>
      </c>
      <c r="BP32" s="209">
        <f>IF(BM32=0,0,BN32/BM32*100%)</f>
        <v>0</v>
      </c>
      <c r="BQ32" s="177">
        <f>'7. Երկրորդ կիսամյակի հաշվետվ.'!AQ27</f>
        <v>0</v>
      </c>
      <c r="BR32" s="14">
        <f>'7. Երկրորդ կիսամյակի հաշվետվ.'!AR27</f>
        <v>0</v>
      </c>
      <c r="BS32" s="176">
        <f>'7. Երկրորդ կիսամյակի հաշվետվ.'!AS27</f>
        <v>0</v>
      </c>
      <c r="BT32" s="214">
        <f>IF(BS32=0,0,BS32/BQ32*100%)</f>
        <v>0</v>
      </c>
      <c r="BU32" s="209">
        <f>IF(BR32=0,0,BS32/BR32*100%)</f>
        <v>0</v>
      </c>
      <c r="BV32" s="177">
        <f>'7. Երկրորդ կիսամյակի հաշվետվ.'!AT27</f>
        <v>0</v>
      </c>
      <c r="BW32" s="14">
        <f>'7. Երկրորդ կիսամյակի հաշվետվ.'!AU27</f>
        <v>0</v>
      </c>
      <c r="BX32" s="176">
        <f>'7. Երկրորդ կիսամյակի հաշվետվ.'!AV27</f>
        <v>0</v>
      </c>
      <c r="BY32" s="214">
        <f>IF(BX32=0,0,BX32/BV32*100%)</f>
        <v>0</v>
      </c>
      <c r="BZ32" s="209">
        <f>IF(BW32=0,0,BX32/BW32*100%)</f>
        <v>0</v>
      </c>
      <c r="CA32" s="177">
        <f>'7. Երկրորդ կիսամյակի հաշվետվ.'!AW27</f>
        <v>0</v>
      </c>
      <c r="CB32" s="14">
        <f>'7. Երկրորդ կիսամյակի հաշվետվ.'!AX27</f>
        <v>0</v>
      </c>
      <c r="CC32" s="176">
        <f>'7. Երկրորդ կիսամյակի հաշվետվ.'!AY27</f>
        <v>0</v>
      </c>
      <c r="CD32" s="214">
        <f>IF(CC32=0,0,CC32/CA32*100%)</f>
        <v>0</v>
      </c>
      <c r="CE32" s="209">
        <f>IF(CB32=0,0,CC32/CB32*100%)</f>
        <v>0</v>
      </c>
      <c r="CF32" s="177">
        <f>'7. Երկրորդ կիսամյակի հաշվետվ.'!AZ27</f>
        <v>0</v>
      </c>
      <c r="CG32" s="14">
        <f>'7. Երկրորդ կիսամյակի հաշվետվ.'!BA27</f>
        <v>0</v>
      </c>
      <c r="CH32" s="176">
        <f>'7. Երկրորդ կիսամյակի հաշվետվ.'!BB27</f>
        <v>0</v>
      </c>
      <c r="CI32" s="214">
        <f>IF(CH32=0,0,CH32/CF32*100%)</f>
        <v>0</v>
      </c>
      <c r="CJ32" s="209">
        <f>IF(CG32=0,0,CH32/CG32*100%)</f>
        <v>0</v>
      </c>
      <c r="CK32" s="177">
        <f>'7. Երկրորդ կիսամյակի հաշվետվ.'!BC27</f>
        <v>0</v>
      </c>
      <c r="CL32" s="14">
        <f>'7. Երկրորդ կիսամյակի հաշվետվ.'!BD27</f>
        <v>0</v>
      </c>
      <c r="CM32" s="176">
        <f>'7. Երկրորդ կիսամյակի հաշվետվ.'!BE27</f>
        <v>0</v>
      </c>
      <c r="CN32" s="214">
        <f>IF(CM32=0,0,CM32/CK32*100%)</f>
        <v>0</v>
      </c>
      <c r="CO32" s="209">
        <f>IF(CL32=0,0,CM32/CL32*100%)</f>
        <v>0</v>
      </c>
      <c r="CP32" s="177">
        <f>'7. Երկրորդ կիսամյակի հաշվետվ.'!BF27</f>
        <v>0</v>
      </c>
      <c r="CQ32" s="14">
        <f>'7. Երկրորդ կիսամյակի հաշվետվ.'!BG27</f>
        <v>0</v>
      </c>
      <c r="CR32" s="176">
        <f>'7. Երկրորդ կիսամյակի հաշվետվ.'!BH27</f>
        <v>0</v>
      </c>
      <c r="CS32" s="214">
        <f>IF(CR32=0,0,CR32/CP32*100%)</f>
        <v>0</v>
      </c>
      <c r="CT32" s="209">
        <f>IF(CQ32=0,0,CR32/CQ32*100%)</f>
        <v>0</v>
      </c>
      <c r="CU32" s="177">
        <f>'7. Երկրորդ կիսամյակի հաշվետվ.'!BI27</f>
        <v>0</v>
      </c>
      <c r="CV32" s="14">
        <f>'7. Երկրորդ կիսամյակի հաշվետվ.'!BJ27</f>
        <v>0</v>
      </c>
      <c r="CW32" s="176">
        <f>'7. Երկրորդ կիսամյակի հաշվետվ.'!BK27</f>
        <v>0</v>
      </c>
      <c r="CX32" s="214">
        <f>IF(CW32=0,0,CW32/CU32*100%)</f>
        <v>0</v>
      </c>
      <c r="CY32" s="209">
        <f>IF(CV32=0,0,CW32/CV32*100%)</f>
        <v>0</v>
      </c>
      <c r="CZ32" s="177">
        <f>'7. Երկրորդ կիսամյակի հաշվետվ.'!BL27</f>
        <v>0</v>
      </c>
      <c r="DA32" s="14">
        <f>'7. Երկրորդ կիսամյակի հաշվետվ.'!BM27</f>
        <v>0</v>
      </c>
      <c r="DB32" s="176">
        <f>'7. Երկրորդ կիսամյակի հաշվետվ.'!BN27</f>
        <v>0</v>
      </c>
      <c r="DC32" s="214">
        <f>IF(DB32=0,0,DB32/CZ32*100%)</f>
        <v>0</v>
      </c>
      <c r="DD32" s="209">
        <f>IF(DA32=0,0,DB32/DA32*100%)</f>
        <v>0</v>
      </c>
      <c r="DE32" s="177">
        <f>'7. Երկրորդ կիսամյակի հաշվետվ.'!BO27</f>
        <v>0</v>
      </c>
      <c r="DF32" s="14">
        <f>'7. Երկրորդ կիսամյակի հաշվետվ.'!BP27</f>
        <v>0</v>
      </c>
      <c r="DG32" s="176">
        <f>'7. Երկրորդ կիսամյակի հաշվետվ.'!BQ27</f>
        <v>0</v>
      </c>
      <c r="DH32" s="214">
        <f>IF(DG32=0,0,DG32/DE32*100%)</f>
        <v>0</v>
      </c>
      <c r="DI32" s="209">
        <f>IF(DF32=0,0,DG32/DF32*100%)</f>
        <v>0</v>
      </c>
      <c r="DJ32" s="177">
        <f>'7. Երկրորդ կիսամյակի հաշվետվ.'!BR27</f>
        <v>0</v>
      </c>
      <c r="DK32" s="14">
        <f>'7. Երկրորդ կիսամյակի հաշվետվ.'!BS27</f>
        <v>0</v>
      </c>
      <c r="DL32" s="176">
        <f>'7. Երկրորդ կիսամյակի հաշվետվ.'!BT27</f>
        <v>0</v>
      </c>
      <c r="DM32" s="214">
        <f>IF(DL32=0,0,DL32/DJ32*100%)</f>
        <v>0</v>
      </c>
      <c r="DN32" s="209">
        <f>IF(DK32=0,0,DL32/DK32*100%)</f>
        <v>0</v>
      </c>
      <c r="DO32" s="177">
        <f>'7. Երկրորդ կիսամյակի հաշվետվ.'!BU27</f>
        <v>0</v>
      </c>
      <c r="DP32" s="14">
        <f>'7. Երկրորդ կիսամյակի հաշվետվ.'!BV27</f>
        <v>0</v>
      </c>
      <c r="DQ32" s="176">
        <f>'7. Երկրորդ կիսամյակի հաշվետվ.'!BW27</f>
        <v>0</v>
      </c>
      <c r="DR32" s="214">
        <f>IF(DQ32=0,0,DQ32/DO32*100%)</f>
        <v>0</v>
      </c>
      <c r="DS32" s="209">
        <f>IF(DP32=0,0,DQ32/DP32*100%)</f>
        <v>0</v>
      </c>
      <c r="DT32" s="177">
        <f>'7. Երկրորդ կիսամյակի հաշվետվ.'!BX27</f>
        <v>0</v>
      </c>
      <c r="DU32" s="14">
        <f>'7. Երկրորդ կիսամյակի հաշվետվ.'!BY27</f>
        <v>0</v>
      </c>
      <c r="DV32" s="176">
        <f>'7. Երկրորդ կիսամյակի հաշվետվ.'!BZ27</f>
        <v>0</v>
      </c>
      <c r="DW32" s="214">
        <f>IF(DV32=0,0,DV32/DT32*100%)</f>
        <v>0</v>
      </c>
      <c r="DX32" s="209">
        <f>IF(DU32=0,0,DV32/DU32*100%)</f>
        <v>0</v>
      </c>
      <c r="DY32" s="193">
        <f>'6. Առաջին կիսամյակի հաշվետվ.'!CA27</f>
        <v>2</v>
      </c>
      <c r="DZ32" s="14">
        <f>'6. Առաջին կիսամյակի հաշվետվ.'!CB27</f>
        <v>0</v>
      </c>
      <c r="EA32" s="194">
        <f>'6. Առաջին կիսամյակի հաշվետվ.'!CC27</f>
        <v>0</v>
      </c>
      <c r="EB32" s="214">
        <f>IF(EA32=0,0,EA32/DY32*100%)</f>
        <v>0</v>
      </c>
      <c r="EC32" s="209">
        <f>IF(DZ32=0,0,EA32/DZ32*100%)</f>
        <v>0</v>
      </c>
      <c r="ED32" s="193">
        <f>'7. Երկրորդ կիսամյակի հաշվետվ.'!CA27</f>
        <v>2</v>
      </c>
      <c r="EE32" s="14">
        <f>'7. Երկրորդ կիսամյակի հաշվետվ.'!CB27</f>
        <v>0</v>
      </c>
      <c r="EF32" s="194">
        <f>'7. Երկրորդ կիսամյակի հաշվետվ.'!CC27</f>
        <v>0</v>
      </c>
      <c r="EG32" s="214">
        <f>IF(EF32=0,0,EF32/ED32*100%)</f>
        <v>0</v>
      </c>
      <c r="EH32" s="209">
        <f>IF(EE32=0,0,EF32/EE32*100%)</f>
        <v>0</v>
      </c>
      <c r="EI32" s="158">
        <f>'5. ԾՐԱԳՐԵՐԻ ԱՄՓՈՓԱԹԵՐԹ'!AC24</f>
        <v>2</v>
      </c>
      <c r="EJ32" s="87">
        <f t="shared" si="0"/>
        <v>0</v>
      </c>
      <c r="EK32" s="159">
        <f t="shared" si="0"/>
        <v>0</v>
      </c>
      <c r="EL32" s="719">
        <f>IF(EK32=0,0,EK32/EI32*100%)</f>
        <v>0</v>
      </c>
      <c r="EM32" s="720">
        <f>IF(EJ32=0,0,EK32/EJ32*100%)</f>
        <v>0</v>
      </c>
      <c r="EN32" s="461"/>
    </row>
    <row r="33" spans="1:144" s="684" customFormat="1" ht="39.950000000000003" customHeight="1" thickTop="1" thickBot="1" x14ac:dyDescent="0.35">
      <c r="A33" s="976" t="s">
        <v>59</v>
      </c>
      <c r="B33" s="966" t="str">
        <f>'4.   4․1 ԾՐԱԳՐԵՐ 1-14'!B131</f>
        <v>այդ թվում՝ աշխատատեղեր կանանց համար</v>
      </c>
      <c r="C33" s="685" t="str">
        <f>'4.   4․1 ԾՐԱԳՐԵՐ 1-14'!C129</f>
        <v>Ժամանակավոր (հատ)</v>
      </c>
      <c r="D33" s="704">
        <f>'7. Երկրորդ կիսամյակի հաշվետվ.'!D28</f>
        <v>0</v>
      </c>
      <c r="E33" s="669">
        <f>'7. Երկրորդ կիսամյակի հաշվետվ.'!E28</f>
        <v>0</v>
      </c>
      <c r="F33" s="670">
        <f>'7. Երկրորդ կիսամյակի հաշվետվ.'!F28</f>
        <v>0</v>
      </c>
      <c r="G33" s="702">
        <f>IF(F33=0,0,F33/D33*100%)</f>
        <v>0</v>
      </c>
      <c r="H33" s="703">
        <f>IF(E33=0,0,F33/E33*100%)</f>
        <v>0</v>
      </c>
      <c r="I33" s="686">
        <f>'7. Երկրորդ կիսամյակի հաշվետվ.'!G28</f>
        <v>0</v>
      </c>
      <c r="J33" s="669">
        <f>'7. Երկրորդ կիսամյակի հաշվետվ.'!H28</f>
        <v>0</v>
      </c>
      <c r="K33" s="670">
        <f>'7. Երկրորդ կիսամյակի հաշվետվ.'!I28</f>
        <v>0</v>
      </c>
      <c r="L33" s="702">
        <f>IF(K33=0,0,K33/I33*100%)</f>
        <v>0</v>
      </c>
      <c r="M33" s="703">
        <f>IF(J33=0,0,K33/J33*100%)</f>
        <v>0</v>
      </c>
      <c r="N33" s="686">
        <f>'7. Երկրորդ կիսամյակի հաշվետվ.'!J28</f>
        <v>0</v>
      </c>
      <c r="O33" s="669">
        <f>'7. Երկրորդ կիսամյակի հաշվետվ.'!K28</f>
        <v>0</v>
      </c>
      <c r="P33" s="670">
        <f>'7. Երկրորդ կիսամյակի հաշվետվ.'!L28</f>
        <v>0</v>
      </c>
      <c r="Q33" s="702">
        <f>IF(P33=0,0,P33/N33*100%)</f>
        <v>0</v>
      </c>
      <c r="R33" s="703">
        <f>IF(O33=0,0,P33/O33*100%)</f>
        <v>0</v>
      </c>
      <c r="S33" s="686">
        <f>'7. Երկրորդ կիսամյակի հաշվետվ.'!M28</f>
        <v>0</v>
      </c>
      <c r="T33" s="669">
        <f>'7. Երկրորդ կիսամյակի հաշվետվ.'!N28</f>
        <v>0</v>
      </c>
      <c r="U33" s="670">
        <f>'7. Երկրորդ կիսամյակի հաշվետվ.'!O28</f>
        <v>0</v>
      </c>
      <c r="V33" s="702">
        <f>IF(U33=0,0,U33/S33*100%)</f>
        <v>0</v>
      </c>
      <c r="W33" s="703">
        <f>IF(T33=0,0,U33/T33*100%)</f>
        <v>0</v>
      </c>
      <c r="X33" s="686">
        <f>'7. Երկրորդ կիսամյակի հաշվետվ.'!P28</f>
        <v>0</v>
      </c>
      <c r="Y33" s="669">
        <f>'7. Երկրորդ կիսամյակի հաշվետվ.'!Q28</f>
        <v>0</v>
      </c>
      <c r="Z33" s="670">
        <f>'7. Երկրորդ կիսամյակի հաշվետվ.'!R28</f>
        <v>0</v>
      </c>
      <c r="AA33" s="702">
        <f>IF(Z33=0,0,Z33/X33*100%)</f>
        <v>0</v>
      </c>
      <c r="AB33" s="703">
        <f>IF(Y33=0,0,Z33/Y33*100%)</f>
        <v>0</v>
      </c>
      <c r="AC33" s="686">
        <f>'7. Երկրորդ կիսամյակի հաշվետվ.'!S28</f>
        <v>0</v>
      </c>
      <c r="AD33" s="669">
        <f>'7. Երկրորդ կիսամյակի հաշվետվ.'!T28</f>
        <v>0</v>
      </c>
      <c r="AE33" s="670">
        <f>'7. Երկրորդ կիսամյակի հաշվետվ.'!U28</f>
        <v>0</v>
      </c>
      <c r="AF33" s="702">
        <f>IF(AE33=0,0,AE33/AC33*100%)</f>
        <v>0</v>
      </c>
      <c r="AG33" s="703">
        <f>IF(AD33=0,0,AE33/AD33*100%)</f>
        <v>0</v>
      </c>
      <c r="AH33" s="686">
        <f>'7. Երկրորդ կիսամյակի հաշվետվ.'!V28</f>
        <v>0</v>
      </c>
      <c r="AI33" s="669">
        <f>'7. Երկրորդ կիսամյակի հաշվետվ.'!W28</f>
        <v>0</v>
      </c>
      <c r="AJ33" s="670">
        <f>'7. Երկրորդ կիսամյակի հաշվետվ.'!X28</f>
        <v>0</v>
      </c>
      <c r="AK33" s="702">
        <f>IF(AJ33=0,0,AJ33/AH33*100%)</f>
        <v>0</v>
      </c>
      <c r="AL33" s="703">
        <f>IF(AI33=0,0,AJ33/AI33*100%)</f>
        <v>0</v>
      </c>
      <c r="AM33" s="686">
        <f>'7. Երկրորդ կիսամյակի հաշվետվ.'!Y28</f>
        <v>0</v>
      </c>
      <c r="AN33" s="669">
        <f>'7. Երկրորդ կիսամյակի հաշվետվ.'!Z28</f>
        <v>0</v>
      </c>
      <c r="AO33" s="670">
        <f>'7. Երկրորդ կիսամյակի հաշվետվ.'!AA28</f>
        <v>0</v>
      </c>
      <c r="AP33" s="702">
        <f>IF(AO33=0,0,AO33/AM33*100%)</f>
        <v>0</v>
      </c>
      <c r="AQ33" s="703">
        <f>IF(AN33=0,0,AO33/AN33*100%)</f>
        <v>0</v>
      </c>
      <c r="AR33" s="686">
        <f>'7. Երկրորդ կիսամյակի հաշվետվ.'!AB28</f>
        <v>0</v>
      </c>
      <c r="AS33" s="669">
        <f>'7. Երկրորդ կիսամյակի հաշվետվ.'!AC28</f>
        <v>0</v>
      </c>
      <c r="AT33" s="670">
        <f>'7. Երկրորդ կիսամյակի հաշվետվ.'!AD28</f>
        <v>0</v>
      </c>
      <c r="AU33" s="702">
        <f>IF(AT33=0,0,AT33/AR33*100%)</f>
        <v>0</v>
      </c>
      <c r="AV33" s="703">
        <f>IF(AS33=0,0,AT33/AS33*100%)</f>
        <v>0</v>
      </c>
      <c r="AW33" s="686">
        <f>'7. Երկրորդ կիսամյակի հաշվետվ.'!AE28</f>
        <v>0</v>
      </c>
      <c r="AX33" s="669">
        <f>'7. Երկրորդ կիսամյակի հաշվետվ.'!AF28</f>
        <v>0</v>
      </c>
      <c r="AY33" s="670">
        <f>'7. Երկրորդ կիսամյակի հաշվետվ.'!AG28</f>
        <v>0</v>
      </c>
      <c r="AZ33" s="702">
        <f>IF(AY33=0,0,AY33/AW33*100%)</f>
        <v>0</v>
      </c>
      <c r="BA33" s="703">
        <f>IF(AX33=0,0,AY33/AX33*100%)</f>
        <v>0</v>
      </c>
      <c r="BB33" s="686">
        <f>'7. Երկրորդ կիսամյակի հաշվետվ.'!AH28</f>
        <v>0</v>
      </c>
      <c r="BC33" s="669">
        <f>'7. Երկրորդ կիսամյակի հաշվետվ.'!AI28</f>
        <v>0</v>
      </c>
      <c r="BD33" s="670">
        <f>'7. Երկրորդ կիսամյակի հաշվետվ.'!AJ28</f>
        <v>0</v>
      </c>
      <c r="BE33" s="702">
        <f>IF(BD33=0,0,BD33/BB33*100%)</f>
        <v>0</v>
      </c>
      <c r="BF33" s="703">
        <f>IF(BC33=0,0,BD33/BC33*100%)</f>
        <v>0</v>
      </c>
      <c r="BG33" s="686">
        <f>'7. Երկրորդ կիսամյակի հաշվետվ.'!AK28</f>
        <v>0</v>
      </c>
      <c r="BH33" s="669">
        <f>'7. Երկրորդ կիսամյակի հաշվետվ.'!AL28</f>
        <v>0</v>
      </c>
      <c r="BI33" s="670">
        <f>'7. Երկրորդ կիսամյակի հաշվետվ.'!AM28</f>
        <v>0</v>
      </c>
      <c r="BJ33" s="702">
        <f>IF(BI33=0,0,BI33/BG33*100%)</f>
        <v>0</v>
      </c>
      <c r="BK33" s="703">
        <f>IF(BH33=0,0,BI33/BH33*100%)</f>
        <v>0</v>
      </c>
      <c r="BL33" s="686">
        <f>'7. Երկրորդ կիսամյակի հաշվետվ.'!AN28</f>
        <v>0</v>
      </c>
      <c r="BM33" s="669">
        <f>'7. Երկրորդ կիսամյակի հաշվետվ.'!AO28</f>
        <v>0</v>
      </c>
      <c r="BN33" s="670">
        <f>'7. Երկրորդ կիսամյակի հաշվետվ.'!AP28</f>
        <v>0</v>
      </c>
      <c r="BO33" s="702">
        <f>IF(BN33=0,0,BN33/BL33*100%)</f>
        <v>0</v>
      </c>
      <c r="BP33" s="703">
        <f>IF(BM33=0,0,BN33/BM33*100%)</f>
        <v>0</v>
      </c>
      <c r="BQ33" s="686">
        <f>'7. Երկրորդ կիսամյակի հաշվետվ.'!AQ28</f>
        <v>0</v>
      </c>
      <c r="BR33" s="669">
        <f>'7. Երկրորդ կիսամյակի հաշվետվ.'!AR28</f>
        <v>0</v>
      </c>
      <c r="BS33" s="670">
        <f>'7. Երկրորդ կիսամյակի հաշվետվ.'!AS28</f>
        <v>0</v>
      </c>
      <c r="BT33" s="702">
        <f>IF(BS33=0,0,BS33/BQ33*100%)</f>
        <v>0</v>
      </c>
      <c r="BU33" s="703">
        <f>IF(BR33=0,0,BS33/BR33*100%)</f>
        <v>0</v>
      </c>
      <c r="BV33" s="686">
        <f>'7. Երկրորդ կիսամյակի հաշվետվ.'!AT28</f>
        <v>0</v>
      </c>
      <c r="BW33" s="669">
        <f>'7. Երկրորդ կիսամյակի հաշվետվ.'!AU28</f>
        <v>0</v>
      </c>
      <c r="BX33" s="670">
        <f>'7. Երկրորդ կիսամյակի հաշվետվ.'!AV28</f>
        <v>0</v>
      </c>
      <c r="BY33" s="702">
        <f>IF(BX33=0,0,BX33/BV33*100%)</f>
        <v>0</v>
      </c>
      <c r="BZ33" s="703">
        <f>IF(BW33=0,0,BX33/BW33*100%)</f>
        <v>0</v>
      </c>
      <c r="CA33" s="686">
        <f>'7. Երկրորդ կիսամյակի հաշվետվ.'!AW28</f>
        <v>0</v>
      </c>
      <c r="CB33" s="669">
        <f>'7. Երկրորդ կիսամյակի հաշվետվ.'!AX28</f>
        <v>0</v>
      </c>
      <c r="CC33" s="670">
        <f>'7. Երկրորդ կիսամյակի հաշվետվ.'!AY28</f>
        <v>0</v>
      </c>
      <c r="CD33" s="702">
        <f>IF(CC33=0,0,CC33/CA33*100%)</f>
        <v>0</v>
      </c>
      <c r="CE33" s="703">
        <f>IF(CB33=0,0,CC33/CB33*100%)</f>
        <v>0</v>
      </c>
      <c r="CF33" s="686">
        <f>'7. Երկրորդ կիսամյակի հաշվետվ.'!AZ28</f>
        <v>0</v>
      </c>
      <c r="CG33" s="669">
        <f>'7. Երկրորդ կիսամյակի հաշվետվ.'!BA28</f>
        <v>0</v>
      </c>
      <c r="CH33" s="670">
        <f>'7. Երկրորդ կիսամյակի հաշվետվ.'!BB28</f>
        <v>0</v>
      </c>
      <c r="CI33" s="702">
        <f>IF(CH33=0,0,CH33/CF33*100%)</f>
        <v>0</v>
      </c>
      <c r="CJ33" s="703">
        <f>IF(CG33=0,0,CH33/CG33*100%)</f>
        <v>0</v>
      </c>
      <c r="CK33" s="686">
        <f>'7. Երկրորդ կիսամյակի հաշվետվ.'!BC28</f>
        <v>0</v>
      </c>
      <c r="CL33" s="669">
        <f>'7. Երկրորդ կիսամյակի հաշվետվ.'!BD28</f>
        <v>0</v>
      </c>
      <c r="CM33" s="670">
        <f>'7. Երկրորդ կիսամյակի հաշվետվ.'!BE28</f>
        <v>0</v>
      </c>
      <c r="CN33" s="702">
        <f>IF(CM33=0,0,CM33/CK33*100%)</f>
        <v>0</v>
      </c>
      <c r="CO33" s="703">
        <f>IF(CL33=0,0,CM33/CL33*100%)</f>
        <v>0</v>
      </c>
      <c r="CP33" s="686">
        <f>'7. Երկրորդ կիսամյակի հաշվետվ.'!BF28</f>
        <v>0</v>
      </c>
      <c r="CQ33" s="669">
        <f>'7. Երկրորդ կիսամյակի հաշվետվ.'!BG28</f>
        <v>0</v>
      </c>
      <c r="CR33" s="670">
        <f>'7. Երկրորդ կիսամյակի հաշվետվ.'!BH28</f>
        <v>0</v>
      </c>
      <c r="CS33" s="702">
        <f>IF(CR33=0,0,CR33/CP33*100%)</f>
        <v>0</v>
      </c>
      <c r="CT33" s="703">
        <f>IF(CQ33=0,0,CR33/CQ33*100%)</f>
        <v>0</v>
      </c>
      <c r="CU33" s="686">
        <f>'7. Երկրորդ կիսամյակի հաշվետվ.'!BI28</f>
        <v>0</v>
      </c>
      <c r="CV33" s="669">
        <f>'7. Երկրորդ կիսամյակի հաշվետվ.'!BJ28</f>
        <v>0</v>
      </c>
      <c r="CW33" s="670">
        <f>'7. Երկրորդ կիսամյակի հաշվետվ.'!BK28</f>
        <v>0</v>
      </c>
      <c r="CX33" s="702">
        <f>IF(CW33=0,0,CW33/CU33*100%)</f>
        <v>0</v>
      </c>
      <c r="CY33" s="703">
        <f>IF(CV33=0,0,CW33/CV33*100%)</f>
        <v>0</v>
      </c>
      <c r="CZ33" s="686">
        <f>'7. Երկրորդ կիսամյակի հաշվետվ.'!BL28</f>
        <v>0</v>
      </c>
      <c r="DA33" s="669">
        <f>'7. Երկրորդ կիսամյակի հաշվետվ.'!BM28</f>
        <v>0</v>
      </c>
      <c r="DB33" s="670">
        <f>'7. Երկրորդ կիսամյակի հաշվետվ.'!BN28</f>
        <v>0</v>
      </c>
      <c r="DC33" s="702">
        <f>IF(DB33=0,0,DB33/CZ33*100%)</f>
        <v>0</v>
      </c>
      <c r="DD33" s="703">
        <f>IF(DA33=0,0,DB33/DA33*100%)</f>
        <v>0</v>
      </c>
      <c r="DE33" s="686">
        <f>'7. Երկրորդ կիսամյակի հաշվետվ.'!BO28</f>
        <v>0</v>
      </c>
      <c r="DF33" s="669">
        <f>'7. Երկրորդ կիսամյակի հաշվետվ.'!BP28</f>
        <v>0</v>
      </c>
      <c r="DG33" s="670">
        <f>'7. Երկրորդ կիսամյակի հաշվետվ.'!BQ28</f>
        <v>0</v>
      </c>
      <c r="DH33" s="702">
        <f>IF(DG33=0,0,DG33/DE33*100%)</f>
        <v>0</v>
      </c>
      <c r="DI33" s="703">
        <f>IF(DF33=0,0,DG33/DF33*100%)</f>
        <v>0</v>
      </c>
      <c r="DJ33" s="686">
        <f>'7. Երկրորդ կիսամյակի հաշվետվ.'!BR28</f>
        <v>0</v>
      </c>
      <c r="DK33" s="669">
        <f>'7. Երկրորդ կիսամյակի հաշվետվ.'!BS28</f>
        <v>0</v>
      </c>
      <c r="DL33" s="670">
        <f>'7. Երկրորդ կիսամյակի հաշվետվ.'!BT28</f>
        <v>0</v>
      </c>
      <c r="DM33" s="702">
        <f>IF(DL33=0,0,DL33/DJ33*100%)</f>
        <v>0</v>
      </c>
      <c r="DN33" s="703">
        <f>IF(DK33=0,0,DL33/DK33*100%)</f>
        <v>0</v>
      </c>
      <c r="DO33" s="686">
        <f>'7. Երկրորդ կիսամյակի հաշվետվ.'!BU28</f>
        <v>0</v>
      </c>
      <c r="DP33" s="669">
        <f>'7. Երկրորդ կիսամյակի հաշվետվ.'!BV28</f>
        <v>0</v>
      </c>
      <c r="DQ33" s="670">
        <f>'7. Երկրորդ կիսամյակի հաշվետվ.'!BW28</f>
        <v>0</v>
      </c>
      <c r="DR33" s="702">
        <f>IF(DQ33=0,0,DQ33/DO33*100%)</f>
        <v>0</v>
      </c>
      <c r="DS33" s="703">
        <f>IF(DP33=0,0,DQ33/DP33*100%)</f>
        <v>0</v>
      </c>
      <c r="DT33" s="686">
        <f>'7. Երկրորդ կիսամյակի հաշվետվ.'!BX28</f>
        <v>0</v>
      </c>
      <c r="DU33" s="669">
        <f>'7. Երկրորդ կիսամյակի հաշվետվ.'!BY28</f>
        <v>0</v>
      </c>
      <c r="DV33" s="670">
        <f>'7. Երկրորդ կիսամյակի հաշվետվ.'!BZ28</f>
        <v>0</v>
      </c>
      <c r="DW33" s="702">
        <f>IF(DV33=0,0,DV33/DT33*100%)</f>
        <v>0</v>
      </c>
      <c r="DX33" s="703">
        <f>IF(DU33=0,0,DV33/DU33*100%)</f>
        <v>0</v>
      </c>
      <c r="DY33" s="682">
        <f>'6. Առաջին կիսամյակի հաշվետվ.'!CA28</f>
        <v>0</v>
      </c>
      <c r="DZ33" s="669">
        <f>'6. Առաջին կիսամյակի հաշվետվ.'!CB28</f>
        <v>0</v>
      </c>
      <c r="EA33" s="683">
        <f>'6. Առաջին կիսամյակի հաշվետվ.'!CC28</f>
        <v>0</v>
      </c>
      <c r="EB33" s="702">
        <f>IF(EA33=0,0,EA33/DY33*100%)</f>
        <v>0</v>
      </c>
      <c r="EC33" s="703">
        <f>IF(DZ33=0,0,EA33/DZ33*100%)</f>
        <v>0</v>
      </c>
      <c r="ED33" s="682">
        <f>'7. Երկրորդ կիսամյակի հաշվետվ.'!CA28</f>
        <v>0</v>
      </c>
      <c r="EE33" s="669">
        <f>'7. Երկրորդ կիսամյակի հաշվետվ.'!CB28</f>
        <v>0</v>
      </c>
      <c r="EF33" s="683">
        <f>'7. Երկրորդ կիսամյակի հաշվետվ.'!CC28</f>
        <v>0</v>
      </c>
      <c r="EG33" s="702">
        <f>IF(EF33=0,0,EF33/ED33*100%)</f>
        <v>0</v>
      </c>
      <c r="EH33" s="703">
        <f>IF(EE33=0,0,EF33/EE33*100%)</f>
        <v>0</v>
      </c>
      <c r="EI33" s="665">
        <f>'5. ԾՐԱԳՐԵՐԻ ԱՄՓՈՓԱԹԵՐԹ'!AC25</f>
        <v>0</v>
      </c>
      <c r="EJ33" s="666">
        <f t="shared" si="0"/>
        <v>0</v>
      </c>
      <c r="EK33" s="667">
        <f t="shared" si="0"/>
        <v>0</v>
      </c>
      <c r="EL33" s="721">
        <f>IF(EK33=0,0,EK33/EI33*100%)</f>
        <v>0</v>
      </c>
      <c r="EM33" s="722">
        <f>IF(EJ33=0,0,EK33/EJ33*100%)</f>
        <v>0</v>
      </c>
      <c r="EN33" s="712"/>
    </row>
    <row r="34" spans="1:144" s="684" customFormat="1" ht="39.950000000000003" customHeight="1" thickTop="1" thickBot="1" x14ac:dyDescent="0.35">
      <c r="A34" s="1008"/>
      <c r="B34" s="1007"/>
      <c r="C34" s="637" t="str">
        <f>'4.   4․1 ԾՐԱԳՐԵՐ 1-14'!D129</f>
        <v>Հիմնական (հատ)</v>
      </c>
      <c r="D34" s="704">
        <f>'7. Երկրորդ կիսամյակի հաշվետվ.'!D29</f>
        <v>0</v>
      </c>
      <c r="E34" s="669">
        <f>'7. Երկրորդ կիսամյակի հաշվետվ.'!E29</f>
        <v>0</v>
      </c>
      <c r="F34" s="670">
        <f>'7. Երկրորդ կիսամյակի հաշվետվ.'!F29</f>
        <v>0</v>
      </c>
      <c r="G34" s="705">
        <f>IF(F34=0,0,F34/D34*100%)</f>
        <v>0</v>
      </c>
      <c r="H34" s="706">
        <f>IF(E34=0,0,F34/E34*100%)</f>
        <v>0</v>
      </c>
      <c r="I34" s="686">
        <f>'7. Երկրորդ կիսամյակի հաշվետվ.'!G29</f>
        <v>0</v>
      </c>
      <c r="J34" s="669">
        <f>'7. Երկրորդ կիսամյակի հաշվետվ.'!H29</f>
        <v>0</v>
      </c>
      <c r="K34" s="670">
        <f>'7. Երկրորդ կիսամյակի հաշվետվ.'!I29</f>
        <v>0</v>
      </c>
      <c r="L34" s="705">
        <f>IF(K34=0,0,K34/I34*100%)</f>
        <v>0</v>
      </c>
      <c r="M34" s="706">
        <f>IF(J34=0,0,K34/J34*100%)</f>
        <v>0</v>
      </c>
      <c r="N34" s="686">
        <f>'7. Երկրորդ կիսամյակի հաշվետվ.'!J29</f>
        <v>0</v>
      </c>
      <c r="O34" s="669">
        <f>'7. Երկրորդ կիսամյակի հաշվետվ.'!K29</f>
        <v>0</v>
      </c>
      <c r="P34" s="670">
        <f>'7. Երկրորդ կիսամյակի հաշվետվ.'!L29</f>
        <v>0</v>
      </c>
      <c r="Q34" s="705">
        <f>IF(P34=0,0,P34/N34*100%)</f>
        <v>0</v>
      </c>
      <c r="R34" s="706">
        <f>IF(O34=0,0,P34/O34*100%)</f>
        <v>0</v>
      </c>
      <c r="S34" s="686">
        <f>'7. Երկրորդ կիսամյակի հաշվետվ.'!M29</f>
        <v>0</v>
      </c>
      <c r="T34" s="669">
        <f>'7. Երկրորդ կիսամյակի հաշվետվ.'!N29</f>
        <v>0</v>
      </c>
      <c r="U34" s="670">
        <f>'7. Երկրորդ կիսամյակի հաշվետվ.'!O29</f>
        <v>0</v>
      </c>
      <c r="V34" s="705">
        <f>IF(U34=0,0,U34/S34*100%)</f>
        <v>0</v>
      </c>
      <c r="W34" s="706">
        <f>IF(T34=0,0,U34/T34*100%)</f>
        <v>0</v>
      </c>
      <c r="X34" s="686">
        <f>'7. Երկրորդ կիսամյակի հաշվետվ.'!P29</f>
        <v>0</v>
      </c>
      <c r="Y34" s="669">
        <f>'7. Երկրորդ կիսամյակի հաշվետվ.'!Q29</f>
        <v>0</v>
      </c>
      <c r="Z34" s="670">
        <f>'7. Երկրորդ կիսամյակի հաշվետվ.'!R29</f>
        <v>0</v>
      </c>
      <c r="AA34" s="705">
        <f>IF(Z34=0,0,Z34/X34*100%)</f>
        <v>0</v>
      </c>
      <c r="AB34" s="706">
        <f>IF(Y34=0,0,Z34/Y34*100%)</f>
        <v>0</v>
      </c>
      <c r="AC34" s="686">
        <f>'7. Երկրորդ կիսամյակի հաշվետվ.'!S29</f>
        <v>0</v>
      </c>
      <c r="AD34" s="669">
        <f>'7. Երկրորդ կիսամյակի հաշվետվ.'!T29</f>
        <v>0</v>
      </c>
      <c r="AE34" s="670">
        <f>'7. Երկրորդ կիսամյակի հաշվետվ.'!U29</f>
        <v>0</v>
      </c>
      <c r="AF34" s="705">
        <f>IF(AE34=0,0,AE34/AC34*100%)</f>
        <v>0</v>
      </c>
      <c r="AG34" s="706">
        <f>IF(AD34=0,0,AE34/AD34*100%)</f>
        <v>0</v>
      </c>
      <c r="AH34" s="686">
        <f>'7. Երկրորդ կիսամյակի հաշվետվ.'!V29</f>
        <v>0</v>
      </c>
      <c r="AI34" s="669">
        <f>'7. Երկրորդ կիսամյակի հաշվետվ.'!W29</f>
        <v>0</v>
      </c>
      <c r="AJ34" s="670">
        <f>'7. Երկրորդ կիսամյակի հաշվետվ.'!X29</f>
        <v>0</v>
      </c>
      <c r="AK34" s="705">
        <f>IF(AJ34=0,0,AJ34/AH34*100%)</f>
        <v>0</v>
      </c>
      <c r="AL34" s="706">
        <f>IF(AI34=0,0,AJ34/AI34*100%)</f>
        <v>0</v>
      </c>
      <c r="AM34" s="686">
        <f>'7. Երկրորդ կիսամյակի հաշվետվ.'!Y29</f>
        <v>0</v>
      </c>
      <c r="AN34" s="669">
        <f>'7. Երկրորդ կիսամյակի հաշվետվ.'!Z29</f>
        <v>0</v>
      </c>
      <c r="AO34" s="670">
        <f>'7. Երկրորդ կիսամյակի հաշվետվ.'!AA29</f>
        <v>0</v>
      </c>
      <c r="AP34" s="705">
        <f>IF(AO34=0,0,AO34/AM34*100%)</f>
        <v>0</v>
      </c>
      <c r="AQ34" s="706">
        <f>IF(AN34=0,0,AO34/AN34*100%)</f>
        <v>0</v>
      </c>
      <c r="AR34" s="686">
        <f>'7. Երկրորդ կիսամյակի հաշվետվ.'!AB29</f>
        <v>0</v>
      </c>
      <c r="AS34" s="669">
        <f>'7. Երկրորդ կիսամյակի հաշվետվ.'!AC29</f>
        <v>0</v>
      </c>
      <c r="AT34" s="670">
        <f>'7. Երկրորդ կիսամյակի հաշվետվ.'!AD29</f>
        <v>0</v>
      </c>
      <c r="AU34" s="705">
        <f>IF(AT34=0,0,AT34/AR34*100%)</f>
        <v>0</v>
      </c>
      <c r="AV34" s="706">
        <f>IF(AS34=0,0,AT34/AS34*100%)</f>
        <v>0</v>
      </c>
      <c r="AW34" s="686">
        <f>'7. Երկրորդ կիսամյակի հաշվետվ.'!AE29</f>
        <v>0</v>
      </c>
      <c r="AX34" s="669">
        <f>'7. Երկրորդ կիսամյակի հաշվետվ.'!AF29</f>
        <v>0</v>
      </c>
      <c r="AY34" s="670">
        <f>'7. Երկրորդ կիսամյակի հաշվետվ.'!AG29</f>
        <v>0</v>
      </c>
      <c r="AZ34" s="705">
        <f>IF(AY34=0,0,AY34/AW34*100%)</f>
        <v>0</v>
      </c>
      <c r="BA34" s="706">
        <f>IF(AX34=0,0,AY34/AX34*100%)</f>
        <v>0</v>
      </c>
      <c r="BB34" s="686">
        <f>'7. Երկրորդ կիսամյակի հաշվետվ.'!AH29</f>
        <v>0</v>
      </c>
      <c r="BC34" s="669">
        <f>'7. Երկրորդ կիսամյակի հաշվետվ.'!AI29</f>
        <v>0</v>
      </c>
      <c r="BD34" s="670">
        <f>'7. Երկրորդ կիսամյակի հաշվետվ.'!AJ29</f>
        <v>0</v>
      </c>
      <c r="BE34" s="705">
        <f>IF(BD34=0,0,BD34/BB34*100%)</f>
        <v>0</v>
      </c>
      <c r="BF34" s="706">
        <f>IF(BC34=0,0,BD34/BC34*100%)</f>
        <v>0</v>
      </c>
      <c r="BG34" s="686">
        <f>'7. Երկրորդ կիսամյակի հաշվետվ.'!AK29</f>
        <v>0</v>
      </c>
      <c r="BH34" s="669">
        <f>'7. Երկրորդ կիսամյակի հաշվետվ.'!AL29</f>
        <v>0</v>
      </c>
      <c r="BI34" s="670">
        <f>'7. Երկրորդ կիսամյակի հաշվետվ.'!AM29</f>
        <v>0</v>
      </c>
      <c r="BJ34" s="705">
        <f>IF(BI34=0,0,BI34/BG34*100%)</f>
        <v>0</v>
      </c>
      <c r="BK34" s="706">
        <f>IF(BH34=0,0,BI34/BH34*100%)</f>
        <v>0</v>
      </c>
      <c r="BL34" s="686">
        <f>'7. Երկրորդ կիսամյակի հաշվետվ.'!AN29</f>
        <v>0</v>
      </c>
      <c r="BM34" s="669">
        <f>'7. Երկրորդ կիսամյակի հաշվետվ.'!AO29</f>
        <v>0</v>
      </c>
      <c r="BN34" s="670">
        <f>'7. Երկրորդ կիսամյակի հաշվետվ.'!AP29</f>
        <v>0</v>
      </c>
      <c r="BO34" s="705">
        <f>IF(BN34=0,0,BN34/BL34*100%)</f>
        <v>0</v>
      </c>
      <c r="BP34" s="706">
        <f>IF(BM34=0,0,BN34/BM34*100%)</f>
        <v>0</v>
      </c>
      <c r="BQ34" s="686">
        <f>'7. Երկրորդ կիսամյակի հաշվետվ.'!AQ29</f>
        <v>0</v>
      </c>
      <c r="BR34" s="669">
        <f>'7. Երկրորդ կիսամյակի հաշվետվ.'!AR29</f>
        <v>0</v>
      </c>
      <c r="BS34" s="670">
        <f>'7. Երկրորդ կիսամյակի հաշվետվ.'!AS29</f>
        <v>0</v>
      </c>
      <c r="BT34" s="705">
        <f>IF(BS34=0,0,BS34/BQ34*100%)</f>
        <v>0</v>
      </c>
      <c r="BU34" s="706">
        <f>IF(BR34=0,0,BS34/BR34*100%)</f>
        <v>0</v>
      </c>
      <c r="BV34" s="686">
        <f>'7. Երկրորդ կիսամյակի հաշվետվ.'!AT29</f>
        <v>0</v>
      </c>
      <c r="BW34" s="669">
        <f>'7. Երկրորդ կիսամյակի հաշվետվ.'!AU29</f>
        <v>0</v>
      </c>
      <c r="BX34" s="670">
        <f>'7. Երկրորդ կիսամյակի հաշվետվ.'!AV29</f>
        <v>0</v>
      </c>
      <c r="BY34" s="705">
        <f>IF(BX34=0,0,BX34/BV34*100%)</f>
        <v>0</v>
      </c>
      <c r="BZ34" s="706">
        <f>IF(BW34=0,0,BX34/BW34*100%)</f>
        <v>0</v>
      </c>
      <c r="CA34" s="686">
        <f>'7. Երկրորդ կիսամյակի հաշվետվ.'!AW29</f>
        <v>0</v>
      </c>
      <c r="CB34" s="669">
        <f>'7. Երկրորդ կիսամյակի հաշվետվ.'!AX29</f>
        <v>0</v>
      </c>
      <c r="CC34" s="670">
        <f>'7. Երկրորդ կիսամյակի հաշվետվ.'!AY29</f>
        <v>0</v>
      </c>
      <c r="CD34" s="705">
        <f>IF(CC34=0,0,CC34/CA34*100%)</f>
        <v>0</v>
      </c>
      <c r="CE34" s="706">
        <f>IF(CB34=0,0,CC34/CB34*100%)</f>
        <v>0</v>
      </c>
      <c r="CF34" s="686">
        <f>'7. Երկրորդ կիսամյակի հաշվետվ.'!AZ29</f>
        <v>0</v>
      </c>
      <c r="CG34" s="669">
        <f>'7. Երկրորդ կիսամյակի հաշվետվ.'!BA29</f>
        <v>0</v>
      </c>
      <c r="CH34" s="670">
        <f>'7. Երկրորդ կիսամյակի հաշվետվ.'!BB29</f>
        <v>0</v>
      </c>
      <c r="CI34" s="705">
        <f>IF(CH34=0,0,CH34/CF34*100%)</f>
        <v>0</v>
      </c>
      <c r="CJ34" s="706">
        <f>IF(CG34=0,0,CH34/CG34*100%)</f>
        <v>0</v>
      </c>
      <c r="CK34" s="686">
        <f>'7. Երկրորդ կիսամյակի հաշվետվ.'!BC29</f>
        <v>0</v>
      </c>
      <c r="CL34" s="669">
        <f>'7. Երկրորդ կիսամյակի հաշվետվ.'!BD29</f>
        <v>0</v>
      </c>
      <c r="CM34" s="670">
        <f>'7. Երկրորդ կիսամյակի հաշվետվ.'!BE29</f>
        <v>0</v>
      </c>
      <c r="CN34" s="705">
        <f>IF(CM34=0,0,CM34/CK34*100%)</f>
        <v>0</v>
      </c>
      <c r="CO34" s="706">
        <f>IF(CL34=0,0,CM34/CL34*100%)</f>
        <v>0</v>
      </c>
      <c r="CP34" s="686">
        <f>'7. Երկրորդ կիսամյակի հաշվետվ.'!BF29</f>
        <v>0</v>
      </c>
      <c r="CQ34" s="669">
        <f>'7. Երկրորդ կիսամյակի հաշվետվ.'!BG29</f>
        <v>0</v>
      </c>
      <c r="CR34" s="670">
        <f>'7. Երկրորդ կիսամյակի հաշվետվ.'!BH29</f>
        <v>0</v>
      </c>
      <c r="CS34" s="705">
        <f>IF(CR34=0,0,CR34/CP34*100%)</f>
        <v>0</v>
      </c>
      <c r="CT34" s="706">
        <f>IF(CQ34=0,0,CR34/CQ34*100%)</f>
        <v>0</v>
      </c>
      <c r="CU34" s="686">
        <f>'7. Երկրորդ կիսամյակի հաշվետվ.'!BI29</f>
        <v>0</v>
      </c>
      <c r="CV34" s="669">
        <f>'7. Երկրորդ կիսամյակի հաշվետվ.'!BJ29</f>
        <v>0</v>
      </c>
      <c r="CW34" s="670">
        <f>'7. Երկրորդ կիսամյակի հաշվետվ.'!BK29</f>
        <v>0</v>
      </c>
      <c r="CX34" s="705">
        <f>IF(CW34=0,0,CW34/CU34*100%)</f>
        <v>0</v>
      </c>
      <c r="CY34" s="706">
        <f>IF(CV34=0,0,CW34/CV34*100%)</f>
        <v>0</v>
      </c>
      <c r="CZ34" s="686">
        <f>'7. Երկրորդ կիսամյակի հաշվետվ.'!BL29</f>
        <v>0</v>
      </c>
      <c r="DA34" s="669">
        <f>'7. Երկրորդ կիսամյակի հաշվետվ.'!BM29</f>
        <v>0</v>
      </c>
      <c r="DB34" s="670">
        <f>'7. Երկրորդ կիսամյակի հաշվետվ.'!BN29</f>
        <v>0</v>
      </c>
      <c r="DC34" s="705">
        <f>IF(DB34=0,0,DB34/CZ34*100%)</f>
        <v>0</v>
      </c>
      <c r="DD34" s="706">
        <f>IF(DA34=0,0,DB34/DA34*100%)</f>
        <v>0</v>
      </c>
      <c r="DE34" s="686">
        <f>'7. Երկրորդ կիսամյակի հաշվետվ.'!BO29</f>
        <v>0</v>
      </c>
      <c r="DF34" s="669">
        <f>'7. Երկրորդ կիսամյակի հաշվետվ.'!BP29</f>
        <v>0</v>
      </c>
      <c r="DG34" s="670">
        <f>'7. Երկրորդ կիսամյակի հաշվետվ.'!BQ29</f>
        <v>0</v>
      </c>
      <c r="DH34" s="705">
        <f>IF(DG34=0,0,DG34/DE34*100%)</f>
        <v>0</v>
      </c>
      <c r="DI34" s="706">
        <f>IF(DF34=0,0,DG34/DF34*100%)</f>
        <v>0</v>
      </c>
      <c r="DJ34" s="686">
        <f>'7. Երկրորդ կիսամյակի հաշվետվ.'!BR29</f>
        <v>0</v>
      </c>
      <c r="DK34" s="669">
        <f>'7. Երկրորդ կիսամյակի հաշվետվ.'!BS29</f>
        <v>0</v>
      </c>
      <c r="DL34" s="670">
        <f>'7. Երկրորդ կիսամյակի հաշվետվ.'!BT29</f>
        <v>0</v>
      </c>
      <c r="DM34" s="705">
        <f>IF(DL34=0,0,DL34/DJ34*100%)</f>
        <v>0</v>
      </c>
      <c r="DN34" s="706">
        <f>IF(DK34=0,0,DL34/DK34*100%)</f>
        <v>0</v>
      </c>
      <c r="DO34" s="686">
        <f>'7. Երկրորդ կիսամյակի հաշվետվ.'!BU29</f>
        <v>0</v>
      </c>
      <c r="DP34" s="669">
        <f>'7. Երկրորդ կիսամյակի հաշվետվ.'!BV29</f>
        <v>0</v>
      </c>
      <c r="DQ34" s="670">
        <f>'7. Երկրորդ կիսամյակի հաշվետվ.'!BW29</f>
        <v>0</v>
      </c>
      <c r="DR34" s="705">
        <f>IF(DQ34=0,0,DQ34/DO34*100%)</f>
        <v>0</v>
      </c>
      <c r="DS34" s="706">
        <f>IF(DP34=0,0,DQ34/DP34*100%)</f>
        <v>0</v>
      </c>
      <c r="DT34" s="686">
        <f>'7. Երկրորդ կիսամյակի հաշվետվ.'!BX29</f>
        <v>0</v>
      </c>
      <c r="DU34" s="669">
        <f>'7. Երկրորդ կիսամյակի հաշվետվ.'!BY29</f>
        <v>0</v>
      </c>
      <c r="DV34" s="670">
        <f>'7. Երկրորդ կիսամյակի հաշվետվ.'!BZ29</f>
        <v>0</v>
      </c>
      <c r="DW34" s="705">
        <f>IF(DV34=0,0,DV34/DT34*100%)</f>
        <v>0</v>
      </c>
      <c r="DX34" s="706">
        <f>IF(DU34=0,0,DV34/DU34*100%)</f>
        <v>0</v>
      </c>
      <c r="DY34" s="682">
        <f>'6. Առաջին կիսամյակի հաշվետվ.'!CA29</f>
        <v>0</v>
      </c>
      <c r="DZ34" s="669">
        <f>'6. Առաջին կիսամյակի հաշվետվ.'!CB29</f>
        <v>0</v>
      </c>
      <c r="EA34" s="683">
        <f>'6. Առաջին կիսամյակի հաշվետվ.'!CC29</f>
        <v>0</v>
      </c>
      <c r="EB34" s="705">
        <f>IF(EA34=0,0,EA34/DY34*100%)</f>
        <v>0</v>
      </c>
      <c r="EC34" s="706">
        <f>IF(DZ34=0,0,EA34/DZ34*100%)</f>
        <v>0</v>
      </c>
      <c r="ED34" s="682">
        <f>'7. Երկրորդ կիսամյակի հաշվետվ.'!CA29</f>
        <v>0</v>
      </c>
      <c r="EE34" s="669">
        <f>'7. Երկրորդ կիսամյակի հաշվետվ.'!CB29</f>
        <v>0</v>
      </c>
      <c r="EF34" s="683">
        <f>'7. Երկրորդ կիսամյակի հաշվետվ.'!CC29</f>
        <v>0</v>
      </c>
      <c r="EG34" s="705">
        <f>IF(EF34=0,0,EF34/ED34*100%)</f>
        <v>0</v>
      </c>
      <c r="EH34" s="706">
        <f>IF(EE34=0,0,EF34/EE34*100%)</f>
        <v>0</v>
      </c>
      <c r="EI34" s="665">
        <f>'5. ԾՐԱԳՐԵՐԻ ԱՄՓՈՓԱԹԵՐԹ'!AC26</f>
        <v>0</v>
      </c>
      <c r="EJ34" s="666">
        <f t="shared" si="0"/>
        <v>0</v>
      </c>
      <c r="EK34" s="667">
        <f t="shared" si="0"/>
        <v>0</v>
      </c>
      <c r="EL34" s="723">
        <f>IF(EK34=0,0,EK34/EI34*100%)</f>
        <v>0</v>
      </c>
      <c r="EM34" s="724">
        <f>IF(EJ34=0,0,EK34/EJ34*100%)</f>
        <v>0</v>
      </c>
      <c r="EN34" s="712"/>
    </row>
    <row r="35" spans="1:144" s="22" customFormat="1" ht="39.950000000000003" customHeight="1" thickTop="1" thickBot="1" x14ac:dyDescent="0.3">
      <c r="A35" s="514" t="str">
        <f>'6. Առաջին կիսամյակի հաշվետվ.'!A30</f>
        <v>Ա13</v>
      </c>
      <c r="B35" s="515" t="str">
        <f>'4.   4․1 ԾՐԱԳՐԵՐ 1-14'!B133</f>
        <v xml:space="preserve">Ծրագրի իրականացման դեպքում շրջակա միջավայրի վրա ազդեցությունը. </v>
      </c>
      <c r="C35" s="31"/>
      <c r="D35" s="66" t="str">
        <f>'7. Երկրորդ կիսամյակի հաշվետվ.'!D30</f>
        <v>ԴՐԱԿԱՆ</v>
      </c>
      <c r="E35" s="24" t="str">
        <f>'7. Երկրորդ կիսամյակի հաշվետվ.'!E30</f>
        <v>xxx</v>
      </c>
      <c r="F35" s="141" t="str">
        <f>'7. Երկրորդ կիսամյակի հաշվետվ.'!F30</f>
        <v>XXX</v>
      </c>
      <c r="G35" s="73" t="s">
        <v>47</v>
      </c>
      <c r="H35" s="206" t="s">
        <v>47</v>
      </c>
      <c r="I35" s="118" t="str">
        <f>'7. Երկրորդ կիսամյակի հաշվետվ.'!G30</f>
        <v>ԴՐԱԿԱՆ</v>
      </c>
      <c r="J35" s="24" t="str">
        <f>'7. Երկրորդ կիսամյակի հաշվետվ.'!H30</f>
        <v>xxx</v>
      </c>
      <c r="K35" s="141" t="str">
        <f>'7. Երկրորդ կիսամյակի հաշվետվ.'!I30</f>
        <v>XXX</v>
      </c>
      <c r="L35" s="73" t="s">
        <v>47</v>
      </c>
      <c r="M35" s="206" t="s">
        <v>47</v>
      </c>
      <c r="N35" s="118" t="str">
        <f>'7. Երկրորդ կիսամյակի հաշվետվ.'!J30</f>
        <v>ԱԶԴԵՑՈՒԹՅՈՒՆ ՉՈՒՆԻ</v>
      </c>
      <c r="O35" s="24" t="str">
        <f>'7. Երկրորդ կիսամյակի հաշվետվ.'!K30</f>
        <v>xxx</v>
      </c>
      <c r="P35" s="141" t="str">
        <f>'7. Երկրորդ կիսամյակի հաշվետվ.'!L30</f>
        <v>XXX</v>
      </c>
      <c r="Q35" s="73" t="s">
        <v>47</v>
      </c>
      <c r="R35" s="206" t="s">
        <v>47</v>
      </c>
      <c r="S35" s="118" t="str">
        <f>'7. Երկրորդ կիսամյակի հաշվետվ.'!M30</f>
        <v>ԴՐԱԿԱՆ</v>
      </c>
      <c r="T35" s="24" t="str">
        <f>'7. Երկրորդ կիսամյակի հաշվետվ.'!N30</f>
        <v>xxx</v>
      </c>
      <c r="U35" s="141" t="str">
        <f>'7. Երկրորդ կիսամյակի հաշվետվ.'!O30</f>
        <v>XXX</v>
      </c>
      <c r="V35" s="73" t="s">
        <v>47</v>
      </c>
      <c r="W35" s="206" t="s">
        <v>47</v>
      </c>
      <c r="X35" s="118" t="str">
        <f>'7. Երկրորդ կիսամյակի հաշվետվ.'!P30</f>
        <v>ԱԶԴԵՑՈՒԹՅՈՒՆ ՉՈՒՆԻ</v>
      </c>
      <c r="Y35" s="24" t="str">
        <f>'7. Երկրորդ կիսամյակի հաշվետվ.'!Q30</f>
        <v>xxx</v>
      </c>
      <c r="Z35" s="141" t="str">
        <f>'7. Երկրորդ կիսամյակի հաշվետվ.'!R30</f>
        <v>XXX</v>
      </c>
      <c r="AA35" s="73" t="s">
        <v>47</v>
      </c>
      <c r="AB35" s="206" t="s">
        <v>47</v>
      </c>
      <c r="AC35" s="118" t="str">
        <f>'7. Երկրորդ կիսամյակի հաշվետվ.'!S30</f>
        <v>ԱԶԴԵՑՈՒԹՅՈՒՆ ՉՈՒՆԻ</v>
      </c>
      <c r="AD35" s="24" t="str">
        <f>'7. Երկրորդ կիսամյակի հաշվետվ.'!T30</f>
        <v>xxx</v>
      </c>
      <c r="AE35" s="141" t="str">
        <f>'7. Երկրորդ կիսամյակի հաշվետվ.'!U30</f>
        <v>XXX</v>
      </c>
      <c r="AF35" s="73" t="s">
        <v>47</v>
      </c>
      <c r="AG35" s="206" t="s">
        <v>47</v>
      </c>
      <c r="AH35" s="118" t="str">
        <f>'7. Երկրորդ կիսամյակի հաշվետվ.'!V30</f>
        <v>ԱԶԴԵՑՈՒԹՅՈՒՆ ՉՈՒՆԻ</v>
      </c>
      <c r="AI35" s="24" t="str">
        <f>'7. Երկրորդ կիսամյակի հաշվետվ.'!W30</f>
        <v>xxx</v>
      </c>
      <c r="AJ35" s="141" t="str">
        <f>'7. Երկրորդ կիսամյակի հաշվետվ.'!X30</f>
        <v>XXX</v>
      </c>
      <c r="AK35" s="73" t="s">
        <v>47</v>
      </c>
      <c r="AL35" s="206" t="s">
        <v>47</v>
      </c>
      <c r="AM35" s="118" t="str">
        <f>'7. Երկրորդ կիսամյակի հաշվետվ.'!Y30</f>
        <v>ԱԶԴԵՑՈՒԹՅՈՒՆ ՉՈՒՆԻ</v>
      </c>
      <c r="AN35" s="24" t="str">
        <f>'7. Երկրորդ կիսամյակի հաշվետվ.'!Z30</f>
        <v>xxx</v>
      </c>
      <c r="AO35" s="141" t="str">
        <f>'7. Երկրորդ կիսամյակի հաշվետվ.'!AA30</f>
        <v>XXX</v>
      </c>
      <c r="AP35" s="73" t="s">
        <v>47</v>
      </c>
      <c r="AQ35" s="206" t="s">
        <v>47</v>
      </c>
      <c r="AR35" s="118" t="str">
        <f>'7. Երկրորդ կիսամյակի հաշվետվ.'!AB30</f>
        <v>ընտրել</v>
      </c>
      <c r="AS35" s="24" t="str">
        <f>'7. Երկրորդ կիսամյակի հաշվետվ.'!AC30</f>
        <v>xxx</v>
      </c>
      <c r="AT35" s="141" t="str">
        <f>'7. Երկրորդ կիսամյակի հաշվետվ.'!AD30</f>
        <v>XXX</v>
      </c>
      <c r="AU35" s="73" t="s">
        <v>47</v>
      </c>
      <c r="AV35" s="206" t="s">
        <v>47</v>
      </c>
      <c r="AW35" s="118">
        <f>'7. Երկրորդ կիսամյակի հաշվետվ.'!AE30</f>
        <v>0</v>
      </c>
      <c r="AX35" s="24" t="str">
        <f>'7. Երկրորդ կիսամյակի հաշվետվ.'!AF30</f>
        <v>xxx</v>
      </c>
      <c r="AY35" s="141" t="str">
        <f>'7. Երկրորդ կիսամյակի հաշվետվ.'!AG30</f>
        <v>XXX</v>
      </c>
      <c r="AZ35" s="73" t="s">
        <v>47</v>
      </c>
      <c r="BA35" s="206" t="s">
        <v>47</v>
      </c>
      <c r="BB35" s="118" t="str">
        <f>'7. Երկրորդ կիսամյակի հաշվետվ.'!AH30</f>
        <v>ընտրել</v>
      </c>
      <c r="BC35" s="24" t="str">
        <f>'7. Երկրորդ կիսամյակի հաշվետվ.'!AI30</f>
        <v>xxx</v>
      </c>
      <c r="BD35" s="141" t="str">
        <f>'7. Երկրորդ կիսամյակի հաշվետվ.'!AJ30</f>
        <v>XXX</v>
      </c>
      <c r="BE35" s="73" t="s">
        <v>47</v>
      </c>
      <c r="BF35" s="206" t="s">
        <v>47</v>
      </c>
      <c r="BG35" s="118" t="str">
        <f>'7. Երկրորդ կիսամյակի հաշվետվ.'!AK30</f>
        <v>ընտրել</v>
      </c>
      <c r="BH35" s="24" t="str">
        <f>'7. Երկրորդ կիսամյակի հաշվետվ.'!AL30</f>
        <v>xxx</v>
      </c>
      <c r="BI35" s="141" t="str">
        <f>'7. Երկրորդ կիսամյակի հաշվետվ.'!AM30</f>
        <v>XXX</v>
      </c>
      <c r="BJ35" s="73" t="s">
        <v>47</v>
      </c>
      <c r="BK35" s="206" t="s">
        <v>47</v>
      </c>
      <c r="BL35" s="118" t="str">
        <f>'7. Երկրորդ կիսամյակի հաշվետվ.'!AN30</f>
        <v>ընտրել</v>
      </c>
      <c r="BM35" s="24" t="str">
        <f>'7. Երկրորդ կիսամյակի հաշվետվ.'!AO30</f>
        <v>xxx</v>
      </c>
      <c r="BN35" s="141" t="str">
        <f>'7. Երկրորդ կիսամյակի հաշվետվ.'!AP30</f>
        <v>XXX</v>
      </c>
      <c r="BO35" s="73" t="s">
        <v>47</v>
      </c>
      <c r="BP35" s="206" t="s">
        <v>47</v>
      </c>
      <c r="BQ35" s="118" t="str">
        <f>'7. Երկրորդ կիսամյակի հաշվետվ.'!AQ30</f>
        <v>ընտրել</v>
      </c>
      <c r="BR35" s="24" t="str">
        <f>'7. Երկրորդ կիսամյակի հաշվետվ.'!AR30</f>
        <v>xxx</v>
      </c>
      <c r="BS35" s="141" t="str">
        <f>'7. Երկրորդ կիսամյակի հաշվետվ.'!AS30</f>
        <v>XXX</v>
      </c>
      <c r="BT35" s="73" t="s">
        <v>47</v>
      </c>
      <c r="BU35" s="206" t="s">
        <v>47</v>
      </c>
      <c r="BV35" s="118" t="str">
        <f>'7. Երկրորդ կիսամյակի հաշվետվ.'!AT30</f>
        <v>ընտրել</v>
      </c>
      <c r="BW35" s="24" t="str">
        <f>'7. Երկրորդ կիսամյակի հաշվետվ.'!AU30</f>
        <v>xxx</v>
      </c>
      <c r="BX35" s="141" t="str">
        <f>'7. Երկրորդ կիսամյակի հաշվետվ.'!AV30</f>
        <v>XXX</v>
      </c>
      <c r="BY35" s="73" t="s">
        <v>47</v>
      </c>
      <c r="BZ35" s="206" t="s">
        <v>47</v>
      </c>
      <c r="CA35" s="118" t="str">
        <f>'7. Երկրորդ կիսամյակի հաշվետվ.'!AW30</f>
        <v>ընտրել</v>
      </c>
      <c r="CB35" s="24" t="str">
        <f>'7. Երկրորդ կիսամյակի հաշվետվ.'!AX30</f>
        <v>xxx</v>
      </c>
      <c r="CC35" s="141" t="str">
        <f>'7. Երկրորդ կիսամյակի հաշվետվ.'!AY30</f>
        <v>XXX</v>
      </c>
      <c r="CD35" s="73" t="s">
        <v>47</v>
      </c>
      <c r="CE35" s="206" t="s">
        <v>47</v>
      </c>
      <c r="CF35" s="118" t="str">
        <f>'7. Երկրորդ կիսամյակի հաշվետվ.'!AZ30</f>
        <v>ընտրել</v>
      </c>
      <c r="CG35" s="24" t="str">
        <f>'7. Երկրորդ կիսամյակի հաշվետվ.'!BA30</f>
        <v>xxx</v>
      </c>
      <c r="CH35" s="141" t="str">
        <f>'7. Երկրորդ կիսամյակի հաշվետվ.'!BB30</f>
        <v>XXX</v>
      </c>
      <c r="CI35" s="73" t="s">
        <v>47</v>
      </c>
      <c r="CJ35" s="206" t="s">
        <v>47</v>
      </c>
      <c r="CK35" s="118" t="str">
        <f>'7. Երկրորդ կիսամյակի հաշվետվ.'!BC30</f>
        <v>ընտրել</v>
      </c>
      <c r="CL35" s="24" t="str">
        <f>'7. Երկրորդ կիսամյակի հաշվետվ.'!BD30</f>
        <v>xxx</v>
      </c>
      <c r="CM35" s="141" t="str">
        <f>'7. Երկրորդ կիսամյակի հաշվետվ.'!BE30</f>
        <v>XXX</v>
      </c>
      <c r="CN35" s="73" t="s">
        <v>47</v>
      </c>
      <c r="CO35" s="206" t="s">
        <v>47</v>
      </c>
      <c r="CP35" s="118" t="str">
        <f>'7. Երկրորդ կիսամյակի հաշվետվ.'!BF30</f>
        <v>ընտրել</v>
      </c>
      <c r="CQ35" s="24" t="str">
        <f>'7. Երկրորդ կիսամյակի հաշվետվ.'!BG30</f>
        <v>xxx</v>
      </c>
      <c r="CR35" s="141" t="str">
        <f>'7. Երկրորդ կիսամյակի հաշվետվ.'!BH30</f>
        <v>XXX</v>
      </c>
      <c r="CS35" s="73" t="s">
        <v>47</v>
      </c>
      <c r="CT35" s="206" t="s">
        <v>47</v>
      </c>
      <c r="CU35" s="118" t="str">
        <f>'7. Երկրորդ կիսամյակի հաշվետվ.'!BI30</f>
        <v>ընտրել</v>
      </c>
      <c r="CV35" s="24" t="str">
        <f>'7. Երկրորդ կիսամյակի հաշվետվ.'!BJ30</f>
        <v>xxx</v>
      </c>
      <c r="CW35" s="141" t="str">
        <f>'7. Երկրորդ կիսամյակի հաշվետվ.'!BK30</f>
        <v>XXX</v>
      </c>
      <c r="CX35" s="73" t="s">
        <v>47</v>
      </c>
      <c r="CY35" s="206" t="s">
        <v>47</v>
      </c>
      <c r="CZ35" s="118" t="str">
        <f>'7. Երկրորդ կիսամյակի հաշվետվ.'!BL30</f>
        <v>ընտրել</v>
      </c>
      <c r="DA35" s="24" t="str">
        <f>'7. Երկրորդ կիսամյակի հաշվետվ.'!BM30</f>
        <v>xxx</v>
      </c>
      <c r="DB35" s="141" t="str">
        <f>'7. Երկրորդ կիսամյակի հաշվետվ.'!BN30</f>
        <v>XXX</v>
      </c>
      <c r="DC35" s="73" t="s">
        <v>47</v>
      </c>
      <c r="DD35" s="206" t="s">
        <v>47</v>
      </c>
      <c r="DE35" s="118" t="str">
        <f>'7. Երկրորդ կիսամյակի հաշվետվ.'!BO30</f>
        <v>ընտրել</v>
      </c>
      <c r="DF35" s="24" t="str">
        <f>'7. Երկրորդ կիսամյակի հաշվետվ.'!BP30</f>
        <v>xxx</v>
      </c>
      <c r="DG35" s="141" t="str">
        <f>'7. Երկրորդ կիսամյակի հաշվետվ.'!BQ30</f>
        <v>XXX</v>
      </c>
      <c r="DH35" s="73" t="s">
        <v>47</v>
      </c>
      <c r="DI35" s="206" t="s">
        <v>47</v>
      </c>
      <c r="DJ35" s="118" t="str">
        <f>'7. Երկրորդ կիսամյակի հաշվետվ.'!BR30</f>
        <v>ընտրել</v>
      </c>
      <c r="DK35" s="24" t="str">
        <f>'7. Երկրորդ կիսամյակի հաշվետվ.'!BS30</f>
        <v>xxx</v>
      </c>
      <c r="DL35" s="141" t="str">
        <f>'7. Երկրորդ կիսամյակի հաշվետվ.'!BT30</f>
        <v>XXX</v>
      </c>
      <c r="DM35" s="73" t="s">
        <v>47</v>
      </c>
      <c r="DN35" s="206" t="s">
        <v>47</v>
      </c>
      <c r="DO35" s="118" t="str">
        <f>'7. Երկրորդ կիսամյակի հաշվետվ.'!BU30</f>
        <v>ընտրել</v>
      </c>
      <c r="DP35" s="24" t="str">
        <f>'7. Երկրորդ կիսամյակի հաշվետվ.'!BV30</f>
        <v>xxx</v>
      </c>
      <c r="DQ35" s="141" t="str">
        <f>'7. Երկրորդ կիսամյակի հաշվետվ.'!BW30</f>
        <v>XXX</v>
      </c>
      <c r="DR35" s="73" t="s">
        <v>47</v>
      </c>
      <c r="DS35" s="206" t="s">
        <v>47</v>
      </c>
      <c r="DT35" s="118" t="str">
        <f>'7. Երկրորդ կիսամյակի հաշվետվ.'!BX30</f>
        <v>ընտրել</v>
      </c>
      <c r="DU35" s="24" t="str">
        <f>'7. Երկրորդ կիսամյակի հաշվետվ.'!BY30</f>
        <v>xxx</v>
      </c>
      <c r="DV35" s="141" t="str">
        <f>'7. Երկրորդ կիսամյակի հաշվետվ.'!BZ30</f>
        <v>XXX</v>
      </c>
      <c r="DW35" s="73" t="s">
        <v>47</v>
      </c>
      <c r="DX35" s="206" t="s">
        <v>47</v>
      </c>
      <c r="DY35" s="156" t="str">
        <f>'6. Առաջին կիսամյակի հաշվետվ.'!CA30</f>
        <v>xxx</v>
      </c>
      <c r="DZ35" s="24" t="str">
        <f>'6. Առաջին կիսամյակի հաշվետվ.'!CB30</f>
        <v>xxx</v>
      </c>
      <c r="EA35" s="192" t="str">
        <f>'6. Առաջին կիսամյակի հաշվետվ.'!CC30</f>
        <v>xxx</v>
      </c>
      <c r="EB35" s="73" t="s">
        <v>47</v>
      </c>
      <c r="EC35" s="206" t="s">
        <v>47</v>
      </c>
      <c r="ED35" s="156" t="str">
        <f>'7. Երկրորդ կիսամյակի հաշվետվ.'!CA30</f>
        <v>xxx</v>
      </c>
      <c r="EE35" s="24" t="str">
        <f>'7. Երկրորդ կիսամյակի հաշվետվ.'!CB30</f>
        <v>xxx</v>
      </c>
      <c r="EF35" s="192" t="str">
        <f>'7. Երկրորդ կիսամյակի հաշվետվ.'!CC30</f>
        <v>xxx</v>
      </c>
      <c r="EG35" s="73" t="s">
        <v>47</v>
      </c>
      <c r="EH35" s="206" t="s">
        <v>47</v>
      </c>
      <c r="EI35" s="157" t="s">
        <v>47</v>
      </c>
      <c r="EJ35" s="24" t="s">
        <v>47</v>
      </c>
      <c r="EK35" s="141" t="s">
        <v>47</v>
      </c>
      <c r="EL35" s="73" t="s">
        <v>47</v>
      </c>
      <c r="EM35" s="206" t="s">
        <v>47</v>
      </c>
      <c r="EN35" s="461"/>
    </row>
    <row r="36" spans="1:144" s="28" customFormat="1" ht="39.950000000000003" customHeight="1" thickTop="1" thickBot="1" x14ac:dyDescent="0.4">
      <c r="A36" s="514" t="str">
        <f>'6. Առաջին կիսամյակի հաշվետվ.'!A31</f>
        <v>Ա14</v>
      </c>
      <c r="B36" s="26" t="str">
        <f>'4.   4․1 ԾՐԱԳՐԵՐ 1-14'!B140</f>
        <v>Ծրագրի իրականացումը սկսելու ամսաթիվը.</v>
      </c>
      <c r="C36" s="512"/>
      <c r="D36" s="27">
        <f>'7. Երկրորդ կիսամյակի հաշվետվ.'!D31</f>
        <v>46023</v>
      </c>
      <c r="E36" s="25">
        <f>'7. Երկրորդ կիսամյակի հաշվետվ.'!E31</f>
        <v>44232</v>
      </c>
      <c r="F36" s="161">
        <f>'7. Երկրորդ կիսամյակի հաշվետվ.'!F31</f>
        <v>0</v>
      </c>
      <c r="G36" s="215" t="str">
        <f>IF(F36&lt;D36, "Սկսվել է ելակետային ժամկետից շուտ", IF(F36&gt;D36,"Չի սկսվել ելակետային ժամկետում", "Սկսվել է ելակետային ժամկետում"))</f>
        <v>Սկսվել է ելակետային ժամկետից շուտ</v>
      </c>
      <c r="H36" s="219" t="str">
        <f>IF(F36&lt;E36, "Սկսվել է թիրախային ժամկետից շուտ", IF(F36&gt;E36,"Չի սկսվել թիրախային ժամկետում", "Սկսվել է թիրախային ժամկետում"))</f>
        <v>Սկսվել է թիրախային ժամկետից շուտ</v>
      </c>
      <c r="I36" s="178" t="str">
        <f>'7. Երկրորդ կիսամյակի հաշվետվ.'!G31</f>
        <v>01․01․2024</v>
      </c>
      <c r="J36" s="25" t="str">
        <f>'7. Երկրորդ կիսամյակի հաշվետվ.'!H31</f>
        <v>30/04/2021</v>
      </c>
      <c r="K36" s="161">
        <f>'7. Երկրորդ կիսամյակի հաշվետվ.'!I31</f>
        <v>0</v>
      </c>
      <c r="L36" s="215" t="str">
        <f>IF(K36&lt;I36, "Սկսվել է ելակետային ժամկետից շուտ", IF(K36&gt;I36,"Չի սկսվել ելակետային ժամկետում", "Սկսվել է ելակետային ժամկետում"))</f>
        <v>Սկսվել է ելակետային ժամկետից շուտ</v>
      </c>
      <c r="M36" s="219" t="str">
        <f>IF(K36&lt;J36, "Սկսվել է թիրախային ժամկետից շուտ", IF(K36&gt;J36,"Չի սկսվել թիրախային ժամկետում", "Սկսվել է թիրախային ժամկետում"))</f>
        <v>Սկսվել է թիրախային ժամկետից շուտ</v>
      </c>
      <c r="N36" s="178" t="str">
        <f>'7. Երկրորդ կիսամյակի հաշվետվ.'!J31</f>
        <v>01․01․2024</v>
      </c>
      <c r="O36" s="25">
        <f>'7. Երկրորդ կիսամյակի հաշվետվ.'!K31</f>
        <v>44200</v>
      </c>
      <c r="P36" s="161">
        <f>'7. Երկրորդ կիսամյակի հաշվետվ.'!L31</f>
        <v>0</v>
      </c>
      <c r="Q36" s="215" t="str">
        <f>IF(P36&lt;N36, "Սկսվել է ելակետային ժամկետից շուտ", IF(P36&gt;N36,"Չի սկսվել ելակետային ժամկետում", "Սկսվել է ելակետային ժամկետում"))</f>
        <v>Սկսվել է ելակետային ժամկետից շուտ</v>
      </c>
      <c r="R36" s="219" t="str">
        <f>IF(P36&lt;O36, "Սկսվել է թիրախային ժամկետից շուտ", IF(P36&gt;O36,"Չի սկսվել թիրախային ժամկետում", "Սկսվել է թիրախային ժամկետում"))</f>
        <v>Սկսվել է թիրախային ժամկետից շուտ</v>
      </c>
      <c r="S36" s="178" t="str">
        <f>'7. Երկրորդ կիսամյակի հաշվետվ.'!M31</f>
        <v>01․01․2022</v>
      </c>
      <c r="T36" s="25">
        <f>'7. Երկրորդ կիսամյակի հաշվետվ.'!N31</f>
        <v>44200</v>
      </c>
      <c r="U36" s="161">
        <f>'7. Երկրորդ կիսամյակի հաշվետվ.'!O31</f>
        <v>0</v>
      </c>
      <c r="V36" s="215" t="str">
        <f>IF(U36&lt;S36, "Սկսվել է ելակետային ժամկետից շուտ", IF(U36&gt;S36,"Չի սկսվել ելակետային ժամկետում", "Սկսվել է ելակետային ժամկետում"))</f>
        <v>Սկսվել է ելակետային ժամկետից շուտ</v>
      </c>
      <c r="W36" s="219" t="str">
        <f>IF(U36&lt;T36, "Սկսվել է թիրախային ժամկետից շուտ", IF(U36&gt;T36,"Չի սկսվել թիրախային ժամկետում", "Սկսվել է թիրախային ժամկետում"))</f>
        <v>Սկսվել է թիրախային ժամկետից շուտ</v>
      </c>
      <c r="X36" s="178" t="str">
        <f>'7. Երկրորդ կիսամյակի հաշվետվ.'!P31</f>
        <v>01․01․2024</v>
      </c>
      <c r="Y36" s="25">
        <f>'7. Երկրորդ կիսամյակի հաշվետվ.'!Q31</f>
        <v>44199</v>
      </c>
      <c r="Z36" s="161">
        <f>'7. Երկրորդ կիսամյակի հաշվետվ.'!R31</f>
        <v>0</v>
      </c>
      <c r="AA36" s="215" t="str">
        <f>IF(Z36&lt;X36, "Սկսվել է ելակետային ժամկետից շուտ", IF(Z36&gt;X36,"Չի սկսվել ելակետային ժամկետում", "Սկսվել է ելակետային ժամկետում"))</f>
        <v>Սկսվել է ելակետային ժամկետից շուտ</v>
      </c>
      <c r="AB36" s="219" t="str">
        <f>IF(Z36&lt;Y36, "Սկսվել է թիրախային ժամկետից շուտ", IF(Z36&gt;Y36,"Չի սկսվել թիրախային ժամկետում", "Սկսվել է թիրախային ժամկետում"))</f>
        <v>Սկսվել է թիրախային ժամկետից շուտ</v>
      </c>
      <c r="AC36" s="178" t="str">
        <f>'7. Երկրորդ կիսամյակի հաշվետվ.'!S31</f>
        <v>01․01․2024</v>
      </c>
      <c r="AD36" s="25">
        <f>'7. Երկրորդ կիսամյակի հաշվետվ.'!T31</f>
        <v>44199</v>
      </c>
      <c r="AE36" s="161">
        <f>'7. Երկրորդ կիսամյակի հաշվետվ.'!U31</f>
        <v>0</v>
      </c>
      <c r="AF36" s="215" t="str">
        <f>IF(AE36&lt;AC36, "Սկսվել է ելակետային ժամկետից շուտ", IF(AE36&gt;AC36,"Չի սկսվել ելակետային ժամկետում", "Սկսվել է ելակետային ժամկետում"))</f>
        <v>Սկսվել է ելակետային ժամկետից շուտ</v>
      </c>
      <c r="AG36" s="219" t="str">
        <f>IF(AE36&lt;AD36, "Սկսվել է թիրախային ժամկետից շուտ", IF(AE36&gt;AD36,"Չի սկսվել թիրախային ժամկետում", "Սկսվել է թիրախային ժամկետում"))</f>
        <v>Սկսվել է թիրախային ժամկետից շուտ</v>
      </c>
      <c r="AH36" s="178" t="str">
        <f>'7. Երկրորդ կիսամյակի հաշվետվ.'!V31</f>
        <v>01․01․2024</v>
      </c>
      <c r="AI36" s="25">
        <f>'7. Երկրորդ կիսամյակի հաշվետվ.'!W31</f>
        <v>44200</v>
      </c>
      <c r="AJ36" s="161">
        <f>'7. Երկրորդ կիսամյակի հաշվետվ.'!X31</f>
        <v>0</v>
      </c>
      <c r="AK36" s="215" t="str">
        <f>IF(AJ36&lt;AH36, "Սկսվել է ելակետային ժամկետից շուտ", IF(AJ36&gt;AH36,"Չի սկսվել ելակետային ժամկետում", "Սկսվել է ելակետային ժամկետում"))</f>
        <v>Սկսվել է ելակետային ժամկետից շուտ</v>
      </c>
      <c r="AL36" s="219" t="str">
        <f>IF(AJ36&lt;AI36, "Սկսվել է թիրախային ժամկետից շուտ", IF(AJ36&gt;AI36,"Չի սկսվել թիրախային ժամկետում", "Սկսվել է թիրախային ժամկետում"))</f>
        <v>Սկսվել է թիրախային ժամկետից շուտ</v>
      </c>
      <c r="AM36" s="178" t="str">
        <f>'7. Երկրորդ կիսամյակի հաշվետվ.'!Y31</f>
        <v>01․01․2024</v>
      </c>
      <c r="AN36" s="25">
        <f>'7. Երկրորդ կիսամյակի հաշվետվ.'!Z31</f>
        <v>44232</v>
      </c>
      <c r="AO36" s="161">
        <f>'7. Երկրորդ կիսամյակի հաշվետվ.'!AA31</f>
        <v>0</v>
      </c>
      <c r="AP36" s="215" t="str">
        <f>IF(AO36&lt;AM36, "Սկսվել է ելակետային ժամկետից շուտ", IF(AO36&gt;AM36,"Չի սկսվել ելակետային ժամկետում", "Սկսվել է ելակետային ժամկետում"))</f>
        <v>Սկսվել է ելակետային ժամկետից շուտ</v>
      </c>
      <c r="AQ36" s="219" t="str">
        <f>IF(AO36&lt;AN36, "Սկսվել է թիրախային ժամկետից շուտ", IF(AO36&gt;AN36,"Չի սկսվել թիրախային ժամկետում", "Սկսվել է թիրախային ժամկետում"))</f>
        <v>Սկսվել է թիրախային ժամկետից շուտ</v>
      </c>
      <c r="AR36" s="178">
        <f>'7. Երկրորդ կիսամյակի հաշվետվ.'!AB31</f>
        <v>0</v>
      </c>
      <c r="AS36" s="25">
        <f>'7. Երկրորդ կիսամյակի հաշվետվ.'!AC31</f>
        <v>44232</v>
      </c>
      <c r="AT36" s="161">
        <f>'7. Երկրորդ կիսամյակի հաշվետվ.'!AD31</f>
        <v>0</v>
      </c>
      <c r="AU36" s="215" t="str">
        <f>IF(AT36&lt;AR36, "Սկսվել է ելակետային ժամկետից շուտ", IF(AT36&gt;AR36,"Չի սկսվել ելակետային ժամկետում", "Սկսվել է ելակետային ժամկետում"))</f>
        <v>Սկսվել է ելակետային ժամկետում</v>
      </c>
      <c r="AV36" s="219" t="str">
        <f>IF(AT36&lt;AS36, "Սկսվել է թիրախային ժամկետից շուտ", IF(AT36&gt;AS36,"Չի սկսվել թիրախային ժամկետում", "Սկսվել է թիրախային ժամկետում"))</f>
        <v>Սկսվել է թիրախային ժամկետից շուտ</v>
      </c>
      <c r="AW36" s="178">
        <f>'7. Երկրորդ կիսամյակի հաշվետվ.'!AE31</f>
        <v>0</v>
      </c>
      <c r="AX36" s="25">
        <f>'7. Երկրորդ կիսամյակի հաշվետվ.'!AF31</f>
        <v>44232</v>
      </c>
      <c r="AY36" s="161">
        <f>'7. Երկրորդ կիսամյակի հաշվետվ.'!AG31</f>
        <v>0</v>
      </c>
      <c r="AZ36" s="215" t="str">
        <f>IF(AY36&lt;AW36, "Սկսվել է ելակետային ժամկետից շուտ", IF(AY36&gt;AW36,"Չի սկսվել ելակետային ժամկետում", "Սկսվել է ելակետային ժամկետում"))</f>
        <v>Սկսվել է ելակետային ժամկետում</v>
      </c>
      <c r="BA36" s="219" t="str">
        <f>IF(AY36&lt;AX36, "Սկսվել է թիրախային ժամկետից շուտ", IF(AY36&gt;AX36,"Չի սկսվել թիրախային ժամկետում", "Սկսվել է թիրախային ժամկետում"))</f>
        <v>Սկսվել է թիրախային ժամկետից շուտ</v>
      </c>
      <c r="BB36" s="178">
        <f>'7. Երկրորդ կիսամյակի հաշվետվ.'!AH31</f>
        <v>0</v>
      </c>
      <c r="BC36" s="25">
        <f>'7. Երկրորդ կիսամյակի հաշվետվ.'!AI31</f>
        <v>44232</v>
      </c>
      <c r="BD36" s="161">
        <f>'7. Երկրորդ կիսամյակի հաշվետվ.'!AJ31</f>
        <v>0</v>
      </c>
      <c r="BE36" s="215" t="str">
        <f>IF(BD36&lt;BB36, "Սկսվել է ելակետային ժամկետից շուտ", IF(BD36&gt;BB36,"Չի սկսվել ելակետային ժամկետում", "Սկսվել է ելակետային ժամկետում"))</f>
        <v>Սկսվել է ելակետային ժամկետում</v>
      </c>
      <c r="BF36" s="219" t="str">
        <f>IF(BD36&lt;BC36, "Սկսվել է թիրախային ժամկետից շուտ", IF(BD36&gt;BC36,"Չի սկսվել թիրախային ժամկետում", "Սկսվել է թիրախային ժամկետում"))</f>
        <v>Սկսվել է թիրախային ժամկետից շուտ</v>
      </c>
      <c r="BG36" s="178">
        <f>'7. Երկրորդ կիսամյակի հաշվետվ.'!AK31</f>
        <v>0</v>
      </c>
      <c r="BH36" s="25">
        <f>'7. Երկրորդ կիսամյակի հաշվետվ.'!AL31</f>
        <v>0</v>
      </c>
      <c r="BI36" s="161">
        <f>'7. Երկրորդ կիսամյակի հաշվետվ.'!AM31</f>
        <v>0</v>
      </c>
      <c r="BJ36" s="215" t="str">
        <f>IF(BI36&lt;BG36, "Սկսվել է ելակետային ժամկետից շուտ", IF(BI36&gt;BG36,"Չի սկսվել ելակետային ժամկետում", "Սկսվել է ելակետային ժամկետում"))</f>
        <v>Սկսվել է ելակետային ժամկետում</v>
      </c>
      <c r="BK36" s="219" t="str">
        <f>IF(BI36&lt;BH36, "Սկսվել է թիրախային ժամկետից շուտ", IF(BI36&gt;BH36,"Չի սկսվել թիրախային ժամկետում", "Սկսվել է թիրախային ժամկետում"))</f>
        <v>Սկսվել է թիրախային ժամկետում</v>
      </c>
      <c r="BL36" s="178">
        <f>'7. Երկրորդ կիսամյակի հաշվետվ.'!AN31</f>
        <v>0</v>
      </c>
      <c r="BM36" s="25">
        <f>'7. Երկրորդ կիսամյակի հաշվետվ.'!AO31</f>
        <v>0</v>
      </c>
      <c r="BN36" s="161">
        <f>'7. Երկրորդ կիսամյակի հաշվետվ.'!AP31</f>
        <v>0</v>
      </c>
      <c r="BO36" s="215" t="str">
        <f>IF(BN36&lt;BL36, "Սկսվել է ելակետային ժամկետից շուտ", IF(BN36&gt;BL36,"Չի սկսվել ելակետային ժամկետում", "Սկսվել է ելակետային ժամկետում"))</f>
        <v>Սկսվել է ելակետային ժամկետում</v>
      </c>
      <c r="BP36" s="219" t="str">
        <f>IF(BN36&lt;BM36, "Սկսվել է թիրախային ժամկետից շուտ", IF(BN36&gt;BM36,"Չի սկսվել թիրախային ժամկետում", "Սկսվել է թիրախային ժամկետում"))</f>
        <v>Սկսվել է թիրախային ժամկետում</v>
      </c>
      <c r="BQ36" s="178">
        <f>'7. Երկրորդ կիսամյակի հաշվետվ.'!AQ31</f>
        <v>0</v>
      </c>
      <c r="BR36" s="25">
        <f>'7. Երկրորդ կիսամյակի հաշվետվ.'!AR31</f>
        <v>0</v>
      </c>
      <c r="BS36" s="161">
        <f>'7. Երկրորդ կիսամյակի հաշվետվ.'!AS31</f>
        <v>0</v>
      </c>
      <c r="BT36" s="215" t="str">
        <f>IF(BS36&lt;BQ36, "Սկսվել է ելակետային ժամկետից շուտ", IF(BS36&gt;BQ36,"Չի սկսվել ելակետային ժամկետում", "Սկսվել է ելակետային ժամկետում"))</f>
        <v>Սկսվել է ելակետային ժամկետում</v>
      </c>
      <c r="BU36" s="219" t="str">
        <f>IF(BS36&lt;BR36, "Սկսվել է թիրախային ժամկետից շուտ", IF(BS36&gt;BR36,"Չի սկսվել թիրախային ժամկետում", "Սկսվել է թիրախային ժամկետում"))</f>
        <v>Սկսվել է թիրախային ժամկետում</v>
      </c>
      <c r="BV36" s="178">
        <f>'7. Երկրորդ կիսամյակի հաշվետվ.'!AT31</f>
        <v>0</v>
      </c>
      <c r="BW36" s="25">
        <f>'7. Երկրորդ կիսամյակի հաշվետվ.'!AU31</f>
        <v>0</v>
      </c>
      <c r="BX36" s="161">
        <f>'7. Երկրորդ կիսամյակի հաշվետվ.'!AV31</f>
        <v>0</v>
      </c>
      <c r="BY36" s="215" t="str">
        <f>IF(BX36&lt;BV36, "Սկսվել է ելակետային ժամկետից շուտ", IF(BX36&gt;BV36,"Չի սկսվել ելակետային ժամկետում", "Սկսվել է ելակետային ժամկետում"))</f>
        <v>Սկսվել է ելակետային ժամկետում</v>
      </c>
      <c r="BZ36" s="219" t="str">
        <f>IF(BX36&lt;BW36, "Սկսվել է թիրախային ժամկետից շուտ", IF(BX36&gt;BW36,"Չի սկսվել թիրախային ժամկետում", "Սկսվել է թիրախային ժամկետում"))</f>
        <v>Սկսվել է թիրախային ժամկետում</v>
      </c>
      <c r="CA36" s="178">
        <f>'7. Երկրորդ կիսամյակի հաշվետվ.'!AW31</f>
        <v>0</v>
      </c>
      <c r="CB36" s="25">
        <f>'7. Երկրորդ կիսամյակի հաշվետվ.'!AX31</f>
        <v>0</v>
      </c>
      <c r="CC36" s="161">
        <f>'7. Երկրորդ կիսամյակի հաշվետվ.'!AY31</f>
        <v>0</v>
      </c>
      <c r="CD36" s="215" t="str">
        <f>IF(CC36&lt;CA36, "Սկսվել է ելակետային ժամկետից շուտ", IF(CC36&gt;CA36,"Չի սկսվել ելակետային ժամկետում", "Սկսվել է ելակետային ժամկետում"))</f>
        <v>Սկսվել է ելակետային ժամկետում</v>
      </c>
      <c r="CE36" s="219" t="str">
        <f>IF(CC36&lt;CB36, "Սկսվել է թիրախային ժամկետից շուտ", IF(CC36&gt;CB36,"Չի սկսվել թիրախային ժամկետում", "Սկսվել է թիրախային ժամկետում"))</f>
        <v>Սկսվել է թիրախային ժամկետում</v>
      </c>
      <c r="CF36" s="178">
        <f>'7. Երկրորդ կիսամյակի հաշվետվ.'!AZ31</f>
        <v>0</v>
      </c>
      <c r="CG36" s="25">
        <f>'7. Երկրորդ կիսամյակի հաշվետվ.'!BA31</f>
        <v>0</v>
      </c>
      <c r="CH36" s="161">
        <f>'7. Երկրորդ կիսամյակի հաշվետվ.'!BB31</f>
        <v>0</v>
      </c>
      <c r="CI36" s="215" t="str">
        <f>IF(CH36&lt;CF36, "Սկսվել է ելակետային ժամկետից շուտ", IF(CH36&gt;CF36,"Չի սկսվել ելակետային ժամկետում", "Սկսվել է ելակետային ժամկետում"))</f>
        <v>Սկսվել է ելակետային ժամկետում</v>
      </c>
      <c r="CJ36" s="219" t="str">
        <f>IF(CH36&lt;CG36, "Սկսվել է թիրախային ժամկետից շուտ", IF(CH36&gt;CG36,"Չի սկսվել թիրախային ժամկետում", "Սկսվել է թիրախային ժամկետում"))</f>
        <v>Սկսվել է թիրախային ժամկետում</v>
      </c>
      <c r="CK36" s="178">
        <f>'7. Երկրորդ կիսամյակի հաշվետվ.'!BC31</f>
        <v>0</v>
      </c>
      <c r="CL36" s="25">
        <f>'7. Երկրորդ կիսամյակի հաշվետվ.'!BD31</f>
        <v>0</v>
      </c>
      <c r="CM36" s="161">
        <f>'7. Երկրորդ կիսամյակի հաշվետվ.'!BE31</f>
        <v>0</v>
      </c>
      <c r="CN36" s="215" t="str">
        <f>IF(CM36&lt;CK36, "Սկսվել է ելակետային ժամկետից շուտ", IF(CM36&gt;CK36,"Չի սկսվել ելակետային ժամկետում", "Սկսվել է ելակետային ժամկետում"))</f>
        <v>Սկսվել է ելակետային ժամկետում</v>
      </c>
      <c r="CO36" s="219" t="str">
        <f>IF(CM36&lt;CL36, "Սկսվել է թիրախային ժամկետից շուտ", IF(CM36&gt;CL36,"Չի սկսվել թիրախային ժամկետում", "Սկսվել է թիրախային ժամկետում"))</f>
        <v>Սկսվել է թիրախային ժամկետում</v>
      </c>
      <c r="CP36" s="178">
        <f>'7. Երկրորդ կիսամյակի հաշվետվ.'!BF31</f>
        <v>0</v>
      </c>
      <c r="CQ36" s="25">
        <f>'7. Երկրորդ կիսամյակի հաշվետվ.'!BG31</f>
        <v>0</v>
      </c>
      <c r="CR36" s="161">
        <f>'7. Երկրորդ կիսամյակի հաշվետվ.'!BH31</f>
        <v>0</v>
      </c>
      <c r="CS36" s="215" t="str">
        <f>IF(CR36&lt;CP36, "Սկսվել է ելակետային ժամկետից շուտ", IF(CR36&gt;CP36,"Չի սկսվել ելակետային ժամկետում", "Սկսվել է ելակետային ժամկետում"))</f>
        <v>Սկսվել է ելակետային ժամկետում</v>
      </c>
      <c r="CT36" s="219" t="str">
        <f>IF(CR36&lt;CQ36, "Սկսվել է թիրախային ժամկետից շուտ", IF(CR36&gt;CQ36,"Չի սկսվել թիրախային ժամկետում", "Սկսվել է թիրախային ժամկետում"))</f>
        <v>Սկսվել է թիրախային ժամկետում</v>
      </c>
      <c r="CU36" s="178">
        <f>'7. Երկրորդ կիսամյակի հաշվետվ.'!BI31</f>
        <v>0</v>
      </c>
      <c r="CV36" s="25">
        <f>'7. Երկրորդ կիսամյակի հաշվետվ.'!BJ31</f>
        <v>0</v>
      </c>
      <c r="CW36" s="161">
        <f>'7. Երկրորդ կիսամյակի հաշվետվ.'!BK31</f>
        <v>0</v>
      </c>
      <c r="CX36" s="215" t="str">
        <f>IF(CW36&lt;CU36, "Սկսվել է ելակետային ժամկետից շուտ", IF(CW36&gt;CU36,"Չի սկսվել ելակետային ժամկետում", "Սկսվել է ելակետային ժամկետում"))</f>
        <v>Սկսվել է ելակետային ժամկետում</v>
      </c>
      <c r="CY36" s="219" t="str">
        <f>IF(CW36&lt;CV36, "Սկսվել է թիրախային ժամկետից շուտ", IF(CW36&gt;CV36,"Չի սկսվել թիրախային ժամկետում", "Սկսվել է թիրախային ժամկետում"))</f>
        <v>Սկսվել է թիրախային ժամկետում</v>
      </c>
      <c r="CZ36" s="178">
        <f>'7. Երկրորդ կիսամյակի հաշվետվ.'!BL31</f>
        <v>0</v>
      </c>
      <c r="DA36" s="25">
        <f>'7. Երկրորդ կիսամյակի հաշվետվ.'!BM31</f>
        <v>0</v>
      </c>
      <c r="DB36" s="161">
        <f>'7. Երկրորդ կիսամյակի հաշվետվ.'!BN31</f>
        <v>0</v>
      </c>
      <c r="DC36" s="215" t="str">
        <f>IF(DB36&lt;CZ36, "Սկսվել է ելակետային ժամկետից շուտ", IF(DB36&gt;CZ36,"Չի սկսվել ելակետային ժամկետում", "Սկսվել է ելակետային ժամկետում"))</f>
        <v>Սկսվել է ելակետային ժամկետում</v>
      </c>
      <c r="DD36" s="219" t="str">
        <f>IF(DB36&lt;DA36, "Սկսվել է թիրախային ժամկետից շուտ", IF(DB36&gt;DA36,"Չի սկսվել թիրախային ժամկետում", "Սկսվել է թիրախային ժամկետում"))</f>
        <v>Սկսվել է թիրախային ժամկետում</v>
      </c>
      <c r="DE36" s="178">
        <f>'7. Երկրորդ կիսամյակի հաշվետվ.'!BO31</f>
        <v>0</v>
      </c>
      <c r="DF36" s="25">
        <f>'7. Երկրորդ կիսամյակի հաշվետվ.'!BP31</f>
        <v>0</v>
      </c>
      <c r="DG36" s="161">
        <f>'7. Երկրորդ կիսամյակի հաշվետվ.'!BQ31</f>
        <v>0</v>
      </c>
      <c r="DH36" s="215" t="str">
        <f>IF(DG36&lt;DE36, "Սկսվել է ելակետային ժամկետից շուտ", IF(DG36&gt;DE36,"Չի սկսվել ելակետային ժամկետում", "Սկսվել է ելակետային ժամկետում"))</f>
        <v>Սկսվել է ելակետային ժամկետում</v>
      </c>
      <c r="DI36" s="219" t="str">
        <f>IF(DG36&lt;DF36, "Սկսվել է թիրախային ժամկետից շուտ", IF(DG36&gt;DF36,"Չի սկսվել թիրախային ժամկետում", "Սկսվել է թիրախային ժամկետում"))</f>
        <v>Սկսվել է թիրախային ժամկետում</v>
      </c>
      <c r="DJ36" s="178">
        <f>'7. Երկրորդ կիսամյակի հաշվետվ.'!BR31</f>
        <v>0</v>
      </c>
      <c r="DK36" s="25">
        <f>'7. Երկրորդ կիսամյակի հաշվետվ.'!BS31</f>
        <v>0</v>
      </c>
      <c r="DL36" s="161">
        <f>'7. Երկրորդ կիսամյակի հաշվետվ.'!BT31</f>
        <v>0</v>
      </c>
      <c r="DM36" s="215" t="str">
        <f>IF(DL36&lt;DJ36, "Սկսվել է ելակետային ժամկետից շուտ", IF(DL36&gt;DJ36,"Չի սկսվել ելակետային ժամկետում", "Սկսվել է ելակետային ժամկետում"))</f>
        <v>Սկսվել է ելակետային ժամկետում</v>
      </c>
      <c r="DN36" s="219" t="str">
        <f>IF(DL36&lt;DK36, "Սկսվել է թիրախային ժամկետից շուտ", IF(DL36&gt;DK36,"Չի սկսվել թիրախային ժամկետում", "Սկսվել է թիրախային ժամկետում"))</f>
        <v>Սկսվել է թիրախային ժամկետում</v>
      </c>
      <c r="DO36" s="178">
        <f>'7. Երկրորդ կիսամյակի հաշվետվ.'!BU31</f>
        <v>0</v>
      </c>
      <c r="DP36" s="25">
        <f>'7. Երկրորդ կիսամյակի հաշվետվ.'!BV31</f>
        <v>0</v>
      </c>
      <c r="DQ36" s="161">
        <f>'7. Երկրորդ կիսամյակի հաշվետվ.'!BW31</f>
        <v>0</v>
      </c>
      <c r="DR36" s="215" t="str">
        <f>IF(DQ36&lt;DO36, "Սկսվել է ելակետային ժամկետից շուտ", IF(DQ36&gt;DO36,"Չի սկսվել ելակետային ժամկետում", "Սկսվել է ելակետային ժամկետում"))</f>
        <v>Սկսվել է ելակետային ժամկետում</v>
      </c>
      <c r="DS36" s="219" t="str">
        <f>IF(DQ36&lt;DP36, "Սկսվել է թիրախային ժամկետից շուտ", IF(DQ36&gt;DP36,"Չի սկսվել թիրախային ժամկետում", "Սկսվել է թիրախային ժամկետում"))</f>
        <v>Սկսվել է թիրախային ժամկետում</v>
      </c>
      <c r="DT36" s="178">
        <f>'7. Երկրորդ կիսամյակի հաշվետվ.'!BX31</f>
        <v>0</v>
      </c>
      <c r="DU36" s="25">
        <f>'7. Երկրորդ կիսամյակի հաշվետվ.'!BY31</f>
        <v>0</v>
      </c>
      <c r="DV36" s="161">
        <f>'7. Երկրորդ կիսամյակի հաշվետվ.'!BZ31</f>
        <v>0</v>
      </c>
      <c r="DW36" s="215" t="str">
        <f>IF(DV36&lt;DT36, "Սկսվել է ելակետային ժամկետից շուտ", IF(DV36&gt;DT36,"Չի սկսվել ելակետային ժամկետում", "Սկսվել է ելակետային ժամկետում"))</f>
        <v>Սկսվել է ելակետային ժամկետում</v>
      </c>
      <c r="DX36" s="219" t="str">
        <f>IF(DV36&lt;DU36, "Սկսվել է թիրախային ժամկետից շուտ", IF(DV36&gt;DU36,"Չի սկսվել թիրախային ժամկետում", "Սկսվել է թիրախային ժամկետում"))</f>
        <v>Սկսվել է թիրախային ժամկետում</v>
      </c>
      <c r="DY36" s="195" t="str">
        <f>'6. Առաջին կիսամյակի հաշվետվ.'!CA31</f>
        <v>xxx</v>
      </c>
      <c r="DZ36" s="25" t="str">
        <f>'6. Առաջին կիսամյակի հաշվետվ.'!CB31</f>
        <v>xxx</v>
      </c>
      <c r="EA36" s="196" t="str">
        <f>'6. Առաջին կիսամյակի հաշվետվ.'!CC31</f>
        <v>xxx</v>
      </c>
      <c r="EB36" s="223" t="s">
        <v>47</v>
      </c>
      <c r="EC36" s="224" t="s">
        <v>47</v>
      </c>
      <c r="ED36" s="195" t="str">
        <f>'7. Երկրորդ կիսամյակի հաշվետվ.'!CA31</f>
        <v>xxx</v>
      </c>
      <c r="EE36" s="25" t="str">
        <f>'7. Երկրորդ կիսամյակի հաշվետվ.'!CB31</f>
        <v>xxx</v>
      </c>
      <c r="EF36" s="196" t="str">
        <f>'7. Երկրորդ կիսամյակի հաշվետվ.'!CC31</f>
        <v>xxx</v>
      </c>
      <c r="EG36" s="223" t="s">
        <v>47</v>
      </c>
      <c r="EH36" s="224" t="s">
        <v>47</v>
      </c>
      <c r="EI36" s="160" t="s">
        <v>47</v>
      </c>
      <c r="EJ36" s="25" t="s">
        <v>47</v>
      </c>
      <c r="EK36" s="161" t="s">
        <v>47</v>
      </c>
      <c r="EL36" s="223" t="s">
        <v>47</v>
      </c>
      <c r="EM36" s="224" t="s">
        <v>47</v>
      </c>
      <c r="EN36" s="462"/>
    </row>
    <row r="37" spans="1:144" s="28" customFormat="1" ht="39.950000000000003" customHeight="1" thickTop="1" thickBot="1" x14ac:dyDescent="0.4">
      <c r="A37" s="514" t="str">
        <f>'6. Առաջին կիսամյակի հաշվետվ.'!A32</f>
        <v>Ա15</v>
      </c>
      <c r="B37" s="26" t="str">
        <f>'4.   4․1 ԾՐԱԳՐԵՐ 1-14'!B141</f>
        <v>Ծրագրի իրականացումն ավարտելու ամսաթիվը.</v>
      </c>
      <c r="C37" s="512"/>
      <c r="D37" s="27">
        <f>'7. Երկրորդ կիսամյակի հաշվետվ.'!D32</f>
        <v>46387</v>
      </c>
      <c r="E37" s="25" t="str">
        <f>'7. Երկրորդ կիսամյակի հաշվետվ.'!E32</f>
        <v>30/10/2021</v>
      </c>
      <c r="F37" s="161">
        <f>'7. Երկրորդ կիսամյակի հաշվետվ.'!F32</f>
        <v>0</v>
      </c>
      <c r="G37" s="216" t="str">
        <f>IF(F37&lt;D37, "Ավարտվել է ելակետային ժամկետից շուտ", IF(F37&gt;D37,"Չի ավարտվել ելակետային ժամկետում", "Ավարտվել է ելակետային ժամկետում"))</f>
        <v>Ավարտվել է ելակետային ժամկետից շուտ</v>
      </c>
      <c r="H37" s="220" t="str">
        <f>IF(F37&lt;E37, "Ավարտվել է թիրախային ժամկետից շուտ", IF(F37&gt;E37,"Չի ավարտվել թիրախային ժամկետում", "Ավարտվել է թիրախային ժամկետում"))</f>
        <v>Ավարտվել է թիրախային ժամկետից շուտ</v>
      </c>
      <c r="I37" s="178" t="str">
        <f>'7. Երկրորդ կիսամյակի հաշվետվ.'!G32</f>
        <v>31․12․2024</v>
      </c>
      <c r="J37" s="25">
        <f>'7. Երկրորդ կիսամյակի հաշվետվ.'!H32</f>
        <v>44325</v>
      </c>
      <c r="K37" s="161">
        <f>'7. Երկրորդ կիսամյակի հաշվետվ.'!I32</f>
        <v>0</v>
      </c>
      <c r="L37" s="216" t="str">
        <f>IF(K37&lt;I37, "Ավարտվել է ելակետային ժամկետից շուտ", IF(K37&gt;I37,"Չի ավարտվել ելակետային ժամկետում", "Ավարտվել է ելակետային ժամկետում"))</f>
        <v>Ավարտվել է ելակետային ժամկետից շուտ</v>
      </c>
      <c r="M37" s="220" t="str">
        <f>IF(K37&lt;J37, "Ավարտվել է թիրախային ժամկետից շուտ", IF(K37&gt;J37,"Չի ավարտվել թիրախային ժամկետում", "Ավարտվել է թիրախային ժամկետում"))</f>
        <v>Ավարտվել է թիրախային ժամկետից շուտ</v>
      </c>
      <c r="N37" s="178" t="str">
        <f>'7. Երկրորդ կիսամյակի հաշվետվ.'!J32</f>
        <v>31․12․2024</v>
      </c>
      <c r="O37" s="25">
        <f>'7. Երկրորդ կիսամյակի հաշվետվ.'!K32</f>
        <v>44323</v>
      </c>
      <c r="P37" s="161">
        <f>'7. Երկրորդ կիսամյակի հաշվետվ.'!L32</f>
        <v>0</v>
      </c>
      <c r="Q37" s="216" t="str">
        <f>IF(P37&lt;N37, "Ավարտվել է ելակետային ժամկետից շուտ", IF(P37&gt;N37,"Չի ավարտվել ելակետային ժամկետում", "Ավարտվել է ելակետային ժամկետում"))</f>
        <v>Ավարտվել է ելակետային ժամկետից շուտ</v>
      </c>
      <c r="R37" s="220" t="str">
        <f>IF(P37&lt;O37, "Ավարտվել է թիրախային ժամկետից շուտ", IF(P37&gt;O37,"Չի ավարտվել թիրախային ժամկետում", "Ավարտվել է թիրախային ժամկետում"))</f>
        <v>Ավարտվել է թիրախային ժամկետից շուտ</v>
      </c>
      <c r="S37" s="178" t="str">
        <f>'7. Երկրորդ կիսամյակի հաշվետվ.'!M32</f>
        <v>31․12․2024</v>
      </c>
      <c r="T37" s="25">
        <f>'7. Երկրորդ կիսամյակի հաշվետվ.'!N32</f>
        <v>44323</v>
      </c>
      <c r="U37" s="161">
        <f>'7. Երկրորդ կիսամյակի հաշվետվ.'!O32</f>
        <v>0</v>
      </c>
      <c r="V37" s="216" t="str">
        <f>IF(U37&lt;S37, "Ավարտվել է ելակետային ժամկետից շուտ", IF(U37&gt;S37,"Չի ավարտվել ելակետային ժամկետում", "Ավարտվել է ելակետային ժամկետում"))</f>
        <v>Ավարտվել է ելակետային ժամկետից շուտ</v>
      </c>
      <c r="W37" s="220" t="str">
        <f>IF(U37&lt;T37, "Ավարտվել է թիրախային ժամկետից շուտ", IF(U37&gt;T37,"Չի ավարտվել թիրախային ժամկետում", "Ավարտվել է թիրախային ժամկետում"))</f>
        <v>Ավարտվել է թիրախային ժամկետից շուտ</v>
      </c>
      <c r="X37" s="178" t="str">
        <f>'7. Երկրորդ կիսամյակի հաշվետվ.'!P32</f>
        <v>31․12․2024</v>
      </c>
      <c r="Y37" s="25">
        <f>'7. Երկրորդ կիսամյակի հաշվետվ.'!Q32</f>
        <v>44261</v>
      </c>
      <c r="Z37" s="161">
        <f>'7. Երկրորդ կիսամյակի հաշվետվ.'!R32</f>
        <v>0</v>
      </c>
      <c r="AA37" s="216" t="str">
        <f>IF(Z37&lt;X37, "Ավարտվել է ելակետային ժամկետից շուտ", IF(Z37&gt;X37,"Չի ավարտվել ելակետային ժամկետում", "Ավարտվել է ելակետային ժամկետում"))</f>
        <v>Ավարտվել է ելակետային ժամկետից շուտ</v>
      </c>
      <c r="AB37" s="220" t="str">
        <f>IF(Z37&lt;Y37, "Ավարտվել է թիրախային ժամկետից շուտ", IF(Z37&gt;Y37,"Չի ավարտվել թիրախային ժամկետում", "Ավարտվել է թիրախային ժամկետում"))</f>
        <v>Ավարտվել է թիրախային ժամկետից շուտ</v>
      </c>
      <c r="AC37" s="178" t="str">
        <f>'7. Երկրորդ կիսամյակի հաշվետվ.'!S32</f>
        <v>31․12․2024</v>
      </c>
      <c r="AD37" s="25">
        <f>'7. Երկրորդ կիսամյակի հաշվետվ.'!T32</f>
        <v>44322</v>
      </c>
      <c r="AE37" s="161">
        <f>'7. Երկրորդ կիսամյակի հաշվետվ.'!U32</f>
        <v>0</v>
      </c>
      <c r="AF37" s="216" t="str">
        <f>IF(AE37&lt;AC37, "Ավարտվել է ելակետային ժամկետից շուտ", IF(AE37&gt;AC37,"Չի ավարտվել ելակետային ժամկետում", "Ավարտվել է ելակետային ժամկետում"))</f>
        <v>Ավարտվել է ելակետային ժամկետից շուտ</v>
      </c>
      <c r="AG37" s="220" t="str">
        <f>IF(AE37&lt;AD37, "Ավարտվել է թիրախային ժամկետից շուտ", IF(AE37&gt;AD37,"Չի ավարտվել թիրախային ժամկետում", "Ավարտվել է թիրախային ժամկետում"))</f>
        <v>Ավարտվել է թիրախային ժամկետից շուտ</v>
      </c>
      <c r="AH37" s="178" t="str">
        <f>'7. Երկրորդ կիսամյակի հաշվետվ.'!V32</f>
        <v>31․12․2024</v>
      </c>
      <c r="AI37" s="25">
        <f>'7. Երկրորդ կիսամյակի հաշվետվ.'!W32</f>
        <v>44294</v>
      </c>
      <c r="AJ37" s="161">
        <f>'7. Երկրորդ կիսամյակի հաշվետվ.'!X32</f>
        <v>0</v>
      </c>
      <c r="AK37" s="216" t="str">
        <f>IF(AJ37&lt;AH37, "Ավարտվել է ելակետային ժամկետից շուտ", IF(AJ37&gt;AH37,"Չի ավարտվել ելակետային ժամկետում", "Ավարտվել է ելակետային ժամկետում"))</f>
        <v>Ավարտվել է ելակետային ժամկետից շուտ</v>
      </c>
      <c r="AL37" s="220" t="str">
        <f>IF(AJ37&lt;AI37, "Ավարտվել է թիրախային ժամկետից շուտ", IF(AJ37&gt;AI37,"Չի ավարտվել թիրախային ժամկետում", "Ավարտվել է թիրախային ժամկետում"))</f>
        <v>Ավարտվել է թիրախային ժամկետից շուտ</v>
      </c>
      <c r="AM37" s="178" t="str">
        <f>'7. Երկրորդ կիսամյակի հաշվետվ.'!Y32</f>
        <v>31․12․2024</v>
      </c>
      <c r="AN37" s="25">
        <f>'7. Երկրորդ կիսամյակի հաշվետվ.'!Z32</f>
        <v>44264</v>
      </c>
      <c r="AO37" s="161">
        <f>'7. Երկրորդ կիսամյակի հաշվետվ.'!AA32</f>
        <v>0</v>
      </c>
      <c r="AP37" s="216" t="str">
        <f>IF(AO37&lt;AM37, "Ավարտվել է ելակետային ժամկետից շուտ", IF(AO37&gt;AM37,"Չի ավարտվել ելակետային ժամկետում", "Ավարտվել է ելակետային ժամկետում"))</f>
        <v>Ավարտվել է ելակետային ժամկետից շուտ</v>
      </c>
      <c r="AQ37" s="220" t="str">
        <f>IF(AO37&lt;AN37, "Ավարտվել է թիրախային ժամկետից շուտ", IF(AO37&gt;AN37,"Չի ավարտվել թիրախային ժամկետում", "Ավարտվել է թիրախային ժամկետում"))</f>
        <v>Ավարտվել է թիրախային ժամկետից շուտ</v>
      </c>
      <c r="AR37" s="178">
        <f>'7. Երկրորդ կիսամյակի հաշվետվ.'!AB32</f>
        <v>0</v>
      </c>
      <c r="AS37" s="25">
        <f>'7. Երկրորդ կիսամյակի հաշվետվ.'!AC32</f>
        <v>44325</v>
      </c>
      <c r="AT37" s="161">
        <f>'7. Երկրորդ կիսամյակի հաշվետվ.'!AD32</f>
        <v>0</v>
      </c>
      <c r="AU37" s="216" t="str">
        <f>IF(AT37&lt;AR37, "Ավարտվել է ելակետային ժամկետից շուտ", IF(AT37&gt;AR37,"Չի ավարտվել ելակետային ժամկետում", "Ավարտվել է ելակետային ժամկետում"))</f>
        <v>Ավարտվել է ելակետային ժամկետում</v>
      </c>
      <c r="AV37" s="220" t="str">
        <f>IF(AT37&lt;AS37, "Ավարտվել է թիրախային ժամկետից շուտ", IF(AT37&gt;AS37,"Չի ավարտվել թիրախային ժամկետում", "Ավարտվել է թիրախային ժամկետում"))</f>
        <v>Ավարտվել է թիրախային ժամկետից շուտ</v>
      </c>
      <c r="AW37" s="178">
        <f>'7. Երկրորդ կիսամյակի հաշվետվ.'!AE32</f>
        <v>0</v>
      </c>
      <c r="AX37" s="25">
        <f>'7. Երկրորդ կիսամյակի հաշվետվ.'!AF32</f>
        <v>44296</v>
      </c>
      <c r="AY37" s="161">
        <f>'7. Երկրորդ կիսամյակի հաշվետվ.'!AG32</f>
        <v>0</v>
      </c>
      <c r="AZ37" s="216" t="str">
        <f>IF(AY37&lt;AW37, "Ավարտվել է ելակետային ժամկետից շուտ", IF(AY37&gt;AW37,"Չի ավարտվել ելակետային ժամկետում", "Ավարտվել է ելակետային ժամկետում"))</f>
        <v>Ավարտվել է ելակետային ժամկետում</v>
      </c>
      <c r="BA37" s="220" t="str">
        <f>IF(AY37&lt;AX37, "Ավարտվել է թիրախային ժամկետից շուտ", IF(AY37&gt;AX37,"Չի ավարտվել թիրախային ժամկետում", "Ավարտվել է թիրախային ժամկետում"))</f>
        <v>Ավարտվել է թիրախային ժամկետից շուտ</v>
      </c>
      <c r="BB37" s="178">
        <f>'7. Երկրորդ կիսամյակի հաշվետվ.'!AH32</f>
        <v>0</v>
      </c>
      <c r="BC37" s="25">
        <f>'7. Երկրորդ կիսամյակի հաշվետվ.'!AI32</f>
        <v>44296</v>
      </c>
      <c r="BD37" s="161">
        <f>'7. Երկրորդ կիսամյակի հաշվետվ.'!AJ32</f>
        <v>0</v>
      </c>
      <c r="BE37" s="216" t="str">
        <f>IF(BD37&lt;BB37, "Ավարտվել է ելակետային ժամկետից շուտ", IF(BD37&gt;BB37,"Չի ավարտվել ելակետային ժամկետում", "Ավարտվել է ելակետային ժամկետում"))</f>
        <v>Ավարտվել է ելակետային ժամկետում</v>
      </c>
      <c r="BF37" s="220" t="str">
        <f>IF(BD37&lt;BC37, "Ավարտվել է թիրախային ժամկետից շուտ", IF(BD37&gt;BC37,"Չի ավարտվել թիրախային ժամկետում", "Ավարտվել է թիրախային ժամկետում"))</f>
        <v>Ավարտվել է թիրախային ժամկետից շուտ</v>
      </c>
      <c r="BG37" s="178">
        <f>'7. Երկրորդ կիսամյակի հաշվետվ.'!AK32</f>
        <v>0</v>
      </c>
      <c r="BH37" s="25">
        <f>'7. Երկրորդ կիսամյակի հաշվետվ.'!AL32</f>
        <v>0</v>
      </c>
      <c r="BI37" s="161">
        <f>'7. Երկրորդ կիսամյակի հաշվետվ.'!AM32</f>
        <v>0</v>
      </c>
      <c r="BJ37" s="216" t="str">
        <f>IF(BI37&lt;BG37, "Ավարտվել է ելակետային ժամկետից շուտ", IF(BI37&gt;BG37,"Չի ավարտվել ելակետային ժամկետում", "Ավարտվել է ելակետային ժամկետում"))</f>
        <v>Ավարտվել է ելակետային ժամկետում</v>
      </c>
      <c r="BK37" s="220" t="str">
        <f>IF(BI37&lt;BH37, "Ավարտվել է թիրախային ժամկետից շուտ", IF(BI37&gt;BH37,"Չի ավարտվել թիրախային ժամկետում", "Ավարտվել է թիրախային ժամկետում"))</f>
        <v>Ավարտվել է թիրախային ժամկետում</v>
      </c>
      <c r="BL37" s="178">
        <f>'7. Երկրորդ կիսամյակի հաշվետվ.'!AN32</f>
        <v>0</v>
      </c>
      <c r="BM37" s="25">
        <f>'7. Երկրորդ կիսամյակի հաշվետվ.'!AO32</f>
        <v>0</v>
      </c>
      <c r="BN37" s="161">
        <f>'7. Երկրորդ կիսամյակի հաշվետվ.'!AP32</f>
        <v>0</v>
      </c>
      <c r="BO37" s="216" t="str">
        <f>IF(BN37&lt;BL37, "Ավարտվել է ելակետային ժամկետից շուտ", IF(BN37&gt;BL37,"Չի ավարտվել ելակետային ժամկետում", "Ավարտվել է ելակետային ժամկետում"))</f>
        <v>Ավարտվել է ելակետային ժամկետում</v>
      </c>
      <c r="BP37" s="220" t="str">
        <f>IF(BN37&lt;BM37, "Ավարտվել է թիրախային ժամկետից շուտ", IF(BN37&gt;BM37,"Չի ավարտվել թիրախային ժամկետում", "Ավարտվել է թիրախային ժամկետում"))</f>
        <v>Ավարտվել է թիրախային ժամկետում</v>
      </c>
      <c r="BQ37" s="178">
        <f>'7. Երկրորդ կիսամյակի հաշվետվ.'!AQ32</f>
        <v>0</v>
      </c>
      <c r="BR37" s="25">
        <f>'7. Երկրորդ կիսամյակի հաշվետվ.'!AR32</f>
        <v>0</v>
      </c>
      <c r="BS37" s="161">
        <f>'7. Երկրորդ կիսամյակի հաշվետվ.'!AS32</f>
        <v>0</v>
      </c>
      <c r="BT37" s="216" t="str">
        <f>IF(BS37&lt;BQ37, "Ավարտվել է ելակետային ժամկետից շուտ", IF(BS37&gt;BQ37,"Չի ավարտվել ելակետային ժամկետում", "Ավարտվել է ելակետային ժամկետում"))</f>
        <v>Ավարտվել է ելակետային ժամկետում</v>
      </c>
      <c r="BU37" s="220" t="str">
        <f>IF(BS37&lt;BR37, "Ավարտվել է թիրախային ժամկետից շուտ", IF(BS37&gt;BR37,"Չի ավարտվել թիրախային ժամկետում", "Ավարտվել է թիրախային ժամկետում"))</f>
        <v>Ավարտվել է թիրախային ժամկետում</v>
      </c>
      <c r="BV37" s="178">
        <f>'7. Երկրորդ կիսամյակի հաշվետվ.'!AT32</f>
        <v>0</v>
      </c>
      <c r="BW37" s="25">
        <f>'7. Երկրորդ կիսամյակի հաշվետվ.'!AU32</f>
        <v>0</v>
      </c>
      <c r="BX37" s="161">
        <f>'7. Երկրորդ կիսամյակի հաշվետվ.'!AV32</f>
        <v>0</v>
      </c>
      <c r="BY37" s="216" t="str">
        <f>IF(BX37&lt;BV37, "Ավարտվել է ելակետային ժամկետից շուտ", IF(BX37&gt;BV37,"Չի ավարտվել ելակետային ժամկետում", "Ավարտվել է ելակետային ժամկետում"))</f>
        <v>Ավարտվել է ելակետային ժամկետում</v>
      </c>
      <c r="BZ37" s="220" t="str">
        <f>IF(BX37&lt;BW37, "Ավարտվել է թիրախային ժամկետից շուտ", IF(BX37&gt;BW37,"Չի ավարտվել թիրախային ժամկետում", "Ավարտվել է թիրախային ժամկետում"))</f>
        <v>Ավարտվել է թիրախային ժամկետում</v>
      </c>
      <c r="CA37" s="178">
        <f>'7. Երկրորդ կիսամյակի հաշվետվ.'!AW32</f>
        <v>0</v>
      </c>
      <c r="CB37" s="25">
        <f>'7. Երկրորդ կիսամյակի հաշվետվ.'!AX32</f>
        <v>0</v>
      </c>
      <c r="CC37" s="161">
        <f>'7. Երկրորդ կիսամյակի հաշվետվ.'!AY32</f>
        <v>0</v>
      </c>
      <c r="CD37" s="216" t="str">
        <f>IF(CC37&lt;CA37, "Ավարտվել է ելակետային ժամկետից շուտ", IF(CC37&gt;CA37,"Չի ավարտվել ելակետային ժամկետում", "Ավարտվել է ելակետային ժամկետում"))</f>
        <v>Ավարտվել է ելակետային ժամկետում</v>
      </c>
      <c r="CE37" s="220" t="str">
        <f>IF(CC37&lt;CB37, "Ավարտվել է թիրախային ժամկետից շուտ", IF(CC37&gt;CB37,"Չի ավարտվել թիրախային ժամկետում", "Ավարտվել է թիրախային ժամկետում"))</f>
        <v>Ավարտվել է թիրախային ժամկետում</v>
      </c>
      <c r="CF37" s="178">
        <f>'7. Երկրորդ կիսամյակի հաշվետվ.'!AZ32</f>
        <v>0</v>
      </c>
      <c r="CG37" s="25">
        <f>'7. Երկրորդ կիսամյակի հաշվետվ.'!BA32</f>
        <v>0</v>
      </c>
      <c r="CH37" s="161">
        <f>'7. Երկրորդ կիսամյակի հաշվետվ.'!BB32</f>
        <v>0</v>
      </c>
      <c r="CI37" s="216" t="str">
        <f>IF(CH37&lt;CF37, "Ավարտվել է ելակետային ժամկետից շուտ", IF(CH37&gt;CF37,"Չի ավարտվել ելակետային ժամկետում", "Ավարտվել է ելակետային ժամկետում"))</f>
        <v>Ավարտվել է ելակետային ժամկետում</v>
      </c>
      <c r="CJ37" s="220" t="str">
        <f>IF(CH37&lt;CG37, "Ավարտվել է թիրախային ժամկետից շուտ", IF(CH37&gt;CG37,"Չի ավարտվել թիրախային ժամկետում", "Ավարտվել է թիրախային ժամկետում"))</f>
        <v>Ավարտվել է թիրախային ժամկետում</v>
      </c>
      <c r="CK37" s="178">
        <f>'7. Երկրորդ կիսամյակի հաշվետվ.'!BC32</f>
        <v>0</v>
      </c>
      <c r="CL37" s="25">
        <f>'7. Երկրորդ կիսամյակի հաշվետվ.'!BD32</f>
        <v>0</v>
      </c>
      <c r="CM37" s="161">
        <f>'7. Երկրորդ կիսամյակի հաշվետվ.'!BE32</f>
        <v>0</v>
      </c>
      <c r="CN37" s="216" t="str">
        <f>IF(CM37&lt;CK37, "Ավարտվել է ելակետային ժամկետից շուտ", IF(CM37&gt;CK37,"Չի ավարտվել ելակետային ժամկետում", "Ավարտվել է ելակետային ժամկետում"))</f>
        <v>Ավարտվել է ելակետային ժամկետում</v>
      </c>
      <c r="CO37" s="220" t="str">
        <f>IF(CM37&lt;CL37, "Ավարտվել է թիրախային ժամկետից շուտ", IF(CM37&gt;CL37,"Չի ավարտվել թիրախային ժամկետում", "Ավարտվել է թիրախային ժամկետում"))</f>
        <v>Ավարտվել է թիրախային ժամկետում</v>
      </c>
      <c r="CP37" s="178">
        <f>'7. Երկրորդ կիսամյակի հաշվետվ.'!BF32</f>
        <v>0</v>
      </c>
      <c r="CQ37" s="25">
        <f>'7. Երկրորդ կիսամյակի հաշվետվ.'!BG32</f>
        <v>0</v>
      </c>
      <c r="CR37" s="161">
        <f>'7. Երկրորդ կիսամյակի հաշվետվ.'!BH32</f>
        <v>0</v>
      </c>
      <c r="CS37" s="216" t="str">
        <f>IF(CR37&lt;CP37, "Ավարտվել է ելակետային ժամկետից շուտ", IF(CR37&gt;CP37,"Չի ավարտվել ելակետային ժամկետում", "Ավարտվել է ելակետային ժամկետում"))</f>
        <v>Ավարտվել է ելակետային ժամկետում</v>
      </c>
      <c r="CT37" s="220" t="str">
        <f>IF(CR37&lt;CQ37, "Ավարտվել է թիրախային ժամկետից շուտ", IF(CR37&gt;CQ37,"Չի ավարտվել թիրախային ժամկետում", "Ավարտվել է թիրախային ժամկետում"))</f>
        <v>Ավարտվել է թիրախային ժամկետում</v>
      </c>
      <c r="CU37" s="178">
        <f>'7. Երկրորդ կիսամյակի հաշվետվ.'!BI32</f>
        <v>0</v>
      </c>
      <c r="CV37" s="25">
        <f>'7. Երկրորդ կիսամյակի հաշվետվ.'!BJ32</f>
        <v>0</v>
      </c>
      <c r="CW37" s="161">
        <f>'7. Երկրորդ կիսամյակի հաշվետվ.'!BK32</f>
        <v>0</v>
      </c>
      <c r="CX37" s="216" t="str">
        <f>IF(CW37&lt;CU37, "Ավարտվել է ելակետային ժամկետից շուտ", IF(CW37&gt;CU37,"Չի ավարտվել ելակետային ժամկետում", "Ավարտվել է ելակետային ժամկետում"))</f>
        <v>Ավարտվել է ելակետային ժամկետում</v>
      </c>
      <c r="CY37" s="220" t="str">
        <f>IF(CW37&lt;CV37, "Ավարտվել է թիրախային ժամկետից շուտ", IF(CW37&gt;CV37,"Չի ավարտվել թիրախային ժամկետում", "Ավարտվել է թիրախային ժամկետում"))</f>
        <v>Ավարտվել է թիրախային ժամկետում</v>
      </c>
      <c r="CZ37" s="178">
        <f>'7. Երկրորդ կիսամյակի հաշվետվ.'!BL32</f>
        <v>0</v>
      </c>
      <c r="DA37" s="25">
        <f>'7. Երկրորդ կիսամյակի հաշվետվ.'!BM32</f>
        <v>0</v>
      </c>
      <c r="DB37" s="161">
        <f>'7. Երկրորդ կիսամյակի հաշվետվ.'!BN32</f>
        <v>0</v>
      </c>
      <c r="DC37" s="216" t="str">
        <f>IF(DB37&lt;CZ37, "Ավարտվել է ելակետային ժամկետից շուտ", IF(DB37&gt;CZ37,"Չի ավարտվել ելակետային ժամկետում", "Ավարտվել է ելակետային ժամկետում"))</f>
        <v>Ավարտվել է ելակետային ժամկետում</v>
      </c>
      <c r="DD37" s="220" t="str">
        <f>IF(DB37&lt;DA37, "Ավարտվել է թիրախային ժամկետից շուտ", IF(DB37&gt;DA37,"Չի ավարտվել թիրախային ժամկետում", "Ավարտվել է թիրախային ժամկետում"))</f>
        <v>Ավարտվել է թիրախային ժամկետում</v>
      </c>
      <c r="DE37" s="178">
        <f>'7. Երկրորդ կիսամյակի հաշվետվ.'!BO32</f>
        <v>0</v>
      </c>
      <c r="DF37" s="25">
        <f>'7. Երկրորդ կիսամյակի հաշվետվ.'!BP32</f>
        <v>0</v>
      </c>
      <c r="DG37" s="161">
        <f>'7. Երկրորդ կիսամյակի հաշվետվ.'!BQ32</f>
        <v>0</v>
      </c>
      <c r="DH37" s="216" t="str">
        <f>IF(DG37&lt;DE37, "Ավարտվել է ելակետային ժամկետից շուտ", IF(DG37&gt;DE37,"Չի ավարտվել ելակետային ժամկետում", "Ավարտվել է ելակետային ժամկետում"))</f>
        <v>Ավարտվել է ելակետային ժամկետում</v>
      </c>
      <c r="DI37" s="220" t="str">
        <f>IF(DG37&lt;DF37, "Ավարտվել է թիրախային ժամկետից շուտ", IF(DG37&gt;DF37,"Չի ավարտվել թիրախային ժամկետում", "Ավարտվել է թիրախային ժամկետում"))</f>
        <v>Ավարտվել է թիրախային ժամկետում</v>
      </c>
      <c r="DJ37" s="178">
        <f>'7. Երկրորդ կիսամյակի հաշվետվ.'!BR32</f>
        <v>0</v>
      </c>
      <c r="DK37" s="25">
        <f>'7. Երկրորդ կիսամյակի հաշվետվ.'!BS32</f>
        <v>0</v>
      </c>
      <c r="DL37" s="161">
        <f>'7. Երկրորդ կիսամյակի հաշվետվ.'!BT32</f>
        <v>0</v>
      </c>
      <c r="DM37" s="216" t="str">
        <f>IF(DL37&lt;DJ37, "Ավարտվել է ելակետային ժամկետից շուտ", IF(DL37&gt;DJ37,"Չի ավարտվել ելակետային ժամկետում", "Ավարտվել է ելակետային ժամկետում"))</f>
        <v>Ավարտվել է ելակետային ժամկետում</v>
      </c>
      <c r="DN37" s="220" t="str">
        <f>IF(DL37&lt;DK37, "Ավարտվել է թիրախային ժամկետից շուտ", IF(DL37&gt;DK37,"Չի ավարտվել թիրախային ժամկետում", "Ավարտվել է թիրախային ժամկետում"))</f>
        <v>Ավարտվել է թիրախային ժամկետում</v>
      </c>
      <c r="DO37" s="178">
        <f>'7. Երկրորդ կիսամյակի հաշվետվ.'!BU32</f>
        <v>0</v>
      </c>
      <c r="DP37" s="25">
        <f>'7. Երկրորդ կիսամյակի հաշվետվ.'!BV32</f>
        <v>0</v>
      </c>
      <c r="DQ37" s="161">
        <f>'7. Երկրորդ կիսամյակի հաշվետվ.'!BW32</f>
        <v>0</v>
      </c>
      <c r="DR37" s="216" t="str">
        <f>IF(DQ37&lt;DO37, "Ավարտվել է ելակետային ժամկետից շուտ", IF(DQ37&gt;DO37,"Չի ավարտվել ելակետային ժամկետում", "Ավարտվել է ելակետային ժամկետում"))</f>
        <v>Ավարտվել է ելակետային ժամկետում</v>
      </c>
      <c r="DS37" s="220" t="str">
        <f>IF(DQ37&lt;DP37, "Ավարտվել է թիրախային ժամկետից շուտ", IF(DQ37&gt;DP37,"Չի ավարտվել թիրախային ժամկետում", "Ավարտվել է թիրախային ժամկետում"))</f>
        <v>Ավարտվել է թիրախային ժամկետում</v>
      </c>
      <c r="DT37" s="178">
        <f>'7. Երկրորդ կիսամյակի հաշվետվ.'!BX32</f>
        <v>0</v>
      </c>
      <c r="DU37" s="25">
        <f>'7. Երկրորդ կիսամյակի հաշվետվ.'!BY32</f>
        <v>0</v>
      </c>
      <c r="DV37" s="161">
        <f>'7. Երկրորդ կիսամյակի հաշվետվ.'!BZ32</f>
        <v>0</v>
      </c>
      <c r="DW37" s="216" t="str">
        <f>IF(DV37&lt;DT37, "Ավարտվել է ելակետային ժամկետից շուտ", IF(DV37&gt;DT37,"Չի ավարտվել ելակետային ժամկետում", "Ավարտվել է ելակետային ժամկետում"))</f>
        <v>Ավարտվել է ելակետային ժամկետում</v>
      </c>
      <c r="DX37" s="220" t="str">
        <f>IF(DV37&lt;DU37, "Ավարտվել է թիրախային ժամկետից շուտ", IF(DV37&gt;DU37,"Չի ավարտվել թիրախային ժամկետում", "Ավարտվել է թիրախային ժամկետում"))</f>
        <v>Ավարտվել է թիրախային ժամկետում</v>
      </c>
      <c r="DY37" s="195" t="str">
        <f>'6. Առաջին կիսամյակի հաշվետվ.'!CA32</f>
        <v>xxx</v>
      </c>
      <c r="DZ37" s="25" t="str">
        <f>'6. Առաջին կիսամյակի հաշվետվ.'!CB32</f>
        <v>xxx</v>
      </c>
      <c r="EA37" s="196" t="str">
        <f>'6. Առաջին կիսամյակի հաշվետվ.'!CC32</f>
        <v>xxx</v>
      </c>
      <c r="EB37" s="225" t="s">
        <v>47</v>
      </c>
      <c r="EC37" s="226" t="s">
        <v>47</v>
      </c>
      <c r="ED37" s="195" t="str">
        <f>'7. Երկրորդ կիսամյակի հաշվետվ.'!CA32</f>
        <v>xxx</v>
      </c>
      <c r="EE37" s="25" t="str">
        <f>'7. Երկրորդ կիսամյակի հաշվետվ.'!CB32</f>
        <v>xxx</v>
      </c>
      <c r="EF37" s="196" t="str">
        <f>'7. Երկրորդ կիսամյակի հաշվետվ.'!CC32</f>
        <v>xxx</v>
      </c>
      <c r="EG37" s="225" t="s">
        <v>47</v>
      </c>
      <c r="EH37" s="226" t="s">
        <v>47</v>
      </c>
      <c r="EI37" s="160" t="s">
        <v>47</v>
      </c>
      <c r="EJ37" s="25" t="s">
        <v>47</v>
      </c>
      <c r="EK37" s="161" t="s">
        <v>47</v>
      </c>
      <c r="EL37" s="225" t="s">
        <v>47</v>
      </c>
      <c r="EM37" s="226" t="s">
        <v>47</v>
      </c>
      <c r="EN37" s="462"/>
    </row>
    <row r="38" spans="1:144" s="20" customFormat="1" ht="39.950000000000003" customHeight="1" thickTop="1" thickBot="1" x14ac:dyDescent="0.3">
      <c r="A38" s="1003" t="s">
        <v>63</v>
      </c>
      <c r="B38" s="1005" t="s">
        <v>168</v>
      </c>
      <c r="C38" s="30" t="s">
        <v>77</v>
      </c>
      <c r="D38" s="63">
        <f>'7. Երկրորդ կիսամյակի հաշվետվ.'!D33</f>
        <v>0</v>
      </c>
      <c r="E38" s="15">
        <f>'7. Երկրորդ կիսամյակի հաշվետվ.'!E33</f>
        <v>0</v>
      </c>
      <c r="F38" s="180">
        <f>'7. Երկրորդ կիսամյակի հաշվետվ.'!F33</f>
        <v>0</v>
      </c>
      <c r="G38" s="213">
        <f t="shared" ref="G38:G50" si="1">IF(F38=0,0,F38/D38*100%)</f>
        <v>0</v>
      </c>
      <c r="H38" s="208">
        <f t="shared" ref="H38:H50" si="2">IF(E38=0,0,F38/E38*100%)</f>
        <v>0</v>
      </c>
      <c r="I38" s="179">
        <f>'7. Երկրորդ կիսամյակի հաշվետվ.'!G33</f>
        <v>0</v>
      </c>
      <c r="J38" s="15">
        <f>'7. Երկրորդ կիսամյակի հաշվետվ.'!H33</f>
        <v>0</v>
      </c>
      <c r="K38" s="180">
        <f>'7. Երկրորդ կիսամյակի հաշվետվ.'!I33</f>
        <v>0</v>
      </c>
      <c r="L38" s="213">
        <f t="shared" ref="L38:L50" si="3">IF(K38=0,0,K38/I38*100%)</f>
        <v>0</v>
      </c>
      <c r="M38" s="208">
        <f t="shared" ref="M38:M50" si="4">IF(J38=0,0,K38/J38*100%)</f>
        <v>0</v>
      </c>
      <c r="N38" s="179">
        <f>'7. Երկրորդ կիսամյակի հաշվետվ.'!J33</f>
        <v>0</v>
      </c>
      <c r="O38" s="15">
        <f>'7. Երկրորդ կիսամյակի հաշվետվ.'!K33</f>
        <v>0</v>
      </c>
      <c r="P38" s="180">
        <f>'7. Երկրորդ կիսամյակի հաշվետվ.'!L33</f>
        <v>0</v>
      </c>
      <c r="Q38" s="213">
        <f t="shared" ref="Q38:Q50" si="5">IF(P38=0,0,P38/N38*100%)</f>
        <v>0</v>
      </c>
      <c r="R38" s="208">
        <f t="shared" ref="R38:R50" si="6">IF(O38=0,0,P38/O38*100%)</f>
        <v>0</v>
      </c>
      <c r="S38" s="179">
        <f>'7. Երկրորդ կիսամյակի հաշվետվ.'!M33</f>
        <v>0</v>
      </c>
      <c r="T38" s="15">
        <f>'7. Երկրորդ կիսամյակի հաշվետվ.'!N33</f>
        <v>0</v>
      </c>
      <c r="U38" s="180">
        <f>'7. Երկրորդ կիսամյակի հաշվետվ.'!O33</f>
        <v>0</v>
      </c>
      <c r="V38" s="213">
        <f t="shared" ref="V38:V50" si="7">IF(U38=0,0,U38/S38*100%)</f>
        <v>0</v>
      </c>
      <c r="W38" s="208">
        <f t="shared" ref="W38:W50" si="8">IF(T38=0,0,U38/T38*100%)</f>
        <v>0</v>
      </c>
      <c r="X38" s="179">
        <f>'7. Երկրորդ կիսամյակի հաշվետվ.'!P33</f>
        <v>0</v>
      </c>
      <c r="Y38" s="15">
        <f>'7. Երկրորդ կիսամյակի հաշվետվ.'!Q33</f>
        <v>0</v>
      </c>
      <c r="Z38" s="180">
        <f>'7. Երկրորդ կիսամյակի հաշվետվ.'!R33</f>
        <v>0</v>
      </c>
      <c r="AA38" s="213">
        <f t="shared" ref="AA38:AA50" si="9">IF(Z38=0,0,Z38/X38*100%)</f>
        <v>0</v>
      </c>
      <c r="AB38" s="208">
        <f t="shared" ref="AB38:AB50" si="10">IF(Y38=0,0,Z38/Y38*100%)</f>
        <v>0</v>
      </c>
      <c r="AC38" s="179">
        <f>'7. Երկրորդ կիսամյակի հաշվետվ.'!S33</f>
        <v>0</v>
      </c>
      <c r="AD38" s="15">
        <f>'7. Երկրորդ կիսամյակի հաշվետվ.'!T33</f>
        <v>0</v>
      </c>
      <c r="AE38" s="180">
        <f>'7. Երկրորդ կիսամյակի հաշվետվ.'!U33</f>
        <v>0</v>
      </c>
      <c r="AF38" s="213">
        <f t="shared" ref="AF38:AF50" si="11">IF(AE38=0,0,AE38/AC38*100%)</f>
        <v>0</v>
      </c>
      <c r="AG38" s="208">
        <f t="shared" ref="AG38:AG50" si="12">IF(AD38=0,0,AE38/AD38*100%)</f>
        <v>0</v>
      </c>
      <c r="AH38" s="179">
        <f>'7. Երկրորդ կիսամյակի հաշվետվ.'!V33</f>
        <v>0</v>
      </c>
      <c r="AI38" s="15">
        <f>'7. Երկրորդ կիսամյակի հաշվետվ.'!W33</f>
        <v>0</v>
      </c>
      <c r="AJ38" s="180">
        <f>'7. Երկրորդ կիսամյակի հաշվետվ.'!X33</f>
        <v>0</v>
      </c>
      <c r="AK38" s="213">
        <f t="shared" ref="AK38:AK50" si="13">IF(AJ38=0,0,AJ38/AH38*100%)</f>
        <v>0</v>
      </c>
      <c r="AL38" s="208">
        <f t="shared" ref="AL38:AL50" si="14">IF(AI38=0,0,AJ38/AI38*100%)</f>
        <v>0</v>
      </c>
      <c r="AM38" s="179">
        <f>'7. Երկրորդ կիսամյակի հաշվետվ.'!Y33</f>
        <v>0</v>
      </c>
      <c r="AN38" s="15">
        <f>'7. Երկրորդ կիսամյակի հաշվետվ.'!Z33</f>
        <v>0</v>
      </c>
      <c r="AO38" s="180">
        <f>'7. Երկրորդ կիսամյակի հաշվետվ.'!AA33</f>
        <v>0</v>
      </c>
      <c r="AP38" s="213">
        <f t="shared" ref="AP38:AP50" si="15">IF(AO38=0,0,AO38/AM38*100%)</f>
        <v>0</v>
      </c>
      <c r="AQ38" s="208">
        <f t="shared" ref="AQ38:AQ50" si="16">IF(AN38=0,0,AO38/AN38*100%)</f>
        <v>0</v>
      </c>
      <c r="AR38" s="179">
        <f>'7. Երկրորդ կիսամյակի հաշվետվ.'!AB33</f>
        <v>0</v>
      </c>
      <c r="AS38" s="15">
        <f>'7. Երկրորդ կիսամյակի հաշվետվ.'!AC33</f>
        <v>0</v>
      </c>
      <c r="AT38" s="180">
        <f>'7. Երկրորդ կիսամյակի հաշվետվ.'!AD33</f>
        <v>0</v>
      </c>
      <c r="AU38" s="213">
        <f t="shared" ref="AU38:AU50" si="17">IF(AT38=0,0,AT38/AR38*100%)</f>
        <v>0</v>
      </c>
      <c r="AV38" s="208">
        <f t="shared" ref="AV38:AV50" si="18">IF(AS38=0,0,AT38/AS38*100%)</f>
        <v>0</v>
      </c>
      <c r="AW38" s="179">
        <f>'7. Երկրորդ կիսամյակի հաշվետվ.'!AE33</f>
        <v>0</v>
      </c>
      <c r="AX38" s="15">
        <f>'7. Երկրորդ կիսամյակի հաշվետվ.'!AF33</f>
        <v>0</v>
      </c>
      <c r="AY38" s="180">
        <f>'7. Երկրորդ կիսամյակի հաշվետվ.'!AG33</f>
        <v>0</v>
      </c>
      <c r="AZ38" s="213">
        <f t="shared" ref="AZ38:AZ50" si="19">IF(AY38=0,0,AY38/AW38*100%)</f>
        <v>0</v>
      </c>
      <c r="BA38" s="208">
        <f t="shared" ref="BA38:BA50" si="20">IF(AX38=0,0,AY38/AX38*100%)</f>
        <v>0</v>
      </c>
      <c r="BB38" s="179">
        <f>'7. Երկրորդ կիսամյակի հաշվետվ.'!AH33</f>
        <v>0</v>
      </c>
      <c r="BC38" s="15">
        <f>'7. Երկրորդ կիսամյակի հաշվետվ.'!AI33</f>
        <v>0</v>
      </c>
      <c r="BD38" s="180">
        <f>'7. Երկրորդ կիսամյակի հաշվետվ.'!AJ33</f>
        <v>0</v>
      </c>
      <c r="BE38" s="213">
        <f t="shared" ref="BE38:BE50" si="21">IF(BD38=0,0,BD38/BB38*100%)</f>
        <v>0</v>
      </c>
      <c r="BF38" s="208">
        <f t="shared" ref="BF38:BF50" si="22">IF(BC38=0,0,BD38/BC38*100%)</f>
        <v>0</v>
      </c>
      <c r="BG38" s="179">
        <f>'7. Երկրորդ կիսամյակի հաշվետվ.'!AK33</f>
        <v>0</v>
      </c>
      <c r="BH38" s="15">
        <f>'7. Երկրորդ կիսամյակի հաշվետվ.'!AL33</f>
        <v>0</v>
      </c>
      <c r="BI38" s="180">
        <f>'7. Երկրորդ կիսամյակի հաշվետվ.'!AM33</f>
        <v>0</v>
      </c>
      <c r="BJ38" s="213">
        <f t="shared" ref="BJ38:BJ50" si="23">IF(BI38=0,0,BI38/BG38*100%)</f>
        <v>0</v>
      </c>
      <c r="BK38" s="208">
        <f t="shared" ref="BK38:BK50" si="24">IF(BH38=0,0,BI38/BH38*100%)</f>
        <v>0</v>
      </c>
      <c r="BL38" s="179">
        <f>'7. Երկրորդ կիսամյակի հաշվետվ.'!AN33</f>
        <v>0</v>
      </c>
      <c r="BM38" s="15">
        <f>'7. Երկրորդ կիսամյակի հաշվետվ.'!AO33</f>
        <v>0</v>
      </c>
      <c r="BN38" s="180">
        <f>'7. Երկրորդ կիսամյակի հաշվետվ.'!AP33</f>
        <v>0</v>
      </c>
      <c r="BO38" s="213">
        <f t="shared" ref="BO38:BO50" si="25">IF(BN38=0,0,BN38/BL38*100%)</f>
        <v>0</v>
      </c>
      <c r="BP38" s="208">
        <f t="shared" ref="BP38:BP50" si="26">IF(BM38=0,0,BN38/BM38*100%)</f>
        <v>0</v>
      </c>
      <c r="BQ38" s="179">
        <f>'7. Երկրորդ կիսամյակի հաշվետվ.'!AQ33</f>
        <v>0</v>
      </c>
      <c r="BR38" s="15">
        <f>'7. Երկրորդ կիսամյակի հաշվետվ.'!AR33</f>
        <v>0</v>
      </c>
      <c r="BS38" s="180">
        <f>'7. Երկրորդ կիսամյակի հաշվետվ.'!AS33</f>
        <v>0</v>
      </c>
      <c r="BT38" s="213">
        <f t="shared" ref="BT38:BT50" si="27">IF(BS38=0,0,BS38/BQ38*100%)</f>
        <v>0</v>
      </c>
      <c r="BU38" s="208">
        <f t="shared" ref="BU38:BU50" si="28">IF(BR38=0,0,BS38/BR38*100%)</f>
        <v>0</v>
      </c>
      <c r="BV38" s="179">
        <f>'7. Երկրորդ կիսամյակի հաշվետվ.'!AT33</f>
        <v>0</v>
      </c>
      <c r="BW38" s="15">
        <f>'7. Երկրորդ կիսամյակի հաշվետվ.'!AU33</f>
        <v>0</v>
      </c>
      <c r="BX38" s="180">
        <f>'7. Երկրորդ կիսամյակի հաշվետվ.'!AV33</f>
        <v>0</v>
      </c>
      <c r="BY38" s="213">
        <f t="shared" ref="BY38:BY50" si="29">IF(BX38=0,0,BX38/BV38*100%)</f>
        <v>0</v>
      </c>
      <c r="BZ38" s="208">
        <f t="shared" ref="BZ38:BZ50" si="30">IF(BW38=0,0,BX38/BW38*100%)</f>
        <v>0</v>
      </c>
      <c r="CA38" s="179">
        <f>'7. Երկրորդ կիսամյակի հաշվետվ.'!AW33</f>
        <v>0</v>
      </c>
      <c r="CB38" s="15">
        <f>'7. Երկրորդ կիսամյակի հաշվետվ.'!AX33</f>
        <v>0</v>
      </c>
      <c r="CC38" s="180">
        <f>'7. Երկրորդ կիսամյակի հաշվետվ.'!AY33</f>
        <v>0</v>
      </c>
      <c r="CD38" s="213">
        <f t="shared" ref="CD38:CD50" si="31">IF(CC38=0,0,CC38/CA38*100%)</f>
        <v>0</v>
      </c>
      <c r="CE38" s="208">
        <f t="shared" ref="CE38:CE50" si="32">IF(CB38=0,0,CC38/CB38*100%)</f>
        <v>0</v>
      </c>
      <c r="CF38" s="179">
        <f>'7. Երկրորդ կիսամյակի հաշվետվ.'!AZ33</f>
        <v>0</v>
      </c>
      <c r="CG38" s="15">
        <f>'7. Երկրորդ կիսամյակի հաշվետվ.'!BA33</f>
        <v>0</v>
      </c>
      <c r="CH38" s="180">
        <f>'7. Երկրորդ կիսամյակի հաշվետվ.'!BB33</f>
        <v>0</v>
      </c>
      <c r="CI38" s="213">
        <f t="shared" ref="CI38:CI50" si="33">IF(CH38=0,0,CH38/CF38*100%)</f>
        <v>0</v>
      </c>
      <c r="CJ38" s="208">
        <f t="shared" ref="CJ38:CJ50" si="34">IF(CG38=0,0,CH38/CG38*100%)</f>
        <v>0</v>
      </c>
      <c r="CK38" s="179">
        <f>'7. Երկրորդ կիսամյակի հաշվետվ.'!BC33</f>
        <v>0</v>
      </c>
      <c r="CL38" s="15">
        <f>'7. Երկրորդ կիսամյակի հաշվետվ.'!BD33</f>
        <v>0</v>
      </c>
      <c r="CM38" s="180">
        <f>'7. Երկրորդ կիսամյակի հաշվետվ.'!BE33</f>
        <v>0</v>
      </c>
      <c r="CN38" s="213">
        <f t="shared" ref="CN38:CN50" si="35">IF(CM38=0,0,CM38/CK38*100%)</f>
        <v>0</v>
      </c>
      <c r="CO38" s="208">
        <f t="shared" ref="CO38:CO50" si="36">IF(CL38=0,0,CM38/CL38*100%)</f>
        <v>0</v>
      </c>
      <c r="CP38" s="179">
        <f>'7. Երկրորդ կիսամյակի հաշվետվ.'!BF33</f>
        <v>0</v>
      </c>
      <c r="CQ38" s="15">
        <f>'7. Երկրորդ կիսամյակի հաշվետվ.'!BG33</f>
        <v>0</v>
      </c>
      <c r="CR38" s="180">
        <f>'7. Երկրորդ կիսամյակի հաշվետվ.'!BH33</f>
        <v>0</v>
      </c>
      <c r="CS38" s="213">
        <f t="shared" ref="CS38:CS50" si="37">IF(CR38=0,0,CR38/CP38*100%)</f>
        <v>0</v>
      </c>
      <c r="CT38" s="208">
        <f t="shared" ref="CT38:CT50" si="38">IF(CQ38=0,0,CR38/CQ38*100%)</f>
        <v>0</v>
      </c>
      <c r="CU38" s="179">
        <f>'7. Երկրորդ կիսամյակի հաշվետվ.'!BI33</f>
        <v>0</v>
      </c>
      <c r="CV38" s="15">
        <f>'7. Երկրորդ կիսամյակի հաշվետվ.'!BJ33</f>
        <v>0</v>
      </c>
      <c r="CW38" s="180">
        <f>'7. Երկրորդ կիսամյակի հաշվետվ.'!BK33</f>
        <v>0</v>
      </c>
      <c r="CX38" s="213">
        <f t="shared" ref="CX38:CX50" si="39">IF(CW38=0,0,CW38/CU38*100%)</f>
        <v>0</v>
      </c>
      <c r="CY38" s="208">
        <f t="shared" ref="CY38:CY50" si="40">IF(CV38=0,0,CW38/CV38*100%)</f>
        <v>0</v>
      </c>
      <c r="CZ38" s="179">
        <f>'7. Երկրորդ կիսամյակի հաշվետվ.'!BL33</f>
        <v>0</v>
      </c>
      <c r="DA38" s="15">
        <f>'7. Երկրորդ կիսամյակի հաշվետվ.'!BM33</f>
        <v>0</v>
      </c>
      <c r="DB38" s="180">
        <f>'7. Երկրորդ կիսամյակի հաշվետվ.'!BN33</f>
        <v>0</v>
      </c>
      <c r="DC38" s="213">
        <f t="shared" ref="DC38:DC50" si="41">IF(DB38=0,0,DB38/CZ38*100%)</f>
        <v>0</v>
      </c>
      <c r="DD38" s="208">
        <f t="shared" ref="DD38:DD50" si="42">IF(DA38=0,0,DB38/DA38*100%)</f>
        <v>0</v>
      </c>
      <c r="DE38" s="179">
        <f>'7. Երկրորդ կիսամյակի հաշվետվ.'!BO33</f>
        <v>0</v>
      </c>
      <c r="DF38" s="15">
        <f>'7. Երկրորդ կիսամյակի հաշվետվ.'!BP33</f>
        <v>0</v>
      </c>
      <c r="DG38" s="180">
        <f>'7. Երկրորդ կիսամյակի հաշվետվ.'!BQ33</f>
        <v>0</v>
      </c>
      <c r="DH38" s="213">
        <f t="shared" ref="DH38:DH50" si="43">IF(DG38=0,0,DG38/DE38*100%)</f>
        <v>0</v>
      </c>
      <c r="DI38" s="208">
        <f t="shared" ref="DI38:DI50" si="44">IF(DF38=0,0,DG38/DF38*100%)</f>
        <v>0</v>
      </c>
      <c r="DJ38" s="179">
        <f>'7. Երկրորդ կիսամյակի հաշվետվ.'!BR33</f>
        <v>0</v>
      </c>
      <c r="DK38" s="15">
        <f>'7. Երկրորդ կիսամյակի հաշվետվ.'!BS33</f>
        <v>0</v>
      </c>
      <c r="DL38" s="180">
        <f>'7. Երկրորդ կիսամյակի հաշվետվ.'!BT33</f>
        <v>0</v>
      </c>
      <c r="DM38" s="213">
        <f t="shared" ref="DM38:DM50" si="45">IF(DL38=0,0,DL38/DJ38*100%)</f>
        <v>0</v>
      </c>
      <c r="DN38" s="208">
        <f t="shared" ref="DN38:DN50" si="46">IF(DK38=0,0,DL38/DK38*100%)</f>
        <v>0</v>
      </c>
      <c r="DO38" s="179">
        <f>'7. Երկրորդ կիսամյակի հաշվետվ.'!BU33</f>
        <v>0</v>
      </c>
      <c r="DP38" s="15">
        <f>'7. Երկրորդ կիսամյակի հաշվետվ.'!BV33</f>
        <v>0</v>
      </c>
      <c r="DQ38" s="180">
        <f>'7. Երկրորդ կիսամյակի հաշվետվ.'!BW33</f>
        <v>0</v>
      </c>
      <c r="DR38" s="213">
        <f t="shared" ref="DR38:DR50" si="47">IF(DQ38=0,0,DQ38/DO38*100%)</f>
        <v>0</v>
      </c>
      <c r="DS38" s="208">
        <f t="shared" ref="DS38:DS50" si="48">IF(DP38=0,0,DQ38/DP38*100%)</f>
        <v>0</v>
      </c>
      <c r="DT38" s="179">
        <f>'7. Երկրորդ կիսամյակի հաշվետվ.'!BX33</f>
        <v>0</v>
      </c>
      <c r="DU38" s="15">
        <f>'7. Երկրորդ կիսամյակի հաշվետվ.'!BY33</f>
        <v>0</v>
      </c>
      <c r="DV38" s="180">
        <f>'7. Երկրորդ կիսամյակի հաշվետվ.'!BZ33</f>
        <v>0</v>
      </c>
      <c r="DW38" s="213">
        <f t="shared" ref="DW38:DW50" si="49">IF(DV38=0,0,DV38/DT38*100%)</f>
        <v>0</v>
      </c>
      <c r="DX38" s="208">
        <f t="shared" ref="DX38:DX50" si="50">IF(DU38=0,0,DV38/DU38*100%)</f>
        <v>0</v>
      </c>
      <c r="DY38" s="197">
        <f>'6. Առաջին կիսամյակի հաշվետվ.'!CA33</f>
        <v>0</v>
      </c>
      <c r="DZ38" s="15">
        <f>'6. Առաջին կիսամյակի հաշվետվ.'!CB33</f>
        <v>0</v>
      </c>
      <c r="EA38" s="198">
        <f>'6. Առաջին կիսամյակի հաշվետվ.'!CC33</f>
        <v>0</v>
      </c>
      <c r="EB38" s="213">
        <f t="shared" ref="EB38:EB50" si="51">IF(EA38=0,0,EA38/DY38*100%)</f>
        <v>0</v>
      </c>
      <c r="EC38" s="208">
        <f t="shared" ref="EC38:EC50" si="52">IF(DZ38=0,0,EA38/DZ38*100%)</f>
        <v>0</v>
      </c>
      <c r="ED38" s="197">
        <f>'7. Երկրորդ կիսամյակի հաշվետվ.'!CA33</f>
        <v>0</v>
      </c>
      <c r="EE38" s="15">
        <f>'7. Երկրորդ կիսամյակի հաշվետվ.'!CB33</f>
        <v>0</v>
      </c>
      <c r="EF38" s="198">
        <f>'7. Երկրորդ կիսամյակի հաշվետվ.'!CC33</f>
        <v>0</v>
      </c>
      <c r="EG38" s="213">
        <f t="shared" ref="EG38:EG50" si="53">IF(EF38=0,0,EF38/ED38*100%)</f>
        <v>0</v>
      </c>
      <c r="EH38" s="208">
        <f t="shared" ref="EH38:EH50" si="54">IF(EE38=0,0,EF38/EE38*100%)</f>
        <v>0</v>
      </c>
      <c r="EI38" s="162">
        <f>'5. ԾՐԱԳՐԵՐԻ ԱՄՓՈՓԱԹԵՐԹ'!AC30</f>
        <v>0</v>
      </c>
      <c r="EJ38" s="88">
        <f t="shared" ref="EJ38:EJ47" si="55">EE38+DZ38</f>
        <v>0</v>
      </c>
      <c r="EK38" s="163">
        <f t="shared" ref="EK38:EK47" si="56">EF38+EA38</f>
        <v>0</v>
      </c>
      <c r="EL38" s="717">
        <f t="shared" ref="EL38:EL50" si="57">IF(EK38=0,0,EK38/EI38*100%)</f>
        <v>0</v>
      </c>
      <c r="EM38" s="718">
        <f t="shared" ref="EM38:EM50" si="58">IF(EJ38=0,0,EK38/EJ38*100%)</f>
        <v>0</v>
      </c>
      <c r="EN38" s="463"/>
    </row>
    <row r="39" spans="1:144" s="20" customFormat="1" ht="39.950000000000003" customHeight="1" thickTop="1" thickBot="1" x14ac:dyDescent="0.3">
      <c r="A39" s="1004"/>
      <c r="B39" s="1005"/>
      <c r="C39" s="30" t="s">
        <v>78</v>
      </c>
      <c r="D39" s="63">
        <f>'7. Երկրորդ կիսամյակի հաշվետվ.'!D34</f>
        <v>469962600</v>
      </c>
      <c r="E39" s="15">
        <f>'7. Երկրորդ կիսամյակի հաշվետվ.'!E34</f>
        <v>0</v>
      </c>
      <c r="F39" s="180">
        <f>'7. Երկրորդ կիսամյակի հաշվետվ.'!F34</f>
        <v>0</v>
      </c>
      <c r="G39" s="217">
        <f t="shared" si="1"/>
        <v>0</v>
      </c>
      <c r="H39" s="210">
        <f t="shared" si="2"/>
        <v>0</v>
      </c>
      <c r="I39" s="179">
        <f>'7. Երկրորդ կիսամյակի հաշվետվ.'!G34</f>
        <v>94804671</v>
      </c>
      <c r="J39" s="15">
        <f>'7. Երկրորդ կիսամյակի հաշվետվ.'!H34</f>
        <v>0</v>
      </c>
      <c r="K39" s="180">
        <f>'7. Երկրորդ կիսամյակի հաշվետվ.'!I34</f>
        <v>0</v>
      </c>
      <c r="L39" s="217">
        <f t="shared" si="3"/>
        <v>0</v>
      </c>
      <c r="M39" s="210">
        <f t="shared" si="4"/>
        <v>0</v>
      </c>
      <c r="N39" s="179">
        <f>'7. Երկրորդ կիսամյակի հաշվետվ.'!J34</f>
        <v>159418868</v>
      </c>
      <c r="O39" s="15">
        <f>'7. Երկրորդ կիսամյակի հաշվետվ.'!K34</f>
        <v>0</v>
      </c>
      <c r="P39" s="180">
        <f>'7. Երկրորդ կիսամյակի հաշվետվ.'!L34</f>
        <v>0</v>
      </c>
      <c r="Q39" s="217">
        <f t="shared" si="5"/>
        <v>0</v>
      </c>
      <c r="R39" s="210">
        <f t="shared" si="6"/>
        <v>0</v>
      </c>
      <c r="S39" s="179">
        <f>'7. Երկրորդ կիսամյակի հաշվետվ.'!M34</f>
        <v>15950000</v>
      </c>
      <c r="T39" s="15">
        <f>'7. Երկրորդ կիսամյակի հաշվետվ.'!N34</f>
        <v>0</v>
      </c>
      <c r="U39" s="180">
        <f>'7. Երկրորդ կիսամյակի հաշվետվ.'!O34</f>
        <v>0</v>
      </c>
      <c r="V39" s="217">
        <f t="shared" si="7"/>
        <v>0</v>
      </c>
      <c r="W39" s="210">
        <f t="shared" si="8"/>
        <v>0</v>
      </c>
      <c r="X39" s="179">
        <f>'7. Երկրորդ կիսամյակի հաշվետվ.'!P34</f>
        <v>2160000</v>
      </c>
      <c r="Y39" s="15">
        <f>'7. Երկրորդ կիսամյակի հաշվետվ.'!Q34</f>
        <v>0</v>
      </c>
      <c r="Z39" s="180">
        <f>'7. Երկրորդ կիսամյակի հաշվետվ.'!R34</f>
        <v>0</v>
      </c>
      <c r="AA39" s="217">
        <f t="shared" si="9"/>
        <v>0</v>
      </c>
      <c r="AB39" s="210">
        <f t="shared" si="10"/>
        <v>0</v>
      </c>
      <c r="AC39" s="179">
        <f>'7. Երկրորդ կիսամյակի հաշվետվ.'!S34</f>
        <v>787500</v>
      </c>
      <c r="AD39" s="15">
        <f>'7. Երկրորդ կիսամյակի հաշվետվ.'!T34</f>
        <v>0</v>
      </c>
      <c r="AE39" s="180">
        <f>'7. Երկրորդ կիսամյակի հաշվետվ.'!U34</f>
        <v>0</v>
      </c>
      <c r="AF39" s="217">
        <f t="shared" si="11"/>
        <v>0</v>
      </c>
      <c r="AG39" s="210">
        <f t="shared" si="12"/>
        <v>0</v>
      </c>
      <c r="AH39" s="179">
        <f>'7. Երկրորդ կիսամյակի հաշվետվ.'!V34</f>
        <v>2167200</v>
      </c>
      <c r="AI39" s="15">
        <f>'7. Երկրորդ կիսամյակի հաշվետվ.'!W34</f>
        <v>0</v>
      </c>
      <c r="AJ39" s="180">
        <f>'7. Երկրորդ կիսամյակի հաշվետվ.'!X34</f>
        <v>0</v>
      </c>
      <c r="AK39" s="217">
        <f t="shared" si="13"/>
        <v>0</v>
      </c>
      <c r="AL39" s="210">
        <f t="shared" si="14"/>
        <v>0</v>
      </c>
      <c r="AM39" s="179">
        <f>'7. Երկրորդ կիսամյակի հաշվետվ.'!Y34</f>
        <v>1237500</v>
      </c>
      <c r="AN39" s="15">
        <f>'7. Երկրորդ կիսամյակի հաշվետվ.'!Z34</f>
        <v>0</v>
      </c>
      <c r="AO39" s="180">
        <f>'7. Երկրորդ կիսամյակի հաշվետվ.'!AA34</f>
        <v>0</v>
      </c>
      <c r="AP39" s="217">
        <f t="shared" si="15"/>
        <v>0</v>
      </c>
      <c r="AQ39" s="210">
        <f t="shared" si="16"/>
        <v>0</v>
      </c>
      <c r="AR39" s="179">
        <f>'7. Երկրորդ կիսամյակի հաշվետվ.'!AB34</f>
        <v>0</v>
      </c>
      <c r="AS39" s="15">
        <f>'7. Երկրորդ կիսամյակի հաշվետվ.'!AC34</f>
        <v>0</v>
      </c>
      <c r="AT39" s="180">
        <f>'7. Երկրորդ կիսամյակի հաշվետվ.'!AD34</f>
        <v>0</v>
      </c>
      <c r="AU39" s="217">
        <f t="shared" si="17"/>
        <v>0</v>
      </c>
      <c r="AV39" s="210">
        <f t="shared" si="18"/>
        <v>0</v>
      </c>
      <c r="AW39" s="179">
        <f>'7. Երկրորդ կիսամյակի հաշվետվ.'!AE34</f>
        <v>0</v>
      </c>
      <c r="AX39" s="15">
        <f>'7. Երկրորդ կիսամյակի հաշվետվ.'!AF34</f>
        <v>0</v>
      </c>
      <c r="AY39" s="180">
        <f>'7. Երկրորդ կիսամյակի հաշվետվ.'!AG34</f>
        <v>0</v>
      </c>
      <c r="AZ39" s="217">
        <f t="shared" si="19"/>
        <v>0</v>
      </c>
      <c r="BA39" s="210">
        <f t="shared" si="20"/>
        <v>0</v>
      </c>
      <c r="BB39" s="179">
        <f>'7. Երկրորդ կիսամյակի հաշվետվ.'!AH34</f>
        <v>0</v>
      </c>
      <c r="BC39" s="15">
        <f>'7. Երկրորդ կիսամյակի հաշվետվ.'!AI34</f>
        <v>0</v>
      </c>
      <c r="BD39" s="180">
        <f>'7. Երկրորդ կիսամյակի հաշվետվ.'!AJ34</f>
        <v>0</v>
      </c>
      <c r="BE39" s="217">
        <f t="shared" si="21"/>
        <v>0</v>
      </c>
      <c r="BF39" s="210">
        <f t="shared" si="22"/>
        <v>0</v>
      </c>
      <c r="BG39" s="179">
        <f>'7. Երկրորդ կիսամյակի հաշվետվ.'!AK34</f>
        <v>0</v>
      </c>
      <c r="BH39" s="15">
        <f>'7. Երկրորդ կիսամյակի հաշվետվ.'!AL34</f>
        <v>0</v>
      </c>
      <c r="BI39" s="180">
        <f>'7. Երկրորդ կիսամյակի հաշվետվ.'!AM34</f>
        <v>0</v>
      </c>
      <c r="BJ39" s="217">
        <f t="shared" si="23"/>
        <v>0</v>
      </c>
      <c r="BK39" s="210">
        <f t="shared" si="24"/>
        <v>0</v>
      </c>
      <c r="BL39" s="179">
        <f>'7. Երկրորդ կիսամյակի հաշվետվ.'!AN34</f>
        <v>0</v>
      </c>
      <c r="BM39" s="15">
        <f>'7. Երկրորդ կիսամյակի հաշվետվ.'!AO34</f>
        <v>0</v>
      </c>
      <c r="BN39" s="180">
        <f>'7. Երկրորդ կիսամյակի հաշվետվ.'!AP34</f>
        <v>0</v>
      </c>
      <c r="BO39" s="217">
        <f t="shared" si="25"/>
        <v>0</v>
      </c>
      <c r="BP39" s="210">
        <f t="shared" si="26"/>
        <v>0</v>
      </c>
      <c r="BQ39" s="179">
        <f>'7. Երկրորդ կիսամյակի հաշվետվ.'!AQ34</f>
        <v>0</v>
      </c>
      <c r="BR39" s="15">
        <f>'7. Երկրորդ կիսամյակի հաշվետվ.'!AR34</f>
        <v>0</v>
      </c>
      <c r="BS39" s="180">
        <f>'7. Երկրորդ կիսամյակի հաշվետվ.'!AS34</f>
        <v>0</v>
      </c>
      <c r="BT39" s="217">
        <f t="shared" si="27"/>
        <v>0</v>
      </c>
      <c r="BU39" s="210">
        <f t="shared" si="28"/>
        <v>0</v>
      </c>
      <c r="BV39" s="179">
        <f>'7. Երկրորդ կիսամյակի հաշվետվ.'!AT34</f>
        <v>0</v>
      </c>
      <c r="BW39" s="15">
        <f>'7. Երկրորդ կիսամյակի հաշվետվ.'!AU34</f>
        <v>0</v>
      </c>
      <c r="BX39" s="180">
        <f>'7. Երկրորդ կիսամյակի հաշվետվ.'!AV34</f>
        <v>0</v>
      </c>
      <c r="BY39" s="217">
        <f t="shared" si="29"/>
        <v>0</v>
      </c>
      <c r="BZ39" s="210">
        <f t="shared" si="30"/>
        <v>0</v>
      </c>
      <c r="CA39" s="179">
        <f>'7. Երկրորդ կիսամյակի հաշվետվ.'!AW34</f>
        <v>0</v>
      </c>
      <c r="CB39" s="15">
        <f>'7. Երկրորդ կիսամյակի հաշվետվ.'!AX34</f>
        <v>0</v>
      </c>
      <c r="CC39" s="180">
        <f>'7. Երկրորդ կիսամյակի հաշվետվ.'!AY34</f>
        <v>0</v>
      </c>
      <c r="CD39" s="217">
        <f t="shared" si="31"/>
        <v>0</v>
      </c>
      <c r="CE39" s="210">
        <f t="shared" si="32"/>
        <v>0</v>
      </c>
      <c r="CF39" s="179">
        <f>'7. Երկրորդ կիսամյակի հաշվետվ.'!AZ34</f>
        <v>0</v>
      </c>
      <c r="CG39" s="15">
        <f>'7. Երկրորդ կիսամյակի հաշվետվ.'!BA34</f>
        <v>0</v>
      </c>
      <c r="CH39" s="180">
        <f>'7. Երկրորդ կիսամյակի հաշվետվ.'!BB34</f>
        <v>0</v>
      </c>
      <c r="CI39" s="217">
        <f t="shared" si="33"/>
        <v>0</v>
      </c>
      <c r="CJ39" s="210">
        <f t="shared" si="34"/>
        <v>0</v>
      </c>
      <c r="CK39" s="179">
        <f>'7. Երկրորդ կիսամյակի հաշվետվ.'!BC34</f>
        <v>0</v>
      </c>
      <c r="CL39" s="15">
        <f>'7. Երկրորդ կիսամյակի հաշվետվ.'!BD34</f>
        <v>0</v>
      </c>
      <c r="CM39" s="180">
        <f>'7. Երկրորդ կիսամյակի հաշվետվ.'!BE34</f>
        <v>0</v>
      </c>
      <c r="CN39" s="217">
        <f t="shared" si="35"/>
        <v>0</v>
      </c>
      <c r="CO39" s="210">
        <f t="shared" si="36"/>
        <v>0</v>
      </c>
      <c r="CP39" s="179">
        <f>'7. Երկրորդ կիսամյակի հաշվետվ.'!BF34</f>
        <v>0</v>
      </c>
      <c r="CQ39" s="15">
        <f>'7. Երկրորդ կիսամյակի հաշվետվ.'!BG34</f>
        <v>0</v>
      </c>
      <c r="CR39" s="180">
        <f>'7. Երկրորդ կիսամյակի հաշվետվ.'!BH34</f>
        <v>0</v>
      </c>
      <c r="CS39" s="217">
        <f t="shared" si="37"/>
        <v>0</v>
      </c>
      <c r="CT39" s="210">
        <f t="shared" si="38"/>
        <v>0</v>
      </c>
      <c r="CU39" s="179">
        <f>'7. Երկրորդ կիսամյակի հաշվետվ.'!BI34</f>
        <v>0</v>
      </c>
      <c r="CV39" s="15">
        <f>'7. Երկրորդ կիսամյակի հաշվետվ.'!BJ34</f>
        <v>0</v>
      </c>
      <c r="CW39" s="180">
        <f>'7. Երկրորդ կիսամյակի հաշվետվ.'!BK34</f>
        <v>0</v>
      </c>
      <c r="CX39" s="217">
        <f t="shared" si="39"/>
        <v>0</v>
      </c>
      <c r="CY39" s="210">
        <f t="shared" si="40"/>
        <v>0</v>
      </c>
      <c r="CZ39" s="179">
        <f>'7. Երկրորդ կիսամյակի հաշվետվ.'!BL34</f>
        <v>0</v>
      </c>
      <c r="DA39" s="15">
        <f>'7. Երկրորդ կիսամյակի հաշվետվ.'!BM34</f>
        <v>0</v>
      </c>
      <c r="DB39" s="180">
        <f>'7. Երկրորդ կիսամյակի հաշվետվ.'!BN34</f>
        <v>0</v>
      </c>
      <c r="DC39" s="217">
        <f t="shared" si="41"/>
        <v>0</v>
      </c>
      <c r="DD39" s="210">
        <f t="shared" si="42"/>
        <v>0</v>
      </c>
      <c r="DE39" s="179">
        <f>'7. Երկրորդ կիսամյակի հաշվետվ.'!BO34</f>
        <v>0</v>
      </c>
      <c r="DF39" s="15">
        <f>'7. Երկրորդ կիսամյակի հաշվետվ.'!BP34</f>
        <v>0</v>
      </c>
      <c r="DG39" s="180">
        <f>'7. Երկրորդ կիսամյակի հաշվետվ.'!BQ34</f>
        <v>0</v>
      </c>
      <c r="DH39" s="217">
        <f t="shared" si="43"/>
        <v>0</v>
      </c>
      <c r="DI39" s="210">
        <f t="shared" si="44"/>
        <v>0</v>
      </c>
      <c r="DJ39" s="179">
        <f>'7. Երկրորդ կիսամյակի հաշվետվ.'!BR34</f>
        <v>0</v>
      </c>
      <c r="DK39" s="15">
        <f>'7. Երկրորդ կիսամյակի հաշվետվ.'!BS34</f>
        <v>0</v>
      </c>
      <c r="DL39" s="180">
        <f>'7. Երկրորդ կիսամյակի հաշվետվ.'!BT34</f>
        <v>0</v>
      </c>
      <c r="DM39" s="217">
        <f t="shared" si="45"/>
        <v>0</v>
      </c>
      <c r="DN39" s="210">
        <f t="shared" si="46"/>
        <v>0</v>
      </c>
      <c r="DO39" s="179">
        <f>'7. Երկրորդ կիսամյակի հաշվետվ.'!BU34</f>
        <v>0</v>
      </c>
      <c r="DP39" s="15">
        <f>'7. Երկրորդ կիսամյակի հաշվետվ.'!BV34</f>
        <v>0</v>
      </c>
      <c r="DQ39" s="180">
        <f>'7. Երկրորդ կիսամյակի հաշվետվ.'!BW34</f>
        <v>0</v>
      </c>
      <c r="DR39" s="217">
        <f t="shared" si="47"/>
        <v>0</v>
      </c>
      <c r="DS39" s="210">
        <f t="shared" si="48"/>
        <v>0</v>
      </c>
      <c r="DT39" s="179">
        <f>'7. Երկրորդ կիսամյակի հաշվետվ.'!BX34</f>
        <v>0</v>
      </c>
      <c r="DU39" s="15">
        <f>'7. Երկրորդ կիսամյակի հաշվետվ.'!BY34</f>
        <v>0</v>
      </c>
      <c r="DV39" s="180">
        <f>'7. Երկրորդ կիսամյակի հաշվետվ.'!BZ34</f>
        <v>0</v>
      </c>
      <c r="DW39" s="217">
        <f t="shared" si="49"/>
        <v>0</v>
      </c>
      <c r="DX39" s="210">
        <f t="shared" si="50"/>
        <v>0</v>
      </c>
      <c r="DY39" s="197">
        <f>'6. Առաջին կիսամյակի հաշվետվ.'!CA34</f>
        <v>746488339</v>
      </c>
      <c r="DZ39" s="15">
        <f>'6. Առաջին կիսամյակի հաշվետվ.'!CB34</f>
        <v>0</v>
      </c>
      <c r="EA39" s="198">
        <f>'6. Առաջին կիսամյակի հաշվետվ.'!CC34</f>
        <v>0</v>
      </c>
      <c r="EB39" s="217">
        <f t="shared" si="51"/>
        <v>0</v>
      </c>
      <c r="EC39" s="210">
        <f t="shared" si="52"/>
        <v>0</v>
      </c>
      <c r="ED39" s="197">
        <f>'7. Երկրորդ կիսամյակի հաշվետվ.'!CA34</f>
        <v>746488339</v>
      </c>
      <c r="EE39" s="15">
        <f>'7. Երկրորդ կիսամյակի հաշվետվ.'!CB34</f>
        <v>0</v>
      </c>
      <c r="EF39" s="198">
        <f>'7. Երկրորդ կիսամյակի հաշվետվ.'!CC34</f>
        <v>0</v>
      </c>
      <c r="EG39" s="217">
        <f t="shared" si="53"/>
        <v>0</v>
      </c>
      <c r="EH39" s="210">
        <f t="shared" si="54"/>
        <v>0</v>
      </c>
      <c r="EI39" s="162">
        <f>'5. ԾՐԱԳՐԵՐԻ ԱՄՓՈՓԱԹԵՐԹ'!AC31</f>
        <v>746488339</v>
      </c>
      <c r="EJ39" s="88">
        <f t="shared" si="55"/>
        <v>0</v>
      </c>
      <c r="EK39" s="163">
        <f t="shared" si="56"/>
        <v>0</v>
      </c>
      <c r="EL39" s="725">
        <f t="shared" si="57"/>
        <v>0</v>
      </c>
      <c r="EM39" s="726">
        <f t="shared" si="58"/>
        <v>0</v>
      </c>
      <c r="EN39" s="463"/>
    </row>
    <row r="40" spans="1:144" s="20" customFormat="1" ht="39.950000000000003" customHeight="1" thickTop="1" thickBot="1" x14ac:dyDescent="0.4">
      <c r="A40" s="1004"/>
      <c r="B40" s="1005"/>
      <c r="C40" s="30" t="s">
        <v>79</v>
      </c>
      <c r="D40" s="63">
        <f>'7. Երկրորդ կիսամյակի հաշվետվ.'!D35</f>
        <v>0</v>
      </c>
      <c r="E40" s="15">
        <f>'7. Երկրորդ կիսամյակի հաշվետվ.'!E35</f>
        <v>0</v>
      </c>
      <c r="F40" s="180">
        <f>'7. Երկրորդ կիսամյակի հաշվետվ.'!F35</f>
        <v>0</v>
      </c>
      <c r="G40" s="217">
        <f t="shared" si="1"/>
        <v>0</v>
      </c>
      <c r="H40" s="210">
        <f t="shared" si="2"/>
        <v>0</v>
      </c>
      <c r="I40" s="179">
        <f>'7. Երկրորդ կիսամյակի հաշվետվ.'!G35</f>
        <v>0</v>
      </c>
      <c r="J40" s="15">
        <f>'7. Երկրորդ կիսամյակի հաշվետվ.'!H35</f>
        <v>0</v>
      </c>
      <c r="K40" s="180">
        <f>'7. Երկրորդ կիսամյակի հաշվետվ.'!I35</f>
        <v>0</v>
      </c>
      <c r="L40" s="217">
        <f t="shared" si="3"/>
        <v>0</v>
      </c>
      <c r="M40" s="210">
        <f t="shared" si="4"/>
        <v>0</v>
      </c>
      <c r="N40" s="179">
        <f>'7. Երկրորդ կիսամյակի հաշվետվ.'!J35</f>
        <v>0</v>
      </c>
      <c r="O40" s="15">
        <f>'7. Երկրորդ կիսամյակի հաշվետվ.'!K35</f>
        <v>0</v>
      </c>
      <c r="P40" s="180">
        <f>'7. Երկրորդ կիսամյակի հաշվետվ.'!L35</f>
        <v>0</v>
      </c>
      <c r="Q40" s="217">
        <f t="shared" si="5"/>
        <v>0</v>
      </c>
      <c r="R40" s="210">
        <f t="shared" si="6"/>
        <v>0</v>
      </c>
      <c r="S40" s="179">
        <f>'7. Երկրորդ կիսամյակի հաշվետվ.'!M35</f>
        <v>0</v>
      </c>
      <c r="T40" s="15">
        <f>'7. Երկրորդ կիսամյակի հաշվետվ.'!N35</f>
        <v>0</v>
      </c>
      <c r="U40" s="180">
        <f>'7. Երկրորդ կիսամյակի հաշվետվ.'!O35</f>
        <v>0</v>
      </c>
      <c r="V40" s="217">
        <f t="shared" si="7"/>
        <v>0</v>
      </c>
      <c r="W40" s="210">
        <f t="shared" si="8"/>
        <v>0</v>
      </c>
      <c r="X40" s="179">
        <f>'7. Երկրորդ կիսամյակի հաշվետվ.'!P35</f>
        <v>0</v>
      </c>
      <c r="Y40" s="15">
        <f>'7. Երկրորդ կիսամյակի հաշվետվ.'!Q35</f>
        <v>0</v>
      </c>
      <c r="Z40" s="180">
        <f>'7. Երկրորդ կիսամյակի հաշվետվ.'!R35</f>
        <v>0</v>
      </c>
      <c r="AA40" s="217">
        <f t="shared" si="9"/>
        <v>0</v>
      </c>
      <c r="AB40" s="210">
        <f t="shared" si="10"/>
        <v>0</v>
      </c>
      <c r="AC40" s="179">
        <f>'7. Երկրորդ կիսամյակի հաշվետվ.'!S35</f>
        <v>0</v>
      </c>
      <c r="AD40" s="15">
        <f>'7. Երկրորդ կիսամյակի հաշվետվ.'!T35</f>
        <v>0</v>
      </c>
      <c r="AE40" s="180">
        <f>'7. Երկրորդ կիսամյակի հաշվետվ.'!U35</f>
        <v>0</v>
      </c>
      <c r="AF40" s="217">
        <f t="shared" si="11"/>
        <v>0</v>
      </c>
      <c r="AG40" s="210">
        <f t="shared" si="12"/>
        <v>0</v>
      </c>
      <c r="AH40" s="179">
        <f>'7. Երկրորդ կիսամյակի հաշվետվ.'!V35</f>
        <v>0</v>
      </c>
      <c r="AI40" s="15">
        <f>'7. Երկրորդ կիսամյակի հաշվետվ.'!W35</f>
        <v>0</v>
      </c>
      <c r="AJ40" s="180">
        <f>'7. Երկրորդ կիսամյակի հաշվետվ.'!X35</f>
        <v>0</v>
      </c>
      <c r="AK40" s="217">
        <f t="shared" si="13"/>
        <v>0</v>
      </c>
      <c r="AL40" s="210">
        <f t="shared" si="14"/>
        <v>0</v>
      </c>
      <c r="AM40" s="179">
        <f>'7. Երկրորդ կիսամյակի հաշվետվ.'!Y35</f>
        <v>0</v>
      </c>
      <c r="AN40" s="15">
        <f>'7. Երկրորդ կիսամյակի հաշվետվ.'!Z35</f>
        <v>0</v>
      </c>
      <c r="AO40" s="180">
        <f>'7. Երկրորդ կիսամյակի հաշվետվ.'!AA35</f>
        <v>0</v>
      </c>
      <c r="AP40" s="217">
        <f t="shared" si="15"/>
        <v>0</v>
      </c>
      <c r="AQ40" s="210">
        <f t="shared" si="16"/>
        <v>0</v>
      </c>
      <c r="AR40" s="179">
        <f>'7. Երկրորդ կիսամյակի հաշվետվ.'!AB35</f>
        <v>0</v>
      </c>
      <c r="AS40" s="15">
        <f>'7. Երկրորդ կիսամյակի հաշվետվ.'!AC35</f>
        <v>0</v>
      </c>
      <c r="AT40" s="180">
        <f>'7. Երկրորդ կիսամյակի հաշվետվ.'!AD35</f>
        <v>0</v>
      </c>
      <c r="AU40" s="217">
        <f t="shared" si="17"/>
        <v>0</v>
      </c>
      <c r="AV40" s="210">
        <f t="shared" si="18"/>
        <v>0</v>
      </c>
      <c r="AW40" s="179">
        <f>'7. Երկրորդ կիսամյակի հաշվետվ.'!AE35</f>
        <v>0</v>
      </c>
      <c r="AX40" s="15">
        <f>'7. Երկրորդ կիսամյակի հաշվետվ.'!AF35</f>
        <v>0</v>
      </c>
      <c r="AY40" s="180">
        <f>'7. Երկրորդ կիսամյակի հաշվետվ.'!AG35</f>
        <v>0</v>
      </c>
      <c r="AZ40" s="217">
        <f t="shared" si="19"/>
        <v>0</v>
      </c>
      <c r="BA40" s="210">
        <f t="shared" si="20"/>
        <v>0</v>
      </c>
      <c r="BB40" s="179">
        <f>'7. Երկրորդ կիսամյակի հաշվետվ.'!AH35</f>
        <v>0</v>
      </c>
      <c r="BC40" s="15">
        <f>'7. Երկրորդ կիսամյակի հաշվետվ.'!AI35</f>
        <v>0</v>
      </c>
      <c r="BD40" s="180">
        <f>'7. Երկրորդ կիսամյակի հաշվետվ.'!AJ35</f>
        <v>0</v>
      </c>
      <c r="BE40" s="217">
        <f t="shared" si="21"/>
        <v>0</v>
      </c>
      <c r="BF40" s="210">
        <f t="shared" si="22"/>
        <v>0</v>
      </c>
      <c r="BG40" s="179">
        <f>'7. Երկրորդ կիսամյակի հաշվետվ.'!AK35</f>
        <v>0</v>
      </c>
      <c r="BH40" s="15">
        <f>'7. Երկրորդ կիսամյակի հաշվետվ.'!AL35</f>
        <v>0</v>
      </c>
      <c r="BI40" s="180">
        <f>'7. Երկրորդ կիսամյակի հաշվետվ.'!AM35</f>
        <v>0</v>
      </c>
      <c r="BJ40" s="217">
        <f t="shared" si="23"/>
        <v>0</v>
      </c>
      <c r="BK40" s="210">
        <f t="shared" si="24"/>
        <v>0</v>
      </c>
      <c r="BL40" s="179">
        <f>'7. Երկրորդ կիսամյակի հաշվետվ.'!AN35</f>
        <v>0</v>
      </c>
      <c r="BM40" s="15">
        <f>'7. Երկրորդ կիսամյակի հաշվետվ.'!AO35</f>
        <v>0</v>
      </c>
      <c r="BN40" s="180">
        <f>'7. Երկրորդ կիսամյակի հաշվետվ.'!AP35</f>
        <v>0</v>
      </c>
      <c r="BO40" s="217">
        <f t="shared" si="25"/>
        <v>0</v>
      </c>
      <c r="BP40" s="210">
        <f t="shared" si="26"/>
        <v>0</v>
      </c>
      <c r="BQ40" s="179">
        <f>'7. Երկրորդ կիսամյակի հաշվետվ.'!AQ35</f>
        <v>0</v>
      </c>
      <c r="BR40" s="15">
        <f>'7. Երկրորդ կիսամյակի հաշվետվ.'!AR35</f>
        <v>0</v>
      </c>
      <c r="BS40" s="180">
        <f>'7. Երկրորդ կիսամյակի հաշվետվ.'!AS35</f>
        <v>0</v>
      </c>
      <c r="BT40" s="217">
        <f t="shared" si="27"/>
        <v>0</v>
      </c>
      <c r="BU40" s="210">
        <f t="shared" si="28"/>
        <v>0</v>
      </c>
      <c r="BV40" s="179">
        <f>'7. Երկրորդ կիսամյակի հաշվետվ.'!AT35</f>
        <v>0</v>
      </c>
      <c r="BW40" s="15">
        <f>'7. Երկրորդ կիսամյակի հաշվետվ.'!AU35</f>
        <v>0</v>
      </c>
      <c r="BX40" s="180">
        <f>'7. Երկրորդ կիսամյակի հաշվետվ.'!AV35</f>
        <v>0</v>
      </c>
      <c r="BY40" s="217">
        <f t="shared" si="29"/>
        <v>0</v>
      </c>
      <c r="BZ40" s="210">
        <f t="shared" si="30"/>
        <v>0</v>
      </c>
      <c r="CA40" s="179">
        <f>'7. Երկրորդ կիսամյակի հաշվետվ.'!AW35</f>
        <v>0</v>
      </c>
      <c r="CB40" s="15">
        <f>'7. Երկրորդ կիսամյակի հաշվետվ.'!AX35</f>
        <v>0</v>
      </c>
      <c r="CC40" s="180">
        <f>'7. Երկրորդ կիսամյակի հաշվետվ.'!AY35</f>
        <v>0</v>
      </c>
      <c r="CD40" s="217">
        <f t="shared" si="31"/>
        <v>0</v>
      </c>
      <c r="CE40" s="210">
        <f t="shared" si="32"/>
        <v>0</v>
      </c>
      <c r="CF40" s="179">
        <f>'7. Երկրորդ կիսամյակի հաշվետվ.'!AZ35</f>
        <v>0</v>
      </c>
      <c r="CG40" s="15">
        <f>'7. Երկրորդ կիսամյակի հաշվետվ.'!BA35</f>
        <v>0</v>
      </c>
      <c r="CH40" s="180">
        <f>'7. Երկրորդ կիսամյակի հաշվետվ.'!BB35</f>
        <v>0</v>
      </c>
      <c r="CI40" s="217">
        <f t="shared" si="33"/>
        <v>0</v>
      </c>
      <c r="CJ40" s="210">
        <f t="shared" si="34"/>
        <v>0</v>
      </c>
      <c r="CK40" s="179">
        <f>'7. Երկրորդ կիսամյակի հաշվետվ.'!BC35</f>
        <v>0</v>
      </c>
      <c r="CL40" s="15">
        <f>'7. Երկրորդ կիսամյակի հաշվետվ.'!BD35</f>
        <v>0</v>
      </c>
      <c r="CM40" s="180">
        <f>'7. Երկրորդ կիսամյակի հաշվետվ.'!BE35</f>
        <v>0</v>
      </c>
      <c r="CN40" s="217">
        <f t="shared" si="35"/>
        <v>0</v>
      </c>
      <c r="CO40" s="210">
        <f t="shared" si="36"/>
        <v>0</v>
      </c>
      <c r="CP40" s="179">
        <f>'7. Երկրորդ կիսամյակի հաշվետվ.'!BF35</f>
        <v>0</v>
      </c>
      <c r="CQ40" s="15">
        <f>'7. Երկրորդ կիսամյակի հաշվետվ.'!BG35</f>
        <v>0</v>
      </c>
      <c r="CR40" s="180">
        <f>'7. Երկրորդ կիսամյակի հաշվետվ.'!BH35</f>
        <v>0</v>
      </c>
      <c r="CS40" s="217">
        <f t="shared" si="37"/>
        <v>0</v>
      </c>
      <c r="CT40" s="210">
        <f t="shared" si="38"/>
        <v>0</v>
      </c>
      <c r="CU40" s="179">
        <f>'7. Երկրորդ կիսամյակի հաշվետվ.'!BI35</f>
        <v>0</v>
      </c>
      <c r="CV40" s="15">
        <f>'7. Երկրորդ կիսամյակի հաշվետվ.'!BJ35</f>
        <v>0</v>
      </c>
      <c r="CW40" s="180">
        <f>'7. Երկրորդ կիսամյակի հաշվետվ.'!BK35</f>
        <v>0</v>
      </c>
      <c r="CX40" s="217">
        <f t="shared" si="39"/>
        <v>0</v>
      </c>
      <c r="CY40" s="210">
        <f t="shared" si="40"/>
        <v>0</v>
      </c>
      <c r="CZ40" s="179">
        <f>'7. Երկրորդ կիսամյակի հաշվետվ.'!BL35</f>
        <v>0</v>
      </c>
      <c r="DA40" s="15">
        <f>'7. Երկրորդ կիսամյակի հաշվետվ.'!BM35</f>
        <v>0</v>
      </c>
      <c r="DB40" s="180">
        <f>'7. Երկրորդ կիսամյակի հաշվետվ.'!BN35</f>
        <v>0</v>
      </c>
      <c r="DC40" s="217">
        <f t="shared" si="41"/>
        <v>0</v>
      </c>
      <c r="DD40" s="210">
        <f t="shared" si="42"/>
        <v>0</v>
      </c>
      <c r="DE40" s="179">
        <f>'7. Երկրորդ կիսամյակի հաշվետվ.'!BO35</f>
        <v>0</v>
      </c>
      <c r="DF40" s="15">
        <f>'7. Երկրորդ կիսամյակի հաշվետվ.'!BP35</f>
        <v>0</v>
      </c>
      <c r="DG40" s="180">
        <f>'7. Երկրորդ կիսամյակի հաշվետվ.'!BQ35</f>
        <v>0</v>
      </c>
      <c r="DH40" s="217">
        <f t="shared" si="43"/>
        <v>0</v>
      </c>
      <c r="DI40" s="210">
        <f t="shared" si="44"/>
        <v>0</v>
      </c>
      <c r="DJ40" s="179">
        <f>'7. Երկրորդ կիսամյակի հաշվետվ.'!BR35</f>
        <v>0</v>
      </c>
      <c r="DK40" s="15">
        <f>'7. Երկրորդ կիսամյակի հաշվետվ.'!BS35</f>
        <v>0</v>
      </c>
      <c r="DL40" s="180">
        <f>'7. Երկրորդ կիսամյակի հաշվետվ.'!BT35</f>
        <v>0</v>
      </c>
      <c r="DM40" s="217">
        <f t="shared" si="45"/>
        <v>0</v>
      </c>
      <c r="DN40" s="210">
        <f t="shared" si="46"/>
        <v>0</v>
      </c>
      <c r="DO40" s="179">
        <f>'7. Երկրորդ կիսամյակի հաշվետվ.'!BU35</f>
        <v>0</v>
      </c>
      <c r="DP40" s="15">
        <f>'7. Երկրորդ կիսամյակի հաշվետվ.'!BV35</f>
        <v>0</v>
      </c>
      <c r="DQ40" s="180">
        <f>'7. Երկրորդ կիսամյակի հաշվետվ.'!BW35</f>
        <v>0</v>
      </c>
      <c r="DR40" s="217">
        <f t="shared" si="47"/>
        <v>0</v>
      </c>
      <c r="DS40" s="210">
        <f t="shared" si="48"/>
        <v>0</v>
      </c>
      <c r="DT40" s="179">
        <f>'7. Երկրորդ կիսամյակի հաշվետվ.'!BX35</f>
        <v>0</v>
      </c>
      <c r="DU40" s="15">
        <f>'7. Երկրորդ կիսամյակի հաշվետվ.'!BY35</f>
        <v>0</v>
      </c>
      <c r="DV40" s="180">
        <f>'7. Երկրորդ կիսամյակի հաշվետվ.'!BZ35</f>
        <v>0</v>
      </c>
      <c r="DW40" s="217">
        <f t="shared" si="49"/>
        <v>0</v>
      </c>
      <c r="DX40" s="210">
        <f t="shared" si="50"/>
        <v>0</v>
      </c>
      <c r="DY40" s="197">
        <f>'6. Առաջին կիսամյակի հաշվետվ.'!CA35</f>
        <v>0</v>
      </c>
      <c r="DZ40" s="15">
        <f>'6. Առաջին կիսամյակի հաշվետվ.'!CB35</f>
        <v>0</v>
      </c>
      <c r="EA40" s="198">
        <f>'6. Առաջին կիսամյակի հաշվետվ.'!CC35</f>
        <v>0</v>
      </c>
      <c r="EB40" s="217">
        <f t="shared" si="51"/>
        <v>0</v>
      </c>
      <c r="EC40" s="210">
        <f t="shared" si="52"/>
        <v>0</v>
      </c>
      <c r="ED40" s="197">
        <f>'7. Երկրորդ կիսամյակի հաշվետվ.'!CA35</f>
        <v>0</v>
      </c>
      <c r="EE40" s="15">
        <f>'7. Երկրորդ կիսամյակի հաշվետվ.'!CB35</f>
        <v>0</v>
      </c>
      <c r="EF40" s="198">
        <f>'7. Երկրորդ կիսամյակի հաշվետվ.'!CC35</f>
        <v>0</v>
      </c>
      <c r="EG40" s="217">
        <f t="shared" si="53"/>
        <v>0</v>
      </c>
      <c r="EH40" s="210">
        <f t="shared" si="54"/>
        <v>0</v>
      </c>
      <c r="EI40" s="162">
        <f>'5. ԾՐԱԳՐԵՐԻ ԱՄՓՈՓԱԹԵՐԹ'!AC32</f>
        <v>0</v>
      </c>
      <c r="EJ40" s="88">
        <f t="shared" si="55"/>
        <v>0</v>
      </c>
      <c r="EK40" s="163">
        <f t="shared" si="56"/>
        <v>0</v>
      </c>
      <c r="EL40" s="725">
        <f t="shared" si="57"/>
        <v>0</v>
      </c>
      <c r="EM40" s="726">
        <f t="shared" si="58"/>
        <v>0</v>
      </c>
      <c r="EN40" s="462"/>
    </row>
    <row r="41" spans="1:144" s="20" customFormat="1" ht="44.25" thickTop="1" thickBot="1" x14ac:dyDescent="0.4">
      <c r="A41" s="1004"/>
      <c r="B41" s="1005"/>
      <c r="C41" s="30" t="str">
        <f>'4.   4․1 ԾՐԱԳՐԵՐ 1-14'!F146</f>
        <v>Համայնքի բյուջեին տրամադրվող այլ դոտացիաներ (չի վերաբերում համահարթեցման դոտացիաներին)</v>
      </c>
      <c r="D41" s="63">
        <f>'7. Երկրորդ կիսամյակի հաշվետվ.'!D36</f>
        <v>0</v>
      </c>
      <c r="E41" s="15">
        <f>'7. Երկրորդ կիսամյակի հաշվետվ.'!E36</f>
        <v>0</v>
      </c>
      <c r="F41" s="180">
        <f>'7. Երկրորդ կիսամյակի հաշվետվ.'!F36</f>
        <v>0</v>
      </c>
      <c r="G41" s="218">
        <f t="shared" si="1"/>
        <v>0</v>
      </c>
      <c r="H41" s="210">
        <f t="shared" si="2"/>
        <v>0</v>
      </c>
      <c r="I41" s="179">
        <f>'7. Երկրորդ կիսամյակի հաշվետվ.'!G36</f>
        <v>0</v>
      </c>
      <c r="J41" s="15">
        <f>'7. Երկրորդ կիսամյակի հաշվետվ.'!H36</f>
        <v>0</v>
      </c>
      <c r="K41" s="180">
        <f>'7. Երկրորդ կիսամյակի հաշվետվ.'!I36</f>
        <v>0</v>
      </c>
      <c r="L41" s="218">
        <f t="shared" si="3"/>
        <v>0</v>
      </c>
      <c r="M41" s="210">
        <f t="shared" si="4"/>
        <v>0</v>
      </c>
      <c r="N41" s="179">
        <f>'7. Երկրորդ կիսամյակի հաշվետվ.'!J36</f>
        <v>0</v>
      </c>
      <c r="O41" s="15">
        <f>'7. Երկրորդ կիսամյակի հաշվետվ.'!K36</f>
        <v>0</v>
      </c>
      <c r="P41" s="180">
        <f>'7. Երկրորդ կիսամյակի հաշվետվ.'!L36</f>
        <v>0</v>
      </c>
      <c r="Q41" s="218">
        <f t="shared" si="5"/>
        <v>0</v>
      </c>
      <c r="R41" s="210">
        <f t="shared" si="6"/>
        <v>0</v>
      </c>
      <c r="S41" s="179">
        <f>'7. Երկրորդ կիսամյակի հաշվետվ.'!M36</f>
        <v>13050000</v>
      </c>
      <c r="T41" s="15">
        <f>'7. Երկրորդ կիսամյակի հաշվետվ.'!N36</f>
        <v>0</v>
      </c>
      <c r="U41" s="180">
        <f>'7. Երկրորդ կիսամյակի հաշվետվ.'!O36</f>
        <v>0</v>
      </c>
      <c r="V41" s="218">
        <f t="shared" si="7"/>
        <v>0</v>
      </c>
      <c r="W41" s="210">
        <f t="shared" si="8"/>
        <v>0</v>
      </c>
      <c r="X41" s="179">
        <f>'7. Երկրորդ կիսամյակի հաշվետվ.'!P36</f>
        <v>0</v>
      </c>
      <c r="Y41" s="15">
        <f>'7. Երկրորդ կիսամյակի հաշվետվ.'!Q36</f>
        <v>0</v>
      </c>
      <c r="Z41" s="180">
        <f>'7. Երկրորդ կիսամյակի հաշվետվ.'!R36</f>
        <v>0</v>
      </c>
      <c r="AA41" s="218">
        <f t="shared" si="9"/>
        <v>0</v>
      </c>
      <c r="AB41" s="210">
        <f t="shared" si="10"/>
        <v>0</v>
      </c>
      <c r="AC41" s="179">
        <f>'7. Երկրորդ կիսամյակի հաշվետվ.'!S36</f>
        <v>0</v>
      </c>
      <c r="AD41" s="15">
        <f>'7. Երկրորդ կիսամյակի հաշվետվ.'!T36</f>
        <v>0</v>
      </c>
      <c r="AE41" s="180">
        <f>'7. Երկրորդ կիսամյակի հաշվետվ.'!U36</f>
        <v>0</v>
      </c>
      <c r="AF41" s="218">
        <f t="shared" si="11"/>
        <v>0</v>
      </c>
      <c r="AG41" s="210">
        <f t="shared" si="12"/>
        <v>0</v>
      </c>
      <c r="AH41" s="179">
        <f>'7. Երկրորդ կիսամյակի հաշվետվ.'!V36</f>
        <v>0</v>
      </c>
      <c r="AI41" s="15">
        <f>'7. Երկրորդ կիսամյակի հաշվետվ.'!W36</f>
        <v>0</v>
      </c>
      <c r="AJ41" s="180">
        <f>'7. Երկրորդ կիսամյակի հաշվետվ.'!X36</f>
        <v>0</v>
      </c>
      <c r="AK41" s="218">
        <f t="shared" si="13"/>
        <v>0</v>
      </c>
      <c r="AL41" s="210">
        <f t="shared" si="14"/>
        <v>0</v>
      </c>
      <c r="AM41" s="179">
        <f>'7. Երկրորդ կիսամյակի հաշվետվ.'!Y36</f>
        <v>0</v>
      </c>
      <c r="AN41" s="15">
        <f>'7. Երկրորդ կիսամյակի հաշվետվ.'!Z36</f>
        <v>0</v>
      </c>
      <c r="AO41" s="180">
        <f>'7. Երկրորդ կիսամյակի հաշվետվ.'!AA36</f>
        <v>0</v>
      </c>
      <c r="AP41" s="218">
        <f t="shared" si="15"/>
        <v>0</v>
      </c>
      <c r="AQ41" s="210">
        <f t="shared" si="16"/>
        <v>0</v>
      </c>
      <c r="AR41" s="179">
        <f>'7. Երկրորդ կիսամյակի հաշվետվ.'!AB36</f>
        <v>0</v>
      </c>
      <c r="AS41" s="15">
        <f>'7. Երկրորդ կիսամյակի հաշվետվ.'!AC36</f>
        <v>0</v>
      </c>
      <c r="AT41" s="180">
        <f>'7. Երկրորդ կիսամյակի հաշվետվ.'!AD36</f>
        <v>0</v>
      </c>
      <c r="AU41" s="218">
        <f t="shared" si="17"/>
        <v>0</v>
      </c>
      <c r="AV41" s="210">
        <f t="shared" si="18"/>
        <v>0</v>
      </c>
      <c r="AW41" s="179">
        <f>'7. Երկրորդ կիսամյակի հաշվետվ.'!AE36</f>
        <v>0</v>
      </c>
      <c r="AX41" s="15">
        <f>'7. Երկրորդ կիսամյակի հաշվետվ.'!AF36</f>
        <v>0</v>
      </c>
      <c r="AY41" s="180">
        <f>'7. Երկրորդ կիսամյակի հաշվետվ.'!AG36</f>
        <v>0</v>
      </c>
      <c r="AZ41" s="218">
        <f t="shared" si="19"/>
        <v>0</v>
      </c>
      <c r="BA41" s="210">
        <f t="shared" si="20"/>
        <v>0</v>
      </c>
      <c r="BB41" s="179">
        <f>'7. Երկրորդ կիսամյակի հաշվետվ.'!AH36</f>
        <v>0</v>
      </c>
      <c r="BC41" s="15">
        <f>'7. Երկրորդ կիսամյակի հաշվետվ.'!AI36</f>
        <v>0</v>
      </c>
      <c r="BD41" s="180">
        <f>'7. Երկրորդ կիսամյակի հաշվետվ.'!AJ36</f>
        <v>0</v>
      </c>
      <c r="BE41" s="218">
        <f t="shared" si="21"/>
        <v>0</v>
      </c>
      <c r="BF41" s="210">
        <f t="shared" si="22"/>
        <v>0</v>
      </c>
      <c r="BG41" s="179">
        <f>'7. Երկրորդ կիսամյակի հաշվետվ.'!AK36</f>
        <v>0</v>
      </c>
      <c r="BH41" s="15">
        <f>'7. Երկրորդ կիսամյակի հաշվետվ.'!AL36</f>
        <v>0</v>
      </c>
      <c r="BI41" s="180">
        <f>'7. Երկրորդ կիսամյակի հաշվետվ.'!AM36</f>
        <v>0</v>
      </c>
      <c r="BJ41" s="218">
        <f t="shared" si="23"/>
        <v>0</v>
      </c>
      <c r="BK41" s="210">
        <f t="shared" si="24"/>
        <v>0</v>
      </c>
      <c r="BL41" s="179">
        <f>'7. Երկրորդ կիսամյակի հաշվետվ.'!AN36</f>
        <v>0</v>
      </c>
      <c r="BM41" s="15">
        <f>'7. Երկրորդ կիսամյակի հաշվետվ.'!AO36</f>
        <v>0</v>
      </c>
      <c r="BN41" s="180">
        <f>'7. Երկրորդ կիսամյակի հաշվետվ.'!AP36</f>
        <v>0</v>
      </c>
      <c r="BO41" s="218">
        <f t="shared" si="25"/>
        <v>0</v>
      </c>
      <c r="BP41" s="210">
        <f t="shared" si="26"/>
        <v>0</v>
      </c>
      <c r="BQ41" s="179">
        <f>'7. Երկրորդ կիսամյակի հաշվետվ.'!AQ36</f>
        <v>0</v>
      </c>
      <c r="BR41" s="15">
        <f>'7. Երկրորդ կիսամյակի հաշվետվ.'!AR36</f>
        <v>0</v>
      </c>
      <c r="BS41" s="180">
        <f>'7. Երկրորդ կիսամյակի հաշվետվ.'!AS36</f>
        <v>0</v>
      </c>
      <c r="BT41" s="218">
        <f t="shared" si="27"/>
        <v>0</v>
      </c>
      <c r="BU41" s="210">
        <f t="shared" si="28"/>
        <v>0</v>
      </c>
      <c r="BV41" s="179">
        <f>'7. Երկրորդ կիսամյակի հաշվետվ.'!AT36</f>
        <v>0</v>
      </c>
      <c r="BW41" s="15">
        <f>'7. Երկրորդ կիսամյակի հաշվետվ.'!AU36</f>
        <v>0</v>
      </c>
      <c r="BX41" s="180">
        <f>'7. Երկրորդ կիսամյակի հաշվետվ.'!AV36</f>
        <v>0</v>
      </c>
      <c r="BY41" s="218">
        <f t="shared" si="29"/>
        <v>0</v>
      </c>
      <c r="BZ41" s="210">
        <f t="shared" si="30"/>
        <v>0</v>
      </c>
      <c r="CA41" s="179">
        <f>'7. Երկրորդ կիսամյակի հաշվետվ.'!AW36</f>
        <v>0</v>
      </c>
      <c r="CB41" s="15">
        <f>'7. Երկրորդ կիսամյակի հաշվետվ.'!AX36</f>
        <v>0</v>
      </c>
      <c r="CC41" s="180">
        <f>'7. Երկրորդ կիսամյակի հաշվետվ.'!AY36</f>
        <v>0</v>
      </c>
      <c r="CD41" s="218">
        <f t="shared" si="31"/>
        <v>0</v>
      </c>
      <c r="CE41" s="210">
        <f t="shared" si="32"/>
        <v>0</v>
      </c>
      <c r="CF41" s="179">
        <f>'7. Երկրորդ կիսամյակի հաշվետվ.'!AZ36</f>
        <v>0</v>
      </c>
      <c r="CG41" s="15">
        <f>'7. Երկրորդ կիսամյակի հաշվետվ.'!BA36</f>
        <v>0</v>
      </c>
      <c r="CH41" s="180">
        <f>'7. Երկրորդ կիսամյակի հաշվետվ.'!BB36</f>
        <v>0</v>
      </c>
      <c r="CI41" s="218">
        <f t="shared" si="33"/>
        <v>0</v>
      </c>
      <c r="CJ41" s="210">
        <f t="shared" si="34"/>
        <v>0</v>
      </c>
      <c r="CK41" s="179">
        <f>'7. Երկրորդ կիսամյակի հաշվետվ.'!BC36</f>
        <v>0</v>
      </c>
      <c r="CL41" s="15">
        <f>'7. Երկրորդ կիսամյակի հաշվետվ.'!BD36</f>
        <v>0</v>
      </c>
      <c r="CM41" s="180">
        <f>'7. Երկրորդ կիսամյակի հաշվետվ.'!BE36</f>
        <v>0</v>
      </c>
      <c r="CN41" s="218">
        <f t="shared" si="35"/>
        <v>0</v>
      </c>
      <c r="CO41" s="210">
        <f t="shared" si="36"/>
        <v>0</v>
      </c>
      <c r="CP41" s="179">
        <f>'7. Երկրորդ կիսամյակի հաշվետվ.'!BF36</f>
        <v>0</v>
      </c>
      <c r="CQ41" s="15">
        <f>'7. Երկրորդ կիսամյակի հաշվետվ.'!BG36</f>
        <v>0</v>
      </c>
      <c r="CR41" s="180">
        <f>'7. Երկրորդ կիսամյակի հաշվետվ.'!BH36</f>
        <v>0</v>
      </c>
      <c r="CS41" s="218">
        <f t="shared" si="37"/>
        <v>0</v>
      </c>
      <c r="CT41" s="210">
        <f t="shared" si="38"/>
        <v>0</v>
      </c>
      <c r="CU41" s="179">
        <f>'7. Երկրորդ կիսամյակի հաշվետվ.'!BI36</f>
        <v>0</v>
      </c>
      <c r="CV41" s="15">
        <f>'7. Երկրորդ կիսամյակի հաշվետվ.'!BJ36</f>
        <v>0</v>
      </c>
      <c r="CW41" s="180">
        <f>'7. Երկրորդ կիսամյակի հաշվետվ.'!BK36</f>
        <v>0</v>
      </c>
      <c r="CX41" s="218">
        <f t="shared" si="39"/>
        <v>0</v>
      </c>
      <c r="CY41" s="210">
        <f t="shared" si="40"/>
        <v>0</v>
      </c>
      <c r="CZ41" s="179">
        <f>'7. Երկրորդ կիսամյակի հաշվետվ.'!BL36</f>
        <v>0</v>
      </c>
      <c r="DA41" s="15">
        <f>'7. Երկրորդ կիսամյակի հաշվետվ.'!BM36</f>
        <v>0</v>
      </c>
      <c r="DB41" s="180">
        <f>'7. Երկրորդ կիսամյակի հաշվետվ.'!BN36</f>
        <v>0</v>
      </c>
      <c r="DC41" s="218">
        <f t="shared" si="41"/>
        <v>0</v>
      </c>
      <c r="DD41" s="210">
        <f t="shared" si="42"/>
        <v>0</v>
      </c>
      <c r="DE41" s="179">
        <f>'7. Երկրորդ կիսամյակի հաշվետվ.'!BO36</f>
        <v>0</v>
      </c>
      <c r="DF41" s="15">
        <f>'7. Երկրորդ կիսամյակի հաշվետվ.'!BP36</f>
        <v>0</v>
      </c>
      <c r="DG41" s="180">
        <f>'7. Երկրորդ կիսամյակի հաշվետվ.'!BQ36</f>
        <v>0</v>
      </c>
      <c r="DH41" s="218">
        <f t="shared" si="43"/>
        <v>0</v>
      </c>
      <c r="DI41" s="210">
        <f t="shared" si="44"/>
        <v>0</v>
      </c>
      <c r="DJ41" s="179">
        <f>'7. Երկրորդ կիսամյակի հաշվետվ.'!BR36</f>
        <v>0</v>
      </c>
      <c r="DK41" s="15">
        <f>'7. Երկրորդ կիսամյակի հաշվետվ.'!BS36</f>
        <v>0</v>
      </c>
      <c r="DL41" s="180">
        <f>'7. Երկրորդ կիսամյակի հաշվետվ.'!BT36</f>
        <v>0</v>
      </c>
      <c r="DM41" s="218">
        <f t="shared" si="45"/>
        <v>0</v>
      </c>
      <c r="DN41" s="210">
        <f t="shared" si="46"/>
        <v>0</v>
      </c>
      <c r="DO41" s="179">
        <f>'7. Երկրորդ կիսամյակի հաշվետվ.'!BU36</f>
        <v>0</v>
      </c>
      <c r="DP41" s="15">
        <f>'7. Երկրորդ կիսամյակի հաշվետվ.'!BV36</f>
        <v>0</v>
      </c>
      <c r="DQ41" s="180">
        <f>'7. Երկրորդ կիսամյակի հաշվետվ.'!BW36</f>
        <v>0</v>
      </c>
      <c r="DR41" s="218">
        <f t="shared" si="47"/>
        <v>0</v>
      </c>
      <c r="DS41" s="210">
        <f t="shared" si="48"/>
        <v>0</v>
      </c>
      <c r="DT41" s="179">
        <f>'7. Երկրորդ կիսամյակի հաշվետվ.'!BX36</f>
        <v>0</v>
      </c>
      <c r="DU41" s="15">
        <f>'7. Երկրորդ կիսամյակի հաշվետվ.'!BY36</f>
        <v>0</v>
      </c>
      <c r="DV41" s="180">
        <f>'7. Երկրորդ կիսամյակի հաշվետվ.'!BZ36</f>
        <v>0</v>
      </c>
      <c r="DW41" s="218">
        <f t="shared" si="49"/>
        <v>0</v>
      </c>
      <c r="DX41" s="210">
        <f t="shared" si="50"/>
        <v>0</v>
      </c>
      <c r="DY41" s="197">
        <f>'6. Առաջին կիսամյակի հաշվետվ.'!CA36</f>
        <v>13050000</v>
      </c>
      <c r="DZ41" s="15">
        <f>'6. Առաջին կիսամյակի հաշվետվ.'!CB36</f>
        <v>0</v>
      </c>
      <c r="EA41" s="198">
        <f>'6. Առաջին կիսամյակի հաշվետվ.'!CC36</f>
        <v>0</v>
      </c>
      <c r="EB41" s="218">
        <f t="shared" si="51"/>
        <v>0</v>
      </c>
      <c r="EC41" s="210">
        <f t="shared" si="52"/>
        <v>0</v>
      </c>
      <c r="ED41" s="197">
        <f>'7. Երկրորդ կիսամյակի հաշվետվ.'!CA36</f>
        <v>13050000</v>
      </c>
      <c r="EE41" s="15">
        <f>'7. Երկրորդ կիսամյակի հաշվետվ.'!CB36</f>
        <v>0</v>
      </c>
      <c r="EF41" s="198">
        <f>'7. Երկրորդ կիսամյակի հաշվետվ.'!CC36</f>
        <v>0</v>
      </c>
      <c r="EG41" s="218">
        <f t="shared" si="53"/>
        <v>0</v>
      </c>
      <c r="EH41" s="210">
        <f t="shared" si="54"/>
        <v>0</v>
      </c>
      <c r="EI41" s="162">
        <f>'5. ԾՐԱԳՐԵՐԻ ԱՄՓՈՓԱԹԵՐԹ'!AC33</f>
        <v>13050000</v>
      </c>
      <c r="EJ41" s="88">
        <f t="shared" si="55"/>
        <v>0</v>
      </c>
      <c r="EK41" s="163">
        <f t="shared" si="56"/>
        <v>0</v>
      </c>
      <c r="EL41" s="727">
        <f t="shared" si="57"/>
        <v>0</v>
      </c>
      <c r="EM41" s="726">
        <f t="shared" si="58"/>
        <v>0</v>
      </c>
      <c r="EN41" s="462"/>
    </row>
    <row r="42" spans="1:144" s="20" customFormat="1" ht="56.1" customHeight="1" thickTop="1" thickBot="1" x14ac:dyDescent="0.4">
      <c r="A42" s="1004"/>
      <c r="B42" s="1006"/>
      <c r="C42" s="33" t="s">
        <v>80</v>
      </c>
      <c r="D42" s="63">
        <f>'7. Երկրորդ կիսամյակի հաշվետվ.'!D37</f>
        <v>0</v>
      </c>
      <c r="E42" s="15">
        <f>'7. Երկրորդ կիսամյակի հաշվետվ.'!E37</f>
        <v>0</v>
      </c>
      <c r="F42" s="180">
        <f>'7. Երկրորդ կիսամյակի հաշվետվ.'!F37</f>
        <v>0</v>
      </c>
      <c r="G42" s="214">
        <f t="shared" si="1"/>
        <v>0</v>
      </c>
      <c r="H42" s="209">
        <f t="shared" si="2"/>
        <v>0</v>
      </c>
      <c r="I42" s="179">
        <f>'7. Երկրորդ կիսամյակի հաշվետվ.'!G37</f>
        <v>0</v>
      </c>
      <c r="J42" s="15">
        <f>'7. Երկրորդ կիսամյակի հաշվետվ.'!H37</f>
        <v>0</v>
      </c>
      <c r="K42" s="180">
        <f>'7. Երկրորդ կիսամյակի հաշվետվ.'!I37</f>
        <v>0</v>
      </c>
      <c r="L42" s="214">
        <f t="shared" si="3"/>
        <v>0</v>
      </c>
      <c r="M42" s="209">
        <f t="shared" si="4"/>
        <v>0</v>
      </c>
      <c r="N42" s="179">
        <f>'7. Երկրորդ կիսամյակի հաշվետվ.'!J37</f>
        <v>0</v>
      </c>
      <c r="O42" s="15">
        <f>'7. Երկրորդ կիսամյակի հաշվետվ.'!K37</f>
        <v>0</v>
      </c>
      <c r="P42" s="180">
        <f>'7. Երկրորդ կիսամյակի հաշվետվ.'!L37</f>
        <v>0</v>
      </c>
      <c r="Q42" s="214">
        <f t="shared" si="5"/>
        <v>0</v>
      </c>
      <c r="R42" s="209">
        <f t="shared" si="6"/>
        <v>0</v>
      </c>
      <c r="S42" s="179">
        <f>'7. Երկրորդ կիսամյակի հաշվետվ.'!M37</f>
        <v>0</v>
      </c>
      <c r="T42" s="15">
        <f>'7. Երկրորդ կիսամյակի հաշվետվ.'!N37</f>
        <v>0</v>
      </c>
      <c r="U42" s="180">
        <f>'7. Երկրորդ կիսամյակի հաշվետվ.'!O37</f>
        <v>0</v>
      </c>
      <c r="V42" s="214">
        <f t="shared" si="7"/>
        <v>0</v>
      </c>
      <c r="W42" s="209">
        <f t="shared" si="8"/>
        <v>0</v>
      </c>
      <c r="X42" s="179">
        <f>'7. Երկրորդ կիսամյակի հաշվետվ.'!P37</f>
        <v>0</v>
      </c>
      <c r="Y42" s="15">
        <f>'7. Երկրորդ կիսամյակի հաշվետվ.'!Q37</f>
        <v>0</v>
      </c>
      <c r="Z42" s="180">
        <f>'7. Երկրորդ կիսամյակի հաշվետվ.'!R37</f>
        <v>0</v>
      </c>
      <c r="AA42" s="214">
        <f t="shared" si="9"/>
        <v>0</v>
      </c>
      <c r="AB42" s="209">
        <f t="shared" si="10"/>
        <v>0</v>
      </c>
      <c r="AC42" s="179">
        <f>'7. Երկրորդ կիսամյակի հաշվետվ.'!S37</f>
        <v>0</v>
      </c>
      <c r="AD42" s="15">
        <f>'7. Երկրորդ կիսամյակի հաշվետվ.'!T37</f>
        <v>0</v>
      </c>
      <c r="AE42" s="180">
        <f>'7. Երկրորդ կիսամյակի հաշվետվ.'!U37</f>
        <v>0</v>
      </c>
      <c r="AF42" s="214">
        <f t="shared" si="11"/>
        <v>0</v>
      </c>
      <c r="AG42" s="209">
        <f t="shared" si="12"/>
        <v>0</v>
      </c>
      <c r="AH42" s="179">
        <f>'7. Երկրորդ կիսամյակի հաշվետվ.'!V37</f>
        <v>0</v>
      </c>
      <c r="AI42" s="15">
        <f>'7. Երկրորդ կիսամյակի հաշվետվ.'!W37</f>
        <v>0</v>
      </c>
      <c r="AJ42" s="180">
        <f>'7. Երկրորդ կիսամյակի հաշվետվ.'!X37</f>
        <v>0</v>
      </c>
      <c r="AK42" s="214">
        <f t="shared" si="13"/>
        <v>0</v>
      </c>
      <c r="AL42" s="209">
        <f t="shared" si="14"/>
        <v>0</v>
      </c>
      <c r="AM42" s="179">
        <f>'7. Երկրորդ կիսամյակի հաշվետվ.'!Y37</f>
        <v>0</v>
      </c>
      <c r="AN42" s="15">
        <f>'7. Երկրորդ կիսամյակի հաշվետվ.'!Z37</f>
        <v>0</v>
      </c>
      <c r="AO42" s="180">
        <f>'7. Երկրորդ կիսամյակի հաշվետվ.'!AA37</f>
        <v>0</v>
      </c>
      <c r="AP42" s="214">
        <f t="shared" si="15"/>
        <v>0</v>
      </c>
      <c r="AQ42" s="209">
        <f t="shared" si="16"/>
        <v>0</v>
      </c>
      <c r="AR42" s="179">
        <f>'7. Երկրորդ կիսամյակի հաշվետվ.'!AB37</f>
        <v>0</v>
      </c>
      <c r="AS42" s="15">
        <f>'7. Երկրորդ կիսամյակի հաշվետվ.'!AC37</f>
        <v>0</v>
      </c>
      <c r="AT42" s="180">
        <f>'7. Երկրորդ կիսամյակի հաշվետվ.'!AD37</f>
        <v>0</v>
      </c>
      <c r="AU42" s="214">
        <f t="shared" si="17"/>
        <v>0</v>
      </c>
      <c r="AV42" s="209">
        <f t="shared" si="18"/>
        <v>0</v>
      </c>
      <c r="AW42" s="179">
        <f>'7. Երկրորդ կիսամյակի հաշվետվ.'!AE37</f>
        <v>0</v>
      </c>
      <c r="AX42" s="15">
        <f>'7. Երկրորդ կիսամյակի հաշվետվ.'!AF37</f>
        <v>0</v>
      </c>
      <c r="AY42" s="180">
        <f>'7. Երկրորդ կիսամյակի հաշվետվ.'!AG37</f>
        <v>0</v>
      </c>
      <c r="AZ42" s="214">
        <f t="shared" si="19"/>
        <v>0</v>
      </c>
      <c r="BA42" s="209">
        <f t="shared" si="20"/>
        <v>0</v>
      </c>
      <c r="BB42" s="179">
        <f>'7. Երկրորդ կիսամյակի հաշվետվ.'!AH37</f>
        <v>0</v>
      </c>
      <c r="BC42" s="15">
        <f>'7. Երկրորդ կիսամյակի հաշվետվ.'!AI37</f>
        <v>0</v>
      </c>
      <c r="BD42" s="180">
        <f>'7. Երկրորդ կիսամյակի հաշվետվ.'!AJ37</f>
        <v>0</v>
      </c>
      <c r="BE42" s="214">
        <f t="shared" si="21"/>
        <v>0</v>
      </c>
      <c r="BF42" s="209">
        <f t="shared" si="22"/>
        <v>0</v>
      </c>
      <c r="BG42" s="179">
        <f>'7. Երկրորդ կիսամյակի հաշվետվ.'!AK37</f>
        <v>0</v>
      </c>
      <c r="BH42" s="15">
        <f>'7. Երկրորդ կիսամյակի հաշվետվ.'!AL37</f>
        <v>0</v>
      </c>
      <c r="BI42" s="180">
        <f>'7. Երկրորդ կիսամյակի հաշվետվ.'!AM37</f>
        <v>0</v>
      </c>
      <c r="BJ42" s="214">
        <f t="shared" si="23"/>
        <v>0</v>
      </c>
      <c r="BK42" s="209">
        <f t="shared" si="24"/>
        <v>0</v>
      </c>
      <c r="BL42" s="179">
        <f>'7. Երկրորդ կիսամյակի հաշվետվ.'!AN37</f>
        <v>0</v>
      </c>
      <c r="BM42" s="15">
        <f>'7. Երկրորդ կիսամյակի հաշվետվ.'!AO37</f>
        <v>0</v>
      </c>
      <c r="BN42" s="180">
        <f>'7. Երկրորդ կիսամյակի հաշվետվ.'!AP37</f>
        <v>0</v>
      </c>
      <c r="BO42" s="214">
        <f t="shared" si="25"/>
        <v>0</v>
      </c>
      <c r="BP42" s="209">
        <f t="shared" si="26"/>
        <v>0</v>
      </c>
      <c r="BQ42" s="179">
        <f>'7. Երկրորդ կիսամյակի հաշվետվ.'!AQ37</f>
        <v>0</v>
      </c>
      <c r="BR42" s="15">
        <f>'7. Երկրորդ կիսամյակի հաշվետվ.'!AR37</f>
        <v>0</v>
      </c>
      <c r="BS42" s="180">
        <f>'7. Երկրորդ կիսամյակի հաշվետվ.'!AS37</f>
        <v>0</v>
      </c>
      <c r="BT42" s="214">
        <f t="shared" si="27"/>
        <v>0</v>
      </c>
      <c r="BU42" s="209">
        <f t="shared" si="28"/>
        <v>0</v>
      </c>
      <c r="BV42" s="179">
        <f>'7. Երկրորդ կիսամյակի հաշվետվ.'!AT37</f>
        <v>0</v>
      </c>
      <c r="BW42" s="15">
        <f>'7. Երկրորդ կիսամյակի հաշվետվ.'!AU37</f>
        <v>0</v>
      </c>
      <c r="BX42" s="180">
        <f>'7. Երկրորդ կիսամյակի հաշվետվ.'!AV37</f>
        <v>0</v>
      </c>
      <c r="BY42" s="214">
        <f t="shared" si="29"/>
        <v>0</v>
      </c>
      <c r="BZ42" s="209">
        <f t="shared" si="30"/>
        <v>0</v>
      </c>
      <c r="CA42" s="179">
        <f>'7. Երկրորդ կիսամյակի հաշվետվ.'!AW37</f>
        <v>0</v>
      </c>
      <c r="CB42" s="15">
        <f>'7. Երկրորդ կիսամյակի հաշվետվ.'!AX37</f>
        <v>0</v>
      </c>
      <c r="CC42" s="180">
        <f>'7. Երկրորդ կիսամյակի հաշվետվ.'!AY37</f>
        <v>0</v>
      </c>
      <c r="CD42" s="214">
        <f t="shared" si="31"/>
        <v>0</v>
      </c>
      <c r="CE42" s="209">
        <f t="shared" si="32"/>
        <v>0</v>
      </c>
      <c r="CF42" s="179">
        <f>'7. Երկրորդ կիսամյակի հաշվետվ.'!AZ37</f>
        <v>0</v>
      </c>
      <c r="CG42" s="15">
        <f>'7. Երկրորդ կիսամյակի հաշվետվ.'!BA37</f>
        <v>0</v>
      </c>
      <c r="CH42" s="180">
        <f>'7. Երկրորդ կիսամյակի հաշվետվ.'!BB37</f>
        <v>0</v>
      </c>
      <c r="CI42" s="214">
        <f t="shared" si="33"/>
        <v>0</v>
      </c>
      <c r="CJ42" s="209">
        <f t="shared" si="34"/>
        <v>0</v>
      </c>
      <c r="CK42" s="179">
        <f>'7. Երկրորդ կիսամյակի հաշվետվ.'!BC37</f>
        <v>0</v>
      </c>
      <c r="CL42" s="15">
        <f>'7. Երկրորդ կիսամյակի հաշվետվ.'!BD37</f>
        <v>0</v>
      </c>
      <c r="CM42" s="180">
        <f>'7. Երկրորդ կիսամյակի հաշվետվ.'!BE37</f>
        <v>0</v>
      </c>
      <c r="CN42" s="214">
        <f t="shared" si="35"/>
        <v>0</v>
      </c>
      <c r="CO42" s="209">
        <f t="shared" si="36"/>
        <v>0</v>
      </c>
      <c r="CP42" s="179">
        <f>'7. Երկրորդ կիսամյակի հաշվետվ.'!BF37</f>
        <v>0</v>
      </c>
      <c r="CQ42" s="15">
        <f>'7. Երկրորդ կիսամյակի հաշվետվ.'!BG37</f>
        <v>0</v>
      </c>
      <c r="CR42" s="180">
        <f>'7. Երկրորդ կիսամյակի հաշվետվ.'!BH37</f>
        <v>0</v>
      </c>
      <c r="CS42" s="214">
        <f t="shared" si="37"/>
        <v>0</v>
      </c>
      <c r="CT42" s="209">
        <f t="shared" si="38"/>
        <v>0</v>
      </c>
      <c r="CU42" s="179">
        <f>'7. Երկրորդ կիսամյակի հաշվետվ.'!BI37</f>
        <v>0</v>
      </c>
      <c r="CV42" s="15">
        <f>'7. Երկրորդ կիսամյակի հաշվետվ.'!BJ37</f>
        <v>0</v>
      </c>
      <c r="CW42" s="180">
        <f>'7. Երկրորդ կիսամյակի հաշվետվ.'!BK37</f>
        <v>0</v>
      </c>
      <c r="CX42" s="214">
        <f t="shared" si="39"/>
        <v>0</v>
      </c>
      <c r="CY42" s="209">
        <f t="shared" si="40"/>
        <v>0</v>
      </c>
      <c r="CZ42" s="179">
        <f>'7. Երկրորդ կիսամյակի հաշվետվ.'!BL37</f>
        <v>0</v>
      </c>
      <c r="DA42" s="15">
        <f>'7. Երկրորդ կիսամյակի հաշվետվ.'!BM37</f>
        <v>0</v>
      </c>
      <c r="DB42" s="180">
        <f>'7. Երկրորդ կիսամյակի հաշվետվ.'!BN37</f>
        <v>0</v>
      </c>
      <c r="DC42" s="214">
        <f t="shared" si="41"/>
        <v>0</v>
      </c>
      <c r="DD42" s="209">
        <f t="shared" si="42"/>
        <v>0</v>
      </c>
      <c r="DE42" s="179">
        <f>'7. Երկրորդ կիսամյակի հաշվետվ.'!BO37</f>
        <v>0</v>
      </c>
      <c r="DF42" s="15">
        <f>'7. Երկրորդ կիսամյակի հաշվետվ.'!BP37</f>
        <v>0</v>
      </c>
      <c r="DG42" s="180">
        <f>'7. Երկրորդ կիսամյակի հաշվետվ.'!BQ37</f>
        <v>0</v>
      </c>
      <c r="DH42" s="214">
        <f t="shared" si="43"/>
        <v>0</v>
      </c>
      <c r="DI42" s="209">
        <f t="shared" si="44"/>
        <v>0</v>
      </c>
      <c r="DJ42" s="179">
        <f>'7. Երկրորդ կիսամյակի հաշվետվ.'!BR37</f>
        <v>0</v>
      </c>
      <c r="DK42" s="15">
        <f>'7. Երկրորդ կիսամյակի հաշվետվ.'!BS37</f>
        <v>0</v>
      </c>
      <c r="DL42" s="180">
        <f>'7. Երկրորդ կիսամյակի հաշվետվ.'!BT37</f>
        <v>0</v>
      </c>
      <c r="DM42" s="214">
        <f t="shared" si="45"/>
        <v>0</v>
      </c>
      <c r="DN42" s="209">
        <f t="shared" si="46"/>
        <v>0</v>
      </c>
      <c r="DO42" s="179">
        <f>'7. Երկրորդ կիսամյակի հաշվետվ.'!BU37</f>
        <v>0</v>
      </c>
      <c r="DP42" s="15">
        <f>'7. Երկրորդ կիսամյակի հաշվետվ.'!BV37</f>
        <v>0</v>
      </c>
      <c r="DQ42" s="180">
        <f>'7. Երկրորդ կիսամյակի հաշվետվ.'!BW37</f>
        <v>0</v>
      </c>
      <c r="DR42" s="214">
        <f t="shared" si="47"/>
        <v>0</v>
      </c>
      <c r="DS42" s="209">
        <f t="shared" si="48"/>
        <v>0</v>
      </c>
      <c r="DT42" s="179">
        <f>'7. Երկրորդ կիսամյակի հաշվետվ.'!BX37</f>
        <v>0</v>
      </c>
      <c r="DU42" s="15">
        <f>'7. Երկրորդ կիսամյակի հաշվետվ.'!BY37</f>
        <v>0</v>
      </c>
      <c r="DV42" s="180">
        <f>'7. Երկրորդ կիսամյակի հաշվետվ.'!BZ37</f>
        <v>0</v>
      </c>
      <c r="DW42" s="214">
        <f t="shared" si="49"/>
        <v>0</v>
      </c>
      <c r="DX42" s="209">
        <f t="shared" si="50"/>
        <v>0</v>
      </c>
      <c r="DY42" s="197">
        <f>'6. Առաջին կիսամյակի հաշվետվ.'!CA37</f>
        <v>0</v>
      </c>
      <c r="DZ42" s="15">
        <f>'6. Առաջին կիսամյակի հաշվետվ.'!CB37</f>
        <v>0</v>
      </c>
      <c r="EA42" s="198">
        <f>'6. Առաջին կիսամյակի հաշվետվ.'!CC37</f>
        <v>0</v>
      </c>
      <c r="EB42" s="214">
        <f t="shared" si="51"/>
        <v>0</v>
      </c>
      <c r="EC42" s="209">
        <f t="shared" si="52"/>
        <v>0</v>
      </c>
      <c r="ED42" s="197">
        <f>'7. Երկրորդ կիսամյակի հաշվետվ.'!CA37</f>
        <v>0</v>
      </c>
      <c r="EE42" s="15">
        <f>'7. Երկրորդ կիսամյակի հաշվետվ.'!CB37</f>
        <v>0</v>
      </c>
      <c r="EF42" s="198">
        <f>'7. Երկրորդ կիսամյակի հաշվետվ.'!CC37</f>
        <v>0</v>
      </c>
      <c r="EG42" s="214">
        <f t="shared" si="53"/>
        <v>0</v>
      </c>
      <c r="EH42" s="209">
        <f t="shared" si="54"/>
        <v>0</v>
      </c>
      <c r="EI42" s="162">
        <f>'5. ԾՐԱԳՐԵՐԻ ԱՄՓՈՓԱԹԵՐԹ'!AC34</f>
        <v>0</v>
      </c>
      <c r="EJ42" s="88">
        <f t="shared" si="55"/>
        <v>0</v>
      </c>
      <c r="EK42" s="163">
        <f t="shared" si="56"/>
        <v>0</v>
      </c>
      <c r="EL42" s="719">
        <f t="shared" si="57"/>
        <v>0</v>
      </c>
      <c r="EM42" s="720">
        <f t="shared" si="58"/>
        <v>0</v>
      </c>
      <c r="EN42" s="462"/>
    </row>
    <row r="43" spans="1:144" s="20" customFormat="1" ht="58.5" thickTop="1" thickBot="1" x14ac:dyDescent="0.4">
      <c r="A43" s="514" t="str">
        <f>'6. Առաջին կիսամյակի հաշվետվ.'!A38</f>
        <v>Ա17</v>
      </c>
      <c r="B43" s="518" t="str">
        <f>'5. ԾՐԱԳՐԵՐԻ ԱՄՓՈՓԱԹԵՐԹ'!B35</f>
        <v xml:space="preserve">Ծրագրի միջոցառումների ֆինանսավորումը համայնքի բյուջեի (այդ թվում՝ համահարթեցման դոտացիաները) և սեփական եկամուտների միջոցներից  (ելակետային ցուցանիշ) </v>
      </c>
      <c r="C43" s="33" t="s">
        <v>6</v>
      </c>
      <c r="D43" s="63">
        <f>'7. Երկրորդ կիսամյակի հաշվետվ.'!D38</f>
        <v>469962600</v>
      </c>
      <c r="E43" s="15">
        <f>'7. Երկրորդ կիսամյակի հաշվետվ.'!E38</f>
        <v>0</v>
      </c>
      <c r="F43" s="180">
        <f>'7. Երկրորդ կիսամյակի հաշվետվ.'!F38</f>
        <v>0</v>
      </c>
      <c r="G43" s="212">
        <f t="shared" si="1"/>
        <v>0</v>
      </c>
      <c r="H43" s="207">
        <f t="shared" si="2"/>
        <v>0</v>
      </c>
      <c r="I43" s="179">
        <f>'7. Երկրորդ կիսամյակի հաշվետվ.'!G38</f>
        <v>50929939</v>
      </c>
      <c r="J43" s="15">
        <f>'7. Երկրորդ կիսամյակի հաշվետվ.'!H38</f>
        <v>0</v>
      </c>
      <c r="K43" s="180">
        <f>'7. Երկրորդ կիսամյակի հաշվետվ.'!I38</f>
        <v>0</v>
      </c>
      <c r="L43" s="212">
        <f t="shared" si="3"/>
        <v>0</v>
      </c>
      <c r="M43" s="207">
        <f t="shared" si="4"/>
        <v>0</v>
      </c>
      <c r="N43" s="179">
        <f>'7. Երկրորդ կիսամյակի հաշվետվ.'!J38</f>
        <v>68322372</v>
      </c>
      <c r="O43" s="15">
        <f>'7. Երկրորդ կիսամյակի հաշվետվ.'!K38</f>
        <v>0</v>
      </c>
      <c r="P43" s="180">
        <f>'7. Երկրորդ կիսամյակի հաշվետվ.'!L38</f>
        <v>0</v>
      </c>
      <c r="Q43" s="212">
        <f t="shared" si="5"/>
        <v>0</v>
      </c>
      <c r="R43" s="207">
        <f t="shared" si="6"/>
        <v>0</v>
      </c>
      <c r="S43" s="179">
        <f>'7. Երկրորդ կիսամյակի հաշվետվ.'!M38</f>
        <v>0</v>
      </c>
      <c r="T43" s="15">
        <f>'7. Երկրորդ կիսամյակի հաշվետվ.'!N38</f>
        <v>0</v>
      </c>
      <c r="U43" s="180">
        <f>'7. Երկրորդ կիսամյակի հաշվետվ.'!O38</f>
        <v>0</v>
      </c>
      <c r="V43" s="212">
        <f t="shared" si="7"/>
        <v>0</v>
      </c>
      <c r="W43" s="207">
        <f t="shared" si="8"/>
        <v>0</v>
      </c>
      <c r="X43" s="179">
        <f>'7. Երկրորդ կիսամյակի հաշվետվ.'!P38</f>
        <v>720000</v>
      </c>
      <c r="Y43" s="15">
        <f>'7. Երկրորդ կիսամյակի հաշվետվ.'!Q38</f>
        <v>0</v>
      </c>
      <c r="Z43" s="180">
        <f>'7. Երկրորդ կիսամյակի հաշվետվ.'!R38</f>
        <v>0</v>
      </c>
      <c r="AA43" s="212">
        <f t="shared" si="9"/>
        <v>0</v>
      </c>
      <c r="AB43" s="207">
        <f t="shared" si="10"/>
        <v>0</v>
      </c>
      <c r="AC43" s="179">
        <f>'7. Երկրորդ կիսամյակի հաշվետվ.'!S38</f>
        <v>337500</v>
      </c>
      <c r="AD43" s="15">
        <f>'7. Երկրորդ կիսամյակի հաշվետվ.'!T38</f>
        <v>0</v>
      </c>
      <c r="AE43" s="180">
        <f>'7. Երկրորդ կիսամյակի հաշվետվ.'!U38</f>
        <v>0</v>
      </c>
      <c r="AF43" s="212">
        <f t="shared" si="11"/>
        <v>0</v>
      </c>
      <c r="AG43" s="207">
        <f t="shared" si="12"/>
        <v>0</v>
      </c>
      <c r="AH43" s="179">
        <f>'7. Երկրորդ կիսամյակի հաշվետվ.'!V38</f>
        <v>928800</v>
      </c>
      <c r="AI43" s="15">
        <f>'7. Երկրորդ կիսամյակի հաշվետվ.'!W38</f>
        <v>0</v>
      </c>
      <c r="AJ43" s="180">
        <f>'7. Երկրորդ կիսամյակի հաշվետվ.'!X38</f>
        <v>0</v>
      </c>
      <c r="AK43" s="212">
        <f t="shared" si="13"/>
        <v>0</v>
      </c>
      <c r="AL43" s="207">
        <f t="shared" si="14"/>
        <v>0</v>
      </c>
      <c r="AM43" s="179">
        <f>'7. Երկրորդ կիսամյակի հաշվետվ.'!Y38</f>
        <v>1012500</v>
      </c>
      <c r="AN43" s="15">
        <f>'7. Երկրորդ կիսամյակի հաշվետվ.'!Z38</f>
        <v>0</v>
      </c>
      <c r="AO43" s="180">
        <f>'7. Երկրորդ կիսամյակի հաշվետվ.'!AA38</f>
        <v>0</v>
      </c>
      <c r="AP43" s="212">
        <f t="shared" si="15"/>
        <v>0</v>
      </c>
      <c r="AQ43" s="207">
        <f t="shared" si="16"/>
        <v>0</v>
      </c>
      <c r="AR43" s="179">
        <f>'7. Երկրորդ կիսամյակի հաշվետվ.'!AB38</f>
        <v>0</v>
      </c>
      <c r="AS43" s="15">
        <f>'7. Երկրորդ կիսամյակի հաշվետվ.'!AC38</f>
        <v>0</v>
      </c>
      <c r="AT43" s="180">
        <f>'7. Երկրորդ կիսամյակի հաշվետվ.'!AD38</f>
        <v>0</v>
      </c>
      <c r="AU43" s="212">
        <f t="shared" si="17"/>
        <v>0</v>
      </c>
      <c r="AV43" s="207">
        <f t="shared" si="18"/>
        <v>0</v>
      </c>
      <c r="AW43" s="179">
        <f>'7. Երկրորդ կիսամյակի հաշվետվ.'!AE38</f>
        <v>0</v>
      </c>
      <c r="AX43" s="15">
        <f>'7. Երկրորդ կիսամյակի հաշվետվ.'!AF38</f>
        <v>0</v>
      </c>
      <c r="AY43" s="180">
        <f>'7. Երկրորդ կիսամյակի հաշվետվ.'!AG38</f>
        <v>0</v>
      </c>
      <c r="AZ43" s="212">
        <f t="shared" si="19"/>
        <v>0</v>
      </c>
      <c r="BA43" s="207">
        <f t="shared" si="20"/>
        <v>0</v>
      </c>
      <c r="BB43" s="179">
        <f>'7. Երկրորդ կիսամյակի հաշվետվ.'!AH38</f>
        <v>0</v>
      </c>
      <c r="BC43" s="15">
        <f>'7. Երկրորդ կիսամյակի հաշվետվ.'!AI38</f>
        <v>0</v>
      </c>
      <c r="BD43" s="180">
        <f>'7. Երկրորդ կիսամյակի հաշվետվ.'!AJ38</f>
        <v>0</v>
      </c>
      <c r="BE43" s="212">
        <f t="shared" si="21"/>
        <v>0</v>
      </c>
      <c r="BF43" s="207">
        <f t="shared" si="22"/>
        <v>0</v>
      </c>
      <c r="BG43" s="179">
        <f>'7. Երկրորդ կիսամյակի հաշվետվ.'!AK38</f>
        <v>0</v>
      </c>
      <c r="BH43" s="15">
        <f>'7. Երկրորդ կիսամյակի հաշվետվ.'!AL38</f>
        <v>0</v>
      </c>
      <c r="BI43" s="180">
        <f>'7. Երկրորդ կիսամյակի հաշվետվ.'!AM38</f>
        <v>0</v>
      </c>
      <c r="BJ43" s="212">
        <f t="shared" si="23"/>
        <v>0</v>
      </c>
      <c r="BK43" s="207">
        <f t="shared" si="24"/>
        <v>0</v>
      </c>
      <c r="BL43" s="179">
        <f>'7. Երկրորդ կիսամյակի հաշվետվ.'!AN38</f>
        <v>0</v>
      </c>
      <c r="BM43" s="15">
        <f>'7. Երկրորդ կիսամյակի հաշվետվ.'!AO38</f>
        <v>0</v>
      </c>
      <c r="BN43" s="180">
        <f>'7. Երկրորդ կիսամյակի հաշվետվ.'!AP38</f>
        <v>0</v>
      </c>
      <c r="BO43" s="212">
        <f t="shared" si="25"/>
        <v>0</v>
      </c>
      <c r="BP43" s="207">
        <f t="shared" si="26"/>
        <v>0</v>
      </c>
      <c r="BQ43" s="179">
        <f>'7. Երկրորդ կիսամյակի հաշվետվ.'!AQ38</f>
        <v>0</v>
      </c>
      <c r="BR43" s="15">
        <f>'7. Երկրորդ կիսամյակի հաշվետվ.'!AR38</f>
        <v>0</v>
      </c>
      <c r="BS43" s="180">
        <f>'7. Երկրորդ կիսամյակի հաշվետվ.'!AS38</f>
        <v>0</v>
      </c>
      <c r="BT43" s="212">
        <f t="shared" si="27"/>
        <v>0</v>
      </c>
      <c r="BU43" s="207">
        <f t="shared" si="28"/>
        <v>0</v>
      </c>
      <c r="BV43" s="179">
        <f>'7. Երկրորդ կիսամյակի հաշվետվ.'!AT38</f>
        <v>0</v>
      </c>
      <c r="BW43" s="15">
        <f>'7. Երկրորդ կիսամյակի հաշվետվ.'!AU38</f>
        <v>0</v>
      </c>
      <c r="BX43" s="180">
        <f>'7. Երկրորդ կիսամյակի հաշվետվ.'!AV38</f>
        <v>0</v>
      </c>
      <c r="BY43" s="212">
        <f t="shared" si="29"/>
        <v>0</v>
      </c>
      <c r="BZ43" s="207">
        <f t="shared" si="30"/>
        <v>0</v>
      </c>
      <c r="CA43" s="179">
        <f>'7. Երկրորդ կիսամյակի հաշվետվ.'!AW38</f>
        <v>0</v>
      </c>
      <c r="CB43" s="15">
        <f>'7. Երկրորդ կիսամյակի հաշվետվ.'!AX38</f>
        <v>0</v>
      </c>
      <c r="CC43" s="180">
        <f>'7. Երկրորդ կիսամյակի հաշվետվ.'!AY38</f>
        <v>0</v>
      </c>
      <c r="CD43" s="212">
        <f t="shared" si="31"/>
        <v>0</v>
      </c>
      <c r="CE43" s="207">
        <f t="shared" si="32"/>
        <v>0</v>
      </c>
      <c r="CF43" s="179">
        <f>'7. Երկրորդ կիսամյակի հաշվետվ.'!AZ38</f>
        <v>0</v>
      </c>
      <c r="CG43" s="15">
        <f>'7. Երկրորդ կիսամյակի հաշվետվ.'!BA38</f>
        <v>0</v>
      </c>
      <c r="CH43" s="180">
        <f>'7. Երկրորդ կիսամյակի հաշվետվ.'!BB38</f>
        <v>0</v>
      </c>
      <c r="CI43" s="212">
        <f t="shared" si="33"/>
        <v>0</v>
      </c>
      <c r="CJ43" s="207">
        <f t="shared" si="34"/>
        <v>0</v>
      </c>
      <c r="CK43" s="179">
        <f>'7. Երկրորդ կիսամյակի հաշվետվ.'!BC38</f>
        <v>0</v>
      </c>
      <c r="CL43" s="15">
        <f>'7. Երկրորդ կիսամյակի հաշվետվ.'!BD38</f>
        <v>0</v>
      </c>
      <c r="CM43" s="180">
        <f>'7. Երկրորդ կիսամյակի հաշվետվ.'!BE38</f>
        <v>0</v>
      </c>
      <c r="CN43" s="212">
        <f t="shared" si="35"/>
        <v>0</v>
      </c>
      <c r="CO43" s="207">
        <f t="shared" si="36"/>
        <v>0</v>
      </c>
      <c r="CP43" s="179">
        <f>'7. Երկրորդ կիսամյակի հաշվետվ.'!BF38</f>
        <v>0</v>
      </c>
      <c r="CQ43" s="15">
        <f>'7. Երկրորդ կիսամյակի հաշվետվ.'!BG38</f>
        <v>0</v>
      </c>
      <c r="CR43" s="180">
        <f>'7. Երկրորդ կիսամյակի հաշվետվ.'!BH38</f>
        <v>0</v>
      </c>
      <c r="CS43" s="212">
        <f t="shared" si="37"/>
        <v>0</v>
      </c>
      <c r="CT43" s="207">
        <f t="shared" si="38"/>
        <v>0</v>
      </c>
      <c r="CU43" s="179">
        <f>'7. Երկրորդ կիսամյակի հաշվետվ.'!BI38</f>
        <v>0</v>
      </c>
      <c r="CV43" s="15">
        <f>'7. Երկրորդ կիսամյակի հաշվետվ.'!BJ38</f>
        <v>0</v>
      </c>
      <c r="CW43" s="180">
        <f>'7. Երկրորդ կիսամյակի հաշվետվ.'!BK38</f>
        <v>0</v>
      </c>
      <c r="CX43" s="212">
        <f t="shared" si="39"/>
        <v>0</v>
      </c>
      <c r="CY43" s="207">
        <f t="shared" si="40"/>
        <v>0</v>
      </c>
      <c r="CZ43" s="179">
        <f>'7. Երկրորդ կիսամյակի հաշվետվ.'!BL38</f>
        <v>0</v>
      </c>
      <c r="DA43" s="15">
        <f>'7. Երկրորդ կիսամյակի հաշվետվ.'!BM38</f>
        <v>0</v>
      </c>
      <c r="DB43" s="180">
        <f>'7. Երկրորդ կիսամյակի հաշվետվ.'!BN38</f>
        <v>0</v>
      </c>
      <c r="DC43" s="212">
        <f t="shared" si="41"/>
        <v>0</v>
      </c>
      <c r="DD43" s="207">
        <f t="shared" si="42"/>
        <v>0</v>
      </c>
      <c r="DE43" s="179">
        <f>'7. Երկրորդ կիսամյակի հաշվետվ.'!BO38</f>
        <v>0</v>
      </c>
      <c r="DF43" s="15">
        <f>'7. Երկրորդ կիսամյակի հաշվետվ.'!BP38</f>
        <v>0</v>
      </c>
      <c r="DG43" s="180">
        <f>'7. Երկրորդ կիսամյակի հաշվետվ.'!BQ38</f>
        <v>0</v>
      </c>
      <c r="DH43" s="212">
        <f t="shared" si="43"/>
        <v>0</v>
      </c>
      <c r="DI43" s="207">
        <f t="shared" si="44"/>
        <v>0</v>
      </c>
      <c r="DJ43" s="179">
        <f>'7. Երկրորդ կիսամյակի հաշվետվ.'!BR38</f>
        <v>0</v>
      </c>
      <c r="DK43" s="15">
        <f>'7. Երկրորդ կիսամյակի հաշվետվ.'!BS38</f>
        <v>0</v>
      </c>
      <c r="DL43" s="180">
        <f>'7. Երկրորդ կիսամյակի հաշվետվ.'!BT38</f>
        <v>0</v>
      </c>
      <c r="DM43" s="212">
        <f t="shared" si="45"/>
        <v>0</v>
      </c>
      <c r="DN43" s="207">
        <f t="shared" si="46"/>
        <v>0</v>
      </c>
      <c r="DO43" s="179">
        <f>'7. Երկրորդ կիսամյակի հաշվետվ.'!BU38</f>
        <v>0</v>
      </c>
      <c r="DP43" s="15">
        <f>'7. Երկրորդ կիսամյակի հաշվետվ.'!BV38</f>
        <v>0</v>
      </c>
      <c r="DQ43" s="180">
        <f>'7. Երկրորդ կիսամյակի հաշվետվ.'!BW38</f>
        <v>0</v>
      </c>
      <c r="DR43" s="212">
        <f t="shared" si="47"/>
        <v>0</v>
      </c>
      <c r="DS43" s="207">
        <f t="shared" si="48"/>
        <v>0</v>
      </c>
      <c r="DT43" s="179">
        <f>'7. Երկրորդ կիսամյակի հաշվետվ.'!BX38</f>
        <v>0</v>
      </c>
      <c r="DU43" s="15">
        <f>'7. Երկրորդ կիսամյակի հաշվետվ.'!BY38</f>
        <v>0</v>
      </c>
      <c r="DV43" s="180">
        <f>'7. Երկրորդ կիսամյակի հաշվետվ.'!BZ38</f>
        <v>0</v>
      </c>
      <c r="DW43" s="212">
        <f t="shared" si="49"/>
        <v>0</v>
      </c>
      <c r="DX43" s="207">
        <f t="shared" si="50"/>
        <v>0</v>
      </c>
      <c r="DY43" s="197">
        <f>'6. Առաջին կիսամյակի հաշվետվ.'!CA38</f>
        <v>592213711</v>
      </c>
      <c r="DZ43" s="15">
        <f>'6. Առաջին կիսամյակի հաշվետվ.'!CB38</f>
        <v>0</v>
      </c>
      <c r="EA43" s="199">
        <f>'6. Առաջին կիսամյակի հաշվետվ.'!CC38</f>
        <v>0</v>
      </c>
      <c r="EB43" s="212">
        <f t="shared" si="51"/>
        <v>0</v>
      </c>
      <c r="EC43" s="207">
        <f t="shared" si="52"/>
        <v>0</v>
      </c>
      <c r="ED43" s="197">
        <f>'7. Երկրորդ կիսամյակի հաշվետվ.'!CA38</f>
        <v>592213711</v>
      </c>
      <c r="EE43" s="15">
        <f>'7. Երկրորդ կիսամյակի հաշվետվ.'!CB38</f>
        <v>0</v>
      </c>
      <c r="EF43" s="199">
        <f>'7. Երկրորդ կիսամյակի հաշվետվ.'!CC38</f>
        <v>0</v>
      </c>
      <c r="EG43" s="212">
        <f t="shared" si="53"/>
        <v>0</v>
      </c>
      <c r="EH43" s="207">
        <f t="shared" si="54"/>
        <v>0</v>
      </c>
      <c r="EI43" s="162">
        <f>'5. ԾՐԱԳՐԵՐԻ ԱՄՓՈՓԱԹԵՐԹ'!AC35</f>
        <v>592213711</v>
      </c>
      <c r="EJ43" s="89">
        <f t="shared" si="55"/>
        <v>0</v>
      </c>
      <c r="EK43" s="164">
        <f t="shared" si="56"/>
        <v>0</v>
      </c>
      <c r="EL43" s="713">
        <f t="shared" si="57"/>
        <v>0</v>
      </c>
      <c r="EM43" s="714">
        <f t="shared" si="58"/>
        <v>0</v>
      </c>
      <c r="EN43" s="462"/>
    </row>
    <row r="44" spans="1:144" s="20" customFormat="1" ht="58.5" thickTop="1" thickBot="1" x14ac:dyDescent="0.4">
      <c r="A44" s="514" t="str">
        <f>'6. Առաջին կիսամյակի հաշվետվ.'!A39</f>
        <v>Ա18</v>
      </c>
      <c r="B44" s="518" t="str">
        <f>'5. ԾՐԱԳՐԵՐԻ ԱՄՓՈՓԱԹԵՐԹ'!B36</f>
        <v>Ծրագրի միջոցառումների ֆինանսավորումը մասնավոր ներդրողի կամ նվիրատուի, դոնոր կամ միջազգային կազմակերպության կողմից կամ այլ աղբյուրից</v>
      </c>
      <c r="C44" s="33" t="s">
        <v>6</v>
      </c>
      <c r="D44" s="71">
        <f>'7. Երկրորդ կիսամյակի հաշվետվ.'!D39</f>
        <v>0</v>
      </c>
      <c r="E44" s="16">
        <f>'7. Երկրորդ կիսամյակի հաշվետվ.'!E39</f>
        <v>0</v>
      </c>
      <c r="F44" s="181">
        <f>'7. Երկրորդ կիսամյակի հաշվետվ.'!F39</f>
        <v>0</v>
      </c>
      <c r="G44" s="212">
        <f t="shared" si="1"/>
        <v>0</v>
      </c>
      <c r="H44" s="207">
        <f t="shared" si="2"/>
        <v>0</v>
      </c>
      <c r="I44" s="182">
        <f>'7. Երկրորդ կիսամյակի հաշվետվ.'!G39</f>
        <v>0</v>
      </c>
      <c r="J44" s="16">
        <f>'7. Երկրորդ կիսամյակի հաշվետվ.'!H39</f>
        <v>0</v>
      </c>
      <c r="K44" s="181">
        <f>'7. Երկրորդ կիսամյակի հաշվետվ.'!I39</f>
        <v>0</v>
      </c>
      <c r="L44" s="212">
        <f t="shared" si="3"/>
        <v>0</v>
      </c>
      <c r="M44" s="207">
        <f t="shared" si="4"/>
        <v>0</v>
      </c>
      <c r="N44" s="182">
        <f>'7. Երկրորդ կիսամյակի հաշվետվ.'!J39</f>
        <v>0</v>
      </c>
      <c r="O44" s="16">
        <f>'7. Երկրորդ կիսամյակի հաշվետվ.'!K39</f>
        <v>0</v>
      </c>
      <c r="P44" s="181">
        <f>'7. Երկրորդ կիսամյակի հաշվետվ.'!L39</f>
        <v>0</v>
      </c>
      <c r="Q44" s="212">
        <f t="shared" si="5"/>
        <v>0</v>
      </c>
      <c r="R44" s="207">
        <f t="shared" si="6"/>
        <v>0</v>
      </c>
      <c r="S44" s="182">
        <f>'7. Երկրորդ կիսամյակի հաշվետվ.'!M39</f>
        <v>0</v>
      </c>
      <c r="T44" s="16">
        <f>'7. Երկրորդ կիսամյակի հաշվետվ.'!N39</f>
        <v>0</v>
      </c>
      <c r="U44" s="181">
        <f>'7. Երկրորդ կիսամյակի հաշվետվ.'!O39</f>
        <v>0</v>
      </c>
      <c r="V44" s="212">
        <f t="shared" si="7"/>
        <v>0</v>
      </c>
      <c r="W44" s="207">
        <f t="shared" si="8"/>
        <v>0</v>
      </c>
      <c r="X44" s="182">
        <f>'7. Երկրորդ կիսամյակի հաշվետվ.'!P39</f>
        <v>0</v>
      </c>
      <c r="Y44" s="16">
        <f>'7. Երկրորդ կիսամյակի հաշվետվ.'!Q39</f>
        <v>0</v>
      </c>
      <c r="Z44" s="181">
        <f>'7. Երկրորդ կիսամյակի հաշվետվ.'!R39</f>
        <v>0</v>
      </c>
      <c r="AA44" s="212">
        <f t="shared" si="9"/>
        <v>0</v>
      </c>
      <c r="AB44" s="207">
        <f t="shared" si="10"/>
        <v>0</v>
      </c>
      <c r="AC44" s="182">
        <f>'7. Երկրորդ կիսամյակի հաշվետվ.'!S39</f>
        <v>0</v>
      </c>
      <c r="AD44" s="16">
        <f>'7. Երկրորդ կիսամյակի հաշվետվ.'!T39</f>
        <v>0</v>
      </c>
      <c r="AE44" s="181">
        <f>'7. Երկրորդ կիսամյակի հաշվետվ.'!U39</f>
        <v>0</v>
      </c>
      <c r="AF44" s="212">
        <f t="shared" si="11"/>
        <v>0</v>
      </c>
      <c r="AG44" s="207">
        <f t="shared" si="12"/>
        <v>0</v>
      </c>
      <c r="AH44" s="182">
        <f>'7. Երկրորդ կիսամյակի հաշվետվ.'!V39</f>
        <v>0</v>
      </c>
      <c r="AI44" s="16">
        <f>'7. Երկրորդ կիսամյակի հաշվետվ.'!W39</f>
        <v>0</v>
      </c>
      <c r="AJ44" s="181">
        <f>'7. Երկրորդ կիսամյակի հաշվետվ.'!X39</f>
        <v>0</v>
      </c>
      <c r="AK44" s="212">
        <f t="shared" si="13"/>
        <v>0</v>
      </c>
      <c r="AL44" s="207">
        <f t="shared" si="14"/>
        <v>0</v>
      </c>
      <c r="AM44" s="182">
        <f>'7. Երկրորդ կիսամյակի հաշվետվ.'!Y39</f>
        <v>0</v>
      </c>
      <c r="AN44" s="16">
        <f>'7. Երկրորդ կիսամյակի հաշվետվ.'!Z39</f>
        <v>0</v>
      </c>
      <c r="AO44" s="181">
        <f>'7. Երկրորդ կիսամյակի հաշվետվ.'!AA39</f>
        <v>0</v>
      </c>
      <c r="AP44" s="212">
        <f t="shared" si="15"/>
        <v>0</v>
      </c>
      <c r="AQ44" s="207">
        <f t="shared" si="16"/>
        <v>0</v>
      </c>
      <c r="AR44" s="182">
        <f>'7. Երկրորդ կիսամյակի հաշվետվ.'!AB39</f>
        <v>0</v>
      </c>
      <c r="AS44" s="16">
        <f>'7. Երկրորդ կիսամյակի հաշվետվ.'!AC39</f>
        <v>0</v>
      </c>
      <c r="AT44" s="181">
        <f>'7. Երկրորդ կիսամյակի հաշվետվ.'!AD39</f>
        <v>0</v>
      </c>
      <c r="AU44" s="212">
        <f t="shared" si="17"/>
        <v>0</v>
      </c>
      <c r="AV44" s="207">
        <f t="shared" si="18"/>
        <v>0</v>
      </c>
      <c r="AW44" s="182">
        <f>'7. Երկրորդ կիսամյակի հաշվետվ.'!AE39</f>
        <v>0</v>
      </c>
      <c r="AX44" s="16">
        <f>'7. Երկրորդ կիսամյակի հաշվետվ.'!AF39</f>
        <v>0</v>
      </c>
      <c r="AY44" s="181">
        <f>'7. Երկրորդ կիսամյակի հաշվետվ.'!AG39</f>
        <v>0</v>
      </c>
      <c r="AZ44" s="212">
        <f t="shared" si="19"/>
        <v>0</v>
      </c>
      <c r="BA44" s="207">
        <f t="shared" si="20"/>
        <v>0</v>
      </c>
      <c r="BB44" s="182">
        <f>'7. Երկրորդ կիսամյակի հաշվետվ.'!AH39</f>
        <v>0</v>
      </c>
      <c r="BC44" s="16">
        <f>'7. Երկրորդ կիսամյակի հաշվետվ.'!AI39</f>
        <v>0</v>
      </c>
      <c r="BD44" s="181">
        <f>'7. Երկրորդ կիսամյակի հաշվետվ.'!AJ39</f>
        <v>0</v>
      </c>
      <c r="BE44" s="212">
        <f t="shared" si="21"/>
        <v>0</v>
      </c>
      <c r="BF44" s="207">
        <f t="shared" si="22"/>
        <v>0</v>
      </c>
      <c r="BG44" s="182">
        <f>'7. Երկրորդ կիսամյակի հաշվետվ.'!AK39</f>
        <v>0</v>
      </c>
      <c r="BH44" s="16">
        <f>'7. Երկրորդ կիսամյակի հաշվետվ.'!AL39</f>
        <v>0</v>
      </c>
      <c r="BI44" s="181">
        <f>'7. Երկրորդ կիսամյակի հաշվետվ.'!AM39</f>
        <v>0</v>
      </c>
      <c r="BJ44" s="212">
        <f t="shared" si="23"/>
        <v>0</v>
      </c>
      <c r="BK44" s="207">
        <f t="shared" si="24"/>
        <v>0</v>
      </c>
      <c r="BL44" s="182">
        <f>'7. Երկրորդ կիսամյակի հաշվետվ.'!AN39</f>
        <v>0</v>
      </c>
      <c r="BM44" s="16">
        <f>'7. Երկրորդ կիսամյակի հաշվետվ.'!AO39</f>
        <v>0</v>
      </c>
      <c r="BN44" s="181">
        <f>'7. Երկրորդ կիսամյակի հաշվետվ.'!AP39</f>
        <v>0</v>
      </c>
      <c r="BO44" s="212">
        <f t="shared" si="25"/>
        <v>0</v>
      </c>
      <c r="BP44" s="207">
        <f t="shared" si="26"/>
        <v>0</v>
      </c>
      <c r="BQ44" s="182">
        <f>'7. Երկրորդ կիսամյակի հաշվետվ.'!AQ39</f>
        <v>0</v>
      </c>
      <c r="BR44" s="16">
        <f>'7. Երկրորդ կիսամյակի հաշվետվ.'!AR39</f>
        <v>0</v>
      </c>
      <c r="BS44" s="181">
        <f>'7. Երկրորդ կիսամյակի հաշվետվ.'!AS39</f>
        <v>0</v>
      </c>
      <c r="BT44" s="212">
        <f t="shared" si="27"/>
        <v>0</v>
      </c>
      <c r="BU44" s="207">
        <f t="shared" si="28"/>
        <v>0</v>
      </c>
      <c r="BV44" s="182">
        <f>'7. Երկրորդ կիսամյակի հաշվետվ.'!AT39</f>
        <v>0</v>
      </c>
      <c r="BW44" s="16">
        <f>'7. Երկրորդ կիսամյակի հաշվետվ.'!AU39</f>
        <v>0</v>
      </c>
      <c r="BX44" s="181">
        <f>'7. Երկրորդ կիսամյակի հաշվետվ.'!AV39</f>
        <v>0</v>
      </c>
      <c r="BY44" s="212">
        <f t="shared" si="29"/>
        <v>0</v>
      </c>
      <c r="BZ44" s="207">
        <f t="shared" si="30"/>
        <v>0</v>
      </c>
      <c r="CA44" s="182">
        <f>'7. Երկրորդ կիսամյակի հաշվետվ.'!AW39</f>
        <v>0</v>
      </c>
      <c r="CB44" s="16">
        <f>'7. Երկրորդ կիսամյակի հաշվետվ.'!AX39</f>
        <v>0</v>
      </c>
      <c r="CC44" s="181">
        <f>'7. Երկրորդ կիսամյակի հաշվետվ.'!AY39</f>
        <v>0</v>
      </c>
      <c r="CD44" s="212">
        <f t="shared" si="31"/>
        <v>0</v>
      </c>
      <c r="CE44" s="207">
        <f t="shared" si="32"/>
        <v>0</v>
      </c>
      <c r="CF44" s="182">
        <f>'7. Երկրորդ կիսամյակի հաշվետվ.'!AZ39</f>
        <v>0</v>
      </c>
      <c r="CG44" s="16">
        <f>'7. Երկրորդ կիսամյակի հաշվետվ.'!BA39</f>
        <v>0</v>
      </c>
      <c r="CH44" s="181">
        <f>'7. Երկրորդ կիսամյակի հաշվետվ.'!BB39</f>
        <v>0</v>
      </c>
      <c r="CI44" s="212">
        <f t="shared" si="33"/>
        <v>0</v>
      </c>
      <c r="CJ44" s="207">
        <f t="shared" si="34"/>
        <v>0</v>
      </c>
      <c r="CK44" s="182">
        <f>'7. Երկրորդ կիսամյակի հաշվետվ.'!BC39</f>
        <v>0</v>
      </c>
      <c r="CL44" s="16">
        <f>'7. Երկրորդ կիսամյակի հաշվետվ.'!BD39</f>
        <v>0</v>
      </c>
      <c r="CM44" s="181">
        <f>'7. Երկրորդ կիսամյակի հաշվետվ.'!BE39</f>
        <v>0</v>
      </c>
      <c r="CN44" s="212">
        <f t="shared" si="35"/>
        <v>0</v>
      </c>
      <c r="CO44" s="207">
        <f t="shared" si="36"/>
        <v>0</v>
      </c>
      <c r="CP44" s="182">
        <f>'7. Երկրորդ կիսամյակի հաշվետվ.'!BF39</f>
        <v>0</v>
      </c>
      <c r="CQ44" s="16">
        <f>'7. Երկրորդ կիսամյակի հաշվետվ.'!BG39</f>
        <v>0</v>
      </c>
      <c r="CR44" s="181">
        <f>'7. Երկրորդ կիսամյակի հաշվետվ.'!BH39</f>
        <v>0</v>
      </c>
      <c r="CS44" s="212">
        <f t="shared" si="37"/>
        <v>0</v>
      </c>
      <c r="CT44" s="207">
        <f t="shared" si="38"/>
        <v>0</v>
      </c>
      <c r="CU44" s="182">
        <f>'7. Երկրորդ կիսամյակի հաշվետվ.'!BI39</f>
        <v>0</v>
      </c>
      <c r="CV44" s="16">
        <f>'7. Երկրորդ կիսամյակի հաշվետվ.'!BJ39</f>
        <v>0</v>
      </c>
      <c r="CW44" s="181">
        <f>'7. Երկրորդ կիսամյակի հաշվետվ.'!BK39</f>
        <v>0</v>
      </c>
      <c r="CX44" s="212">
        <f t="shared" si="39"/>
        <v>0</v>
      </c>
      <c r="CY44" s="207">
        <f t="shared" si="40"/>
        <v>0</v>
      </c>
      <c r="CZ44" s="182">
        <f>'7. Երկրորդ կիսամյակի հաշվետվ.'!BL39</f>
        <v>0</v>
      </c>
      <c r="DA44" s="16">
        <f>'7. Երկրորդ կիսամյակի հաշվետվ.'!BM39</f>
        <v>0</v>
      </c>
      <c r="DB44" s="181">
        <f>'7. Երկրորդ կիսամյակի հաշվետվ.'!BN39</f>
        <v>0</v>
      </c>
      <c r="DC44" s="212">
        <f t="shared" si="41"/>
        <v>0</v>
      </c>
      <c r="DD44" s="207">
        <f t="shared" si="42"/>
        <v>0</v>
      </c>
      <c r="DE44" s="182">
        <f>'7. Երկրորդ կիսամյակի հաշվետվ.'!BO39</f>
        <v>0</v>
      </c>
      <c r="DF44" s="16">
        <f>'7. Երկրորդ կիսամյակի հաշվետվ.'!BP39</f>
        <v>0</v>
      </c>
      <c r="DG44" s="181">
        <f>'7. Երկրորդ կիսամյակի հաշվետվ.'!BQ39</f>
        <v>0</v>
      </c>
      <c r="DH44" s="212">
        <f t="shared" si="43"/>
        <v>0</v>
      </c>
      <c r="DI44" s="207">
        <f t="shared" si="44"/>
        <v>0</v>
      </c>
      <c r="DJ44" s="182">
        <f>'7. Երկրորդ կիսամյակի հաշվետվ.'!BR39</f>
        <v>0</v>
      </c>
      <c r="DK44" s="16">
        <f>'7. Երկրորդ կիսամյակի հաշվետվ.'!BS39</f>
        <v>0</v>
      </c>
      <c r="DL44" s="181">
        <f>'7. Երկրորդ կիսամյակի հաշվետվ.'!BT39</f>
        <v>0</v>
      </c>
      <c r="DM44" s="212">
        <f t="shared" si="45"/>
        <v>0</v>
      </c>
      <c r="DN44" s="207">
        <f t="shared" si="46"/>
        <v>0</v>
      </c>
      <c r="DO44" s="182">
        <f>'7. Երկրորդ կիսամյակի հաշվետվ.'!BU39</f>
        <v>0</v>
      </c>
      <c r="DP44" s="16">
        <f>'7. Երկրորդ կիսամյակի հաշվետվ.'!BV39</f>
        <v>0</v>
      </c>
      <c r="DQ44" s="181">
        <f>'7. Երկրորդ կիսամյակի հաշվետվ.'!BW39</f>
        <v>0</v>
      </c>
      <c r="DR44" s="212">
        <f t="shared" si="47"/>
        <v>0</v>
      </c>
      <c r="DS44" s="207">
        <f t="shared" si="48"/>
        <v>0</v>
      </c>
      <c r="DT44" s="182">
        <f>'7. Երկրորդ կիսամյակի հաշվետվ.'!BX39</f>
        <v>0</v>
      </c>
      <c r="DU44" s="16">
        <f>'7. Երկրորդ կիսամյակի հաշվետվ.'!BY39</f>
        <v>0</v>
      </c>
      <c r="DV44" s="181">
        <f>'7. Երկրորդ կիսամյակի հաշվետվ.'!BZ39</f>
        <v>0</v>
      </c>
      <c r="DW44" s="212">
        <f t="shared" si="49"/>
        <v>0</v>
      </c>
      <c r="DX44" s="207">
        <f t="shared" si="50"/>
        <v>0</v>
      </c>
      <c r="DY44" s="200">
        <f>'6. Առաջին կիսամյակի հաշվետվ.'!CA39</f>
        <v>0</v>
      </c>
      <c r="DZ44" s="16">
        <f>'6. Առաջին կիսամյակի հաշվետվ.'!CB39</f>
        <v>0</v>
      </c>
      <c r="EA44" s="199">
        <f>'6. Առաջին կիսամյակի հաշվետվ.'!CC39</f>
        <v>0</v>
      </c>
      <c r="EB44" s="212">
        <f t="shared" si="51"/>
        <v>0</v>
      </c>
      <c r="EC44" s="207">
        <f t="shared" si="52"/>
        <v>0</v>
      </c>
      <c r="ED44" s="200">
        <f>'7. Երկրորդ կիսամյակի հաշվետվ.'!CA39</f>
        <v>0</v>
      </c>
      <c r="EE44" s="16">
        <f>'7. Երկրորդ կիսամյակի հաշվետվ.'!CB39</f>
        <v>0</v>
      </c>
      <c r="EF44" s="199">
        <f>'7. Երկրորդ կիսամյակի հաշվետվ.'!CC39</f>
        <v>0</v>
      </c>
      <c r="EG44" s="212">
        <f t="shared" si="53"/>
        <v>0</v>
      </c>
      <c r="EH44" s="207">
        <f t="shared" si="54"/>
        <v>0</v>
      </c>
      <c r="EI44" s="171">
        <f>'5. ԾՐԱԳՐԵՐԻ ԱՄՓՈՓԱԹԵՐԹ'!AC36</f>
        <v>0</v>
      </c>
      <c r="EJ44" s="89">
        <f t="shared" si="55"/>
        <v>0</v>
      </c>
      <c r="EK44" s="164">
        <f t="shared" si="56"/>
        <v>0</v>
      </c>
      <c r="EL44" s="713">
        <f t="shared" si="57"/>
        <v>0</v>
      </c>
      <c r="EM44" s="714">
        <f t="shared" si="58"/>
        <v>0</v>
      </c>
      <c r="EN44" s="462"/>
    </row>
    <row r="45" spans="1:144" s="20" customFormat="1" ht="39.950000000000003" customHeight="1" thickTop="1" thickBot="1" x14ac:dyDescent="0.4">
      <c r="A45" s="514" t="str">
        <f>'6. Առաջին կիսամյակի հաշվետվ.'!A40</f>
        <v>Ա19</v>
      </c>
      <c r="B45" s="518" t="str">
        <f>'5. ԾՐԱԳՐԵՐԻ ԱՄՓՈՓԱԹԵՐԹ'!B37</f>
        <v>Ծրագրի միջոցառումների ֆինանսավորման հանրագումարը</v>
      </c>
      <c r="C45" s="33" t="str">
        <f>C44</f>
        <v>(ՀՀ դրամ)</v>
      </c>
      <c r="D45" s="21">
        <f>'7. Երկրորդ կիսամյակի հաշվետվ.'!D40</f>
        <v>939925200</v>
      </c>
      <c r="E45" s="11">
        <f>'7. Երկրորդ կիսամյակի հաշվետվ.'!E40</f>
        <v>0</v>
      </c>
      <c r="F45" s="184">
        <f>'7. Երկրորդ կիսամյակի հաշվետվ.'!F40</f>
        <v>0</v>
      </c>
      <c r="G45" s="19">
        <f t="shared" si="1"/>
        <v>0</v>
      </c>
      <c r="H45" s="207">
        <f t="shared" si="2"/>
        <v>0</v>
      </c>
      <c r="I45" s="183">
        <f>'7. Երկրորդ կիսամյակի հաշվետվ.'!G40</f>
        <v>145734610</v>
      </c>
      <c r="J45" s="11">
        <f>'7. Երկրորդ կիսամյակի հաշվետվ.'!H40</f>
        <v>0</v>
      </c>
      <c r="K45" s="184">
        <f>'7. Երկրորդ կիսամյակի հաշվետվ.'!I40</f>
        <v>0</v>
      </c>
      <c r="L45" s="19">
        <f t="shared" si="3"/>
        <v>0</v>
      </c>
      <c r="M45" s="207">
        <f t="shared" si="4"/>
        <v>0</v>
      </c>
      <c r="N45" s="183">
        <f>'7. Երկրորդ կիսամյակի հաշվետվ.'!J40</f>
        <v>227741240</v>
      </c>
      <c r="O45" s="11">
        <f>'7. Երկրորդ կիսամյակի հաշվետվ.'!K40</f>
        <v>0</v>
      </c>
      <c r="P45" s="184">
        <f>'7. Երկրորդ կիսամյակի հաշվետվ.'!L40</f>
        <v>0</v>
      </c>
      <c r="Q45" s="19">
        <f t="shared" si="5"/>
        <v>0</v>
      </c>
      <c r="R45" s="207">
        <f t="shared" si="6"/>
        <v>0</v>
      </c>
      <c r="S45" s="183">
        <f>'7. Երկրորդ կիսամյակի հաշվետվ.'!M40</f>
        <v>29000000</v>
      </c>
      <c r="T45" s="11">
        <f>'7. Երկրորդ կիսամյակի հաշվետվ.'!N40</f>
        <v>0</v>
      </c>
      <c r="U45" s="184">
        <f>'7. Երկրորդ կիսամյակի հաշվետվ.'!O40</f>
        <v>0</v>
      </c>
      <c r="V45" s="19">
        <f t="shared" si="7"/>
        <v>0</v>
      </c>
      <c r="W45" s="207">
        <f t="shared" si="8"/>
        <v>0</v>
      </c>
      <c r="X45" s="183">
        <f>'7. Երկրորդ կիսամյակի հաշվետվ.'!P40</f>
        <v>2880000</v>
      </c>
      <c r="Y45" s="11">
        <f>'7. Երկրորդ կիսամյակի հաշվետվ.'!Q40</f>
        <v>0</v>
      </c>
      <c r="Z45" s="184">
        <f>'7. Երկրորդ կիսամյակի հաշվետվ.'!R40</f>
        <v>0</v>
      </c>
      <c r="AA45" s="19">
        <f t="shared" si="9"/>
        <v>0</v>
      </c>
      <c r="AB45" s="207">
        <f t="shared" si="10"/>
        <v>0</v>
      </c>
      <c r="AC45" s="183">
        <f>'7. Երկրորդ կիսամյակի հաշվետվ.'!S40</f>
        <v>1125000</v>
      </c>
      <c r="AD45" s="11">
        <f>'7. Երկրորդ կիսամյակի հաշվետվ.'!T40</f>
        <v>0</v>
      </c>
      <c r="AE45" s="184">
        <f>'7. Երկրորդ կիսամյակի հաշվետվ.'!U40</f>
        <v>0</v>
      </c>
      <c r="AF45" s="19">
        <f t="shared" si="11"/>
        <v>0</v>
      </c>
      <c r="AG45" s="207">
        <f t="shared" si="12"/>
        <v>0</v>
      </c>
      <c r="AH45" s="183">
        <f>'7. Երկրորդ կիսամյակի հաշվետվ.'!V40</f>
        <v>3096000</v>
      </c>
      <c r="AI45" s="11">
        <f>'7. Երկրորդ կիսամյակի հաշվետվ.'!W40</f>
        <v>0</v>
      </c>
      <c r="AJ45" s="184">
        <f>'7. Երկրորդ կիսամյակի հաշվետվ.'!X40</f>
        <v>0</v>
      </c>
      <c r="AK45" s="19">
        <f t="shared" si="13"/>
        <v>0</v>
      </c>
      <c r="AL45" s="207">
        <f t="shared" si="14"/>
        <v>0</v>
      </c>
      <c r="AM45" s="183">
        <f>'7. Երկրորդ կիսամյակի հաշվետվ.'!Y40</f>
        <v>2250000</v>
      </c>
      <c r="AN45" s="11">
        <f>'7. Երկրորդ կիսամյակի հաշվետվ.'!Z40</f>
        <v>0</v>
      </c>
      <c r="AO45" s="184">
        <f>'7. Երկրորդ կիսամյակի հաշվետվ.'!AA40</f>
        <v>0</v>
      </c>
      <c r="AP45" s="19">
        <f t="shared" si="15"/>
        <v>0</v>
      </c>
      <c r="AQ45" s="207">
        <f t="shared" si="16"/>
        <v>0</v>
      </c>
      <c r="AR45" s="183">
        <f>'7. Երկրորդ կիսամյակի հաշվետվ.'!AB40</f>
        <v>0</v>
      </c>
      <c r="AS45" s="11">
        <f>'7. Երկրորդ կիսամյակի հաշվետվ.'!AC40</f>
        <v>0</v>
      </c>
      <c r="AT45" s="184">
        <f>'7. Երկրորդ կիսամյակի հաշվետվ.'!AD40</f>
        <v>0</v>
      </c>
      <c r="AU45" s="19">
        <f t="shared" si="17"/>
        <v>0</v>
      </c>
      <c r="AV45" s="207">
        <f t="shared" si="18"/>
        <v>0</v>
      </c>
      <c r="AW45" s="183">
        <f>'7. Երկրորդ կիսամյակի հաշվետվ.'!AE40</f>
        <v>0</v>
      </c>
      <c r="AX45" s="11">
        <f>'7. Երկրորդ կիսամյակի հաշվետվ.'!AF40</f>
        <v>0</v>
      </c>
      <c r="AY45" s="184">
        <f>'7. Երկրորդ կիսամյակի հաշվետվ.'!AG40</f>
        <v>0</v>
      </c>
      <c r="AZ45" s="19">
        <f t="shared" si="19"/>
        <v>0</v>
      </c>
      <c r="BA45" s="207">
        <f t="shared" si="20"/>
        <v>0</v>
      </c>
      <c r="BB45" s="183">
        <f>'7. Երկրորդ կիսամյակի հաշվետվ.'!AH40</f>
        <v>0</v>
      </c>
      <c r="BC45" s="11">
        <f>'7. Երկրորդ կիսամյակի հաշվետվ.'!AI40</f>
        <v>0</v>
      </c>
      <c r="BD45" s="184">
        <f>'7. Երկրորդ կիսամյակի հաշվետվ.'!AJ40</f>
        <v>0</v>
      </c>
      <c r="BE45" s="19">
        <f t="shared" si="21"/>
        <v>0</v>
      </c>
      <c r="BF45" s="207">
        <f t="shared" si="22"/>
        <v>0</v>
      </c>
      <c r="BG45" s="183">
        <f>'7. Երկրորդ կիսամյակի հաշվետվ.'!AK40</f>
        <v>0</v>
      </c>
      <c r="BH45" s="11">
        <f>'7. Երկրորդ կիսամյակի հաշվետվ.'!AL40</f>
        <v>0</v>
      </c>
      <c r="BI45" s="184">
        <f>'7. Երկրորդ կիսամյակի հաշվետվ.'!AM40</f>
        <v>0</v>
      </c>
      <c r="BJ45" s="19">
        <f t="shared" si="23"/>
        <v>0</v>
      </c>
      <c r="BK45" s="207">
        <f t="shared" si="24"/>
        <v>0</v>
      </c>
      <c r="BL45" s="183">
        <f>'7. Երկրորդ կիսամյակի հաշվետվ.'!AN40</f>
        <v>0</v>
      </c>
      <c r="BM45" s="11">
        <f>'7. Երկրորդ կիսամյակի հաշվետվ.'!AO40</f>
        <v>0</v>
      </c>
      <c r="BN45" s="184">
        <f>'7. Երկրորդ կիսամյակի հաշվետվ.'!AP40</f>
        <v>0</v>
      </c>
      <c r="BO45" s="19">
        <f t="shared" si="25"/>
        <v>0</v>
      </c>
      <c r="BP45" s="207">
        <f t="shared" si="26"/>
        <v>0</v>
      </c>
      <c r="BQ45" s="183">
        <f>'7. Երկրորդ կիսամյակի հաշվետվ.'!AQ40</f>
        <v>0</v>
      </c>
      <c r="BR45" s="11">
        <f>'7. Երկրորդ կիսամյակի հաշվետվ.'!AR40</f>
        <v>0</v>
      </c>
      <c r="BS45" s="184">
        <f>'7. Երկրորդ կիսամյակի հաշվետվ.'!AS40</f>
        <v>0</v>
      </c>
      <c r="BT45" s="19">
        <f t="shared" si="27"/>
        <v>0</v>
      </c>
      <c r="BU45" s="207">
        <f t="shared" si="28"/>
        <v>0</v>
      </c>
      <c r="BV45" s="183">
        <f>'7. Երկրորդ կիսամյակի հաշվետվ.'!AT40</f>
        <v>0</v>
      </c>
      <c r="BW45" s="11">
        <f>'7. Երկրորդ կիսամյակի հաշվետվ.'!AU40</f>
        <v>0</v>
      </c>
      <c r="BX45" s="184">
        <f>'7. Երկրորդ կիսամյակի հաշվետվ.'!AV40</f>
        <v>0</v>
      </c>
      <c r="BY45" s="19">
        <f t="shared" si="29"/>
        <v>0</v>
      </c>
      <c r="BZ45" s="207">
        <f t="shared" si="30"/>
        <v>0</v>
      </c>
      <c r="CA45" s="183">
        <f>'7. Երկրորդ կիսամյակի հաշվետվ.'!AW40</f>
        <v>0</v>
      </c>
      <c r="CB45" s="11">
        <f>'7. Երկրորդ կիսամյակի հաշվետվ.'!AX40</f>
        <v>0</v>
      </c>
      <c r="CC45" s="184">
        <f>'7. Երկրորդ կիսամյակի հաշվետվ.'!AY40</f>
        <v>0</v>
      </c>
      <c r="CD45" s="19">
        <f t="shared" si="31"/>
        <v>0</v>
      </c>
      <c r="CE45" s="207">
        <f t="shared" si="32"/>
        <v>0</v>
      </c>
      <c r="CF45" s="183">
        <f>'7. Երկրորդ կիսամյակի հաշվետվ.'!AZ40</f>
        <v>0</v>
      </c>
      <c r="CG45" s="11">
        <f>'7. Երկրորդ կիսամյակի հաշվետվ.'!BA40</f>
        <v>0</v>
      </c>
      <c r="CH45" s="184">
        <f>'7. Երկրորդ կիսամյակի հաշվետվ.'!BB40</f>
        <v>0</v>
      </c>
      <c r="CI45" s="19">
        <f t="shared" si="33"/>
        <v>0</v>
      </c>
      <c r="CJ45" s="207">
        <f t="shared" si="34"/>
        <v>0</v>
      </c>
      <c r="CK45" s="183">
        <f>'7. Երկրորդ կիսամյակի հաշվետվ.'!BC40</f>
        <v>0</v>
      </c>
      <c r="CL45" s="11">
        <f>'7. Երկրորդ կիսամյակի հաշվետվ.'!BD40</f>
        <v>0</v>
      </c>
      <c r="CM45" s="184">
        <f>'7. Երկրորդ կիսամյակի հաշվետվ.'!BE40</f>
        <v>0</v>
      </c>
      <c r="CN45" s="19">
        <f t="shared" si="35"/>
        <v>0</v>
      </c>
      <c r="CO45" s="207">
        <f t="shared" si="36"/>
        <v>0</v>
      </c>
      <c r="CP45" s="183">
        <f>'7. Երկրորդ կիսամյակի հաշվետվ.'!BF40</f>
        <v>0</v>
      </c>
      <c r="CQ45" s="11">
        <f>'7. Երկրորդ կիսամյակի հաշվետվ.'!BG40</f>
        <v>0</v>
      </c>
      <c r="CR45" s="184">
        <f>'7. Երկրորդ կիսամյակի հաշվետվ.'!BH40</f>
        <v>0</v>
      </c>
      <c r="CS45" s="19">
        <f t="shared" si="37"/>
        <v>0</v>
      </c>
      <c r="CT45" s="207">
        <f t="shared" si="38"/>
        <v>0</v>
      </c>
      <c r="CU45" s="183">
        <f>'7. Երկրորդ կիսամյակի հաշվետվ.'!BI40</f>
        <v>0</v>
      </c>
      <c r="CV45" s="11">
        <f>'7. Երկրորդ կիսամյակի հաշվետվ.'!BJ40</f>
        <v>0</v>
      </c>
      <c r="CW45" s="184">
        <f>'7. Երկրորդ կիսամյակի հաշվետվ.'!BK40</f>
        <v>0</v>
      </c>
      <c r="CX45" s="19">
        <f t="shared" si="39"/>
        <v>0</v>
      </c>
      <c r="CY45" s="207">
        <f t="shared" si="40"/>
        <v>0</v>
      </c>
      <c r="CZ45" s="183">
        <f>'7. Երկրորդ կիսամյակի հաշվետվ.'!BL40</f>
        <v>0</v>
      </c>
      <c r="DA45" s="11">
        <f>'7. Երկրորդ կիսամյակի հաշվետվ.'!BM40</f>
        <v>0</v>
      </c>
      <c r="DB45" s="184">
        <f>'7. Երկրորդ կիսամյակի հաշվետվ.'!BN40</f>
        <v>0</v>
      </c>
      <c r="DC45" s="19">
        <f t="shared" si="41"/>
        <v>0</v>
      </c>
      <c r="DD45" s="207">
        <f t="shared" si="42"/>
        <v>0</v>
      </c>
      <c r="DE45" s="183">
        <f>'7. Երկրորդ կիսամյակի հաշվետվ.'!BO40</f>
        <v>0</v>
      </c>
      <c r="DF45" s="11">
        <f>'7. Երկրորդ կիսամյակի հաշվետվ.'!BP40</f>
        <v>0</v>
      </c>
      <c r="DG45" s="184">
        <f>'7. Երկրորդ կիսամյակի հաշվետվ.'!BQ40</f>
        <v>0</v>
      </c>
      <c r="DH45" s="19">
        <f t="shared" si="43"/>
        <v>0</v>
      </c>
      <c r="DI45" s="207">
        <f t="shared" si="44"/>
        <v>0</v>
      </c>
      <c r="DJ45" s="183">
        <f>'7. Երկրորդ կիսամյակի հաշվետվ.'!BR40</f>
        <v>0</v>
      </c>
      <c r="DK45" s="11">
        <f>'7. Երկրորդ կիսամյակի հաշվետվ.'!BS40</f>
        <v>0</v>
      </c>
      <c r="DL45" s="184">
        <f>'7. Երկրորդ կիսամյակի հաշվետվ.'!BT40</f>
        <v>0</v>
      </c>
      <c r="DM45" s="19">
        <f t="shared" si="45"/>
        <v>0</v>
      </c>
      <c r="DN45" s="207">
        <f t="shared" si="46"/>
        <v>0</v>
      </c>
      <c r="DO45" s="183">
        <f>'7. Երկրորդ կիսամյակի հաշվետվ.'!BU40</f>
        <v>0</v>
      </c>
      <c r="DP45" s="11">
        <f>'7. Երկրորդ կիսամյակի հաշվետվ.'!BV40</f>
        <v>0</v>
      </c>
      <c r="DQ45" s="184">
        <f>'7. Երկրորդ կիսամյակի հաշվետվ.'!BW40</f>
        <v>0</v>
      </c>
      <c r="DR45" s="19">
        <f t="shared" si="47"/>
        <v>0</v>
      </c>
      <c r="DS45" s="207">
        <f t="shared" si="48"/>
        <v>0</v>
      </c>
      <c r="DT45" s="183">
        <f>'7. Երկրորդ կիսամյակի հաշվետվ.'!BX40</f>
        <v>0</v>
      </c>
      <c r="DU45" s="11">
        <f>'7. Երկրորդ կիսամյակի հաշվետվ.'!BY40</f>
        <v>0</v>
      </c>
      <c r="DV45" s="184">
        <f>'7. Երկրորդ կիսամյակի հաշվետվ.'!BZ40</f>
        <v>0</v>
      </c>
      <c r="DW45" s="19">
        <f t="shared" si="49"/>
        <v>0</v>
      </c>
      <c r="DX45" s="207">
        <f t="shared" si="50"/>
        <v>0</v>
      </c>
      <c r="DY45" s="201">
        <f>'6. Առաջին կիսամյակի հաշվետվ.'!CA40</f>
        <v>1351752050</v>
      </c>
      <c r="DZ45" s="11">
        <f>'6. Առաջին կիսամյակի հաշվետվ.'!CB40</f>
        <v>0</v>
      </c>
      <c r="EA45" s="202">
        <f>'6. Առաջին կիսամյակի հաշվետվ.'!CC40</f>
        <v>0</v>
      </c>
      <c r="EB45" s="19">
        <f t="shared" si="51"/>
        <v>0</v>
      </c>
      <c r="EC45" s="207">
        <f t="shared" si="52"/>
        <v>0</v>
      </c>
      <c r="ED45" s="201">
        <f>'7. Երկրորդ կիսամյակի հաշվետվ.'!CA40</f>
        <v>1351752050</v>
      </c>
      <c r="EE45" s="11">
        <f>'7. Երկրորդ կիսամյակի հաշվետվ.'!CB40</f>
        <v>0</v>
      </c>
      <c r="EF45" s="202">
        <f>'7. Երկրորդ կիսամյակի հաշվետվ.'!CC40</f>
        <v>0</v>
      </c>
      <c r="EG45" s="19">
        <f t="shared" si="53"/>
        <v>0</v>
      </c>
      <c r="EH45" s="207">
        <f t="shared" si="54"/>
        <v>0</v>
      </c>
      <c r="EI45" s="165">
        <f>SUM(EI38:EI44)</f>
        <v>1351752050</v>
      </c>
      <c r="EJ45" s="90">
        <f t="shared" si="55"/>
        <v>0</v>
      </c>
      <c r="EK45" s="166">
        <f t="shared" si="56"/>
        <v>0</v>
      </c>
      <c r="EL45" s="728">
        <f t="shared" si="57"/>
        <v>0</v>
      </c>
      <c r="EM45" s="714">
        <f t="shared" si="58"/>
        <v>0</v>
      </c>
      <c r="EN45" s="462"/>
    </row>
    <row r="46" spans="1:144" s="20" customFormat="1" ht="28.5" customHeight="1" thickTop="1" thickBot="1" x14ac:dyDescent="0.4">
      <c r="A46" s="1003" t="s">
        <v>171</v>
      </c>
      <c r="B46" s="1005" t="s">
        <v>65</v>
      </c>
      <c r="C46" s="30" t="s">
        <v>66</v>
      </c>
      <c r="D46" s="63">
        <f>'7. Երկրորդ կիսամյակի հաշվետվ.'!D41</f>
        <v>0</v>
      </c>
      <c r="E46" s="17">
        <f>'7. Երկրորդ կիսամյակի հաշվետվ.'!E41</f>
        <v>0</v>
      </c>
      <c r="F46" s="185">
        <f>'7. Երկրորդ կիսամյակի հաշվետվ.'!F41</f>
        <v>0</v>
      </c>
      <c r="G46" s="213">
        <f t="shared" si="1"/>
        <v>0</v>
      </c>
      <c r="H46" s="208">
        <f t="shared" si="2"/>
        <v>0</v>
      </c>
      <c r="I46" s="179">
        <f>'7. Երկրորդ կիսամյակի հաշվետվ.'!G41</f>
        <v>0</v>
      </c>
      <c r="J46" s="17">
        <f>'7. Երկրորդ կիսամյակի հաշվետվ.'!H41</f>
        <v>0</v>
      </c>
      <c r="K46" s="185">
        <f>'7. Երկրորդ կիսամյակի հաշվետվ.'!I41</f>
        <v>0</v>
      </c>
      <c r="L46" s="213">
        <f t="shared" si="3"/>
        <v>0</v>
      </c>
      <c r="M46" s="208">
        <f t="shared" si="4"/>
        <v>0</v>
      </c>
      <c r="N46" s="179">
        <f>'7. Երկրորդ կիսամյակի հաշվետվ.'!J41</f>
        <v>0</v>
      </c>
      <c r="O46" s="17">
        <f>'7. Երկրորդ կիսամյակի հաշվետվ.'!K41</f>
        <v>0</v>
      </c>
      <c r="P46" s="185">
        <f>'7. Երկրորդ կիսամյակի հաշվետվ.'!L41</f>
        <v>0</v>
      </c>
      <c r="Q46" s="213">
        <f t="shared" si="5"/>
        <v>0</v>
      </c>
      <c r="R46" s="208">
        <f t="shared" si="6"/>
        <v>0</v>
      </c>
      <c r="S46" s="179">
        <f>'7. Երկրորդ կիսամյակի հաշվետվ.'!M41</f>
        <v>1</v>
      </c>
      <c r="T46" s="17">
        <f>'7. Երկրորդ կիսամյակի հաշվետվ.'!N41</f>
        <v>0</v>
      </c>
      <c r="U46" s="185">
        <f>'7. Երկրորդ կիսամյակի հաշվետվ.'!O41</f>
        <v>0</v>
      </c>
      <c r="V46" s="213">
        <f t="shared" si="7"/>
        <v>0</v>
      </c>
      <c r="W46" s="208">
        <f t="shared" si="8"/>
        <v>0</v>
      </c>
      <c r="X46" s="179">
        <f>'7. Երկրորդ կիսամյակի հաշվետվ.'!P41</f>
        <v>0</v>
      </c>
      <c r="Y46" s="17">
        <f>'7. Երկրորդ կիսամյակի հաշվետվ.'!Q41</f>
        <v>0</v>
      </c>
      <c r="Z46" s="185">
        <f>'7. Երկրորդ կիսամյակի հաշվետվ.'!R41</f>
        <v>0</v>
      </c>
      <c r="AA46" s="213">
        <f t="shared" si="9"/>
        <v>0</v>
      </c>
      <c r="AB46" s="208">
        <f t="shared" si="10"/>
        <v>0</v>
      </c>
      <c r="AC46" s="179">
        <f>'7. Երկրորդ կիսամյակի հաշվետվ.'!S41</f>
        <v>0</v>
      </c>
      <c r="AD46" s="17">
        <f>'7. Երկրորդ կիսամյակի հաշվետվ.'!T41</f>
        <v>0</v>
      </c>
      <c r="AE46" s="185">
        <f>'7. Երկրորդ կիսամյակի հաշվետվ.'!U41</f>
        <v>0</v>
      </c>
      <c r="AF46" s="213">
        <f t="shared" si="11"/>
        <v>0</v>
      </c>
      <c r="AG46" s="208">
        <f t="shared" si="12"/>
        <v>0</v>
      </c>
      <c r="AH46" s="179">
        <f>'7. Երկրորդ կիսամյակի հաշվետվ.'!V41</f>
        <v>1</v>
      </c>
      <c r="AI46" s="17">
        <f>'7. Երկրորդ կիսամյակի հաշվետվ.'!W41</f>
        <v>0</v>
      </c>
      <c r="AJ46" s="185">
        <f>'7. Երկրորդ կիսամյակի հաշվետվ.'!X41</f>
        <v>0</v>
      </c>
      <c r="AK46" s="213">
        <f t="shared" si="13"/>
        <v>0</v>
      </c>
      <c r="AL46" s="208">
        <f t="shared" si="14"/>
        <v>0</v>
      </c>
      <c r="AM46" s="179">
        <f>'7. Երկրորդ կիսամյակի հաշվետվ.'!Y41</f>
        <v>2</v>
      </c>
      <c r="AN46" s="17">
        <f>'7. Երկրորդ կիսամյակի հաշվետվ.'!Z41</f>
        <v>0</v>
      </c>
      <c r="AO46" s="185">
        <f>'7. Երկրորդ կիսամյակի հաշվետվ.'!AA41</f>
        <v>0</v>
      </c>
      <c r="AP46" s="213">
        <f t="shared" si="15"/>
        <v>0</v>
      </c>
      <c r="AQ46" s="208">
        <f t="shared" si="16"/>
        <v>0</v>
      </c>
      <c r="AR46" s="179">
        <f>'7. Երկրորդ կիսամյակի հաշվետվ.'!AB41</f>
        <v>0</v>
      </c>
      <c r="AS46" s="17">
        <f>'7. Երկրորդ կիսամյակի հաշվետվ.'!AC41</f>
        <v>0</v>
      </c>
      <c r="AT46" s="185">
        <f>'7. Երկրորդ կիսամյակի հաշվետվ.'!AD41</f>
        <v>0</v>
      </c>
      <c r="AU46" s="213">
        <f t="shared" si="17"/>
        <v>0</v>
      </c>
      <c r="AV46" s="208">
        <f t="shared" si="18"/>
        <v>0</v>
      </c>
      <c r="AW46" s="179">
        <f>'7. Երկրորդ կիսամյակի հաշվետվ.'!AE41</f>
        <v>0</v>
      </c>
      <c r="AX46" s="17">
        <f>'7. Երկրորդ կիսամյակի հաշվետվ.'!AF41</f>
        <v>0</v>
      </c>
      <c r="AY46" s="185">
        <f>'7. Երկրորդ կիսամյակի հաշվետվ.'!AG41</f>
        <v>0</v>
      </c>
      <c r="AZ46" s="213">
        <f t="shared" si="19"/>
        <v>0</v>
      </c>
      <c r="BA46" s="208">
        <f t="shared" si="20"/>
        <v>0</v>
      </c>
      <c r="BB46" s="179">
        <f>'7. Երկրորդ կիսամյակի հաշվետվ.'!AH41</f>
        <v>0</v>
      </c>
      <c r="BC46" s="17">
        <f>'7. Երկրորդ կիսամյակի հաշվետվ.'!AI41</f>
        <v>0</v>
      </c>
      <c r="BD46" s="185">
        <f>'7. Երկրորդ կիսամյակի հաշվետվ.'!AJ41</f>
        <v>0</v>
      </c>
      <c r="BE46" s="213">
        <f t="shared" si="21"/>
        <v>0</v>
      </c>
      <c r="BF46" s="208">
        <f t="shared" si="22"/>
        <v>0</v>
      </c>
      <c r="BG46" s="179">
        <f>'7. Երկրորդ կիսամյակի հաշվետվ.'!AK41</f>
        <v>0</v>
      </c>
      <c r="BH46" s="17">
        <f>'7. Երկրորդ կիսամյակի հաշվետվ.'!AL41</f>
        <v>0</v>
      </c>
      <c r="BI46" s="185">
        <f>'7. Երկրորդ կիսամյակի հաշվետվ.'!AM41</f>
        <v>0</v>
      </c>
      <c r="BJ46" s="213">
        <f t="shared" si="23"/>
        <v>0</v>
      </c>
      <c r="BK46" s="208">
        <f t="shared" si="24"/>
        <v>0</v>
      </c>
      <c r="BL46" s="179">
        <f>'7. Երկրորդ կիսամյակի հաշվետվ.'!AN41</f>
        <v>0</v>
      </c>
      <c r="BM46" s="17">
        <f>'7. Երկրորդ կիսամյակի հաշվետվ.'!AO41</f>
        <v>0</v>
      </c>
      <c r="BN46" s="185">
        <f>'7. Երկրորդ կիսամյակի հաշվետվ.'!AP41</f>
        <v>0</v>
      </c>
      <c r="BO46" s="213">
        <f t="shared" si="25"/>
        <v>0</v>
      </c>
      <c r="BP46" s="208">
        <f t="shared" si="26"/>
        <v>0</v>
      </c>
      <c r="BQ46" s="179">
        <f>'7. Երկրորդ կիսամյակի հաշվետվ.'!AQ41</f>
        <v>0</v>
      </c>
      <c r="BR46" s="17">
        <f>'7. Երկրորդ կիսամյակի հաշվետվ.'!AR41</f>
        <v>0</v>
      </c>
      <c r="BS46" s="185">
        <f>'7. Երկրորդ կիսամյակի հաշվետվ.'!AS41</f>
        <v>0</v>
      </c>
      <c r="BT46" s="213">
        <f t="shared" si="27"/>
        <v>0</v>
      </c>
      <c r="BU46" s="208">
        <f t="shared" si="28"/>
        <v>0</v>
      </c>
      <c r="BV46" s="179">
        <f>'7. Երկրորդ կիսամյակի հաշվետվ.'!AT41</f>
        <v>0</v>
      </c>
      <c r="BW46" s="17">
        <f>'7. Երկրորդ կիսամյակի հաշվետվ.'!AU41</f>
        <v>0</v>
      </c>
      <c r="BX46" s="185">
        <f>'7. Երկրորդ կիսամյակի հաշվետվ.'!AV41</f>
        <v>0</v>
      </c>
      <c r="BY46" s="213">
        <f t="shared" si="29"/>
        <v>0</v>
      </c>
      <c r="BZ46" s="208">
        <f t="shared" si="30"/>
        <v>0</v>
      </c>
      <c r="CA46" s="179">
        <f>'7. Երկրորդ կիսամյակի հաշվետվ.'!AW41</f>
        <v>0</v>
      </c>
      <c r="CB46" s="17">
        <f>'7. Երկրորդ կիսամյակի հաշվետվ.'!AX41</f>
        <v>0</v>
      </c>
      <c r="CC46" s="185">
        <f>'7. Երկրորդ կիսամյակի հաշվետվ.'!AY41</f>
        <v>0</v>
      </c>
      <c r="CD46" s="213">
        <f t="shared" si="31"/>
        <v>0</v>
      </c>
      <c r="CE46" s="208">
        <f t="shared" si="32"/>
        <v>0</v>
      </c>
      <c r="CF46" s="179">
        <f>'7. Երկրորդ կիսամյակի հաշվետվ.'!AZ41</f>
        <v>0</v>
      </c>
      <c r="CG46" s="17">
        <f>'7. Երկրորդ կիսամյակի հաշվետվ.'!BA41</f>
        <v>0</v>
      </c>
      <c r="CH46" s="185">
        <f>'7. Երկրորդ կիսամյակի հաշվետվ.'!BB41</f>
        <v>0</v>
      </c>
      <c r="CI46" s="213">
        <f t="shared" si="33"/>
        <v>0</v>
      </c>
      <c r="CJ46" s="208">
        <f t="shared" si="34"/>
        <v>0</v>
      </c>
      <c r="CK46" s="179">
        <f>'7. Երկրորդ կիսամյակի հաշվետվ.'!BC41</f>
        <v>0</v>
      </c>
      <c r="CL46" s="17">
        <f>'7. Երկրորդ կիսամյակի հաշվետվ.'!BD41</f>
        <v>0</v>
      </c>
      <c r="CM46" s="185">
        <f>'7. Երկրորդ կիսամյակի հաշվետվ.'!BE41</f>
        <v>0</v>
      </c>
      <c r="CN46" s="213">
        <f t="shared" si="35"/>
        <v>0</v>
      </c>
      <c r="CO46" s="208">
        <f t="shared" si="36"/>
        <v>0</v>
      </c>
      <c r="CP46" s="179">
        <f>'7. Երկրորդ կիսամյակի հաշվետվ.'!BF41</f>
        <v>0</v>
      </c>
      <c r="CQ46" s="17">
        <f>'7. Երկրորդ կիսամյակի հաշվետվ.'!BG41</f>
        <v>0</v>
      </c>
      <c r="CR46" s="185">
        <f>'7. Երկրորդ կիսամյակի հաշվետվ.'!BH41</f>
        <v>0</v>
      </c>
      <c r="CS46" s="213">
        <f t="shared" si="37"/>
        <v>0</v>
      </c>
      <c r="CT46" s="208">
        <f t="shared" si="38"/>
        <v>0</v>
      </c>
      <c r="CU46" s="179">
        <f>'7. Երկրորդ կիսամյակի հաշվետվ.'!BI41</f>
        <v>0</v>
      </c>
      <c r="CV46" s="17">
        <f>'7. Երկրորդ կիսամյակի հաշվետվ.'!BJ41</f>
        <v>0</v>
      </c>
      <c r="CW46" s="185">
        <f>'7. Երկրորդ կիսամյակի հաշվետվ.'!BK41</f>
        <v>0</v>
      </c>
      <c r="CX46" s="213">
        <f t="shared" si="39"/>
        <v>0</v>
      </c>
      <c r="CY46" s="208">
        <f t="shared" si="40"/>
        <v>0</v>
      </c>
      <c r="CZ46" s="179">
        <f>'7. Երկրորդ կիսամյակի հաշվետվ.'!BL41</f>
        <v>0</v>
      </c>
      <c r="DA46" s="17">
        <f>'7. Երկրորդ կիսամյակի հաշվետվ.'!BM41</f>
        <v>0</v>
      </c>
      <c r="DB46" s="185">
        <f>'7. Երկրորդ կիսամյակի հաշվետվ.'!BN41</f>
        <v>0</v>
      </c>
      <c r="DC46" s="213">
        <f t="shared" si="41"/>
        <v>0</v>
      </c>
      <c r="DD46" s="208">
        <f t="shared" si="42"/>
        <v>0</v>
      </c>
      <c r="DE46" s="179">
        <f>'7. Երկրորդ կիսամյակի հաշվետվ.'!BO41</f>
        <v>0</v>
      </c>
      <c r="DF46" s="17">
        <f>'7. Երկրորդ կիսամյակի հաշվետվ.'!BP41</f>
        <v>0</v>
      </c>
      <c r="DG46" s="185">
        <f>'7. Երկրորդ կիսամյակի հաշվետվ.'!BQ41</f>
        <v>0</v>
      </c>
      <c r="DH46" s="213">
        <f t="shared" si="43"/>
        <v>0</v>
      </c>
      <c r="DI46" s="208">
        <f t="shared" si="44"/>
        <v>0</v>
      </c>
      <c r="DJ46" s="179">
        <f>'7. Երկրորդ կիսամյակի հաշվետվ.'!BR41</f>
        <v>0</v>
      </c>
      <c r="DK46" s="17">
        <f>'7. Երկրորդ կիսամյակի հաշվետվ.'!BS41</f>
        <v>0</v>
      </c>
      <c r="DL46" s="185">
        <f>'7. Երկրորդ կիսամյակի հաշվետվ.'!BT41</f>
        <v>0</v>
      </c>
      <c r="DM46" s="213">
        <f t="shared" si="45"/>
        <v>0</v>
      </c>
      <c r="DN46" s="208">
        <f t="shared" si="46"/>
        <v>0</v>
      </c>
      <c r="DO46" s="179">
        <f>'7. Երկրորդ կիսամյակի հաշվետվ.'!BU41</f>
        <v>0</v>
      </c>
      <c r="DP46" s="17">
        <f>'7. Երկրորդ կիսամյակի հաշվետվ.'!BV41</f>
        <v>0</v>
      </c>
      <c r="DQ46" s="185">
        <f>'7. Երկրորդ կիսամյակի հաշվետվ.'!BW41</f>
        <v>0</v>
      </c>
      <c r="DR46" s="213">
        <f t="shared" si="47"/>
        <v>0</v>
      </c>
      <c r="DS46" s="208">
        <f t="shared" si="48"/>
        <v>0</v>
      </c>
      <c r="DT46" s="179">
        <f>'7. Երկրորդ կիսամյակի հաշվետվ.'!BX41</f>
        <v>0</v>
      </c>
      <c r="DU46" s="17">
        <f>'7. Երկրորդ կիսամյակի հաշվետվ.'!BY41</f>
        <v>0</v>
      </c>
      <c r="DV46" s="185">
        <f>'7. Երկրորդ կիսամյակի հաշվետվ.'!BZ41</f>
        <v>0</v>
      </c>
      <c r="DW46" s="213">
        <f t="shared" si="49"/>
        <v>0</v>
      </c>
      <c r="DX46" s="208">
        <f t="shared" si="50"/>
        <v>0</v>
      </c>
      <c r="DY46" s="197">
        <f>'6. Առաջին կիսամյակի հաշվետվ.'!CA41</f>
        <v>4</v>
      </c>
      <c r="DZ46" s="17">
        <f>'6. Առաջին կիսամյակի հաշվետվ.'!CB41</f>
        <v>0</v>
      </c>
      <c r="EA46" s="203">
        <f>'6. Առաջին կիսամյակի հաշվետվ.'!CC41</f>
        <v>0</v>
      </c>
      <c r="EB46" s="213">
        <f t="shared" si="51"/>
        <v>0</v>
      </c>
      <c r="EC46" s="208">
        <f t="shared" si="52"/>
        <v>0</v>
      </c>
      <c r="ED46" s="197">
        <f>'7. Երկրորդ կիսամյակի հաշվետվ.'!CA41</f>
        <v>4</v>
      </c>
      <c r="EE46" s="17">
        <f>'7. Երկրորդ կիսամյակի հաշվետվ.'!CB41</f>
        <v>0</v>
      </c>
      <c r="EF46" s="203">
        <f>'7. Երկրորդ կիսամյակի հաշվետվ.'!CC41</f>
        <v>0</v>
      </c>
      <c r="EG46" s="213">
        <f t="shared" si="53"/>
        <v>0</v>
      </c>
      <c r="EH46" s="208">
        <f t="shared" si="54"/>
        <v>0</v>
      </c>
      <c r="EI46" s="167">
        <f>'5. ԾՐԱԳՐԵՐԻ ԱՄՓՈՓԱԹԵՐԹ'!AC38</f>
        <v>4</v>
      </c>
      <c r="EJ46" s="91">
        <f t="shared" si="55"/>
        <v>0</v>
      </c>
      <c r="EK46" s="172">
        <f t="shared" si="56"/>
        <v>0</v>
      </c>
      <c r="EL46" s="717">
        <f t="shared" si="57"/>
        <v>0</v>
      </c>
      <c r="EM46" s="718">
        <f t="shared" si="58"/>
        <v>0</v>
      </c>
      <c r="EN46" s="462"/>
    </row>
    <row r="47" spans="1:144" s="20" customFormat="1" ht="28.5" customHeight="1" thickTop="1" thickBot="1" x14ac:dyDescent="0.4">
      <c r="A47" s="1004"/>
      <c r="B47" s="1005"/>
      <c r="C47" s="30" t="s">
        <v>103</v>
      </c>
      <c r="D47" s="63">
        <f>'7. Երկրորդ կիսամյակի հաշվետվ.'!D42</f>
        <v>0</v>
      </c>
      <c r="E47" s="15">
        <f>'7. Երկրորդ կիսամյակի հաշվետվ.'!E42</f>
        <v>0</v>
      </c>
      <c r="F47" s="180">
        <f>'7. Երկրորդ կիսամյակի հաշվետվ.'!F42</f>
        <v>0</v>
      </c>
      <c r="G47" s="218">
        <f t="shared" si="1"/>
        <v>0</v>
      </c>
      <c r="H47" s="211">
        <f t="shared" si="2"/>
        <v>0</v>
      </c>
      <c r="I47" s="179">
        <f>'7. Երկրորդ կիսամյակի հաշվետվ.'!G42</f>
        <v>0</v>
      </c>
      <c r="J47" s="15">
        <f>'7. Երկրորդ կիսամյակի հաշվետվ.'!H42</f>
        <v>0</v>
      </c>
      <c r="K47" s="180">
        <f>'7. Երկրորդ կիսամյակի հաշվետվ.'!I42</f>
        <v>0</v>
      </c>
      <c r="L47" s="218">
        <f t="shared" si="3"/>
        <v>0</v>
      </c>
      <c r="M47" s="211">
        <f t="shared" si="4"/>
        <v>0</v>
      </c>
      <c r="N47" s="179">
        <f>'7. Երկրորդ կիսամյակի հաշվետվ.'!J42</f>
        <v>0</v>
      </c>
      <c r="O47" s="15">
        <f>'7. Երկրորդ կիսամյակի հաշվետվ.'!K42</f>
        <v>0</v>
      </c>
      <c r="P47" s="180">
        <f>'7. Երկրորդ կիսամյակի հաշվետվ.'!L42</f>
        <v>0</v>
      </c>
      <c r="Q47" s="218">
        <f t="shared" si="5"/>
        <v>0</v>
      </c>
      <c r="R47" s="211">
        <f t="shared" si="6"/>
        <v>0</v>
      </c>
      <c r="S47" s="179">
        <f>'7. Երկրորդ կիսամյակի հաշվետվ.'!M42</f>
        <v>0</v>
      </c>
      <c r="T47" s="15">
        <f>'7. Երկրորդ կիսամյակի հաշվետվ.'!N42</f>
        <v>0</v>
      </c>
      <c r="U47" s="180">
        <f>'7. Երկրորդ կիսամյակի հաշվետվ.'!O42</f>
        <v>0</v>
      </c>
      <c r="V47" s="218">
        <f t="shared" si="7"/>
        <v>0</v>
      </c>
      <c r="W47" s="211">
        <f t="shared" si="8"/>
        <v>0</v>
      </c>
      <c r="X47" s="179">
        <f>'7. Երկրորդ կիսամյակի հաշվետվ.'!P42</f>
        <v>0</v>
      </c>
      <c r="Y47" s="15">
        <f>'7. Երկրորդ կիսամյակի հաշվետվ.'!Q42</f>
        <v>0</v>
      </c>
      <c r="Z47" s="180">
        <f>'7. Երկրորդ կիսամյակի հաշվետվ.'!R42</f>
        <v>0</v>
      </c>
      <c r="AA47" s="218">
        <f t="shared" si="9"/>
        <v>0</v>
      </c>
      <c r="AB47" s="211">
        <f t="shared" si="10"/>
        <v>0</v>
      </c>
      <c r="AC47" s="179">
        <f>'7. Երկրորդ կիսամյակի հաշվետվ.'!S42</f>
        <v>0</v>
      </c>
      <c r="AD47" s="15">
        <f>'7. Երկրորդ կիսամյակի հաշվետվ.'!T42</f>
        <v>0</v>
      </c>
      <c r="AE47" s="180">
        <f>'7. Երկրորդ կիսամյակի հաշվետվ.'!U42</f>
        <v>0</v>
      </c>
      <c r="AF47" s="218">
        <f t="shared" si="11"/>
        <v>0</v>
      </c>
      <c r="AG47" s="211">
        <f t="shared" si="12"/>
        <v>0</v>
      </c>
      <c r="AH47" s="179">
        <f>'7. Երկրորդ կիսամյակի հաշվետվ.'!V42</f>
        <v>0</v>
      </c>
      <c r="AI47" s="15">
        <f>'7. Երկրորդ կիսամյակի հաշվետվ.'!W42</f>
        <v>0</v>
      </c>
      <c r="AJ47" s="180">
        <f>'7. Երկրորդ կիսամյակի հաշվետվ.'!X42</f>
        <v>0</v>
      </c>
      <c r="AK47" s="218">
        <f t="shared" si="13"/>
        <v>0</v>
      </c>
      <c r="AL47" s="211">
        <f t="shared" si="14"/>
        <v>0</v>
      </c>
      <c r="AM47" s="179">
        <f>'7. Երկրորդ կիսամյակի հաշվետվ.'!Y42</f>
        <v>0</v>
      </c>
      <c r="AN47" s="15">
        <f>'7. Երկրորդ կիսամյակի հաշվետվ.'!Z42</f>
        <v>0</v>
      </c>
      <c r="AO47" s="180">
        <f>'7. Երկրորդ կիսամյակի հաշվետվ.'!AA42</f>
        <v>0</v>
      </c>
      <c r="AP47" s="218">
        <f t="shared" si="15"/>
        <v>0</v>
      </c>
      <c r="AQ47" s="211">
        <f t="shared" si="16"/>
        <v>0</v>
      </c>
      <c r="AR47" s="179">
        <f>'7. Երկրորդ կիսամյակի հաշվետվ.'!AB42</f>
        <v>0</v>
      </c>
      <c r="AS47" s="15">
        <f>'7. Երկրորդ կիսամյակի հաշվետվ.'!AC42</f>
        <v>0</v>
      </c>
      <c r="AT47" s="180">
        <f>'7. Երկրորդ կիսամյակի հաշվետվ.'!AD42</f>
        <v>0</v>
      </c>
      <c r="AU47" s="218">
        <f t="shared" si="17"/>
        <v>0</v>
      </c>
      <c r="AV47" s="211">
        <f t="shared" si="18"/>
        <v>0</v>
      </c>
      <c r="AW47" s="179">
        <f>'7. Երկրորդ կիսամյակի հաշվետվ.'!AE42</f>
        <v>0</v>
      </c>
      <c r="AX47" s="15">
        <f>'7. Երկրորդ կիսամյակի հաշվետվ.'!AF42</f>
        <v>0</v>
      </c>
      <c r="AY47" s="180">
        <f>'7. Երկրորդ կիսամյակի հաշվետվ.'!AG42</f>
        <v>0</v>
      </c>
      <c r="AZ47" s="218">
        <f t="shared" si="19"/>
        <v>0</v>
      </c>
      <c r="BA47" s="211">
        <f t="shared" si="20"/>
        <v>0</v>
      </c>
      <c r="BB47" s="179">
        <f>'7. Երկրորդ կիսամյակի հաշվետվ.'!AH42</f>
        <v>0</v>
      </c>
      <c r="BC47" s="15">
        <f>'7. Երկրորդ կիսամյակի հաշվետվ.'!AI42</f>
        <v>0</v>
      </c>
      <c r="BD47" s="180">
        <f>'7. Երկրորդ կիսամյակի հաշվետվ.'!AJ42</f>
        <v>0</v>
      </c>
      <c r="BE47" s="218">
        <f t="shared" si="21"/>
        <v>0</v>
      </c>
      <c r="BF47" s="211">
        <f t="shared" si="22"/>
        <v>0</v>
      </c>
      <c r="BG47" s="179">
        <f>'7. Երկրորդ կիսամյակի հաշվետվ.'!AK42</f>
        <v>0</v>
      </c>
      <c r="BH47" s="15">
        <f>'7. Երկրորդ կիսամյակի հաշվետվ.'!AL42</f>
        <v>0</v>
      </c>
      <c r="BI47" s="180">
        <f>'7. Երկրորդ կիսամյակի հաշվետվ.'!AM42</f>
        <v>0</v>
      </c>
      <c r="BJ47" s="218">
        <f t="shared" si="23"/>
        <v>0</v>
      </c>
      <c r="BK47" s="211">
        <f t="shared" si="24"/>
        <v>0</v>
      </c>
      <c r="BL47" s="179">
        <f>'7. Երկրորդ կիսամյակի հաշվետվ.'!AN42</f>
        <v>0</v>
      </c>
      <c r="BM47" s="15">
        <f>'7. Երկրորդ կիսամյակի հաշվետվ.'!AO42</f>
        <v>0</v>
      </c>
      <c r="BN47" s="180">
        <f>'7. Երկրորդ կիսամյակի հաշվետվ.'!AP42</f>
        <v>0</v>
      </c>
      <c r="BO47" s="218">
        <f t="shared" si="25"/>
        <v>0</v>
      </c>
      <c r="BP47" s="211">
        <f t="shared" si="26"/>
        <v>0</v>
      </c>
      <c r="BQ47" s="179">
        <f>'7. Երկրորդ կիսամյակի հաշվետվ.'!AQ42</f>
        <v>0</v>
      </c>
      <c r="BR47" s="15">
        <f>'7. Երկրորդ կիսամյակի հաշվետվ.'!AR42</f>
        <v>0</v>
      </c>
      <c r="BS47" s="180">
        <f>'7. Երկրորդ կիսամյակի հաշվետվ.'!AS42</f>
        <v>0</v>
      </c>
      <c r="BT47" s="218">
        <f t="shared" si="27"/>
        <v>0</v>
      </c>
      <c r="BU47" s="211">
        <f t="shared" si="28"/>
        <v>0</v>
      </c>
      <c r="BV47" s="179">
        <f>'7. Երկրորդ կիսամյակի հաշվետվ.'!AT42</f>
        <v>0</v>
      </c>
      <c r="BW47" s="15">
        <f>'7. Երկրորդ կիսամյակի հաշվետվ.'!AU42</f>
        <v>0</v>
      </c>
      <c r="BX47" s="180">
        <f>'7. Երկրորդ կիսամյակի հաշվետվ.'!AV42</f>
        <v>0</v>
      </c>
      <c r="BY47" s="218">
        <f t="shared" si="29"/>
        <v>0</v>
      </c>
      <c r="BZ47" s="211">
        <f t="shared" si="30"/>
        <v>0</v>
      </c>
      <c r="CA47" s="179">
        <f>'7. Երկրորդ կիսամյակի հաշվետվ.'!AW42</f>
        <v>0</v>
      </c>
      <c r="CB47" s="15">
        <f>'7. Երկրորդ կիսամյակի հաշվետվ.'!AX42</f>
        <v>0</v>
      </c>
      <c r="CC47" s="180">
        <f>'7. Երկրորդ կիսամյակի հաշվետվ.'!AY42</f>
        <v>0</v>
      </c>
      <c r="CD47" s="218">
        <f t="shared" si="31"/>
        <v>0</v>
      </c>
      <c r="CE47" s="211">
        <f t="shared" si="32"/>
        <v>0</v>
      </c>
      <c r="CF47" s="179">
        <f>'7. Երկրորդ կիսամյակի հաշվետվ.'!AZ42</f>
        <v>0</v>
      </c>
      <c r="CG47" s="15">
        <f>'7. Երկրորդ կիսամյակի հաշվետվ.'!BA42</f>
        <v>0</v>
      </c>
      <c r="CH47" s="180">
        <f>'7. Երկրորդ կիսամյակի հաշվետվ.'!BB42</f>
        <v>0</v>
      </c>
      <c r="CI47" s="218">
        <f t="shared" si="33"/>
        <v>0</v>
      </c>
      <c r="CJ47" s="211">
        <f t="shared" si="34"/>
        <v>0</v>
      </c>
      <c r="CK47" s="179">
        <f>'7. Երկրորդ կիսամյակի հաշվետվ.'!BC42</f>
        <v>0</v>
      </c>
      <c r="CL47" s="15">
        <f>'7. Երկրորդ կիսամյակի հաշվետվ.'!BD42</f>
        <v>0</v>
      </c>
      <c r="CM47" s="180">
        <f>'7. Երկրորդ կիսամյակի հաշվետվ.'!BE42</f>
        <v>0</v>
      </c>
      <c r="CN47" s="218">
        <f t="shared" si="35"/>
        <v>0</v>
      </c>
      <c r="CO47" s="211">
        <f t="shared" si="36"/>
        <v>0</v>
      </c>
      <c r="CP47" s="179">
        <f>'7. Երկրորդ կիսամյակի հաշվետվ.'!BF42</f>
        <v>0</v>
      </c>
      <c r="CQ47" s="15">
        <f>'7. Երկրորդ կիսամյակի հաշվետվ.'!BG42</f>
        <v>0</v>
      </c>
      <c r="CR47" s="180">
        <f>'7. Երկրորդ կիսամյակի հաշվետվ.'!BH42</f>
        <v>0</v>
      </c>
      <c r="CS47" s="218">
        <f t="shared" si="37"/>
        <v>0</v>
      </c>
      <c r="CT47" s="211">
        <f t="shared" si="38"/>
        <v>0</v>
      </c>
      <c r="CU47" s="179">
        <f>'7. Երկրորդ կիսամյակի հաշվետվ.'!BI42</f>
        <v>0</v>
      </c>
      <c r="CV47" s="15">
        <f>'7. Երկրորդ կիսամյակի հաշվետվ.'!BJ42</f>
        <v>0</v>
      </c>
      <c r="CW47" s="180">
        <f>'7. Երկրորդ կիսամյակի հաշվետվ.'!BK42</f>
        <v>0</v>
      </c>
      <c r="CX47" s="218">
        <f t="shared" si="39"/>
        <v>0</v>
      </c>
      <c r="CY47" s="211">
        <f t="shared" si="40"/>
        <v>0</v>
      </c>
      <c r="CZ47" s="179">
        <f>'7. Երկրորդ կիսամյակի հաշվետվ.'!BL42</f>
        <v>0</v>
      </c>
      <c r="DA47" s="15">
        <f>'7. Երկրորդ կիսամյակի հաշվետվ.'!BM42</f>
        <v>0</v>
      </c>
      <c r="DB47" s="180">
        <f>'7. Երկրորդ կիսամյակի հաշվետվ.'!BN42</f>
        <v>0</v>
      </c>
      <c r="DC47" s="218">
        <f t="shared" si="41"/>
        <v>0</v>
      </c>
      <c r="DD47" s="211">
        <f t="shared" si="42"/>
        <v>0</v>
      </c>
      <c r="DE47" s="179">
        <f>'7. Երկրորդ կիսամյակի հաշվետվ.'!BO42</f>
        <v>0</v>
      </c>
      <c r="DF47" s="15">
        <f>'7. Երկրորդ կիսամյակի հաշվետվ.'!BP42</f>
        <v>0</v>
      </c>
      <c r="DG47" s="180">
        <f>'7. Երկրորդ կիսամյակի հաշվետվ.'!BQ42</f>
        <v>0</v>
      </c>
      <c r="DH47" s="218">
        <f t="shared" si="43"/>
        <v>0</v>
      </c>
      <c r="DI47" s="211">
        <f t="shared" si="44"/>
        <v>0</v>
      </c>
      <c r="DJ47" s="179">
        <f>'7. Երկրորդ կիսամյակի հաշվետվ.'!BR42</f>
        <v>0</v>
      </c>
      <c r="DK47" s="15">
        <f>'7. Երկրորդ կիսամյակի հաշվետվ.'!BS42</f>
        <v>0</v>
      </c>
      <c r="DL47" s="180">
        <f>'7. Երկրորդ կիսամյակի հաշվետվ.'!BT42</f>
        <v>0</v>
      </c>
      <c r="DM47" s="218">
        <f t="shared" si="45"/>
        <v>0</v>
      </c>
      <c r="DN47" s="211">
        <f t="shared" si="46"/>
        <v>0</v>
      </c>
      <c r="DO47" s="179">
        <f>'7. Երկրորդ կիսամյակի հաշվետվ.'!BU42</f>
        <v>0</v>
      </c>
      <c r="DP47" s="15">
        <f>'7. Երկրորդ կիսամյակի հաշվետվ.'!BV42</f>
        <v>0</v>
      </c>
      <c r="DQ47" s="180">
        <f>'7. Երկրորդ կիսամյակի հաշվետվ.'!BW42</f>
        <v>0</v>
      </c>
      <c r="DR47" s="218">
        <f t="shared" si="47"/>
        <v>0</v>
      </c>
      <c r="DS47" s="211">
        <f t="shared" si="48"/>
        <v>0</v>
      </c>
      <c r="DT47" s="179">
        <f>'7. Երկրորդ կիսամյակի հաշվետվ.'!BX42</f>
        <v>0</v>
      </c>
      <c r="DU47" s="15">
        <f>'7. Երկրորդ կիսամյակի հաշվետվ.'!BY42</f>
        <v>0</v>
      </c>
      <c r="DV47" s="180">
        <f>'7. Երկրորդ կիսամյակի հաշվետվ.'!BZ42</f>
        <v>0</v>
      </c>
      <c r="DW47" s="218">
        <f t="shared" si="49"/>
        <v>0</v>
      </c>
      <c r="DX47" s="211">
        <f t="shared" si="50"/>
        <v>0</v>
      </c>
      <c r="DY47" s="197">
        <f>'6. Առաջին կիսամյակի հաշվետվ.'!CA42</f>
        <v>0</v>
      </c>
      <c r="DZ47" s="15">
        <f>'6. Առաջին կիսամյակի հաշվետվ.'!CB42</f>
        <v>0</v>
      </c>
      <c r="EA47" s="198">
        <f>'6. Առաջին կիսամյակի հաշվետվ.'!CC42</f>
        <v>0</v>
      </c>
      <c r="EB47" s="218">
        <f t="shared" si="51"/>
        <v>0</v>
      </c>
      <c r="EC47" s="211">
        <f t="shared" si="52"/>
        <v>0</v>
      </c>
      <c r="ED47" s="197">
        <f>'7. Երկրորդ կիսամյակի հաշվետվ.'!CA42</f>
        <v>0</v>
      </c>
      <c r="EE47" s="15">
        <f>'7. Երկրորդ կիսամյակի հաշվետվ.'!CB42</f>
        <v>0</v>
      </c>
      <c r="EF47" s="198">
        <f>'7. Երկրորդ կիսամյակի հաշվետվ.'!CC42</f>
        <v>0</v>
      </c>
      <c r="EG47" s="218">
        <f t="shared" si="53"/>
        <v>0</v>
      </c>
      <c r="EH47" s="211">
        <f t="shared" si="54"/>
        <v>0</v>
      </c>
      <c r="EI47" s="167">
        <f>'5. ԾՐԱԳՐԵՐԻ ԱՄՓՈՓԱԹԵՐԹ'!AC39</f>
        <v>0</v>
      </c>
      <c r="EJ47" s="88">
        <f t="shared" si="55"/>
        <v>0</v>
      </c>
      <c r="EK47" s="163">
        <f t="shared" si="56"/>
        <v>0</v>
      </c>
      <c r="EL47" s="727">
        <f t="shared" si="57"/>
        <v>0</v>
      </c>
      <c r="EM47" s="729">
        <f t="shared" si="58"/>
        <v>0</v>
      </c>
      <c r="EN47" s="462"/>
    </row>
    <row r="48" spans="1:144" s="20" customFormat="1" ht="28.5" customHeight="1" thickTop="1" thickBot="1" x14ac:dyDescent="0.4">
      <c r="A48" s="1004"/>
      <c r="B48" s="1005"/>
      <c r="C48" s="30" t="s">
        <v>106</v>
      </c>
      <c r="D48" s="63">
        <f>'7. Երկրորդ կիսամյակի հաշվետվ.'!D43</f>
        <v>0</v>
      </c>
      <c r="E48" s="15">
        <f>'7. Երկրորդ կիսամյակի հաշվետվ.'!E43</f>
        <v>0</v>
      </c>
      <c r="F48" s="180">
        <f>'7. Երկրորդ կիսամյակի հաշվետվ.'!F43</f>
        <v>0</v>
      </c>
      <c r="G48" s="218">
        <f t="shared" si="1"/>
        <v>0</v>
      </c>
      <c r="H48" s="211">
        <f t="shared" si="2"/>
        <v>0</v>
      </c>
      <c r="I48" s="179">
        <f>'7. Երկրորդ կիսամյակի հաշվետվ.'!G43</f>
        <v>0</v>
      </c>
      <c r="J48" s="15">
        <f>'7. Երկրորդ կիսամյակի հաշվետվ.'!H43</f>
        <v>0</v>
      </c>
      <c r="K48" s="180">
        <f>'7. Երկրորդ կիսամյակի հաշվետվ.'!I43</f>
        <v>0</v>
      </c>
      <c r="L48" s="218">
        <f t="shared" si="3"/>
        <v>0</v>
      </c>
      <c r="M48" s="211">
        <f t="shared" si="4"/>
        <v>0</v>
      </c>
      <c r="N48" s="179">
        <f>'7. Երկրորդ կիսամյակի հաշվետվ.'!J43</f>
        <v>0</v>
      </c>
      <c r="O48" s="15">
        <f>'7. Երկրորդ կիսամյակի հաշվետվ.'!K43</f>
        <v>0</v>
      </c>
      <c r="P48" s="180">
        <f>'7. Երկրորդ կիսամյակի հաշվետվ.'!L43</f>
        <v>0</v>
      </c>
      <c r="Q48" s="218">
        <f t="shared" si="5"/>
        <v>0</v>
      </c>
      <c r="R48" s="211">
        <f t="shared" si="6"/>
        <v>0</v>
      </c>
      <c r="S48" s="179">
        <f>'7. Երկրորդ կիսամյակի հաշվետվ.'!M43</f>
        <v>0</v>
      </c>
      <c r="T48" s="15">
        <f>'7. Երկրորդ կիսամյակի հաշվետվ.'!N43</f>
        <v>0</v>
      </c>
      <c r="U48" s="180">
        <f>'7. Երկրորդ կիսամյակի հաշվետվ.'!O43</f>
        <v>0</v>
      </c>
      <c r="V48" s="218">
        <f t="shared" si="7"/>
        <v>0</v>
      </c>
      <c r="W48" s="211">
        <f t="shared" si="8"/>
        <v>0</v>
      </c>
      <c r="X48" s="179">
        <f>'7. Երկրորդ կիսամյակի հաշվետվ.'!P43</f>
        <v>0.5</v>
      </c>
      <c r="Y48" s="15">
        <f>'7. Երկրորդ կիսամյակի հաշվետվ.'!Q43</f>
        <v>0</v>
      </c>
      <c r="Z48" s="180">
        <f>'7. Երկրորդ կիսամյակի հաշվետվ.'!R43</f>
        <v>0</v>
      </c>
      <c r="AA48" s="218">
        <f t="shared" si="9"/>
        <v>0</v>
      </c>
      <c r="AB48" s="211">
        <f t="shared" si="10"/>
        <v>0</v>
      </c>
      <c r="AC48" s="179">
        <f>'7. Երկրորդ կիսամյակի հաշվետվ.'!S43</f>
        <v>0</v>
      </c>
      <c r="AD48" s="15">
        <f>'7. Երկրորդ կիսամյակի հաշվետվ.'!T43</f>
        <v>0</v>
      </c>
      <c r="AE48" s="180">
        <f>'7. Երկրորդ կիսամյակի հաշվետվ.'!U43</f>
        <v>0</v>
      </c>
      <c r="AF48" s="218">
        <f t="shared" si="11"/>
        <v>0</v>
      </c>
      <c r="AG48" s="211">
        <f t="shared" si="12"/>
        <v>0</v>
      </c>
      <c r="AH48" s="179">
        <f>'7. Երկրորդ կիսամյակի հաշվետվ.'!V43</f>
        <v>14</v>
      </c>
      <c r="AI48" s="15">
        <f>'7. Երկրորդ կիսամյակի հաշվետվ.'!W43</f>
        <v>0</v>
      </c>
      <c r="AJ48" s="180">
        <f>'7. Երկրորդ կիսամյակի հաշվետվ.'!X43</f>
        <v>0</v>
      </c>
      <c r="AK48" s="218">
        <f t="shared" si="13"/>
        <v>0</v>
      </c>
      <c r="AL48" s="211">
        <f t="shared" si="14"/>
        <v>0</v>
      </c>
      <c r="AM48" s="179">
        <f>'7. Երկրորդ կիսամյակի հաշվետվ.'!Y43</f>
        <v>0</v>
      </c>
      <c r="AN48" s="15">
        <f>'7. Երկրորդ կիսամյակի հաշվետվ.'!Z43</f>
        <v>0</v>
      </c>
      <c r="AO48" s="180">
        <f>'7. Երկրորդ կիսամյակի հաշվետվ.'!AA43</f>
        <v>0</v>
      </c>
      <c r="AP48" s="218">
        <f t="shared" si="15"/>
        <v>0</v>
      </c>
      <c r="AQ48" s="211">
        <f t="shared" si="16"/>
        <v>0</v>
      </c>
      <c r="AR48" s="179">
        <f>'7. Երկրորդ կիսամյակի հաշվետվ.'!AB43</f>
        <v>0</v>
      </c>
      <c r="AS48" s="15">
        <f>'7. Երկրորդ կիսամյակի հաշվետվ.'!AC43</f>
        <v>0</v>
      </c>
      <c r="AT48" s="180">
        <f>'7. Երկրորդ կիսամյակի հաշվետվ.'!AD43</f>
        <v>0</v>
      </c>
      <c r="AU48" s="218">
        <f t="shared" si="17"/>
        <v>0</v>
      </c>
      <c r="AV48" s="211">
        <f t="shared" si="18"/>
        <v>0</v>
      </c>
      <c r="AW48" s="179">
        <f>'7. Երկրորդ կիսամյակի հաշվետվ.'!AE43</f>
        <v>0</v>
      </c>
      <c r="AX48" s="15">
        <f>'7. Երկրորդ կիսամյակի հաշվետվ.'!AF43</f>
        <v>0</v>
      </c>
      <c r="AY48" s="180">
        <f>'7. Երկրորդ կիսամյակի հաշվետվ.'!AG43</f>
        <v>0</v>
      </c>
      <c r="AZ48" s="218">
        <f t="shared" si="19"/>
        <v>0</v>
      </c>
      <c r="BA48" s="211">
        <f t="shared" si="20"/>
        <v>0</v>
      </c>
      <c r="BB48" s="179">
        <f>'7. Երկրորդ կիսամյակի հաշվետվ.'!AH43</f>
        <v>0</v>
      </c>
      <c r="BC48" s="15">
        <f>'7. Երկրորդ կիսամյակի հաշվետվ.'!AI43</f>
        <v>0</v>
      </c>
      <c r="BD48" s="180">
        <f>'7. Երկրորդ կիսամյակի հաշվետվ.'!AJ43</f>
        <v>0</v>
      </c>
      <c r="BE48" s="218">
        <f t="shared" si="21"/>
        <v>0</v>
      </c>
      <c r="BF48" s="211">
        <f t="shared" si="22"/>
        <v>0</v>
      </c>
      <c r="BG48" s="179">
        <f>'7. Երկրորդ կիսամյակի հաշվետվ.'!AK43</f>
        <v>0</v>
      </c>
      <c r="BH48" s="15">
        <f>'7. Երկրորդ կիսամյակի հաշվետվ.'!AL43</f>
        <v>0</v>
      </c>
      <c r="BI48" s="180">
        <f>'7. Երկրորդ կիսամյակի հաշվետվ.'!AM43</f>
        <v>0</v>
      </c>
      <c r="BJ48" s="218">
        <f t="shared" si="23"/>
        <v>0</v>
      </c>
      <c r="BK48" s="211">
        <f t="shared" si="24"/>
        <v>0</v>
      </c>
      <c r="BL48" s="179">
        <f>'7. Երկրորդ կիսամյակի հաշվետվ.'!AN43</f>
        <v>0</v>
      </c>
      <c r="BM48" s="15">
        <f>'7. Երկրորդ կիսամյակի հաշվետվ.'!AO43</f>
        <v>0</v>
      </c>
      <c r="BN48" s="180">
        <f>'7. Երկրորդ կիսամյակի հաշվետվ.'!AP43</f>
        <v>0</v>
      </c>
      <c r="BO48" s="218">
        <f t="shared" si="25"/>
        <v>0</v>
      </c>
      <c r="BP48" s="211">
        <f t="shared" si="26"/>
        <v>0</v>
      </c>
      <c r="BQ48" s="179">
        <f>'7. Երկրորդ կիսամյակի հաշվետվ.'!AQ43</f>
        <v>0</v>
      </c>
      <c r="BR48" s="15">
        <f>'7. Երկրորդ կիսամյակի հաշվետվ.'!AR43</f>
        <v>0</v>
      </c>
      <c r="BS48" s="180">
        <f>'7. Երկրորդ կիսամյակի հաշվետվ.'!AS43</f>
        <v>0</v>
      </c>
      <c r="BT48" s="218">
        <f t="shared" si="27"/>
        <v>0</v>
      </c>
      <c r="BU48" s="211">
        <f t="shared" si="28"/>
        <v>0</v>
      </c>
      <c r="BV48" s="179">
        <f>'7. Երկրորդ կիսամյակի հաշվետվ.'!AT43</f>
        <v>0</v>
      </c>
      <c r="BW48" s="15">
        <f>'7. Երկրորդ կիսամյակի հաշվետվ.'!AU43</f>
        <v>0</v>
      </c>
      <c r="BX48" s="180">
        <f>'7. Երկրորդ կիսամյակի հաշվետվ.'!AV43</f>
        <v>0</v>
      </c>
      <c r="BY48" s="218">
        <f t="shared" si="29"/>
        <v>0</v>
      </c>
      <c r="BZ48" s="211">
        <f t="shared" si="30"/>
        <v>0</v>
      </c>
      <c r="CA48" s="179">
        <f>'7. Երկրորդ կիսամյակի հաշվետվ.'!AW43</f>
        <v>0</v>
      </c>
      <c r="CB48" s="15">
        <f>'7. Երկրորդ կիսամյակի հաշվետվ.'!AX43</f>
        <v>0</v>
      </c>
      <c r="CC48" s="180">
        <f>'7. Երկրորդ կիսամյակի հաշվետվ.'!AY43</f>
        <v>0</v>
      </c>
      <c r="CD48" s="218">
        <f t="shared" si="31"/>
        <v>0</v>
      </c>
      <c r="CE48" s="211">
        <f t="shared" si="32"/>
        <v>0</v>
      </c>
      <c r="CF48" s="179">
        <f>'7. Երկրորդ կիսամյակի հաշվետվ.'!AZ43</f>
        <v>0</v>
      </c>
      <c r="CG48" s="15">
        <f>'7. Երկրորդ կիսամյակի հաշվետվ.'!BA43</f>
        <v>0</v>
      </c>
      <c r="CH48" s="180">
        <f>'7. Երկրորդ կիսամյակի հաշվետվ.'!BB43</f>
        <v>0</v>
      </c>
      <c r="CI48" s="218">
        <f t="shared" si="33"/>
        <v>0</v>
      </c>
      <c r="CJ48" s="211">
        <f t="shared" si="34"/>
        <v>0</v>
      </c>
      <c r="CK48" s="179">
        <f>'7. Երկրորդ կիսամյակի հաշվետվ.'!BC43</f>
        <v>0</v>
      </c>
      <c r="CL48" s="15">
        <f>'7. Երկրորդ կիսամյակի հաշվետվ.'!BD43</f>
        <v>0</v>
      </c>
      <c r="CM48" s="180">
        <f>'7. Երկրորդ կիսամյակի հաշվետվ.'!BE43</f>
        <v>0</v>
      </c>
      <c r="CN48" s="218">
        <f t="shared" si="35"/>
        <v>0</v>
      </c>
      <c r="CO48" s="211">
        <f t="shared" si="36"/>
        <v>0</v>
      </c>
      <c r="CP48" s="179">
        <f>'7. Երկրորդ կիսամյակի հաշվետվ.'!BF43</f>
        <v>0</v>
      </c>
      <c r="CQ48" s="15">
        <f>'7. Երկրորդ կիսամյակի հաշվետվ.'!BG43</f>
        <v>0</v>
      </c>
      <c r="CR48" s="180">
        <f>'7. Երկրորդ կիսամյակի հաշվետվ.'!BH43</f>
        <v>0</v>
      </c>
      <c r="CS48" s="218">
        <f t="shared" si="37"/>
        <v>0</v>
      </c>
      <c r="CT48" s="211">
        <f t="shared" si="38"/>
        <v>0</v>
      </c>
      <c r="CU48" s="179">
        <f>'7. Երկրորդ կիսամյակի հաշվետվ.'!BI43</f>
        <v>0</v>
      </c>
      <c r="CV48" s="15">
        <f>'7. Երկրորդ կիսամյակի հաշվետվ.'!BJ43</f>
        <v>0</v>
      </c>
      <c r="CW48" s="180">
        <f>'7. Երկրորդ կիսամյակի հաշվետվ.'!BK43</f>
        <v>0</v>
      </c>
      <c r="CX48" s="218">
        <f t="shared" si="39"/>
        <v>0</v>
      </c>
      <c r="CY48" s="211">
        <f t="shared" si="40"/>
        <v>0</v>
      </c>
      <c r="CZ48" s="179">
        <f>'7. Երկրորդ կիսամյակի հաշվետվ.'!BL43</f>
        <v>0</v>
      </c>
      <c r="DA48" s="15">
        <f>'7. Երկրորդ կիսամյակի հաշվետվ.'!BM43</f>
        <v>0</v>
      </c>
      <c r="DB48" s="180">
        <f>'7. Երկրորդ կիսամյակի հաշվետվ.'!BN43</f>
        <v>0</v>
      </c>
      <c r="DC48" s="218">
        <f t="shared" si="41"/>
        <v>0</v>
      </c>
      <c r="DD48" s="211">
        <f t="shared" si="42"/>
        <v>0</v>
      </c>
      <c r="DE48" s="179">
        <f>'7. Երկրորդ կիսամյակի հաշվետվ.'!BO43</f>
        <v>0</v>
      </c>
      <c r="DF48" s="15">
        <f>'7. Երկրորդ կիսամյակի հաշվետվ.'!BP43</f>
        <v>0</v>
      </c>
      <c r="DG48" s="180">
        <f>'7. Երկրորդ կիսամյակի հաշվետվ.'!BQ43</f>
        <v>0</v>
      </c>
      <c r="DH48" s="218">
        <f t="shared" si="43"/>
        <v>0</v>
      </c>
      <c r="DI48" s="211">
        <f t="shared" si="44"/>
        <v>0</v>
      </c>
      <c r="DJ48" s="179">
        <f>'7. Երկրորդ կիսամյակի հաշվետվ.'!BR43</f>
        <v>0</v>
      </c>
      <c r="DK48" s="15">
        <f>'7. Երկրորդ կիսամյակի հաշվետվ.'!BS43</f>
        <v>0</v>
      </c>
      <c r="DL48" s="180">
        <f>'7. Երկրորդ կիսամյակի հաշվետվ.'!BT43</f>
        <v>0</v>
      </c>
      <c r="DM48" s="218">
        <f t="shared" si="45"/>
        <v>0</v>
      </c>
      <c r="DN48" s="211">
        <f t="shared" si="46"/>
        <v>0</v>
      </c>
      <c r="DO48" s="179">
        <f>'7. Երկրորդ կիսամյակի հաշվետվ.'!BU43</f>
        <v>0</v>
      </c>
      <c r="DP48" s="15">
        <f>'7. Երկրորդ կիսամյակի հաշվետվ.'!BV43</f>
        <v>0</v>
      </c>
      <c r="DQ48" s="180">
        <f>'7. Երկրորդ կիսամյակի հաշվետվ.'!BW43</f>
        <v>0</v>
      </c>
      <c r="DR48" s="218">
        <f t="shared" si="47"/>
        <v>0</v>
      </c>
      <c r="DS48" s="211">
        <f t="shared" si="48"/>
        <v>0</v>
      </c>
      <c r="DT48" s="179">
        <f>'7. Երկրորդ կիսամյակի հաշվետվ.'!BX43</f>
        <v>0</v>
      </c>
      <c r="DU48" s="15">
        <f>'7. Երկրորդ կիսամյակի հաշվետվ.'!BY43</f>
        <v>0</v>
      </c>
      <c r="DV48" s="180">
        <f>'7. Երկրորդ կիսամյակի հաշվետվ.'!BZ43</f>
        <v>0</v>
      </c>
      <c r="DW48" s="218">
        <f t="shared" si="49"/>
        <v>0</v>
      </c>
      <c r="DX48" s="211">
        <f t="shared" si="50"/>
        <v>0</v>
      </c>
      <c r="DY48" s="197">
        <f>'6. Առաջին կիսամյակի հաշվետվ.'!CA43</f>
        <v>14.5</v>
      </c>
      <c r="DZ48" s="15">
        <f>'6. Առաջին կիսամյակի հաշվետվ.'!CB43</f>
        <v>0</v>
      </c>
      <c r="EA48" s="198">
        <f>'6. Առաջին կիսամյակի հաշվետվ.'!CC43</f>
        <v>0</v>
      </c>
      <c r="EB48" s="218">
        <f t="shared" si="51"/>
        <v>0</v>
      </c>
      <c r="EC48" s="211">
        <f t="shared" si="52"/>
        <v>0</v>
      </c>
      <c r="ED48" s="197">
        <f>'7. Երկրորդ կիսամյակի հաշվետվ.'!CA43</f>
        <v>14.5</v>
      </c>
      <c r="EE48" s="15">
        <f>'7. Երկրորդ կիսամյակի հաշվետվ.'!CB43</f>
        <v>0</v>
      </c>
      <c r="EF48" s="198">
        <f>'7. Երկրորդ կիսամյակի հաշվետվ.'!CC43</f>
        <v>0</v>
      </c>
      <c r="EG48" s="218">
        <f t="shared" si="53"/>
        <v>0</v>
      </c>
      <c r="EH48" s="211">
        <f t="shared" si="54"/>
        <v>0</v>
      </c>
      <c r="EI48" s="167">
        <f>'5. ԾՐԱԳՐԵՐԻ ԱՄՓՈՓԱԹԵՐԹ'!AC40</f>
        <v>14.5</v>
      </c>
      <c r="EJ48" s="88">
        <f t="shared" ref="EJ48:EK50" si="59">EE48+DZ48</f>
        <v>0</v>
      </c>
      <c r="EK48" s="163">
        <f t="shared" si="59"/>
        <v>0</v>
      </c>
      <c r="EL48" s="727">
        <f t="shared" si="57"/>
        <v>0</v>
      </c>
      <c r="EM48" s="729">
        <f t="shared" si="58"/>
        <v>0</v>
      </c>
      <c r="EN48" s="462"/>
    </row>
    <row r="49" spans="1:144" s="20" customFormat="1" ht="28.5" customHeight="1" thickTop="1" thickBot="1" x14ac:dyDescent="0.4">
      <c r="A49" s="1004"/>
      <c r="B49" s="1005"/>
      <c r="C49" s="30" t="s">
        <v>68</v>
      </c>
      <c r="D49" s="63">
        <f>'7. Երկրորդ կիսամյակի հաշվետվ.'!D44</f>
        <v>0</v>
      </c>
      <c r="E49" s="15">
        <f>'7. Երկրորդ կիսամյակի հաշվետվ.'!E44</f>
        <v>0</v>
      </c>
      <c r="F49" s="180">
        <f>'7. Երկրորդ կիսամյակի հաշվետվ.'!F44</f>
        <v>0</v>
      </c>
      <c r="G49" s="218">
        <f t="shared" si="1"/>
        <v>0</v>
      </c>
      <c r="H49" s="211">
        <f t="shared" si="2"/>
        <v>0</v>
      </c>
      <c r="I49" s="179">
        <f>'7. Երկրորդ կիսամյակի հաշվետվ.'!G44</f>
        <v>0</v>
      </c>
      <c r="J49" s="15">
        <f>'7. Երկրորդ կիսամյակի հաշվետվ.'!H44</f>
        <v>0</v>
      </c>
      <c r="K49" s="180">
        <f>'7. Երկրորդ կիսամյակի հաշվետվ.'!I44</f>
        <v>0</v>
      </c>
      <c r="L49" s="218">
        <f t="shared" si="3"/>
        <v>0</v>
      </c>
      <c r="M49" s="211">
        <f t="shared" si="4"/>
        <v>0</v>
      </c>
      <c r="N49" s="179">
        <f>'7. Երկրորդ կիսամյակի հաշվետվ.'!J44</f>
        <v>0</v>
      </c>
      <c r="O49" s="15">
        <f>'7. Երկրորդ կիսամյակի հաշվետվ.'!K44</f>
        <v>0</v>
      </c>
      <c r="P49" s="180">
        <f>'7. Երկրորդ կիսամյակի հաշվետվ.'!L44</f>
        <v>0</v>
      </c>
      <c r="Q49" s="218">
        <f t="shared" si="5"/>
        <v>0</v>
      </c>
      <c r="R49" s="211">
        <f t="shared" si="6"/>
        <v>0</v>
      </c>
      <c r="S49" s="179">
        <f>'7. Երկրորդ կիսամյակի հաշվետվ.'!M44</f>
        <v>0</v>
      </c>
      <c r="T49" s="15">
        <f>'7. Երկրորդ կիսամյակի հաշվետվ.'!N44</f>
        <v>0</v>
      </c>
      <c r="U49" s="180">
        <f>'7. Երկրորդ կիսամյակի հաշվետվ.'!O44</f>
        <v>0</v>
      </c>
      <c r="V49" s="218">
        <f t="shared" si="7"/>
        <v>0</v>
      </c>
      <c r="W49" s="211">
        <f t="shared" si="8"/>
        <v>0</v>
      </c>
      <c r="X49" s="179">
        <f>'7. Երկրորդ կիսամյակի հաշվետվ.'!P44</f>
        <v>2300</v>
      </c>
      <c r="Y49" s="15">
        <f>'7. Երկրորդ կիսամյակի հաշվետվ.'!Q44</f>
        <v>0</v>
      </c>
      <c r="Z49" s="180">
        <f>'7. Երկրորդ կիսամյակի հաշվետվ.'!R44</f>
        <v>0</v>
      </c>
      <c r="AA49" s="218">
        <f t="shared" si="9"/>
        <v>0</v>
      </c>
      <c r="AB49" s="211">
        <f t="shared" si="10"/>
        <v>0</v>
      </c>
      <c r="AC49" s="179">
        <f>'7. Երկրորդ կիսամյակի հաշվետվ.'!S44</f>
        <v>0</v>
      </c>
      <c r="AD49" s="15">
        <f>'7. Երկրորդ կիսամյակի հաշվետվ.'!T44</f>
        <v>0</v>
      </c>
      <c r="AE49" s="180">
        <f>'7. Երկրորդ կիսամյակի հաշվետվ.'!U44</f>
        <v>0</v>
      </c>
      <c r="AF49" s="218">
        <f t="shared" si="11"/>
        <v>0</v>
      </c>
      <c r="AG49" s="211">
        <f t="shared" si="12"/>
        <v>0</v>
      </c>
      <c r="AH49" s="179">
        <f>'7. Երկրորդ կիսամյակի հաշվետվ.'!V44</f>
        <v>0</v>
      </c>
      <c r="AI49" s="15">
        <f>'7. Երկրորդ կիսամյակի հաշվետվ.'!W44</f>
        <v>0</v>
      </c>
      <c r="AJ49" s="180">
        <f>'7. Երկրորդ կիսամյակի հաշվետվ.'!X44</f>
        <v>0</v>
      </c>
      <c r="AK49" s="218">
        <f t="shared" si="13"/>
        <v>0</v>
      </c>
      <c r="AL49" s="211">
        <f t="shared" si="14"/>
        <v>0</v>
      </c>
      <c r="AM49" s="179">
        <f>'7. Երկրորդ կիսամյակի հաշվետվ.'!Y44</f>
        <v>0</v>
      </c>
      <c r="AN49" s="15">
        <f>'7. Երկրորդ կիսամյակի հաշվետվ.'!Z44</f>
        <v>0</v>
      </c>
      <c r="AO49" s="180">
        <f>'7. Երկրորդ կիսամյակի հաշվետվ.'!AA44</f>
        <v>0</v>
      </c>
      <c r="AP49" s="218">
        <f t="shared" si="15"/>
        <v>0</v>
      </c>
      <c r="AQ49" s="211">
        <f t="shared" si="16"/>
        <v>0</v>
      </c>
      <c r="AR49" s="179">
        <f>'7. Երկրորդ կիսամյակի հաշվետվ.'!AB44</f>
        <v>0</v>
      </c>
      <c r="AS49" s="15">
        <f>'7. Երկրորդ կիսամյակի հաշվետվ.'!AC44</f>
        <v>0</v>
      </c>
      <c r="AT49" s="180">
        <f>'7. Երկրորդ կիսամյակի հաշվետվ.'!AD44</f>
        <v>0</v>
      </c>
      <c r="AU49" s="218">
        <f t="shared" si="17"/>
        <v>0</v>
      </c>
      <c r="AV49" s="211">
        <f t="shared" si="18"/>
        <v>0</v>
      </c>
      <c r="AW49" s="179">
        <f>'7. Երկրորդ կիսամյակի հաշվետվ.'!AE44</f>
        <v>0</v>
      </c>
      <c r="AX49" s="15">
        <f>'7. Երկրորդ կիսամյակի հաշվետվ.'!AF44</f>
        <v>0</v>
      </c>
      <c r="AY49" s="180">
        <f>'7. Երկրորդ կիսամյակի հաշվետվ.'!AG44</f>
        <v>0</v>
      </c>
      <c r="AZ49" s="218">
        <f t="shared" si="19"/>
        <v>0</v>
      </c>
      <c r="BA49" s="211">
        <f t="shared" si="20"/>
        <v>0</v>
      </c>
      <c r="BB49" s="179">
        <f>'7. Երկրորդ կիսամյակի հաշվետվ.'!AH44</f>
        <v>0</v>
      </c>
      <c r="BC49" s="15">
        <f>'7. Երկրորդ կիսամյակի հաշվետվ.'!AI44</f>
        <v>0</v>
      </c>
      <c r="BD49" s="180">
        <f>'7. Երկրորդ կիսամյակի հաշվետվ.'!AJ44</f>
        <v>0</v>
      </c>
      <c r="BE49" s="218">
        <f t="shared" si="21"/>
        <v>0</v>
      </c>
      <c r="BF49" s="211">
        <f t="shared" si="22"/>
        <v>0</v>
      </c>
      <c r="BG49" s="179">
        <f>'7. Երկրորդ կիսամյակի հաշվետվ.'!AK44</f>
        <v>0</v>
      </c>
      <c r="BH49" s="15">
        <f>'7. Երկրորդ կիսամյակի հաշվետվ.'!AL44</f>
        <v>0</v>
      </c>
      <c r="BI49" s="180">
        <f>'7. Երկրորդ կիսամյակի հաշվետվ.'!AM44</f>
        <v>0</v>
      </c>
      <c r="BJ49" s="218">
        <f t="shared" si="23"/>
        <v>0</v>
      </c>
      <c r="BK49" s="211">
        <f t="shared" si="24"/>
        <v>0</v>
      </c>
      <c r="BL49" s="179">
        <f>'7. Երկրորդ կիսամյակի հաշվետվ.'!AN44</f>
        <v>0</v>
      </c>
      <c r="BM49" s="15">
        <f>'7. Երկրորդ կիսամյակի հաշվետվ.'!AO44</f>
        <v>0</v>
      </c>
      <c r="BN49" s="180">
        <f>'7. Երկրորդ կիսամյակի հաշվետվ.'!AP44</f>
        <v>0</v>
      </c>
      <c r="BO49" s="218">
        <f t="shared" si="25"/>
        <v>0</v>
      </c>
      <c r="BP49" s="211">
        <f t="shared" si="26"/>
        <v>0</v>
      </c>
      <c r="BQ49" s="179">
        <f>'7. Երկրորդ կիսամյակի հաշվետվ.'!AQ44</f>
        <v>0</v>
      </c>
      <c r="BR49" s="15">
        <f>'7. Երկրորդ կիսամյակի հաշվետվ.'!AR44</f>
        <v>0</v>
      </c>
      <c r="BS49" s="180">
        <f>'7. Երկրորդ կիսամյակի հաշվետվ.'!AS44</f>
        <v>0</v>
      </c>
      <c r="BT49" s="218">
        <f t="shared" si="27"/>
        <v>0</v>
      </c>
      <c r="BU49" s="211">
        <f t="shared" si="28"/>
        <v>0</v>
      </c>
      <c r="BV49" s="179">
        <f>'7. Երկրորդ կիսամյակի հաշվետվ.'!AT44</f>
        <v>0</v>
      </c>
      <c r="BW49" s="15">
        <f>'7. Երկրորդ կիսամյակի հաշվետվ.'!AU44</f>
        <v>0</v>
      </c>
      <c r="BX49" s="180">
        <f>'7. Երկրորդ կիսամյակի հաշվետվ.'!AV44</f>
        <v>0</v>
      </c>
      <c r="BY49" s="218">
        <f t="shared" si="29"/>
        <v>0</v>
      </c>
      <c r="BZ49" s="211">
        <f t="shared" si="30"/>
        <v>0</v>
      </c>
      <c r="CA49" s="179">
        <f>'7. Երկրորդ կիսամյակի հաշվետվ.'!AW44</f>
        <v>0</v>
      </c>
      <c r="CB49" s="15">
        <f>'7. Երկրորդ կիսամյակի հաշվետվ.'!AX44</f>
        <v>0</v>
      </c>
      <c r="CC49" s="180">
        <f>'7. Երկրորդ կիսամյակի հաշվետվ.'!AY44</f>
        <v>0</v>
      </c>
      <c r="CD49" s="218">
        <f t="shared" si="31"/>
        <v>0</v>
      </c>
      <c r="CE49" s="211">
        <f t="shared" si="32"/>
        <v>0</v>
      </c>
      <c r="CF49" s="179">
        <f>'7. Երկրորդ կիսամյակի հաշվետվ.'!AZ44</f>
        <v>0</v>
      </c>
      <c r="CG49" s="15">
        <f>'7. Երկրորդ կիսամյակի հաշվետվ.'!BA44</f>
        <v>0</v>
      </c>
      <c r="CH49" s="180">
        <f>'7. Երկրորդ կիսամյակի հաշվետվ.'!BB44</f>
        <v>0</v>
      </c>
      <c r="CI49" s="218">
        <f t="shared" si="33"/>
        <v>0</v>
      </c>
      <c r="CJ49" s="211">
        <f t="shared" si="34"/>
        <v>0</v>
      </c>
      <c r="CK49" s="179">
        <f>'7. Երկրորդ կիսամյակի հաշվետվ.'!BC44</f>
        <v>0</v>
      </c>
      <c r="CL49" s="15">
        <f>'7. Երկրորդ կիսամյակի հաշվետվ.'!BD44</f>
        <v>0</v>
      </c>
      <c r="CM49" s="180">
        <f>'7. Երկրորդ կիսամյակի հաշվետվ.'!BE44</f>
        <v>0</v>
      </c>
      <c r="CN49" s="218">
        <f t="shared" si="35"/>
        <v>0</v>
      </c>
      <c r="CO49" s="211">
        <f t="shared" si="36"/>
        <v>0</v>
      </c>
      <c r="CP49" s="179">
        <f>'7. Երկրորդ կիսամյակի հաշվետվ.'!BF44</f>
        <v>0</v>
      </c>
      <c r="CQ49" s="15">
        <f>'7. Երկրորդ կիսամյակի հաշվետվ.'!BG44</f>
        <v>0</v>
      </c>
      <c r="CR49" s="180">
        <f>'7. Երկրորդ կիսամյակի հաշվետվ.'!BH44</f>
        <v>0</v>
      </c>
      <c r="CS49" s="218">
        <f t="shared" si="37"/>
        <v>0</v>
      </c>
      <c r="CT49" s="211">
        <f t="shared" si="38"/>
        <v>0</v>
      </c>
      <c r="CU49" s="179">
        <f>'7. Երկրորդ կիսամյակի հաշվետվ.'!BI44</f>
        <v>0</v>
      </c>
      <c r="CV49" s="15">
        <f>'7. Երկրորդ կիսամյակի հաշվետվ.'!BJ44</f>
        <v>0</v>
      </c>
      <c r="CW49" s="180">
        <f>'7. Երկրորդ կիսամյակի հաշվետվ.'!BK44</f>
        <v>0</v>
      </c>
      <c r="CX49" s="218">
        <f t="shared" si="39"/>
        <v>0</v>
      </c>
      <c r="CY49" s="211">
        <f t="shared" si="40"/>
        <v>0</v>
      </c>
      <c r="CZ49" s="179">
        <f>'7. Երկրորդ կիսամյակի հաշվետվ.'!BL44</f>
        <v>0</v>
      </c>
      <c r="DA49" s="15">
        <f>'7. Երկրորդ կիսամյակի հաշվետվ.'!BM44</f>
        <v>0</v>
      </c>
      <c r="DB49" s="180">
        <f>'7. Երկրորդ կիսամյակի հաշվետվ.'!BN44</f>
        <v>0</v>
      </c>
      <c r="DC49" s="218">
        <f t="shared" si="41"/>
        <v>0</v>
      </c>
      <c r="DD49" s="211">
        <f t="shared" si="42"/>
        <v>0</v>
      </c>
      <c r="DE49" s="179">
        <f>'7. Երկրորդ կիսամյակի հաշվետվ.'!BO44</f>
        <v>0</v>
      </c>
      <c r="DF49" s="15">
        <f>'7. Երկրորդ կիսամյակի հաշվետվ.'!BP44</f>
        <v>0</v>
      </c>
      <c r="DG49" s="180">
        <f>'7. Երկրորդ կիսամյակի հաշվետվ.'!BQ44</f>
        <v>0</v>
      </c>
      <c r="DH49" s="218">
        <f t="shared" si="43"/>
        <v>0</v>
      </c>
      <c r="DI49" s="211">
        <f t="shared" si="44"/>
        <v>0</v>
      </c>
      <c r="DJ49" s="179">
        <f>'7. Երկրորդ կիսամյակի հաշվետվ.'!BR44</f>
        <v>0</v>
      </c>
      <c r="DK49" s="15">
        <f>'7. Երկրորդ կիսամյակի հաշվետվ.'!BS44</f>
        <v>0</v>
      </c>
      <c r="DL49" s="180">
        <f>'7. Երկրորդ կիսամյակի հաշվետվ.'!BT44</f>
        <v>0</v>
      </c>
      <c r="DM49" s="218">
        <f t="shared" si="45"/>
        <v>0</v>
      </c>
      <c r="DN49" s="211">
        <f t="shared" si="46"/>
        <v>0</v>
      </c>
      <c r="DO49" s="179">
        <f>'7. Երկրորդ կիսամյակի հաշվետվ.'!BU44</f>
        <v>0</v>
      </c>
      <c r="DP49" s="15">
        <f>'7. Երկրորդ կիսամյակի հաշվետվ.'!BV44</f>
        <v>0</v>
      </c>
      <c r="DQ49" s="180">
        <f>'7. Երկրորդ կիսամյակի հաշվետվ.'!BW44</f>
        <v>0</v>
      </c>
      <c r="DR49" s="218">
        <f t="shared" si="47"/>
        <v>0</v>
      </c>
      <c r="DS49" s="211">
        <f t="shared" si="48"/>
        <v>0</v>
      </c>
      <c r="DT49" s="179">
        <f>'7. Երկրորդ կիսամյակի հաշվետվ.'!BX44</f>
        <v>0</v>
      </c>
      <c r="DU49" s="15">
        <f>'7. Երկրորդ կիսամյակի հաշվետվ.'!BY44</f>
        <v>0</v>
      </c>
      <c r="DV49" s="180">
        <f>'7. Երկրորդ կիսամյակի հաշվետվ.'!BZ44</f>
        <v>0</v>
      </c>
      <c r="DW49" s="218">
        <f t="shared" si="49"/>
        <v>0</v>
      </c>
      <c r="DX49" s="211">
        <f t="shared" si="50"/>
        <v>0</v>
      </c>
      <c r="DY49" s="197">
        <f>'6. Առաջին կիսամյակի հաշվետվ.'!CA44</f>
        <v>2300</v>
      </c>
      <c r="DZ49" s="15">
        <f>'6. Առաջին կիսամյակի հաշվետվ.'!CB44</f>
        <v>0</v>
      </c>
      <c r="EA49" s="198">
        <f>'6. Առաջին կիսամյակի հաշվետվ.'!CC44</f>
        <v>0</v>
      </c>
      <c r="EB49" s="218">
        <f t="shared" si="51"/>
        <v>0</v>
      </c>
      <c r="EC49" s="211">
        <f t="shared" si="52"/>
        <v>0</v>
      </c>
      <c r="ED49" s="197">
        <f>'7. Երկրորդ կիսամյակի հաշվետվ.'!CA44</f>
        <v>2300</v>
      </c>
      <c r="EE49" s="15">
        <f>'7. Երկրորդ կիսամյակի հաշվետվ.'!CB44</f>
        <v>0</v>
      </c>
      <c r="EF49" s="198">
        <f>'7. Երկրորդ կիսամյակի հաշվետվ.'!CC44</f>
        <v>0</v>
      </c>
      <c r="EG49" s="218">
        <f t="shared" si="53"/>
        <v>0</v>
      </c>
      <c r="EH49" s="211">
        <f t="shared" si="54"/>
        <v>0</v>
      </c>
      <c r="EI49" s="167">
        <f>'5. ԾՐԱԳՐԵՐԻ ԱՄՓՈՓԱԹԵՐԹ'!AC41</f>
        <v>2300</v>
      </c>
      <c r="EJ49" s="88">
        <f t="shared" si="59"/>
        <v>0</v>
      </c>
      <c r="EK49" s="163">
        <f t="shared" si="59"/>
        <v>0</v>
      </c>
      <c r="EL49" s="727">
        <f t="shared" si="57"/>
        <v>0</v>
      </c>
      <c r="EM49" s="729">
        <f t="shared" si="58"/>
        <v>0</v>
      </c>
      <c r="EN49" s="462"/>
    </row>
    <row r="50" spans="1:144" s="20" customFormat="1" ht="28.5" customHeight="1" thickTop="1" thickBot="1" x14ac:dyDescent="0.4">
      <c r="A50" s="1004"/>
      <c r="B50" s="1006"/>
      <c r="C50" s="33" t="s">
        <v>69</v>
      </c>
      <c r="D50" s="63">
        <f>'7. Երկրորդ կիսամյակի հաշվետվ.'!D45</f>
        <v>0</v>
      </c>
      <c r="E50" s="15">
        <f>'7. Երկրորդ կիսամյակի հաշվետվ.'!E45</f>
        <v>0</v>
      </c>
      <c r="F50" s="180">
        <f>'7. Երկրորդ կիսամյակի հաշվետվ.'!F45</f>
        <v>0</v>
      </c>
      <c r="G50" s="214">
        <f t="shared" si="1"/>
        <v>0</v>
      </c>
      <c r="H50" s="209">
        <f t="shared" si="2"/>
        <v>0</v>
      </c>
      <c r="I50" s="179">
        <f>'7. Երկրորդ կիսամյակի հաշվետվ.'!G45</f>
        <v>0</v>
      </c>
      <c r="J50" s="15">
        <f>'7. Երկրորդ կիսամյակի հաշվետվ.'!H45</f>
        <v>0</v>
      </c>
      <c r="K50" s="180">
        <f>'7. Երկրորդ կիսամյակի հաշվետվ.'!I45</f>
        <v>0</v>
      </c>
      <c r="L50" s="214">
        <f t="shared" si="3"/>
        <v>0</v>
      </c>
      <c r="M50" s="209">
        <f t="shared" si="4"/>
        <v>0</v>
      </c>
      <c r="N50" s="179">
        <f>'7. Երկրորդ կիսամյակի հաշվետվ.'!J45</f>
        <v>0</v>
      </c>
      <c r="O50" s="15">
        <f>'7. Երկրորդ կիսամյակի հաշվետվ.'!K45</f>
        <v>0</v>
      </c>
      <c r="P50" s="180">
        <f>'7. Երկրորդ կիսամյակի հաշվետվ.'!L45</f>
        <v>0</v>
      </c>
      <c r="Q50" s="214">
        <f t="shared" si="5"/>
        <v>0</v>
      </c>
      <c r="R50" s="209">
        <f t="shared" si="6"/>
        <v>0</v>
      </c>
      <c r="S50" s="179">
        <f>'7. Երկրորդ կիսամյակի հաշվետվ.'!M45</f>
        <v>0</v>
      </c>
      <c r="T50" s="15">
        <f>'7. Երկրորդ կիսամյակի հաշվետվ.'!N45</f>
        <v>0</v>
      </c>
      <c r="U50" s="180">
        <f>'7. Երկրորդ կիսամյակի հաշվետվ.'!O45</f>
        <v>0</v>
      </c>
      <c r="V50" s="214">
        <f t="shared" si="7"/>
        <v>0</v>
      </c>
      <c r="W50" s="209">
        <f t="shared" si="8"/>
        <v>0</v>
      </c>
      <c r="X50" s="179">
        <f>'7. Երկրորդ կիսամյակի հաշվետվ.'!P45</f>
        <v>0</v>
      </c>
      <c r="Y50" s="15">
        <f>'7. Երկրորդ կիսամյակի հաշվետվ.'!Q45</f>
        <v>0</v>
      </c>
      <c r="Z50" s="180">
        <f>'7. Երկրորդ կիսամյակի հաշվետվ.'!R45</f>
        <v>0</v>
      </c>
      <c r="AA50" s="214">
        <f t="shared" si="9"/>
        <v>0</v>
      </c>
      <c r="AB50" s="209">
        <f t="shared" si="10"/>
        <v>0</v>
      </c>
      <c r="AC50" s="179">
        <f>'7. Երկրորդ կիսամյակի հաշվետվ.'!S45</f>
        <v>0</v>
      </c>
      <c r="AD50" s="15">
        <f>'7. Երկրորդ կիսամյակի հաշվետվ.'!T45</f>
        <v>0</v>
      </c>
      <c r="AE50" s="180">
        <f>'7. Երկրորդ կիսամյակի հաշվետվ.'!U45</f>
        <v>0</v>
      </c>
      <c r="AF50" s="214">
        <f t="shared" si="11"/>
        <v>0</v>
      </c>
      <c r="AG50" s="209">
        <f t="shared" si="12"/>
        <v>0</v>
      </c>
      <c r="AH50" s="179">
        <f>'7. Երկրորդ կիսամյակի հաշվետվ.'!V45</f>
        <v>0</v>
      </c>
      <c r="AI50" s="15">
        <f>'7. Երկրորդ կիսամյակի հաշվետվ.'!W45</f>
        <v>0</v>
      </c>
      <c r="AJ50" s="180">
        <f>'7. Երկրորդ կիսամյակի հաշվետվ.'!X45</f>
        <v>0</v>
      </c>
      <c r="AK50" s="214">
        <f t="shared" si="13"/>
        <v>0</v>
      </c>
      <c r="AL50" s="209">
        <f t="shared" si="14"/>
        <v>0</v>
      </c>
      <c r="AM50" s="179">
        <f>'7. Երկրորդ կիսամյակի հաշվետվ.'!Y45</f>
        <v>0</v>
      </c>
      <c r="AN50" s="15">
        <f>'7. Երկրորդ կիսամյակի հաշվետվ.'!Z45</f>
        <v>0</v>
      </c>
      <c r="AO50" s="180">
        <f>'7. Երկրորդ կիսամյակի հաշվետվ.'!AA45</f>
        <v>0</v>
      </c>
      <c r="AP50" s="214">
        <f t="shared" si="15"/>
        <v>0</v>
      </c>
      <c r="AQ50" s="209">
        <f t="shared" si="16"/>
        <v>0</v>
      </c>
      <c r="AR50" s="179">
        <f>'7. Երկրորդ կիսամյակի հաշվետվ.'!AB45</f>
        <v>0</v>
      </c>
      <c r="AS50" s="15">
        <f>'7. Երկրորդ կիսամյակի հաշվետվ.'!AC45</f>
        <v>0</v>
      </c>
      <c r="AT50" s="180">
        <f>'7. Երկրորդ կիսամյակի հաշվետվ.'!AD45</f>
        <v>0</v>
      </c>
      <c r="AU50" s="214">
        <f t="shared" si="17"/>
        <v>0</v>
      </c>
      <c r="AV50" s="209">
        <f t="shared" si="18"/>
        <v>0</v>
      </c>
      <c r="AW50" s="179">
        <f>'7. Երկրորդ կիսամյակի հաշվետվ.'!AE45</f>
        <v>0</v>
      </c>
      <c r="AX50" s="15">
        <f>'7. Երկրորդ կիսամյակի հաշվետվ.'!AF45</f>
        <v>0</v>
      </c>
      <c r="AY50" s="180">
        <f>'7. Երկրորդ կիսամյակի հաշվետվ.'!AG45</f>
        <v>0</v>
      </c>
      <c r="AZ50" s="214">
        <f t="shared" si="19"/>
        <v>0</v>
      </c>
      <c r="BA50" s="209">
        <f t="shared" si="20"/>
        <v>0</v>
      </c>
      <c r="BB50" s="179">
        <f>'7. Երկրորդ կիսամյակի հաշվետվ.'!AH45</f>
        <v>0</v>
      </c>
      <c r="BC50" s="15">
        <f>'7. Երկրորդ կիսամյակի հաշվետվ.'!AI45</f>
        <v>0</v>
      </c>
      <c r="BD50" s="180">
        <f>'7. Երկրորդ կիսամյակի հաշվետվ.'!AJ45</f>
        <v>0</v>
      </c>
      <c r="BE50" s="214">
        <f t="shared" si="21"/>
        <v>0</v>
      </c>
      <c r="BF50" s="209">
        <f t="shared" si="22"/>
        <v>0</v>
      </c>
      <c r="BG50" s="179">
        <f>'7. Երկրորդ կիսամյակի հաշվետվ.'!AK45</f>
        <v>0</v>
      </c>
      <c r="BH50" s="15">
        <f>'7. Երկրորդ կիսամյակի հաշվետվ.'!AL45</f>
        <v>0</v>
      </c>
      <c r="BI50" s="180">
        <f>'7. Երկրորդ կիսամյակի հաշվետվ.'!AM45</f>
        <v>0</v>
      </c>
      <c r="BJ50" s="214">
        <f t="shared" si="23"/>
        <v>0</v>
      </c>
      <c r="BK50" s="209">
        <f t="shared" si="24"/>
        <v>0</v>
      </c>
      <c r="BL50" s="179">
        <f>'7. Երկրորդ կիսամյակի հաշվետվ.'!AN45</f>
        <v>0</v>
      </c>
      <c r="BM50" s="15">
        <f>'7. Երկրորդ կիսամյակի հաշվետվ.'!AO45</f>
        <v>0</v>
      </c>
      <c r="BN50" s="180">
        <f>'7. Երկրորդ կիսամյակի հաշվետվ.'!AP45</f>
        <v>0</v>
      </c>
      <c r="BO50" s="214">
        <f t="shared" si="25"/>
        <v>0</v>
      </c>
      <c r="BP50" s="209">
        <f t="shared" si="26"/>
        <v>0</v>
      </c>
      <c r="BQ50" s="179">
        <f>'7. Երկրորդ կիսամյակի հաշվետվ.'!AQ45</f>
        <v>0</v>
      </c>
      <c r="BR50" s="15">
        <f>'7. Երկրորդ կիսամյակի հաշվետվ.'!AR45</f>
        <v>0</v>
      </c>
      <c r="BS50" s="180">
        <f>'7. Երկրորդ կիսամյակի հաշվետվ.'!AS45</f>
        <v>0</v>
      </c>
      <c r="BT50" s="214">
        <f t="shared" si="27"/>
        <v>0</v>
      </c>
      <c r="BU50" s="209">
        <f t="shared" si="28"/>
        <v>0</v>
      </c>
      <c r="BV50" s="179">
        <f>'7. Երկրորդ կիսամյակի հաշվետվ.'!AT45</f>
        <v>0</v>
      </c>
      <c r="BW50" s="15">
        <f>'7. Երկրորդ կիսամյակի հաշվետվ.'!AU45</f>
        <v>0</v>
      </c>
      <c r="BX50" s="180">
        <f>'7. Երկրորդ կիսամյակի հաշվետվ.'!AV45</f>
        <v>0</v>
      </c>
      <c r="BY50" s="214">
        <f t="shared" si="29"/>
        <v>0</v>
      </c>
      <c r="BZ50" s="209">
        <f t="shared" si="30"/>
        <v>0</v>
      </c>
      <c r="CA50" s="179">
        <f>'7. Երկրորդ կիսամյակի հաշվետվ.'!AW45</f>
        <v>0</v>
      </c>
      <c r="CB50" s="15">
        <f>'7. Երկրորդ կիսամյակի հաշվետվ.'!AX45</f>
        <v>0</v>
      </c>
      <c r="CC50" s="180">
        <f>'7. Երկրորդ կիսամյակի հաշվետվ.'!AY45</f>
        <v>0</v>
      </c>
      <c r="CD50" s="214">
        <f t="shared" si="31"/>
        <v>0</v>
      </c>
      <c r="CE50" s="209">
        <f t="shared" si="32"/>
        <v>0</v>
      </c>
      <c r="CF50" s="179">
        <f>'7. Երկրորդ կիսամյակի հաշվետվ.'!AZ45</f>
        <v>0</v>
      </c>
      <c r="CG50" s="15">
        <f>'7. Երկրորդ կիսամյակի հաշվետվ.'!BA45</f>
        <v>0</v>
      </c>
      <c r="CH50" s="180">
        <f>'7. Երկրորդ կիսամյակի հաշվետվ.'!BB45</f>
        <v>0</v>
      </c>
      <c r="CI50" s="214">
        <f t="shared" si="33"/>
        <v>0</v>
      </c>
      <c r="CJ50" s="209">
        <f t="shared" si="34"/>
        <v>0</v>
      </c>
      <c r="CK50" s="179">
        <f>'7. Երկրորդ կիսամյակի հաշվետվ.'!BC45</f>
        <v>0</v>
      </c>
      <c r="CL50" s="15">
        <f>'7. Երկրորդ կիսամյակի հաշվետվ.'!BD45</f>
        <v>0</v>
      </c>
      <c r="CM50" s="180">
        <f>'7. Երկրորդ կիսամյակի հաշվետվ.'!BE45</f>
        <v>0</v>
      </c>
      <c r="CN50" s="214">
        <f t="shared" si="35"/>
        <v>0</v>
      </c>
      <c r="CO50" s="209">
        <f t="shared" si="36"/>
        <v>0</v>
      </c>
      <c r="CP50" s="179">
        <f>'7. Երկրորդ կիսամյակի հաշվետվ.'!BF45</f>
        <v>0</v>
      </c>
      <c r="CQ50" s="15">
        <f>'7. Երկրորդ կիսամյակի հաշվետվ.'!BG45</f>
        <v>0</v>
      </c>
      <c r="CR50" s="180">
        <f>'7. Երկրորդ կիսամյակի հաշվետվ.'!BH45</f>
        <v>0</v>
      </c>
      <c r="CS50" s="214">
        <f t="shared" si="37"/>
        <v>0</v>
      </c>
      <c r="CT50" s="209">
        <f t="shared" si="38"/>
        <v>0</v>
      </c>
      <c r="CU50" s="179">
        <f>'7. Երկրորդ կիսամյակի հաշվետվ.'!BI45</f>
        <v>0</v>
      </c>
      <c r="CV50" s="15">
        <f>'7. Երկրորդ կիսամյակի հաշվետվ.'!BJ45</f>
        <v>0</v>
      </c>
      <c r="CW50" s="180">
        <f>'7. Երկրորդ կիսամյակի հաշվետվ.'!BK45</f>
        <v>0</v>
      </c>
      <c r="CX50" s="214">
        <f t="shared" si="39"/>
        <v>0</v>
      </c>
      <c r="CY50" s="209">
        <f t="shared" si="40"/>
        <v>0</v>
      </c>
      <c r="CZ50" s="179">
        <f>'7. Երկրորդ կիսամյակի հաշվետվ.'!BL45</f>
        <v>0</v>
      </c>
      <c r="DA50" s="15">
        <f>'7. Երկրորդ կիսամյակի հաշվետվ.'!BM45</f>
        <v>0</v>
      </c>
      <c r="DB50" s="180">
        <f>'7. Երկրորդ կիսամյակի հաշվետվ.'!BN45</f>
        <v>0</v>
      </c>
      <c r="DC50" s="214">
        <f t="shared" si="41"/>
        <v>0</v>
      </c>
      <c r="DD50" s="209">
        <f t="shared" si="42"/>
        <v>0</v>
      </c>
      <c r="DE50" s="179">
        <f>'7. Երկրորդ կիսամյակի հաշվետվ.'!BO45</f>
        <v>0</v>
      </c>
      <c r="DF50" s="15">
        <f>'7. Երկրորդ կիսամյակի հաշվետվ.'!BP45</f>
        <v>0</v>
      </c>
      <c r="DG50" s="180">
        <f>'7. Երկրորդ կիսամյակի հաշվետվ.'!BQ45</f>
        <v>0</v>
      </c>
      <c r="DH50" s="214">
        <f t="shared" si="43"/>
        <v>0</v>
      </c>
      <c r="DI50" s="209">
        <f t="shared" si="44"/>
        <v>0</v>
      </c>
      <c r="DJ50" s="179">
        <f>'7. Երկրորդ կիսամյակի հաշվետվ.'!BR45</f>
        <v>0</v>
      </c>
      <c r="DK50" s="15">
        <f>'7. Երկրորդ կիսամյակի հաշվետվ.'!BS45</f>
        <v>0</v>
      </c>
      <c r="DL50" s="180">
        <f>'7. Երկրորդ կիսամյակի հաշվետվ.'!BT45</f>
        <v>0</v>
      </c>
      <c r="DM50" s="214">
        <f t="shared" si="45"/>
        <v>0</v>
      </c>
      <c r="DN50" s="209">
        <f t="shared" si="46"/>
        <v>0</v>
      </c>
      <c r="DO50" s="179">
        <f>'7. Երկրորդ կիսամյակի հաշվետվ.'!BU45</f>
        <v>0</v>
      </c>
      <c r="DP50" s="15">
        <f>'7. Երկրորդ կիսամյակի հաշվետվ.'!BV45</f>
        <v>0</v>
      </c>
      <c r="DQ50" s="180">
        <f>'7. Երկրորդ կիսամյակի հաշվետվ.'!BW45</f>
        <v>0</v>
      </c>
      <c r="DR50" s="214">
        <f t="shared" si="47"/>
        <v>0</v>
      </c>
      <c r="DS50" s="209">
        <f t="shared" si="48"/>
        <v>0</v>
      </c>
      <c r="DT50" s="179">
        <f>'7. Երկրորդ կիսամյակի հաշվետվ.'!BX45</f>
        <v>0</v>
      </c>
      <c r="DU50" s="15">
        <f>'7. Երկրորդ կիսամյակի հաշվետվ.'!BY45</f>
        <v>0</v>
      </c>
      <c r="DV50" s="180">
        <f>'7. Երկրորդ կիսամյակի հաշվետվ.'!BZ45</f>
        <v>0</v>
      </c>
      <c r="DW50" s="214">
        <f t="shared" si="49"/>
        <v>0</v>
      </c>
      <c r="DX50" s="209">
        <f t="shared" si="50"/>
        <v>0</v>
      </c>
      <c r="DY50" s="197">
        <f>'6. Առաջին կիսամյակի հաշվետվ.'!CA45</f>
        <v>0</v>
      </c>
      <c r="DZ50" s="15">
        <f>'6. Առաջին կիսամյակի հաշվետվ.'!CB45</f>
        <v>0</v>
      </c>
      <c r="EA50" s="198">
        <f>'6. Առաջին կիսամյակի հաշվետվ.'!CC45</f>
        <v>0</v>
      </c>
      <c r="EB50" s="214">
        <f t="shared" si="51"/>
        <v>0</v>
      </c>
      <c r="EC50" s="209">
        <f t="shared" si="52"/>
        <v>0</v>
      </c>
      <c r="ED50" s="197">
        <f>'7. Երկրորդ կիսամյակի հաշվետվ.'!CA45</f>
        <v>0</v>
      </c>
      <c r="EE50" s="15">
        <f>'7. Երկրորդ կիսամյակի հաշվետվ.'!CB45</f>
        <v>0</v>
      </c>
      <c r="EF50" s="198">
        <f>'7. Երկրորդ կիսամյակի հաշվետվ.'!CC45</f>
        <v>0</v>
      </c>
      <c r="EG50" s="214">
        <f t="shared" si="53"/>
        <v>0</v>
      </c>
      <c r="EH50" s="209">
        <f t="shared" si="54"/>
        <v>0</v>
      </c>
      <c r="EI50" s="167">
        <f>'5. ԾՐԱԳՐԵՐԻ ԱՄՓՈՓԱԹԵՐԹ'!AC42</f>
        <v>0</v>
      </c>
      <c r="EJ50" s="88">
        <f t="shared" si="59"/>
        <v>0</v>
      </c>
      <c r="EK50" s="163">
        <f t="shared" si="59"/>
        <v>0</v>
      </c>
      <c r="EL50" s="719">
        <f t="shared" si="57"/>
        <v>0</v>
      </c>
      <c r="EM50" s="720">
        <f t="shared" si="58"/>
        <v>0</v>
      </c>
      <c r="EN50" s="462"/>
    </row>
    <row r="51" spans="1:144" s="22" customFormat="1" ht="150" customHeight="1" thickTop="1" thickBot="1" x14ac:dyDescent="0.4">
      <c r="A51" s="124" t="str">
        <f>'6. Առաջին կիսամյակի հաշվետվ.'!A46</f>
        <v>Ա21</v>
      </c>
      <c r="B51" s="125" t="str">
        <f>'4.   4․1 ԾՐԱԳՐԵՐ 1-14'!B143</f>
        <v>Ծրագրի իրականացման դեպքում ակնկալվող արդյունքների ամփոփ նկարագիրը.</v>
      </c>
      <c r="C51" s="126"/>
      <c r="D51" s="175" t="str">
        <f>'7. Երկրորդ կիսամյակի հաշվետվ.'!D46</f>
        <v xml:space="preserve">Հիմնանորոգելով եւ այն դարձնելով ժամանակակից չափանիշներին համապատասխան՝ փողոցների տեսքը կամբողջականանա եւ կստեղծվի բարենպաստ պայմաններ համայնքի տնտեսական զարգացման համար:
Վերանորոգելով փողոցները եւ այն կահավորելով փողոցային երթեւեկության նշաններով կկանոնակարգվի երթեւեկությունը, կթեթեւանա բնակիչների եւ համայնքի բեռը: Ասֆալտապատ փողոցների ավելացումը համայնքի ռազմավարական զարգացման առաջնահերթություններից է, որը իր ազդեցությունը կթողի բնակիչների կյանքի որակի եւ ապրելակերպի վրա:
</v>
      </c>
      <c r="E51" s="18">
        <f>'7. Երկրորդ կիսամյակի հաշվետվ.'!E46</f>
        <v>0</v>
      </c>
      <c r="F51" s="119">
        <f>'7. Երկրորդ կիսամյակի հաշվետվ.'!F46</f>
        <v>0</v>
      </c>
      <c r="G51" s="221" t="s">
        <v>47</v>
      </c>
      <c r="H51" s="222" t="s">
        <v>47</v>
      </c>
      <c r="I51" s="151" t="str">
        <f>'7. Երկրորդ կիսամյակի հաշվետվ.'!G46</f>
        <v xml:space="preserve">Լուսավորված փողոցների ավելացումը համայնքի ռազմավարական զարգացման առաջնահերթություններից է, որը իր ազդեցությունը կթողի բնակիչների կյանքի որակի եւ ապրելակերպի վրա:
</v>
      </c>
      <c r="J51" s="18">
        <f>'7. Երկրորդ կիսամյակի հաշվետվ.'!H46</f>
        <v>0</v>
      </c>
      <c r="K51" s="119">
        <f>'7. Երկրորդ կիսամյակի հաշվետվ.'!I46</f>
        <v>0</v>
      </c>
      <c r="L51" s="221" t="s">
        <v>47</v>
      </c>
      <c r="M51" s="222" t="s">
        <v>47</v>
      </c>
      <c r="N51" s="151" t="str">
        <f>'7. Երկրորդ կիսամյակի հաշվետվ.'!J46</f>
        <v>Բնակիչները կապահովվեն խմելու ջրով, կբարելավվի բնակիչների կենսակերպը, առողջությունը և կբարձրանա կայնքի որակը</v>
      </c>
      <c r="O51" s="18">
        <f>'7. Երկրորդ կիսամյակի հաշվետվ.'!K46</f>
        <v>0</v>
      </c>
      <c r="P51" s="119">
        <f>'7. Երկրորդ կիսամյակի հաշվետվ.'!L46</f>
        <v>0</v>
      </c>
      <c r="Q51" s="221" t="s">
        <v>47</v>
      </c>
      <c r="R51" s="222" t="s">
        <v>47</v>
      </c>
      <c r="S51" s="151" t="str">
        <f>'7. Երկրորդ կիսամյակի հաշվետվ.'!M46</f>
        <v>Քանդակի տեղադրումը կնպաստի համայնքի հոգևոր, մշակութային կյանքի զարգացմանը,քանդակը գտնվում է Ճամբարակի Սբ․ Խաչ եկեղեցու բակի տարածքում, ինչպես նաև զբաոսաշրջության զարգացմանը, համայնքի բնակիչների ժամանցի ապահովմանը ապահով, բարեկարգ միջավայրում</v>
      </c>
      <c r="T51" s="18">
        <f>'7. Երկրորդ կիսամյակի հաշվետվ.'!N46</f>
        <v>0</v>
      </c>
      <c r="U51" s="119">
        <f>'7. Երկրորդ կիսամյակի հաշվետվ.'!O46</f>
        <v>0</v>
      </c>
      <c r="V51" s="221" t="s">
        <v>47</v>
      </c>
      <c r="W51" s="222" t="s">
        <v>47</v>
      </c>
      <c r="X51" s="151" t="str">
        <f>'7. Երկրորդ կիսամյակի հաշվետվ.'!P46</f>
        <v xml:space="preserve">
Բնակիչները կապահովվեն խմելու ջրով, կբարելավվի բնակիչների կենսակերպը, առողջությունը և կբարձրանա կայնքի որակը
</v>
      </c>
      <c r="Y51" s="18">
        <f>'7. Երկրորդ կիսամյակի հաշվետվ.'!Q46</f>
        <v>0</v>
      </c>
      <c r="Z51" s="119">
        <f>'7. Երկրորդ կիսամյակի հաշվետվ.'!R46</f>
        <v>0</v>
      </c>
      <c r="AA51" s="221" t="s">
        <v>47</v>
      </c>
      <c r="AB51" s="222" t="s">
        <v>47</v>
      </c>
      <c r="AC51" s="151" t="str">
        <f>'7. Երկրորդ կիսամյակի հաշվետվ.'!S46</f>
        <v>Լուսավորված փողոցների ավելացումը համայնքի ռազմավարական զարգացման առաջնահերթություններից է, որը իր ազդեցությունը կթողի բնակիչների կյանքի որակի եւ ապրելակերպի վրա:</v>
      </c>
      <c r="AD51" s="18">
        <f>'7. Երկրորդ կիսամյակի հաշվետվ.'!T46</f>
        <v>0</v>
      </c>
      <c r="AE51" s="119">
        <f>'7. Երկրորդ կիսամյակի հաշվետվ.'!U46</f>
        <v>0</v>
      </c>
      <c r="AF51" s="221" t="s">
        <v>47</v>
      </c>
      <c r="AG51" s="222" t="s">
        <v>47</v>
      </c>
      <c r="AH51" s="151" t="str">
        <f>'7. Երկրորդ կիսամյակի հաշվետվ.'!V46</f>
        <v>Բնակիչները կապահովվեն խմելու ջրով, կբարելավվի բնակիչների կենսակերպը, առողջությունը և կբարձրանա կայնքի որակը</v>
      </c>
      <c r="AI51" s="18">
        <f>'7. Երկրորդ կիսամյակի հաշվետվ.'!W46</f>
        <v>0</v>
      </c>
      <c r="AJ51" s="119">
        <f>'7. Երկրորդ կիսամյակի հաշվետվ.'!X46</f>
        <v>0</v>
      </c>
      <c r="AK51" s="221" t="s">
        <v>47</v>
      </c>
      <c r="AL51" s="222" t="s">
        <v>47</v>
      </c>
      <c r="AM51" s="151" t="str">
        <f>'7. Երկրորդ կիսամյակի հաշվետվ.'!Y46</f>
        <v>Այգուտի մշակույթի տան մասնակի վերանորոգումով  համայնքը կլուծի համայնքի մշակութային կյանքի զարգացման, բարենպաստ միջավայրի ստեղծման խնդիրը։ Վերանորոգելով համայնքապետարանի շենքի 2-րդ հարկը եւ այն դարձնելով ժամանակակից չափանիշներին համապատասխան՝ շենքի տեսքը կամբողջականանա եւ ընդհանուր շենքային պայմանները կբարելավվի, կստեղծվի  հարմարավետ, անվտանգ եւ բարենպաստ պայմաններ համայնքում բնակիչների սպասարկման, համայնքային ծառայությունների մատուցման որակի բարելավման ոլորտում։</v>
      </c>
      <c r="AN51" s="18">
        <f>'7. Երկրորդ կիսամյակի հաշվետվ.'!Z46</f>
        <v>0</v>
      </c>
      <c r="AO51" s="119">
        <f>'7. Երկրորդ կիսամյակի հաշվետվ.'!AA46</f>
        <v>0</v>
      </c>
      <c r="AP51" s="221" t="s">
        <v>47</v>
      </c>
      <c r="AQ51" s="222" t="s">
        <v>47</v>
      </c>
      <c r="AR51" s="151">
        <f>'7. Երկրորդ կիսամյակի հաշվետվ.'!AB46</f>
        <v>0</v>
      </c>
      <c r="AS51" s="18">
        <f>'7. Երկրորդ կիսամյակի հաշվետվ.'!AC46</f>
        <v>0</v>
      </c>
      <c r="AT51" s="119">
        <f>'7. Երկրորդ կիսամյակի հաշվետվ.'!AD46</f>
        <v>0</v>
      </c>
      <c r="AU51" s="221" t="s">
        <v>47</v>
      </c>
      <c r="AV51" s="222" t="s">
        <v>47</v>
      </c>
      <c r="AW51" s="151">
        <f>'7. Երկրորդ կիսամյակի հաշվետվ.'!AE46</f>
        <v>0</v>
      </c>
      <c r="AX51" s="18">
        <f>'7. Երկրորդ կիսամյակի հաշվետվ.'!AF46</f>
        <v>0</v>
      </c>
      <c r="AY51" s="119">
        <f>'7. Երկրորդ կիսամյակի հաշվետվ.'!AG46</f>
        <v>0</v>
      </c>
      <c r="AZ51" s="221" t="s">
        <v>47</v>
      </c>
      <c r="BA51" s="222" t="s">
        <v>47</v>
      </c>
      <c r="BB51" s="151">
        <f>'7. Երկրորդ կիսամյակի հաշվետվ.'!AH46</f>
        <v>0</v>
      </c>
      <c r="BC51" s="18">
        <f>'7. Երկրորդ կիսամյակի հաշվետվ.'!AI46</f>
        <v>0</v>
      </c>
      <c r="BD51" s="119">
        <f>'7. Երկրորդ կիսամյակի հաշվետվ.'!AJ46</f>
        <v>0</v>
      </c>
      <c r="BE51" s="221" t="s">
        <v>47</v>
      </c>
      <c r="BF51" s="222" t="s">
        <v>47</v>
      </c>
      <c r="BG51" s="151">
        <f>'7. Երկրորդ կիսամյակի հաշվետվ.'!AK46</f>
        <v>0</v>
      </c>
      <c r="BH51" s="18">
        <f>'7. Երկրորդ կիսամյակի հաշվետվ.'!AL46</f>
        <v>0</v>
      </c>
      <c r="BI51" s="119">
        <f>'7. Երկրորդ կիսամյակի հաշվետվ.'!AM46</f>
        <v>0</v>
      </c>
      <c r="BJ51" s="221" t="s">
        <v>47</v>
      </c>
      <c r="BK51" s="222" t="s">
        <v>47</v>
      </c>
      <c r="BL51" s="151">
        <f>'7. Երկրորդ կիսամյակի հաշվետվ.'!AN46</f>
        <v>0</v>
      </c>
      <c r="BM51" s="18">
        <f>'7. Երկրորդ կիսամյակի հաշվետվ.'!AO46</f>
        <v>0</v>
      </c>
      <c r="BN51" s="119">
        <f>'7. Երկրորդ կիսամյակի հաշվետվ.'!AP46</f>
        <v>0</v>
      </c>
      <c r="BO51" s="221" t="s">
        <v>47</v>
      </c>
      <c r="BP51" s="222" t="s">
        <v>47</v>
      </c>
      <c r="BQ51" s="151">
        <f>'7. Երկրորդ կիսամյակի հաշվետվ.'!AQ46</f>
        <v>0</v>
      </c>
      <c r="BR51" s="18">
        <f>'7. Երկրորդ կիսամյակի հաշվետվ.'!AR46</f>
        <v>0</v>
      </c>
      <c r="BS51" s="119">
        <f>'7. Երկրորդ կիսամյակի հաշվետվ.'!AS46</f>
        <v>0</v>
      </c>
      <c r="BT51" s="221" t="s">
        <v>47</v>
      </c>
      <c r="BU51" s="222" t="s">
        <v>47</v>
      </c>
      <c r="BV51" s="151">
        <f>'7. Երկրորդ կիսամյակի հաշվետվ.'!AT46</f>
        <v>0</v>
      </c>
      <c r="BW51" s="18">
        <f>'7. Երկրորդ կիսամյակի հաշվետվ.'!AU46</f>
        <v>0</v>
      </c>
      <c r="BX51" s="119">
        <f>'7. Երկրորդ կիսամյակի հաշվետվ.'!AV46</f>
        <v>0</v>
      </c>
      <c r="BY51" s="221" t="s">
        <v>47</v>
      </c>
      <c r="BZ51" s="222" t="s">
        <v>47</v>
      </c>
      <c r="CA51" s="151">
        <f>'7. Երկրորդ կիսամյակի հաշվետվ.'!AW46</f>
        <v>0</v>
      </c>
      <c r="CB51" s="18">
        <f>'7. Երկրորդ կիսամյակի հաշվետվ.'!AX46</f>
        <v>0</v>
      </c>
      <c r="CC51" s="119">
        <f>'7. Երկրորդ կիսամյակի հաշվետվ.'!AY46</f>
        <v>0</v>
      </c>
      <c r="CD51" s="221" t="s">
        <v>47</v>
      </c>
      <c r="CE51" s="222" t="s">
        <v>47</v>
      </c>
      <c r="CF51" s="151">
        <f>'7. Երկրորդ կիսամյակի հաշվետվ.'!AZ46</f>
        <v>0</v>
      </c>
      <c r="CG51" s="18">
        <f>'7. Երկրորդ կիսամյակի հաշվետվ.'!BA46</f>
        <v>0</v>
      </c>
      <c r="CH51" s="119">
        <f>'7. Երկրորդ կիսամյակի հաշվետվ.'!BB46</f>
        <v>0</v>
      </c>
      <c r="CI51" s="221" t="s">
        <v>47</v>
      </c>
      <c r="CJ51" s="222" t="s">
        <v>47</v>
      </c>
      <c r="CK51" s="151">
        <f>'7. Երկրորդ կիսամյակի հաշվետվ.'!BC46</f>
        <v>0</v>
      </c>
      <c r="CL51" s="18">
        <f>'7. Երկրորդ կիսամյակի հաշվետվ.'!BD46</f>
        <v>0</v>
      </c>
      <c r="CM51" s="119">
        <f>'7. Երկրորդ կիսամյակի հաշվետվ.'!BE46</f>
        <v>0</v>
      </c>
      <c r="CN51" s="221" t="s">
        <v>47</v>
      </c>
      <c r="CO51" s="222" t="s">
        <v>47</v>
      </c>
      <c r="CP51" s="151">
        <f>'7. Երկրորդ կիսամյակի հաշվետվ.'!BF46</f>
        <v>0</v>
      </c>
      <c r="CQ51" s="18">
        <f>'7. Երկրորդ կիսամյակի հաշվետվ.'!BG46</f>
        <v>0</v>
      </c>
      <c r="CR51" s="119">
        <f>'7. Երկրորդ կիսամյակի հաշվետվ.'!BH46</f>
        <v>0</v>
      </c>
      <c r="CS51" s="221" t="s">
        <v>47</v>
      </c>
      <c r="CT51" s="222" t="s">
        <v>47</v>
      </c>
      <c r="CU51" s="151">
        <f>'7. Երկրորդ կիսամյակի հաշվետվ.'!BI46</f>
        <v>0</v>
      </c>
      <c r="CV51" s="18">
        <f>'7. Երկրորդ կիսամյակի հաշվետվ.'!BJ46</f>
        <v>0</v>
      </c>
      <c r="CW51" s="119">
        <f>'7. Երկրորդ կիսամյակի հաշվետվ.'!BK46</f>
        <v>0</v>
      </c>
      <c r="CX51" s="221" t="s">
        <v>47</v>
      </c>
      <c r="CY51" s="222" t="s">
        <v>47</v>
      </c>
      <c r="CZ51" s="151">
        <f>'7. Երկրորդ կիսամյակի հաշվետվ.'!BL46</f>
        <v>0</v>
      </c>
      <c r="DA51" s="18">
        <f>'7. Երկրորդ կիսամյակի հաշվետվ.'!BM46</f>
        <v>0</v>
      </c>
      <c r="DB51" s="119">
        <f>'7. Երկրորդ կիսամյակի հաշվետվ.'!BN46</f>
        <v>0</v>
      </c>
      <c r="DC51" s="221" t="s">
        <v>47</v>
      </c>
      <c r="DD51" s="222" t="s">
        <v>47</v>
      </c>
      <c r="DE51" s="151">
        <f>'7. Երկրորդ կիսամյակի հաշվետվ.'!BO46</f>
        <v>0</v>
      </c>
      <c r="DF51" s="18">
        <f>'7. Երկրորդ կիսամյակի հաշվետվ.'!BP46</f>
        <v>0</v>
      </c>
      <c r="DG51" s="119">
        <f>'7. Երկրորդ կիսամյակի հաշվետվ.'!BQ46</f>
        <v>0</v>
      </c>
      <c r="DH51" s="221" t="s">
        <v>47</v>
      </c>
      <c r="DI51" s="222" t="s">
        <v>47</v>
      </c>
      <c r="DJ51" s="151">
        <f>'7. Երկրորդ կիսամյակի հաշվետվ.'!BR46</f>
        <v>0</v>
      </c>
      <c r="DK51" s="18">
        <f>'7. Երկրորդ կիսամյակի հաշվետվ.'!BS46</f>
        <v>0</v>
      </c>
      <c r="DL51" s="119">
        <f>'7. Երկրորդ կիսամյակի հաշվետվ.'!BT46</f>
        <v>0</v>
      </c>
      <c r="DM51" s="221" t="s">
        <v>47</v>
      </c>
      <c r="DN51" s="222" t="s">
        <v>47</v>
      </c>
      <c r="DO51" s="151">
        <f>'7. Երկրորդ կիսամյակի հաշվետվ.'!BU46</f>
        <v>0</v>
      </c>
      <c r="DP51" s="18">
        <f>'7. Երկրորդ կիսամյակի հաշվետվ.'!BV46</f>
        <v>0</v>
      </c>
      <c r="DQ51" s="119">
        <f>'7. Երկրորդ կիսամյակի հաշվետվ.'!BW46</f>
        <v>0</v>
      </c>
      <c r="DR51" s="221" t="s">
        <v>47</v>
      </c>
      <c r="DS51" s="222" t="s">
        <v>47</v>
      </c>
      <c r="DT51" s="151">
        <f>'7. Երկրորդ կիսամյակի հաշվետվ.'!BX46</f>
        <v>0</v>
      </c>
      <c r="DU51" s="18">
        <f>'7. Երկրորդ կիսամյակի հաշվետվ.'!BY46</f>
        <v>0</v>
      </c>
      <c r="DV51" s="119">
        <f>'7. Երկրորդ կիսամյակի հաշվետվ.'!BZ46</f>
        <v>0</v>
      </c>
      <c r="DW51" s="221" t="s">
        <v>47</v>
      </c>
      <c r="DX51" s="222" t="s">
        <v>47</v>
      </c>
      <c r="DY51" s="204" t="str">
        <f>'6. Առաջին կիսամյակի հաշվետվ.'!CA46</f>
        <v>xxx</v>
      </c>
      <c r="DZ51" s="18" t="str">
        <f>'6. Առաջին կիսամյակի հաշվետվ.'!CB46</f>
        <v>xxx</v>
      </c>
      <c r="EA51" s="191" t="str">
        <f>'6. Առաջին կիսամյակի հաշվետվ.'!CC46</f>
        <v>xxx</v>
      </c>
      <c r="EB51" s="221" t="s">
        <v>47</v>
      </c>
      <c r="EC51" s="222" t="s">
        <v>47</v>
      </c>
      <c r="ED51" s="204" t="str">
        <f>'7. Երկրորդ կիսամյակի հաշվետվ.'!CA46</f>
        <v>xxx</v>
      </c>
      <c r="EE51" s="18" t="str">
        <f>'7. Երկրորդ կիսամյակի հաշվետվ.'!CB46</f>
        <v>xxx</v>
      </c>
      <c r="EF51" s="191" t="str">
        <f>'7. Երկրորդ կիսամյակի հաշվետվ.'!CC46</f>
        <v>xxx</v>
      </c>
      <c r="EG51" s="221" t="s">
        <v>47</v>
      </c>
      <c r="EH51" s="222" t="s">
        <v>47</v>
      </c>
      <c r="EI51" s="168" t="s">
        <v>47</v>
      </c>
      <c r="EJ51" s="169" t="s">
        <v>47</v>
      </c>
      <c r="EK51" s="170" t="s">
        <v>47</v>
      </c>
      <c r="EL51" s="221" t="s">
        <v>47</v>
      </c>
      <c r="EM51" s="222" t="s">
        <v>47</v>
      </c>
      <c r="EN51" s="462"/>
    </row>
    <row r="52" spans="1:144" ht="21" thickTop="1" x14ac:dyDescent="0.35"/>
    <row r="53" spans="1:144" ht="21" thickBot="1" x14ac:dyDescent="0.4"/>
    <row r="54" spans="1:144" s="672" customFormat="1" ht="64.900000000000006" customHeight="1" thickBot="1" x14ac:dyDescent="0.3">
      <c r="B54" s="673" t="s">
        <v>236</v>
      </c>
    </row>
    <row r="55" spans="1:144" s="566" customFormat="1" ht="15" thickBot="1" x14ac:dyDescent="0.3">
      <c r="B55" s="578"/>
    </row>
    <row r="56" spans="1:144" s="579" customFormat="1" ht="64.900000000000006" customHeight="1" thickBot="1" x14ac:dyDescent="0.3">
      <c r="B56" s="580" t="s">
        <v>304</v>
      </c>
    </row>
    <row r="57" spans="1:144" s="234" customFormat="1" ht="15" thickBot="1" x14ac:dyDescent="0.3">
      <c r="B57" s="581"/>
    </row>
    <row r="58" spans="1:144" s="75" customFormat="1" ht="64.900000000000006" customHeight="1" thickBot="1" x14ac:dyDescent="0.3">
      <c r="B58" s="582" t="s">
        <v>301</v>
      </c>
    </row>
    <row r="59" spans="1:144" s="234" customFormat="1" ht="14.25" x14ac:dyDescent="0.25">
      <c r="C59" s="583"/>
    </row>
    <row r="60" spans="1:144" s="233" customFormat="1" ht="86.45" customHeight="1" x14ac:dyDescent="0.25">
      <c r="C60" s="75"/>
    </row>
    <row r="61" spans="1:144" s="233" customFormat="1" ht="14.25" x14ac:dyDescent="0.25">
      <c r="C61" s="234"/>
    </row>
    <row r="62" spans="1:144" x14ac:dyDescent="0.35">
      <c r="G62" s="227"/>
      <c r="J62" s="227"/>
      <c r="M62" s="227"/>
      <c r="P62" s="227"/>
      <c r="S62" s="227"/>
      <c r="V62" s="227"/>
      <c r="Y62" s="227"/>
      <c r="AB62" s="227"/>
      <c r="AE62" s="227"/>
      <c r="AH62" s="227"/>
      <c r="AK62" s="227"/>
      <c r="AN62" s="227"/>
      <c r="AQ62" s="227"/>
      <c r="AT62" s="227"/>
      <c r="AW62" s="227"/>
      <c r="AZ62" s="227"/>
      <c r="BC62" s="227"/>
      <c r="BF62" s="227"/>
      <c r="BI62" s="227"/>
      <c r="BL62" s="227"/>
      <c r="BO62" s="227"/>
      <c r="BR62" s="227"/>
      <c r="BU62" s="227"/>
      <c r="BX62" s="227"/>
      <c r="CA62" s="85"/>
      <c r="CB62" s="86"/>
      <c r="CC62" s="86"/>
      <c r="DY62" s="13"/>
      <c r="ED62" s="13"/>
      <c r="EI62" s="13"/>
      <c r="EJ62" s="13"/>
      <c r="EK62" s="13"/>
      <c r="EN62" s="13"/>
    </row>
    <row r="63" spans="1:144" x14ac:dyDescent="0.35">
      <c r="ED63" s="86"/>
      <c r="EI63" s="13"/>
      <c r="EJ63" s="13"/>
      <c r="EK63" s="13"/>
      <c r="EN63" s="13"/>
    </row>
    <row r="64" spans="1:144" x14ac:dyDescent="0.35">
      <c r="ED64" s="86"/>
      <c r="EI64" s="13"/>
      <c r="EJ64" s="13"/>
      <c r="EK64" s="13"/>
      <c r="EN64" s="13"/>
    </row>
  </sheetData>
  <sheetProtection password="CEEF" sheet="1" insertColumns="0" insertRows="0" deleteColumns="0" deleteRows="0"/>
  <mergeCells count="123">
    <mergeCell ref="DW13:DX13"/>
    <mergeCell ref="CI13:CJ13"/>
    <mergeCell ref="EN12:EN14"/>
    <mergeCell ref="EL12:EM13"/>
    <mergeCell ref="EI12:EK13"/>
    <mergeCell ref="ED12:EF12"/>
    <mergeCell ref="ED13:EF13"/>
    <mergeCell ref="EG12:EH12"/>
    <mergeCell ref="EG13:EH13"/>
    <mergeCell ref="CP12:CR12"/>
    <mergeCell ref="EB13:EC13"/>
    <mergeCell ref="CX13:CY13"/>
    <mergeCell ref="DC13:DD13"/>
    <mergeCell ref="DH13:DI13"/>
    <mergeCell ref="DW12:DX12"/>
    <mergeCell ref="DY13:EA13"/>
    <mergeCell ref="DT13:DV13"/>
    <mergeCell ref="DM13:DN13"/>
    <mergeCell ref="EB12:EC12"/>
    <mergeCell ref="DY12:EA12"/>
    <mergeCell ref="DT12:DV12"/>
    <mergeCell ref="DH12:DI12"/>
    <mergeCell ref="DE12:DG12"/>
    <mergeCell ref="CX12:CY12"/>
    <mergeCell ref="DR12:DS12"/>
    <mergeCell ref="CS13:CT13"/>
    <mergeCell ref="A38:A42"/>
    <mergeCell ref="B38:B42"/>
    <mergeCell ref="A46:A50"/>
    <mergeCell ref="B46:B50"/>
    <mergeCell ref="BJ13:BK13"/>
    <mergeCell ref="AF13:AG13"/>
    <mergeCell ref="AK13:AL13"/>
    <mergeCell ref="DR13:DS13"/>
    <mergeCell ref="B12:C14"/>
    <mergeCell ref="Q13:R13"/>
    <mergeCell ref="V13:W13"/>
    <mergeCell ref="S12:U12"/>
    <mergeCell ref="A31:A32"/>
    <mergeCell ref="B31:B32"/>
    <mergeCell ref="D13:F13"/>
    <mergeCell ref="Q12:R12"/>
    <mergeCell ref="V12:W12"/>
    <mergeCell ref="G12:H12"/>
    <mergeCell ref="BO12:BP12"/>
    <mergeCell ref="AP12:AQ12"/>
    <mergeCell ref="AU12:AV12"/>
    <mergeCell ref="AZ12:BA12"/>
    <mergeCell ref="DO13:DQ13"/>
    <mergeCell ref="CU12:CW12"/>
    <mergeCell ref="CU13:CW13"/>
    <mergeCell ref="CZ12:DB12"/>
    <mergeCell ref="S13:U13"/>
    <mergeCell ref="BB12:BD12"/>
    <mergeCell ref="BB13:BD13"/>
    <mergeCell ref="DM12:DN12"/>
    <mergeCell ref="DO12:DQ12"/>
    <mergeCell ref="AK12:AL12"/>
    <mergeCell ref="BE12:BF12"/>
    <mergeCell ref="BL12:BN12"/>
    <mergeCell ref="BJ12:BK12"/>
    <mergeCell ref="BG12:BI12"/>
    <mergeCell ref="AR12:AT12"/>
    <mergeCell ref="AW12:AY12"/>
    <mergeCell ref="AC12:AE12"/>
    <mergeCell ref="AH12:AJ12"/>
    <mergeCell ref="AW13:AY13"/>
    <mergeCell ref="X12:Z12"/>
    <mergeCell ref="AC13:AE13"/>
    <mergeCell ref="AH13:AJ13"/>
    <mergeCell ref="AA13:AB13"/>
    <mergeCell ref="AA12:AB12"/>
    <mergeCell ref="CA12:CC12"/>
    <mergeCell ref="BY12:BZ12"/>
    <mergeCell ref="CZ13:DB13"/>
    <mergeCell ref="DE13:DG13"/>
    <mergeCell ref="CD13:CE13"/>
    <mergeCell ref="BE13:BF13"/>
    <mergeCell ref="BL13:BN13"/>
    <mergeCell ref="BY13:BZ13"/>
    <mergeCell ref="BT12:BU12"/>
    <mergeCell ref="CK12:CM12"/>
    <mergeCell ref="CD12:CE12"/>
    <mergeCell ref="DJ13:DL13"/>
    <mergeCell ref="CN12:CO12"/>
    <mergeCell ref="CS12:CT12"/>
    <mergeCell ref="DJ12:DL12"/>
    <mergeCell ref="DC12:DD12"/>
    <mergeCell ref="CI12:CJ12"/>
    <mergeCell ref="CF12:CH12"/>
    <mergeCell ref="CK13:CM13"/>
    <mergeCell ref="CF13:CH13"/>
    <mergeCell ref="A33:A34"/>
    <mergeCell ref="B33:B34"/>
    <mergeCell ref="BQ12:BS12"/>
    <mergeCell ref="BQ13:BS13"/>
    <mergeCell ref="BV12:BX12"/>
    <mergeCell ref="BV13:BX13"/>
    <mergeCell ref="BG13:BI13"/>
    <mergeCell ref="A25:A29"/>
    <mergeCell ref="B25:B29"/>
    <mergeCell ref="A12:A14"/>
    <mergeCell ref="I13:K13"/>
    <mergeCell ref="N12:P12"/>
    <mergeCell ref="N13:P13"/>
    <mergeCell ref="D12:F12"/>
    <mergeCell ref="L12:M12"/>
    <mergeCell ref="G13:H13"/>
    <mergeCell ref="L13:M13"/>
    <mergeCell ref="I12:K12"/>
    <mergeCell ref="AF12:AG12"/>
    <mergeCell ref="AR13:AT13"/>
    <mergeCell ref="AM12:AO12"/>
    <mergeCell ref="CA13:CC13"/>
    <mergeCell ref="X13:Z13"/>
    <mergeCell ref="BO13:BP13"/>
    <mergeCell ref="AP13:AQ13"/>
    <mergeCell ref="AU13:AV13"/>
    <mergeCell ref="CP13:CR13"/>
    <mergeCell ref="CN13:CO13"/>
    <mergeCell ref="BT13:BU13"/>
    <mergeCell ref="AM13:AO13"/>
    <mergeCell ref="AZ13:BA13"/>
  </mergeCells>
  <hyperlinks>
    <hyperlink ref="B54" location="'12. Նախորդ տարվա ՏԱՊ-ի զեկույց'!A1" display="ՀԱՋՈՐԴ ԲԱԺԻՆ ԳՆԱԼՈՒ ՀԱՄԱՐ ՍԵՂՄԵԼ ԱՅՍՏԵՂ"/>
    <hyperlink ref="B56" location="'10. Մոնիթորինգի զեկույց_N1'!A1" display="ՆԱԽՈՐԴ ԲԱԺԻՆ ԳՆԱԼՈՒ ՀԱՄԱՐ ՍԵՂՄԵԼ ԱՅՍՏԵՂ"/>
    <hyperlink ref="B58" location="'1․ ԲՈՎԱՆԴԱԿՈՒԹՅՈՒՆ'!A1" display="«ԲՈՎԱՆԴԱԿՈՒԹՅԱՆ»  ԲԱԺԻՆ ԳՆԱԼՈՒ ՀԱՄԱՐ ՍԵՂՄԵԼ ԱՅՍՏԵՂ"/>
  </hyperlinks>
  <pageMargins left="0.19685039370078741" right="0.19685039370078741" top="0.19685039370078741" bottom="0.19685039370078741" header="0.31496062992125984" footer="0.31496062992125984"/>
  <pageSetup scale="45" orientation="landscape" horizontalDpi="300" verticalDpi="300" r:id="rId1"/>
  <colBreaks count="27" manualBreakCount="27">
    <brk id="8" max="1048575" man="1"/>
    <brk id="13" max="1048575" man="1"/>
    <brk id="18" max="1048575" man="1"/>
    <brk id="23" max="1048575" man="1"/>
    <brk id="28" max="1048575" man="1"/>
    <brk id="33" max="1048575" man="1"/>
    <brk id="38" max="1048575" man="1"/>
    <brk id="43" max="1048575" man="1"/>
    <brk id="48" max="1048575" man="1"/>
    <brk id="53" max="1048575" man="1"/>
    <brk id="58" max="1048575" man="1"/>
    <brk id="63" max="1048575" man="1"/>
    <brk id="68" max="1048575" man="1"/>
    <brk id="73" max="1048575" man="1"/>
    <brk id="78" max="1048575" man="1"/>
    <brk id="83" max="1048575" man="1"/>
    <brk id="88" max="1048575" man="1"/>
    <brk id="93" max="1048575" man="1"/>
    <brk id="98" max="1048575" man="1"/>
    <brk id="103" max="1048575" man="1"/>
    <brk id="108" max="1048575" man="1"/>
    <brk id="113" max="1048575" man="1"/>
    <brk id="118" max="1048575" man="1"/>
    <brk id="123" max="1048575" man="1"/>
    <brk id="128" max="1048575" man="1"/>
    <brk id="133" max="1048575" man="1"/>
    <brk id="138"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I164"/>
  <sheetViews>
    <sheetView zoomScale="55" zoomScaleNormal="55" zoomScaleSheetLayoutView="25" workbookViewId="0"/>
  </sheetViews>
  <sheetFormatPr defaultRowHeight="20.25" x14ac:dyDescent="0.35"/>
  <cols>
    <col min="1" max="1" width="9.85546875" style="57" customWidth="1"/>
    <col min="2" max="2" width="51.7109375" style="13" customWidth="1"/>
    <col min="3" max="3" width="52.7109375" style="43" customWidth="1"/>
    <col min="4" max="6" width="35.7109375" style="41" customWidth="1"/>
    <col min="7" max="8" width="35.7109375" style="13" customWidth="1"/>
    <col min="9" max="11" width="35.7109375" style="41" customWidth="1"/>
    <col min="12" max="13" width="35.7109375" style="13" customWidth="1"/>
    <col min="14" max="16" width="35.7109375" style="41" customWidth="1"/>
    <col min="17" max="18" width="35.7109375" style="13" customWidth="1"/>
    <col min="19" max="21" width="35.7109375" style="41" customWidth="1"/>
    <col min="22" max="23" width="35.7109375" style="13" customWidth="1"/>
    <col min="24" max="26" width="35.7109375" style="41" customWidth="1"/>
    <col min="27" max="28" width="35.7109375" style="13" customWidth="1"/>
    <col min="29" max="31" width="35.7109375" style="41" customWidth="1"/>
    <col min="32" max="33" width="35.7109375" style="13" customWidth="1"/>
    <col min="34" max="36" width="35.7109375" style="41" customWidth="1"/>
    <col min="37" max="38" width="35.7109375" style="13" customWidth="1"/>
    <col min="39" max="41" width="35.7109375" style="41" customWidth="1"/>
    <col min="42" max="43" width="35.7109375" style="13" customWidth="1"/>
    <col min="44" max="46" width="35.7109375" style="41" customWidth="1"/>
    <col min="47" max="48" width="35.7109375" style="13" customWidth="1"/>
    <col min="49" max="51" width="35.7109375" style="41" customWidth="1"/>
    <col min="52" max="53" width="35.7109375" style="13" customWidth="1"/>
    <col min="54" max="56" width="35.7109375" style="41" customWidth="1"/>
    <col min="57" max="58" width="35.7109375" style="13" customWidth="1"/>
    <col min="59" max="61" width="35.7109375" style="41" customWidth="1"/>
    <col min="62" max="63" width="35.7109375" style="13" customWidth="1"/>
    <col min="64" max="66" width="35.7109375" style="41" customWidth="1"/>
    <col min="67" max="68" width="35.7109375" style="13" customWidth="1"/>
    <col min="69" max="71" width="35.7109375" style="41" customWidth="1"/>
    <col min="72" max="73" width="35.7109375" style="13" customWidth="1"/>
    <col min="74" max="76" width="35.7109375" style="41" customWidth="1"/>
    <col min="77" max="78" width="35.7109375" style="13" customWidth="1"/>
    <col min="79" max="81" width="35.7109375" style="41" customWidth="1"/>
    <col min="82" max="83" width="35.7109375" style="13" customWidth="1"/>
    <col min="84" max="86" width="35.7109375" style="41" customWidth="1"/>
    <col min="87" max="88" width="35.7109375" style="13" customWidth="1"/>
    <col min="89" max="91" width="35.7109375" style="41" customWidth="1"/>
    <col min="92" max="93" width="35.7109375" style="13" customWidth="1"/>
    <col min="94" max="96" width="35.7109375" style="41" customWidth="1"/>
    <col min="97" max="98" width="35.7109375" style="13" customWidth="1"/>
    <col min="99" max="101" width="35.7109375" style="41" customWidth="1"/>
    <col min="102" max="103" width="35.7109375" style="13" customWidth="1"/>
    <col min="104" max="106" width="35.7109375" style="41" customWidth="1"/>
    <col min="107" max="108" width="35.7109375" style="13" customWidth="1"/>
    <col min="109" max="111" width="35.7109375" style="41" customWidth="1"/>
    <col min="112" max="113" width="35.7109375" style="13" customWidth="1"/>
    <col min="114" max="116" width="35.7109375" style="41" customWidth="1"/>
    <col min="117" max="118" width="35.7109375" style="13" customWidth="1"/>
    <col min="119" max="121" width="35.7109375" style="41" customWidth="1"/>
    <col min="122" max="123" width="35.7109375" style="13" customWidth="1"/>
    <col min="124" max="126" width="35.7109375" style="41" customWidth="1"/>
    <col min="127" max="128" width="35.7109375" style="13" customWidth="1"/>
    <col min="129" max="129" width="35.7109375" style="85" customWidth="1"/>
    <col min="130" max="131" width="35.7109375" style="86" customWidth="1"/>
    <col min="132" max="133" width="35.7109375" style="13" customWidth="1"/>
    <col min="134" max="134" width="103.42578125" style="86" customWidth="1"/>
    <col min="135" max="16384" width="9.140625" style="13"/>
  </cols>
  <sheetData>
    <row r="1" spans="1:243" s="624" customFormat="1" ht="26.25" x14ac:dyDescent="0.45">
      <c r="B1" s="1012" t="s">
        <v>292</v>
      </c>
      <c r="C1" s="1031"/>
      <c r="D1" s="659"/>
      <c r="E1" s="659"/>
      <c r="F1" s="659"/>
      <c r="I1" s="659"/>
      <c r="J1" s="659"/>
      <c r="K1" s="659"/>
      <c r="N1" s="659"/>
      <c r="O1" s="659"/>
      <c r="P1" s="659"/>
      <c r="S1" s="659"/>
      <c r="T1" s="659"/>
      <c r="U1" s="659"/>
      <c r="X1" s="659"/>
      <c r="Y1" s="659"/>
      <c r="Z1" s="659"/>
      <c r="AC1" s="659"/>
      <c r="AD1" s="659"/>
      <c r="AE1" s="659"/>
      <c r="AH1" s="659"/>
      <c r="AI1" s="659"/>
      <c r="AJ1" s="659"/>
      <c r="AM1" s="659"/>
      <c r="AN1" s="659"/>
      <c r="AO1" s="659"/>
      <c r="AR1" s="659"/>
      <c r="AS1" s="659"/>
      <c r="AT1" s="659"/>
      <c r="AW1" s="659"/>
      <c r="AX1" s="659"/>
      <c r="AY1" s="659"/>
      <c r="BB1" s="731"/>
      <c r="BC1" s="659"/>
      <c r="BD1" s="659"/>
      <c r="BG1" s="731"/>
      <c r="BH1" s="659"/>
      <c r="BI1" s="659"/>
      <c r="BL1" s="731"/>
      <c r="BM1" s="659"/>
      <c r="BN1" s="659"/>
      <c r="BQ1" s="659"/>
      <c r="BR1" s="659"/>
      <c r="BS1" s="659"/>
      <c r="BV1" s="659"/>
      <c r="BW1" s="659"/>
      <c r="BX1" s="659"/>
      <c r="CA1" s="659"/>
      <c r="CB1" s="659"/>
      <c r="CC1" s="659"/>
      <c r="CF1" s="659"/>
      <c r="CG1" s="659"/>
      <c r="CH1" s="659"/>
      <c r="CK1" s="659"/>
      <c r="CL1" s="659"/>
      <c r="CM1" s="659"/>
      <c r="CP1" s="659"/>
      <c r="CQ1" s="659"/>
      <c r="CR1" s="659"/>
      <c r="CU1" s="659"/>
      <c r="CV1" s="659"/>
      <c r="CW1" s="659"/>
      <c r="CZ1" s="659"/>
      <c r="DA1" s="659"/>
      <c r="DB1" s="659"/>
      <c r="DE1" s="659"/>
      <c r="DF1" s="659"/>
      <c r="DG1" s="659"/>
      <c r="DJ1" s="659"/>
      <c r="DK1" s="659"/>
      <c r="DL1" s="659"/>
      <c r="DO1" s="659"/>
      <c r="DP1" s="659"/>
      <c r="DQ1" s="659"/>
      <c r="DT1" s="659"/>
      <c r="DU1" s="659"/>
      <c r="DV1" s="659"/>
    </row>
    <row r="2" spans="1:243" s="624" customFormat="1" ht="103.9" customHeight="1" x14ac:dyDescent="0.45">
      <c r="B2" s="1012" t="s">
        <v>291</v>
      </c>
      <c r="C2" s="1031"/>
      <c r="D2" s="879"/>
      <c r="E2" s="879"/>
      <c r="F2" s="879"/>
      <c r="I2" s="659"/>
      <c r="J2" s="659"/>
      <c r="K2" s="659"/>
      <c r="N2" s="659"/>
      <c r="O2" s="659"/>
      <c r="P2" s="659"/>
      <c r="S2" s="659"/>
      <c r="T2" s="659"/>
      <c r="U2" s="659"/>
      <c r="X2" s="659"/>
      <c r="Y2" s="659"/>
      <c r="Z2" s="659"/>
      <c r="AC2" s="659"/>
      <c r="AD2" s="659"/>
      <c r="AE2" s="659"/>
      <c r="AH2" s="659"/>
      <c r="AI2" s="659"/>
      <c r="AJ2" s="659"/>
      <c r="AM2" s="659"/>
      <c r="AN2" s="659"/>
      <c r="AO2" s="659"/>
      <c r="AR2" s="659"/>
      <c r="AS2" s="659"/>
      <c r="AT2" s="659"/>
      <c r="AW2" s="659"/>
      <c r="AX2" s="659"/>
      <c r="AY2" s="659"/>
      <c r="BB2" s="731"/>
      <c r="BC2" s="659"/>
      <c r="BD2" s="659"/>
      <c r="BG2" s="731"/>
      <c r="BH2" s="659"/>
      <c r="BI2" s="659"/>
      <c r="BL2" s="731"/>
      <c r="BM2" s="659"/>
      <c r="BN2" s="659"/>
      <c r="BQ2" s="659"/>
      <c r="BR2" s="659"/>
      <c r="BS2" s="659"/>
      <c r="BV2" s="659"/>
      <c r="BW2" s="659"/>
      <c r="BX2" s="659"/>
      <c r="CA2" s="659"/>
      <c r="CB2" s="659"/>
      <c r="CC2" s="659"/>
      <c r="CF2" s="659"/>
      <c r="CG2" s="659"/>
      <c r="CH2" s="659"/>
      <c r="CK2" s="659"/>
      <c r="CL2" s="659"/>
      <c r="CM2" s="659"/>
      <c r="CP2" s="659"/>
      <c r="CQ2" s="659"/>
      <c r="CR2" s="659"/>
      <c r="CU2" s="659"/>
      <c r="CV2" s="659"/>
      <c r="CW2" s="659"/>
      <c r="CZ2" s="659"/>
      <c r="DA2" s="659"/>
      <c r="DB2" s="659"/>
      <c r="DE2" s="659"/>
      <c r="DF2" s="659"/>
      <c r="DG2" s="659"/>
      <c r="DJ2" s="659"/>
      <c r="DK2" s="659"/>
      <c r="DL2" s="659"/>
      <c r="DO2" s="659"/>
      <c r="DP2" s="659"/>
      <c r="DQ2" s="659"/>
      <c r="DT2" s="659"/>
      <c r="DU2" s="659"/>
      <c r="DV2" s="659"/>
    </row>
    <row r="3" spans="1:243" s="624" customFormat="1" ht="26.25" x14ac:dyDescent="0.45">
      <c r="B3" s="625"/>
      <c r="C3" s="626"/>
      <c r="D3" s="659"/>
      <c r="E3" s="659"/>
      <c r="F3" s="659"/>
      <c r="I3" s="659"/>
      <c r="J3" s="659"/>
      <c r="K3" s="659"/>
      <c r="N3" s="731"/>
      <c r="O3" s="659"/>
      <c r="P3" s="659"/>
      <c r="S3" s="659"/>
      <c r="T3" s="659"/>
      <c r="U3" s="659"/>
      <c r="X3" s="659"/>
      <c r="Y3" s="659"/>
      <c r="Z3" s="659"/>
      <c r="AC3" s="659"/>
      <c r="AD3" s="659"/>
      <c r="AE3" s="659"/>
      <c r="AH3" s="659"/>
      <c r="AI3" s="659"/>
      <c r="AJ3" s="659"/>
      <c r="AM3" s="659"/>
      <c r="AN3" s="659"/>
      <c r="AO3" s="659"/>
      <c r="AR3" s="659"/>
      <c r="AS3" s="659"/>
      <c r="AT3" s="659"/>
      <c r="AW3" s="659"/>
      <c r="AX3" s="659"/>
      <c r="AY3" s="659"/>
      <c r="BB3" s="659"/>
      <c r="BC3" s="659"/>
      <c r="BD3" s="659"/>
      <c r="BG3" s="659"/>
      <c r="BH3" s="659"/>
      <c r="BI3" s="659"/>
      <c r="BL3" s="659"/>
      <c r="BM3" s="659"/>
      <c r="BN3" s="659"/>
      <c r="BQ3" s="659"/>
      <c r="BR3" s="659"/>
      <c r="BS3" s="659"/>
      <c r="BV3" s="659"/>
      <c r="BW3" s="659"/>
      <c r="BX3" s="659"/>
      <c r="CA3" s="659"/>
      <c r="CB3" s="659"/>
      <c r="CC3" s="659"/>
      <c r="CF3" s="659"/>
      <c r="CG3" s="659"/>
      <c r="CH3" s="659"/>
      <c r="CK3" s="659"/>
      <c r="CL3" s="659"/>
      <c r="CM3" s="659"/>
      <c r="CP3" s="659"/>
      <c r="CQ3" s="659"/>
      <c r="CR3" s="659"/>
      <c r="CU3" s="659"/>
      <c r="CV3" s="659"/>
      <c r="CW3" s="659"/>
      <c r="CZ3" s="659"/>
      <c r="DA3" s="659"/>
      <c r="DB3" s="659"/>
      <c r="DE3" s="659"/>
      <c r="DF3" s="659"/>
      <c r="DG3" s="659"/>
      <c r="DJ3" s="659"/>
      <c r="DK3" s="659"/>
      <c r="DL3" s="659"/>
      <c r="DO3" s="659"/>
      <c r="DP3" s="659"/>
      <c r="DQ3" s="659"/>
      <c r="DT3" s="659"/>
      <c r="DU3" s="659"/>
      <c r="DV3" s="659"/>
    </row>
    <row r="4" spans="1:243" s="660" customFormat="1" ht="45" customHeight="1" x14ac:dyDescent="0.45">
      <c r="B4" s="650" t="s">
        <v>0</v>
      </c>
      <c r="C4" s="730"/>
      <c r="D4" s="659"/>
      <c r="E4" s="659"/>
      <c r="F4" s="659"/>
      <c r="G4" s="624"/>
      <c r="H4" s="624"/>
      <c r="I4" s="659"/>
      <c r="J4" s="659"/>
      <c r="K4" s="659"/>
      <c r="L4" s="624"/>
      <c r="M4" s="624"/>
      <c r="N4" s="731"/>
      <c r="O4" s="659"/>
      <c r="P4" s="659"/>
      <c r="Q4" s="624"/>
      <c r="R4" s="624"/>
      <c r="S4" s="661"/>
      <c r="T4" s="661"/>
      <c r="U4" s="661"/>
      <c r="X4" s="661"/>
      <c r="Y4" s="661"/>
      <c r="Z4" s="661"/>
      <c r="AC4" s="661"/>
      <c r="AD4" s="661"/>
      <c r="AE4" s="661"/>
      <c r="AH4" s="661"/>
      <c r="AI4" s="661"/>
      <c r="AJ4" s="661"/>
      <c r="AM4" s="661"/>
      <c r="AN4" s="661"/>
      <c r="AO4" s="661"/>
      <c r="AR4" s="661"/>
      <c r="AS4" s="661"/>
      <c r="AT4" s="661"/>
      <c r="AW4" s="661"/>
      <c r="AX4" s="661"/>
      <c r="AY4" s="661"/>
      <c r="BB4" s="661"/>
      <c r="BC4" s="661"/>
      <c r="BD4" s="661"/>
      <c r="BG4" s="661"/>
      <c r="BH4" s="661"/>
      <c r="BI4" s="661"/>
      <c r="BL4" s="661"/>
      <c r="BM4" s="661"/>
      <c r="BN4" s="661"/>
      <c r="BQ4" s="661"/>
      <c r="BR4" s="661"/>
      <c r="BS4" s="661"/>
      <c r="BV4" s="661"/>
      <c r="BW4" s="661"/>
      <c r="BX4" s="661"/>
      <c r="CA4" s="661"/>
      <c r="CB4" s="661"/>
      <c r="CC4" s="661"/>
      <c r="CF4" s="661"/>
      <c r="CG4" s="661"/>
      <c r="CH4" s="661"/>
      <c r="CK4" s="661"/>
      <c r="CL4" s="661"/>
      <c r="CM4" s="661"/>
      <c r="CP4" s="661"/>
      <c r="CQ4" s="661"/>
      <c r="CR4" s="661"/>
      <c r="CU4" s="661"/>
      <c r="CV4" s="661"/>
      <c r="CW4" s="661"/>
      <c r="CZ4" s="661"/>
      <c r="DA4" s="661"/>
      <c r="DB4" s="661"/>
      <c r="DE4" s="661"/>
      <c r="DF4" s="661"/>
      <c r="DG4" s="661"/>
      <c r="DJ4" s="661"/>
      <c r="DK4" s="661"/>
      <c r="DL4" s="661"/>
      <c r="DO4" s="661"/>
      <c r="DP4" s="661"/>
      <c r="DQ4" s="661"/>
      <c r="DT4" s="661"/>
      <c r="DU4" s="661"/>
      <c r="DV4" s="661"/>
      <c r="ED4" s="624"/>
    </row>
    <row r="5" spans="1:243" s="624" customFormat="1" ht="26.25" x14ac:dyDescent="0.45">
      <c r="C5" s="732"/>
      <c r="D5" s="659"/>
      <c r="E5" s="659"/>
      <c r="F5" s="659"/>
      <c r="I5" s="659"/>
      <c r="J5" s="659"/>
      <c r="K5" s="659"/>
      <c r="N5" s="731"/>
      <c r="O5" s="659"/>
      <c r="P5" s="659"/>
      <c r="S5" s="659"/>
      <c r="T5" s="659"/>
      <c r="U5" s="659"/>
      <c r="X5" s="659"/>
      <c r="Y5" s="659"/>
      <c r="Z5" s="659"/>
      <c r="AC5" s="659"/>
      <c r="AD5" s="659"/>
      <c r="AE5" s="659"/>
      <c r="AH5" s="659"/>
      <c r="AI5" s="659"/>
      <c r="AJ5" s="659"/>
      <c r="AM5" s="659"/>
      <c r="AN5" s="659"/>
      <c r="AO5" s="659"/>
      <c r="AR5" s="659"/>
      <c r="AS5" s="659"/>
      <c r="AT5" s="659"/>
      <c r="AW5" s="659"/>
      <c r="AX5" s="659"/>
      <c r="AY5" s="659"/>
      <c r="BB5" s="659"/>
      <c r="BC5" s="659"/>
      <c r="BD5" s="659"/>
      <c r="BG5" s="659"/>
      <c r="BH5" s="659"/>
      <c r="BI5" s="659"/>
      <c r="BL5" s="659"/>
      <c r="BM5" s="659"/>
      <c r="BN5" s="659"/>
      <c r="BQ5" s="659"/>
      <c r="BR5" s="659"/>
      <c r="BS5" s="659"/>
      <c r="BV5" s="659"/>
      <c r="BW5" s="659"/>
      <c r="BX5" s="659"/>
      <c r="CA5" s="659"/>
      <c r="CB5" s="659"/>
      <c r="CC5" s="659"/>
      <c r="CF5" s="659"/>
      <c r="CG5" s="659"/>
      <c r="CH5" s="659"/>
      <c r="CK5" s="659"/>
      <c r="CL5" s="659"/>
      <c r="CM5" s="659"/>
      <c r="CP5" s="659"/>
      <c r="CQ5" s="659"/>
      <c r="CR5" s="659"/>
      <c r="CU5" s="659"/>
      <c r="CV5" s="659"/>
      <c r="CW5" s="659"/>
      <c r="CZ5" s="659"/>
      <c r="DA5" s="659"/>
      <c r="DB5" s="659"/>
      <c r="DE5" s="659"/>
      <c r="DF5" s="659"/>
      <c r="DG5" s="659"/>
      <c r="DJ5" s="659"/>
      <c r="DK5" s="659"/>
      <c r="DL5" s="659"/>
      <c r="DO5" s="659"/>
      <c r="DP5" s="659"/>
      <c r="DQ5" s="659"/>
      <c r="DT5" s="659"/>
      <c r="DU5" s="659"/>
      <c r="DV5" s="659"/>
    </row>
    <row r="6" spans="1:243" s="660" customFormat="1" ht="36" customHeight="1" x14ac:dyDescent="0.45">
      <c r="B6" s="650" t="s">
        <v>86</v>
      </c>
      <c r="C6" s="730"/>
      <c r="D6" s="659"/>
      <c r="E6" s="659"/>
      <c r="F6" s="659"/>
      <c r="G6" s="688"/>
      <c r="H6" s="624"/>
      <c r="I6" s="659"/>
      <c r="J6" s="659"/>
      <c r="K6" s="659"/>
      <c r="L6" s="688"/>
      <c r="M6" s="624"/>
      <c r="N6" s="659"/>
      <c r="O6" s="659"/>
      <c r="P6" s="659"/>
      <c r="Q6" s="688"/>
      <c r="R6" s="624"/>
      <c r="S6" s="659"/>
      <c r="T6" s="659"/>
      <c r="U6" s="659"/>
      <c r="V6" s="688"/>
      <c r="W6" s="624"/>
      <c r="X6" s="659"/>
      <c r="Y6" s="659"/>
      <c r="Z6" s="659"/>
      <c r="AA6" s="688"/>
      <c r="AB6" s="624"/>
      <c r="AC6" s="659"/>
      <c r="AD6" s="659"/>
      <c r="AE6" s="659"/>
      <c r="AF6" s="688"/>
      <c r="AG6" s="624"/>
      <c r="AH6" s="659"/>
      <c r="AI6" s="659"/>
      <c r="AJ6" s="659"/>
      <c r="AK6" s="688"/>
      <c r="AL6" s="624"/>
      <c r="AM6" s="659"/>
      <c r="AN6" s="659"/>
      <c r="AO6" s="659"/>
      <c r="AP6" s="688"/>
      <c r="AQ6" s="624"/>
      <c r="AR6" s="659"/>
      <c r="AS6" s="659"/>
      <c r="AT6" s="659"/>
      <c r="AU6" s="688"/>
      <c r="AV6" s="624"/>
      <c r="AW6" s="659"/>
      <c r="AX6" s="659"/>
      <c r="AY6" s="659"/>
      <c r="AZ6" s="688"/>
      <c r="BA6" s="624"/>
      <c r="BB6" s="659"/>
      <c r="BC6" s="659"/>
      <c r="BD6" s="659"/>
      <c r="BE6" s="688"/>
      <c r="BF6" s="624"/>
      <c r="BG6" s="659"/>
      <c r="BH6" s="659"/>
      <c r="BI6" s="659"/>
      <c r="BJ6" s="688"/>
      <c r="BK6" s="624"/>
      <c r="BL6" s="659"/>
      <c r="BM6" s="659"/>
      <c r="BN6" s="659"/>
      <c r="BO6" s="688"/>
      <c r="BP6" s="624"/>
      <c r="BQ6" s="659"/>
      <c r="BR6" s="659"/>
      <c r="BS6" s="659"/>
      <c r="BT6" s="688"/>
      <c r="BU6" s="624"/>
      <c r="BV6" s="659"/>
      <c r="BW6" s="659"/>
      <c r="BX6" s="659"/>
      <c r="BY6" s="688"/>
      <c r="BZ6" s="624"/>
      <c r="CA6" s="659"/>
      <c r="CB6" s="659"/>
      <c r="CC6" s="659"/>
      <c r="CD6" s="688"/>
      <c r="CE6" s="624"/>
      <c r="CF6" s="659"/>
      <c r="CG6" s="659"/>
      <c r="CH6" s="659"/>
      <c r="CI6" s="688"/>
      <c r="CJ6" s="624"/>
      <c r="CK6" s="659"/>
      <c r="CL6" s="659"/>
      <c r="CM6" s="659"/>
      <c r="CN6" s="688"/>
      <c r="CO6" s="624"/>
      <c r="CP6" s="659"/>
      <c r="CQ6" s="659"/>
      <c r="CR6" s="659"/>
      <c r="CS6" s="688"/>
      <c r="CT6" s="624"/>
      <c r="CU6" s="659"/>
      <c r="CV6" s="659"/>
      <c r="CW6" s="659"/>
      <c r="CX6" s="688"/>
      <c r="CY6" s="624"/>
      <c r="CZ6" s="659"/>
      <c r="DA6" s="659"/>
      <c r="DB6" s="659"/>
      <c r="DC6" s="688"/>
      <c r="DD6" s="624"/>
      <c r="DE6" s="659"/>
      <c r="DF6" s="659"/>
      <c r="DG6" s="659"/>
      <c r="DH6" s="688"/>
      <c r="DI6" s="624"/>
      <c r="DJ6" s="659"/>
      <c r="DK6" s="659"/>
      <c r="DL6" s="659"/>
      <c r="DM6" s="688"/>
      <c r="DN6" s="624"/>
      <c r="DO6" s="659"/>
      <c r="DP6" s="659"/>
      <c r="DQ6" s="659"/>
      <c r="DR6" s="688"/>
      <c r="DS6" s="624"/>
      <c r="DT6" s="659"/>
      <c r="DU6" s="659"/>
      <c r="DV6" s="659"/>
      <c r="DW6" s="688"/>
      <c r="DX6" s="624"/>
      <c r="DY6" s="624"/>
      <c r="DZ6" s="624"/>
      <c r="EA6" s="624"/>
      <c r="EB6" s="688"/>
      <c r="EC6" s="624"/>
      <c r="ED6" s="624"/>
      <c r="EE6" s="624"/>
      <c r="EF6" s="624"/>
      <c r="EG6" s="688"/>
      <c r="EH6" s="624"/>
      <c r="EI6" s="624"/>
      <c r="EJ6" s="624"/>
      <c r="EK6" s="624"/>
      <c r="EL6" s="688"/>
      <c r="EM6" s="624"/>
      <c r="EN6" s="624"/>
      <c r="EO6" s="624"/>
      <c r="EP6" s="624"/>
      <c r="EQ6" s="688"/>
      <c r="ER6" s="624"/>
      <c r="ES6" s="624"/>
      <c r="ET6" s="624"/>
      <c r="EU6" s="624"/>
      <c r="EV6" s="688"/>
      <c r="EW6" s="624"/>
      <c r="EX6" s="624"/>
      <c r="EY6" s="624"/>
      <c r="EZ6" s="624"/>
      <c r="FA6" s="688"/>
      <c r="FB6" s="624"/>
      <c r="FC6" s="624"/>
      <c r="FD6" s="624"/>
      <c r="FE6" s="624"/>
      <c r="FF6" s="688"/>
      <c r="FG6" s="624"/>
      <c r="FH6" s="624"/>
      <c r="FI6" s="624"/>
      <c r="FJ6" s="624"/>
      <c r="FK6" s="688"/>
      <c r="FL6" s="624"/>
      <c r="FM6" s="624"/>
      <c r="FN6" s="624"/>
      <c r="FO6" s="624"/>
      <c r="FP6" s="688"/>
      <c r="FQ6" s="624"/>
      <c r="FR6" s="624"/>
      <c r="FS6" s="624"/>
      <c r="FT6" s="624"/>
      <c r="FU6" s="688"/>
      <c r="FV6" s="624"/>
      <c r="FW6" s="624"/>
      <c r="FX6" s="624"/>
      <c r="FY6" s="624"/>
      <c r="FZ6" s="688"/>
      <c r="GA6" s="624"/>
      <c r="GB6" s="624"/>
      <c r="GC6" s="624"/>
      <c r="GD6" s="624"/>
      <c r="GE6" s="688"/>
      <c r="GF6" s="624"/>
      <c r="GG6" s="624"/>
      <c r="GH6" s="624"/>
      <c r="GI6" s="624"/>
      <c r="GJ6" s="688"/>
      <c r="GK6" s="624"/>
      <c r="GL6" s="624"/>
      <c r="GM6" s="624"/>
      <c r="GN6" s="624"/>
      <c r="GO6" s="688"/>
      <c r="GP6" s="624"/>
      <c r="GQ6" s="624"/>
      <c r="GR6" s="624"/>
      <c r="GS6" s="624"/>
      <c r="GT6" s="688"/>
      <c r="GU6" s="624"/>
      <c r="GV6" s="624"/>
      <c r="GW6" s="624"/>
      <c r="GX6" s="624"/>
      <c r="GY6" s="688"/>
      <c r="GZ6" s="624"/>
      <c r="HA6" s="624"/>
      <c r="HB6" s="624"/>
      <c r="HC6" s="624"/>
      <c r="HD6" s="688"/>
      <c r="HE6" s="624"/>
      <c r="HF6" s="624"/>
      <c r="HG6" s="624"/>
      <c r="HH6" s="624"/>
      <c r="HI6" s="688"/>
      <c r="HJ6" s="624"/>
      <c r="HK6" s="624"/>
      <c r="HL6" s="624"/>
      <c r="HM6" s="624"/>
      <c r="HN6" s="688"/>
      <c r="HO6" s="624"/>
      <c r="HP6" s="624"/>
      <c r="HQ6" s="624"/>
      <c r="HR6" s="624"/>
      <c r="HS6" s="688"/>
      <c r="HT6" s="624"/>
      <c r="HU6" s="624"/>
      <c r="HV6" s="624"/>
      <c r="HW6" s="624"/>
      <c r="HX6" s="688"/>
      <c r="HY6" s="624"/>
      <c r="HZ6" s="624"/>
      <c r="IA6" s="624"/>
      <c r="IB6" s="624"/>
      <c r="IC6" s="688"/>
      <c r="ID6" s="624"/>
      <c r="IE6" s="624"/>
      <c r="IF6" s="624"/>
      <c r="IG6" s="624"/>
      <c r="IH6" s="688"/>
      <c r="II6" s="624"/>
    </row>
    <row r="7" spans="1:243" s="660" customFormat="1" ht="17.45" hidden="1" customHeight="1" x14ac:dyDescent="0.45">
      <c r="B7" s="650"/>
      <c r="C7" s="839" t="s">
        <v>43</v>
      </c>
      <c r="D7" s="659"/>
      <c r="E7" s="659"/>
      <c r="F7" s="659"/>
      <c r="G7" s="688"/>
      <c r="H7" s="624"/>
      <c r="I7" s="659"/>
      <c r="J7" s="659"/>
      <c r="K7" s="659"/>
      <c r="L7" s="688"/>
      <c r="M7" s="624"/>
      <c r="N7" s="659"/>
      <c r="O7" s="659"/>
      <c r="P7" s="659"/>
      <c r="Q7" s="688"/>
      <c r="R7" s="624"/>
      <c r="S7" s="659"/>
      <c r="T7" s="659"/>
      <c r="U7" s="659"/>
      <c r="V7" s="688"/>
      <c r="W7" s="624"/>
      <c r="X7" s="659"/>
      <c r="Y7" s="659"/>
      <c r="Z7" s="659"/>
      <c r="AA7" s="688"/>
      <c r="AB7" s="624"/>
      <c r="AC7" s="659"/>
      <c r="AD7" s="659"/>
      <c r="AE7" s="659"/>
      <c r="AF7" s="688"/>
      <c r="AG7" s="624"/>
      <c r="AH7" s="659"/>
      <c r="AI7" s="659"/>
      <c r="AJ7" s="659"/>
      <c r="AK7" s="688"/>
      <c r="AL7" s="624"/>
      <c r="AM7" s="659"/>
      <c r="AN7" s="659"/>
      <c r="AO7" s="659"/>
      <c r="AP7" s="688"/>
      <c r="AQ7" s="624"/>
      <c r="AR7" s="659"/>
      <c r="AS7" s="659"/>
      <c r="AT7" s="659"/>
      <c r="AU7" s="688"/>
      <c r="AV7" s="624"/>
      <c r="AW7" s="659"/>
      <c r="AX7" s="659"/>
      <c r="AY7" s="659"/>
      <c r="AZ7" s="688"/>
      <c r="BA7" s="624"/>
      <c r="BB7" s="659"/>
      <c r="BC7" s="659"/>
      <c r="BD7" s="659"/>
      <c r="BE7" s="688"/>
      <c r="BF7" s="624"/>
      <c r="BG7" s="659"/>
      <c r="BH7" s="659"/>
      <c r="BI7" s="659"/>
      <c r="BJ7" s="688"/>
      <c r="BK7" s="624"/>
      <c r="BL7" s="659"/>
      <c r="BM7" s="659"/>
      <c r="BN7" s="659"/>
      <c r="BO7" s="688"/>
      <c r="BP7" s="624"/>
      <c r="BQ7" s="659"/>
      <c r="BR7" s="659"/>
      <c r="BS7" s="659"/>
      <c r="BT7" s="688"/>
      <c r="BU7" s="624"/>
      <c r="BV7" s="659"/>
      <c r="BW7" s="659"/>
      <c r="BX7" s="659"/>
      <c r="BY7" s="688"/>
      <c r="BZ7" s="624"/>
      <c r="CA7" s="659"/>
      <c r="CB7" s="659"/>
      <c r="CC7" s="659"/>
      <c r="CD7" s="688"/>
      <c r="CE7" s="624"/>
      <c r="CF7" s="659"/>
      <c r="CG7" s="659"/>
      <c r="CH7" s="659"/>
      <c r="CI7" s="688"/>
      <c r="CJ7" s="624"/>
      <c r="CK7" s="659"/>
      <c r="CL7" s="659"/>
      <c r="CM7" s="659"/>
      <c r="CN7" s="688"/>
      <c r="CO7" s="624"/>
      <c r="CP7" s="659"/>
      <c r="CQ7" s="659"/>
      <c r="CR7" s="659"/>
      <c r="CS7" s="688"/>
      <c r="CT7" s="624"/>
      <c r="CU7" s="659"/>
      <c r="CV7" s="659"/>
      <c r="CW7" s="659"/>
      <c r="CX7" s="688"/>
      <c r="CY7" s="624"/>
      <c r="CZ7" s="659"/>
      <c r="DA7" s="659"/>
      <c r="DB7" s="659"/>
      <c r="DC7" s="688"/>
      <c r="DD7" s="624"/>
      <c r="DE7" s="659"/>
      <c r="DF7" s="659"/>
      <c r="DG7" s="659"/>
      <c r="DH7" s="688"/>
      <c r="DI7" s="624"/>
      <c r="DJ7" s="659"/>
      <c r="DK7" s="659"/>
      <c r="DL7" s="659"/>
      <c r="DM7" s="688"/>
      <c r="DN7" s="624"/>
      <c r="DO7" s="659"/>
      <c r="DP7" s="659"/>
      <c r="DQ7" s="659"/>
      <c r="DR7" s="688"/>
      <c r="DS7" s="624"/>
      <c r="DT7" s="659"/>
      <c r="DU7" s="659"/>
      <c r="DV7" s="659"/>
      <c r="DW7" s="688"/>
      <c r="DX7" s="624"/>
      <c r="DY7" s="624"/>
      <c r="DZ7" s="624"/>
      <c r="EA7" s="624"/>
      <c r="EB7" s="688"/>
      <c r="EC7" s="624"/>
      <c r="ED7" s="624"/>
      <c r="EE7" s="624"/>
      <c r="EF7" s="624"/>
      <c r="EG7" s="688"/>
      <c r="EH7" s="624"/>
      <c r="EI7" s="624"/>
      <c r="EJ7" s="624"/>
      <c r="EK7" s="624"/>
      <c r="EL7" s="688"/>
      <c r="EM7" s="624"/>
      <c r="EN7" s="624"/>
      <c r="EO7" s="624"/>
      <c r="EP7" s="624"/>
      <c r="EQ7" s="688"/>
      <c r="ER7" s="624"/>
      <c r="ES7" s="624"/>
      <c r="ET7" s="624"/>
      <c r="EU7" s="624"/>
      <c r="EV7" s="688"/>
      <c r="EW7" s="624"/>
      <c r="EX7" s="624"/>
      <c r="EY7" s="624"/>
      <c r="EZ7" s="624"/>
      <c r="FA7" s="688"/>
      <c r="FB7" s="624"/>
      <c r="FC7" s="624"/>
      <c r="FD7" s="624"/>
      <c r="FE7" s="624"/>
      <c r="FF7" s="688"/>
      <c r="FG7" s="624"/>
      <c r="FH7" s="624"/>
      <c r="FI7" s="624"/>
      <c r="FJ7" s="624"/>
      <c r="FK7" s="688"/>
      <c r="FL7" s="624"/>
      <c r="FM7" s="624"/>
      <c r="FN7" s="624"/>
      <c r="FO7" s="624"/>
      <c r="FP7" s="688"/>
      <c r="FQ7" s="624"/>
      <c r="FR7" s="624"/>
      <c r="FS7" s="624"/>
      <c r="FT7" s="624"/>
      <c r="FU7" s="688"/>
      <c r="FV7" s="624"/>
      <c r="FW7" s="624"/>
      <c r="FX7" s="624"/>
      <c r="FY7" s="624"/>
      <c r="FZ7" s="688"/>
      <c r="GA7" s="624"/>
      <c r="GB7" s="624"/>
      <c r="GC7" s="624"/>
      <c r="GD7" s="624"/>
      <c r="GE7" s="688"/>
      <c r="GF7" s="624"/>
      <c r="GG7" s="624"/>
      <c r="GH7" s="624"/>
      <c r="GI7" s="624"/>
      <c r="GJ7" s="688"/>
      <c r="GK7" s="624"/>
      <c r="GL7" s="624"/>
      <c r="GM7" s="624"/>
      <c r="GN7" s="624"/>
      <c r="GO7" s="688"/>
      <c r="GP7" s="624"/>
      <c r="GQ7" s="624"/>
      <c r="GR7" s="624"/>
      <c r="GS7" s="624"/>
      <c r="GT7" s="688"/>
      <c r="GU7" s="624"/>
      <c r="GV7" s="624"/>
      <c r="GW7" s="624"/>
      <c r="GX7" s="624"/>
      <c r="GY7" s="688"/>
      <c r="GZ7" s="624"/>
      <c r="HA7" s="624"/>
      <c r="HB7" s="624"/>
      <c r="HC7" s="624"/>
      <c r="HD7" s="688"/>
      <c r="HE7" s="624"/>
      <c r="HF7" s="624"/>
      <c r="HG7" s="624"/>
      <c r="HH7" s="624"/>
      <c r="HI7" s="688"/>
      <c r="HJ7" s="624"/>
      <c r="HK7" s="624"/>
      <c r="HL7" s="624"/>
      <c r="HM7" s="624"/>
      <c r="HN7" s="688"/>
      <c r="HO7" s="624"/>
      <c r="HP7" s="624"/>
      <c r="HQ7" s="624"/>
      <c r="HR7" s="624"/>
      <c r="HS7" s="688"/>
      <c r="HT7" s="624"/>
      <c r="HU7" s="624"/>
      <c r="HV7" s="624"/>
      <c r="HW7" s="624"/>
      <c r="HX7" s="688"/>
      <c r="HY7" s="624"/>
      <c r="HZ7" s="624"/>
      <c r="IA7" s="624"/>
      <c r="IB7" s="624"/>
      <c r="IC7" s="688"/>
      <c r="ID7" s="624"/>
      <c r="IE7" s="624"/>
      <c r="IF7" s="624"/>
      <c r="IG7" s="624"/>
      <c r="IH7" s="688"/>
      <c r="II7" s="624"/>
    </row>
    <row r="8" spans="1:243" s="660" customFormat="1" ht="17.45" hidden="1" customHeight="1" x14ac:dyDescent="0.45">
      <c r="B8" s="650"/>
      <c r="C8" s="839">
        <v>2020</v>
      </c>
      <c r="D8" s="659"/>
      <c r="E8" s="659"/>
      <c r="F8" s="659"/>
      <c r="G8" s="688"/>
      <c r="H8" s="624"/>
      <c r="I8" s="659"/>
      <c r="J8" s="659"/>
      <c r="K8" s="659"/>
      <c r="L8" s="688"/>
      <c r="M8" s="624"/>
      <c r="N8" s="659"/>
      <c r="O8" s="659"/>
      <c r="P8" s="659"/>
      <c r="Q8" s="688"/>
      <c r="R8" s="624"/>
      <c r="S8" s="659"/>
      <c r="T8" s="659"/>
      <c r="U8" s="659"/>
      <c r="V8" s="688"/>
      <c r="W8" s="624"/>
      <c r="X8" s="659"/>
      <c r="Y8" s="659"/>
      <c r="Z8" s="659"/>
      <c r="AA8" s="688"/>
      <c r="AB8" s="624"/>
      <c r="AC8" s="659"/>
      <c r="AD8" s="659"/>
      <c r="AE8" s="659"/>
      <c r="AF8" s="688"/>
      <c r="AG8" s="624"/>
      <c r="AH8" s="659"/>
      <c r="AI8" s="659"/>
      <c r="AJ8" s="659"/>
      <c r="AK8" s="688"/>
      <c r="AL8" s="624"/>
      <c r="AM8" s="659"/>
      <c r="AN8" s="659"/>
      <c r="AO8" s="659"/>
      <c r="AP8" s="688"/>
      <c r="AQ8" s="624"/>
      <c r="AR8" s="659"/>
      <c r="AS8" s="659"/>
      <c r="AT8" s="659"/>
      <c r="AU8" s="688"/>
      <c r="AV8" s="624"/>
      <c r="AW8" s="659"/>
      <c r="AX8" s="659"/>
      <c r="AY8" s="659"/>
      <c r="AZ8" s="688"/>
      <c r="BA8" s="624"/>
      <c r="BB8" s="659"/>
      <c r="BC8" s="659"/>
      <c r="BD8" s="659"/>
      <c r="BE8" s="688"/>
      <c r="BF8" s="624"/>
      <c r="BG8" s="659"/>
      <c r="BH8" s="659"/>
      <c r="BI8" s="659"/>
      <c r="BJ8" s="688"/>
      <c r="BK8" s="624"/>
      <c r="BL8" s="659"/>
      <c r="BM8" s="659"/>
      <c r="BN8" s="659"/>
      <c r="BO8" s="688"/>
      <c r="BP8" s="624"/>
      <c r="BQ8" s="659"/>
      <c r="BR8" s="659"/>
      <c r="BS8" s="659"/>
      <c r="BT8" s="688"/>
      <c r="BU8" s="624"/>
      <c r="BV8" s="659"/>
      <c r="BW8" s="659"/>
      <c r="BX8" s="659"/>
      <c r="BY8" s="688"/>
      <c r="BZ8" s="624"/>
      <c r="CA8" s="659"/>
      <c r="CB8" s="659"/>
      <c r="CC8" s="659"/>
      <c r="CD8" s="688"/>
      <c r="CE8" s="624"/>
      <c r="CF8" s="659"/>
      <c r="CG8" s="659"/>
      <c r="CH8" s="659"/>
      <c r="CI8" s="688"/>
      <c r="CJ8" s="624"/>
      <c r="CK8" s="659"/>
      <c r="CL8" s="659"/>
      <c r="CM8" s="659"/>
      <c r="CN8" s="688"/>
      <c r="CO8" s="624"/>
      <c r="CP8" s="659"/>
      <c r="CQ8" s="659"/>
      <c r="CR8" s="659"/>
      <c r="CS8" s="688"/>
      <c r="CT8" s="624"/>
      <c r="CU8" s="659"/>
      <c r="CV8" s="659"/>
      <c r="CW8" s="659"/>
      <c r="CX8" s="688"/>
      <c r="CY8" s="624"/>
      <c r="CZ8" s="659"/>
      <c r="DA8" s="659"/>
      <c r="DB8" s="659"/>
      <c r="DC8" s="688"/>
      <c r="DD8" s="624"/>
      <c r="DE8" s="659"/>
      <c r="DF8" s="659"/>
      <c r="DG8" s="659"/>
      <c r="DH8" s="688"/>
      <c r="DI8" s="624"/>
      <c r="DJ8" s="659"/>
      <c r="DK8" s="659"/>
      <c r="DL8" s="659"/>
      <c r="DM8" s="688"/>
      <c r="DN8" s="624"/>
      <c r="DO8" s="659"/>
      <c r="DP8" s="659"/>
      <c r="DQ8" s="659"/>
      <c r="DR8" s="688"/>
      <c r="DS8" s="624"/>
      <c r="DT8" s="659"/>
      <c r="DU8" s="659"/>
      <c r="DV8" s="659"/>
      <c r="DW8" s="688"/>
      <c r="DX8" s="624"/>
      <c r="DY8" s="624"/>
      <c r="DZ8" s="624"/>
      <c r="EA8" s="624"/>
      <c r="EB8" s="688"/>
      <c r="EC8" s="624"/>
      <c r="ED8" s="624"/>
      <c r="EE8" s="624"/>
      <c r="EF8" s="624"/>
      <c r="EG8" s="688"/>
      <c r="EH8" s="624"/>
      <c r="EI8" s="624"/>
      <c r="EJ8" s="624"/>
      <c r="EK8" s="624"/>
      <c r="EL8" s="688"/>
      <c r="EM8" s="624"/>
      <c r="EN8" s="624"/>
      <c r="EO8" s="624"/>
      <c r="EP8" s="624"/>
      <c r="EQ8" s="688"/>
      <c r="ER8" s="624"/>
      <c r="ES8" s="624"/>
      <c r="ET8" s="624"/>
      <c r="EU8" s="624"/>
      <c r="EV8" s="688"/>
      <c r="EW8" s="624"/>
      <c r="EX8" s="624"/>
      <c r="EY8" s="624"/>
      <c r="EZ8" s="624"/>
      <c r="FA8" s="688"/>
      <c r="FB8" s="624"/>
      <c r="FC8" s="624"/>
      <c r="FD8" s="624"/>
      <c r="FE8" s="624"/>
      <c r="FF8" s="688"/>
      <c r="FG8" s="624"/>
      <c r="FH8" s="624"/>
      <c r="FI8" s="624"/>
      <c r="FJ8" s="624"/>
      <c r="FK8" s="688"/>
      <c r="FL8" s="624"/>
      <c r="FM8" s="624"/>
      <c r="FN8" s="624"/>
      <c r="FO8" s="624"/>
      <c r="FP8" s="688"/>
      <c r="FQ8" s="624"/>
      <c r="FR8" s="624"/>
      <c r="FS8" s="624"/>
      <c r="FT8" s="624"/>
      <c r="FU8" s="688"/>
      <c r="FV8" s="624"/>
      <c r="FW8" s="624"/>
      <c r="FX8" s="624"/>
      <c r="FY8" s="624"/>
      <c r="FZ8" s="688"/>
      <c r="GA8" s="624"/>
      <c r="GB8" s="624"/>
      <c r="GC8" s="624"/>
      <c r="GD8" s="624"/>
      <c r="GE8" s="688"/>
      <c r="GF8" s="624"/>
      <c r="GG8" s="624"/>
      <c r="GH8" s="624"/>
      <c r="GI8" s="624"/>
      <c r="GJ8" s="688"/>
      <c r="GK8" s="624"/>
      <c r="GL8" s="624"/>
      <c r="GM8" s="624"/>
      <c r="GN8" s="624"/>
      <c r="GO8" s="688"/>
      <c r="GP8" s="624"/>
      <c r="GQ8" s="624"/>
      <c r="GR8" s="624"/>
      <c r="GS8" s="624"/>
      <c r="GT8" s="688"/>
      <c r="GU8" s="624"/>
      <c r="GV8" s="624"/>
      <c r="GW8" s="624"/>
      <c r="GX8" s="624"/>
      <c r="GY8" s="688"/>
      <c r="GZ8" s="624"/>
      <c r="HA8" s="624"/>
      <c r="HB8" s="624"/>
      <c r="HC8" s="624"/>
      <c r="HD8" s="688"/>
      <c r="HE8" s="624"/>
      <c r="HF8" s="624"/>
      <c r="HG8" s="624"/>
      <c r="HH8" s="624"/>
      <c r="HI8" s="688"/>
      <c r="HJ8" s="624"/>
      <c r="HK8" s="624"/>
      <c r="HL8" s="624"/>
      <c r="HM8" s="624"/>
      <c r="HN8" s="688"/>
      <c r="HO8" s="624"/>
      <c r="HP8" s="624"/>
      <c r="HQ8" s="624"/>
      <c r="HR8" s="624"/>
      <c r="HS8" s="688"/>
      <c r="HT8" s="624"/>
      <c r="HU8" s="624"/>
      <c r="HV8" s="624"/>
      <c r="HW8" s="624"/>
      <c r="HX8" s="688"/>
      <c r="HY8" s="624"/>
      <c r="HZ8" s="624"/>
      <c r="IA8" s="624"/>
      <c r="IB8" s="624"/>
      <c r="IC8" s="688"/>
      <c r="ID8" s="624"/>
      <c r="IE8" s="624"/>
      <c r="IF8" s="624"/>
      <c r="IG8" s="624"/>
      <c r="IH8" s="688"/>
      <c r="II8" s="624"/>
    </row>
    <row r="9" spans="1:243" s="660" customFormat="1" ht="17.45" hidden="1" customHeight="1" x14ac:dyDescent="0.45">
      <c r="B9" s="650"/>
      <c r="C9" s="839">
        <v>2019</v>
      </c>
      <c r="D9" s="659"/>
      <c r="E9" s="659"/>
      <c r="F9" s="659"/>
      <c r="G9" s="688"/>
      <c r="H9" s="624"/>
      <c r="I9" s="659"/>
      <c r="J9" s="659"/>
      <c r="K9" s="659"/>
      <c r="L9" s="688"/>
      <c r="M9" s="624"/>
      <c r="N9" s="659"/>
      <c r="O9" s="659"/>
      <c r="P9" s="659"/>
      <c r="Q9" s="688"/>
      <c r="R9" s="624"/>
      <c r="S9" s="659"/>
      <c r="T9" s="659"/>
      <c r="U9" s="659"/>
      <c r="V9" s="688"/>
      <c r="W9" s="624"/>
      <c r="X9" s="659"/>
      <c r="Y9" s="659"/>
      <c r="Z9" s="659"/>
      <c r="AA9" s="688"/>
      <c r="AB9" s="624"/>
      <c r="AC9" s="659"/>
      <c r="AD9" s="659"/>
      <c r="AE9" s="659"/>
      <c r="AF9" s="688"/>
      <c r="AG9" s="624"/>
      <c r="AH9" s="659"/>
      <c r="AI9" s="659"/>
      <c r="AJ9" s="659"/>
      <c r="AK9" s="688"/>
      <c r="AL9" s="624"/>
      <c r="AM9" s="659"/>
      <c r="AN9" s="659"/>
      <c r="AO9" s="659"/>
      <c r="AP9" s="688"/>
      <c r="AQ9" s="624"/>
      <c r="AR9" s="659"/>
      <c r="AS9" s="659"/>
      <c r="AT9" s="659"/>
      <c r="AU9" s="688"/>
      <c r="AV9" s="624"/>
      <c r="AW9" s="659"/>
      <c r="AX9" s="659"/>
      <c r="AY9" s="659"/>
      <c r="AZ9" s="688"/>
      <c r="BA9" s="624"/>
      <c r="BB9" s="659"/>
      <c r="BC9" s="659"/>
      <c r="BD9" s="659"/>
      <c r="BE9" s="688"/>
      <c r="BF9" s="624"/>
      <c r="BG9" s="659"/>
      <c r="BH9" s="659"/>
      <c r="BI9" s="659"/>
      <c r="BJ9" s="688"/>
      <c r="BK9" s="624"/>
      <c r="BL9" s="659"/>
      <c r="BM9" s="659"/>
      <c r="BN9" s="659"/>
      <c r="BO9" s="688"/>
      <c r="BP9" s="624"/>
      <c r="BQ9" s="659"/>
      <c r="BR9" s="659"/>
      <c r="BS9" s="659"/>
      <c r="BT9" s="688"/>
      <c r="BU9" s="624"/>
      <c r="BV9" s="659"/>
      <c r="BW9" s="659"/>
      <c r="BX9" s="659"/>
      <c r="BY9" s="688"/>
      <c r="BZ9" s="624"/>
      <c r="CA9" s="659"/>
      <c r="CB9" s="659"/>
      <c r="CC9" s="659"/>
      <c r="CD9" s="688"/>
      <c r="CE9" s="624"/>
      <c r="CF9" s="659"/>
      <c r="CG9" s="659"/>
      <c r="CH9" s="659"/>
      <c r="CI9" s="688"/>
      <c r="CJ9" s="624"/>
      <c r="CK9" s="659"/>
      <c r="CL9" s="659"/>
      <c r="CM9" s="659"/>
      <c r="CN9" s="688"/>
      <c r="CO9" s="624"/>
      <c r="CP9" s="659"/>
      <c r="CQ9" s="659"/>
      <c r="CR9" s="659"/>
      <c r="CS9" s="688"/>
      <c r="CT9" s="624"/>
      <c r="CU9" s="659"/>
      <c r="CV9" s="659"/>
      <c r="CW9" s="659"/>
      <c r="CX9" s="688"/>
      <c r="CY9" s="624"/>
      <c r="CZ9" s="659"/>
      <c r="DA9" s="659"/>
      <c r="DB9" s="659"/>
      <c r="DC9" s="688"/>
      <c r="DD9" s="624"/>
      <c r="DE9" s="659"/>
      <c r="DF9" s="659"/>
      <c r="DG9" s="659"/>
      <c r="DH9" s="688"/>
      <c r="DI9" s="624"/>
      <c r="DJ9" s="659"/>
      <c r="DK9" s="659"/>
      <c r="DL9" s="659"/>
      <c r="DM9" s="688"/>
      <c r="DN9" s="624"/>
      <c r="DO9" s="659"/>
      <c r="DP9" s="659"/>
      <c r="DQ9" s="659"/>
      <c r="DR9" s="688"/>
      <c r="DS9" s="624"/>
      <c r="DT9" s="659"/>
      <c r="DU9" s="659"/>
      <c r="DV9" s="659"/>
      <c r="DW9" s="688"/>
      <c r="DX9" s="624"/>
      <c r="DY9" s="624"/>
      <c r="DZ9" s="624"/>
      <c r="EA9" s="624"/>
      <c r="EB9" s="688"/>
      <c r="EC9" s="624"/>
      <c r="ED9" s="624"/>
      <c r="EE9" s="624"/>
      <c r="EF9" s="624"/>
      <c r="EG9" s="688"/>
      <c r="EH9" s="624"/>
      <c r="EI9" s="624"/>
      <c r="EJ9" s="624"/>
      <c r="EK9" s="624"/>
      <c r="EL9" s="688"/>
      <c r="EM9" s="624"/>
      <c r="EN9" s="624"/>
      <c r="EO9" s="624"/>
      <c r="EP9" s="624"/>
      <c r="EQ9" s="688"/>
      <c r="ER9" s="624"/>
      <c r="ES9" s="624"/>
      <c r="ET9" s="624"/>
      <c r="EU9" s="624"/>
      <c r="EV9" s="688"/>
      <c r="EW9" s="624"/>
      <c r="EX9" s="624"/>
      <c r="EY9" s="624"/>
      <c r="EZ9" s="624"/>
      <c r="FA9" s="688"/>
      <c r="FB9" s="624"/>
      <c r="FC9" s="624"/>
      <c r="FD9" s="624"/>
      <c r="FE9" s="624"/>
      <c r="FF9" s="688"/>
      <c r="FG9" s="624"/>
      <c r="FH9" s="624"/>
      <c r="FI9" s="624"/>
      <c r="FJ9" s="624"/>
      <c r="FK9" s="688"/>
      <c r="FL9" s="624"/>
      <c r="FM9" s="624"/>
      <c r="FN9" s="624"/>
      <c r="FO9" s="624"/>
      <c r="FP9" s="688"/>
      <c r="FQ9" s="624"/>
      <c r="FR9" s="624"/>
      <c r="FS9" s="624"/>
      <c r="FT9" s="624"/>
      <c r="FU9" s="688"/>
      <c r="FV9" s="624"/>
      <c r="FW9" s="624"/>
      <c r="FX9" s="624"/>
      <c r="FY9" s="624"/>
      <c r="FZ9" s="688"/>
      <c r="GA9" s="624"/>
      <c r="GB9" s="624"/>
      <c r="GC9" s="624"/>
      <c r="GD9" s="624"/>
      <c r="GE9" s="688"/>
      <c r="GF9" s="624"/>
      <c r="GG9" s="624"/>
      <c r="GH9" s="624"/>
      <c r="GI9" s="624"/>
      <c r="GJ9" s="688"/>
      <c r="GK9" s="624"/>
      <c r="GL9" s="624"/>
      <c r="GM9" s="624"/>
      <c r="GN9" s="624"/>
      <c r="GO9" s="688"/>
      <c r="GP9" s="624"/>
      <c r="GQ9" s="624"/>
      <c r="GR9" s="624"/>
      <c r="GS9" s="624"/>
      <c r="GT9" s="688"/>
      <c r="GU9" s="624"/>
      <c r="GV9" s="624"/>
      <c r="GW9" s="624"/>
      <c r="GX9" s="624"/>
      <c r="GY9" s="688"/>
      <c r="GZ9" s="624"/>
      <c r="HA9" s="624"/>
      <c r="HB9" s="624"/>
      <c r="HC9" s="624"/>
      <c r="HD9" s="688"/>
      <c r="HE9" s="624"/>
      <c r="HF9" s="624"/>
      <c r="HG9" s="624"/>
      <c r="HH9" s="624"/>
      <c r="HI9" s="688"/>
      <c r="HJ9" s="624"/>
      <c r="HK9" s="624"/>
      <c r="HL9" s="624"/>
      <c r="HM9" s="624"/>
      <c r="HN9" s="688"/>
      <c r="HO9" s="624"/>
      <c r="HP9" s="624"/>
      <c r="HQ9" s="624"/>
      <c r="HR9" s="624"/>
      <c r="HS9" s="688"/>
      <c r="HT9" s="624"/>
      <c r="HU9" s="624"/>
      <c r="HV9" s="624"/>
      <c r="HW9" s="624"/>
      <c r="HX9" s="688"/>
      <c r="HY9" s="624"/>
      <c r="HZ9" s="624"/>
      <c r="IA9" s="624"/>
      <c r="IB9" s="624"/>
      <c r="IC9" s="688"/>
      <c r="ID9" s="624"/>
      <c r="IE9" s="624"/>
      <c r="IF9" s="624"/>
      <c r="IG9" s="624"/>
      <c r="IH9" s="688"/>
      <c r="II9" s="624"/>
    </row>
    <row r="10" spans="1:243" s="660" customFormat="1" ht="17.45" hidden="1" customHeight="1" x14ac:dyDescent="0.45">
      <c r="B10" s="650"/>
      <c r="C10" s="839">
        <v>2018</v>
      </c>
      <c r="D10" s="659"/>
      <c r="E10" s="659"/>
      <c r="F10" s="659"/>
      <c r="G10" s="688"/>
      <c r="H10" s="624"/>
      <c r="I10" s="659"/>
      <c r="J10" s="659"/>
      <c r="K10" s="659"/>
      <c r="L10" s="688"/>
      <c r="M10" s="624"/>
      <c r="N10" s="659"/>
      <c r="O10" s="659"/>
      <c r="P10" s="659"/>
      <c r="Q10" s="688"/>
      <c r="R10" s="624"/>
      <c r="S10" s="659"/>
      <c r="T10" s="659"/>
      <c r="U10" s="659"/>
      <c r="V10" s="688"/>
      <c r="W10" s="624"/>
      <c r="X10" s="659"/>
      <c r="Y10" s="659"/>
      <c r="Z10" s="659"/>
      <c r="AA10" s="688"/>
      <c r="AB10" s="624"/>
      <c r="AC10" s="659"/>
      <c r="AD10" s="659"/>
      <c r="AE10" s="659"/>
      <c r="AF10" s="688"/>
      <c r="AG10" s="624"/>
      <c r="AH10" s="659"/>
      <c r="AI10" s="659"/>
      <c r="AJ10" s="659"/>
      <c r="AK10" s="688"/>
      <c r="AL10" s="624"/>
      <c r="AM10" s="659"/>
      <c r="AN10" s="659"/>
      <c r="AO10" s="659"/>
      <c r="AP10" s="688"/>
      <c r="AQ10" s="624"/>
      <c r="AR10" s="659"/>
      <c r="AS10" s="659"/>
      <c r="AT10" s="659"/>
      <c r="AU10" s="688"/>
      <c r="AV10" s="624"/>
      <c r="AW10" s="659"/>
      <c r="AX10" s="659"/>
      <c r="AY10" s="659"/>
      <c r="AZ10" s="688"/>
      <c r="BA10" s="624"/>
      <c r="BB10" s="659"/>
      <c r="BC10" s="659"/>
      <c r="BD10" s="659"/>
      <c r="BE10" s="688"/>
      <c r="BF10" s="624"/>
      <c r="BG10" s="659"/>
      <c r="BH10" s="659"/>
      <c r="BI10" s="659"/>
      <c r="BJ10" s="688"/>
      <c r="BK10" s="624"/>
      <c r="BL10" s="659"/>
      <c r="BM10" s="659"/>
      <c r="BN10" s="659"/>
      <c r="BO10" s="688"/>
      <c r="BP10" s="624"/>
      <c r="BQ10" s="659"/>
      <c r="BR10" s="659"/>
      <c r="BS10" s="659"/>
      <c r="BT10" s="688"/>
      <c r="BU10" s="624"/>
      <c r="BV10" s="659"/>
      <c r="BW10" s="659"/>
      <c r="BX10" s="659"/>
      <c r="BY10" s="688"/>
      <c r="BZ10" s="624"/>
      <c r="CA10" s="659"/>
      <c r="CB10" s="659"/>
      <c r="CC10" s="659"/>
      <c r="CD10" s="688"/>
      <c r="CE10" s="624"/>
      <c r="CF10" s="659"/>
      <c r="CG10" s="659"/>
      <c r="CH10" s="659"/>
      <c r="CI10" s="688"/>
      <c r="CJ10" s="624"/>
      <c r="CK10" s="659"/>
      <c r="CL10" s="659"/>
      <c r="CM10" s="659"/>
      <c r="CN10" s="688"/>
      <c r="CO10" s="624"/>
      <c r="CP10" s="659"/>
      <c r="CQ10" s="659"/>
      <c r="CR10" s="659"/>
      <c r="CS10" s="688"/>
      <c r="CT10" s="624"/>
      <c r="CU10" s="659"/>
      <c r="CV10" s="659"/>
      <c r="CW10" s="659"/>
      <c r="CX10" s="688"/>
      <c r="CY10" s="624"/>
      <c r="CZ10" s="659"/>
      <c r="DA10" s="659"/>
      <c r="DB10" s="659"/>
      <c r="DC10" s="688"/>
      <c r="DD10" s="624"/>
      <c r="DE10" s="659"/>
      <c r="DF10" s="659"/>
      <c r="DG10" s="659"/>
      <c r="DH10" s="688"/>
      <c r="DI10" s="624"/>
      <c r="DJ10" s="659"/>
      <c r="DK10" s="659"/>
      <c r="DL10" s="659"/>
      <c r="DM10" s="688"/>
      <c r="DN10" s="624"/>
      <c r="DO10" s="659"/>
      <c r="DP10" s="659"/>
      <c r="DQ10" s="659"/>
      <c r="DR10" s="688"/>
      <c r="DS10" s="624"/>
      <c r="DT10" s="659"/>
      <c r="DU10" s="659"/>
      <c r="DV10" s="659"/>
      <c r="DW10" s="688"/>
      <c r="DX10" s="624"/>
      <c r="DY10" s="624"/>
      <c r="DZ10" s="624"/>
      <c r="EA10" s="624"/>
      <c r="EB10" s="688"/>
      <c r="EC10" s="624"/>
      <c r="ED10" s="624"/>
      <c r="EE10" s="624"/>
      <c r="EF10" s="624"/>
      <c r="EG10" s="688"/>
      <c r="EH10" s="624"/>
      <c r="EI10" s="624"/>
      <c r="EJ10" s="624"/>
      <c r="EK10" s="624"/>
      <c r="EL10" s="688"/>
      <c r="EM10" s="624"/>
      <c r="EN10" s="624"/>
      <c r="EO10" s="624"/>
      <c r="EP10" s="624"/>
      <c r="EQ10" s="688"/>
      <c r="ER10" s="624"/>
      <c r="ES10" s="624"/>
      <c r="ET10" s="624"/>
      <c r="EU10" s="624"/>
      <c r="EV10" s="688"/>
      <c r="EW10" s="624"/>
      <c r="EX10" s="624"/>
      <c r="EY10" s="624"/>
      <c r="EZ10" s="624"/>
      <c r="FA10" s="688"/>
      <c r="FB10" s="624"/>
      <c r="FC10" s="624"/>
      <c r="FD10" s="624"/>
      <c r="FE10" s="624"/>
      <c r="FF10" s="688"/>
      <c r="FG10" s="624"/>
      <c r="FH10" s="624"/>
      <c r="FI10" s="624"/>
      <c r="FJ10" s="624"/>
      <c r="FK10" s="688"/>
      <c r="FL10" s="624"/>
      <c r="FM10" s="624"/>
      <c r="FN10" s="624"/>
      <c r="FO10" s="624"/>
      <c r="FP10" s="688"/>
      <c r="FQ10" s="624"/>
      <c r="FR10" s="624"/>
      <c r="FS10" s="624"/>
      <c r="FT10" s="624"/>
      <c r="FU10" s="688"/>
      <c r="FV10" s="624"/>
      <c r="FW10" s="624"/>
      <c r="FX10" s="624"/>
      <c r="FY10" s="624"/>
      <c r="FZ10" s="688"/>
      <c r="GA10" s="624"/>
      <c r="GB10" s="624"/>
      <c r="GC10" s="624"/>
      <c r="GD10" s="624"/>
      <c r="GE10" s="688"/>
      <c r="GF10" s="624"/>
      <c r="GG10" s="624"/>
      <c r="GH10" s="624"/>
      <c r="GI10" s="624"/>
      <c r="GJ10" s="688"/>
      <c r="GK10" s="624"/>
      <c r="GL10" s="624"/>
      <c r="GM10" s="624"/>
      <c r="GN10" s="624"/>
      <c r="GO10" s="688"/>
      <c r="GP10" s="624"/>
      <c r="GQ10" s="624"/>
      <c r="GR10" s="624"/>
      <c r="GS10" s="624"/>
      <c r="GT10" s="688"/>
      <c r="GU10" s="624"/>
      <c r="GV10" s="624"/>
      <c r="GW10" s="624"/>
      <c r="GX10" s="624"/>
      <c r="GY10" s="688"/>
      <c r="GZ10" s="624"/>
      <c r="HA10" s="624"/>
      <c r="HB10" s="624"/>
      <c r="HC10" s="624"/>
      <c r="HD10" s="688"/>
      <c r="HE10" s="624"/>
      <c r="HF10" s="624"/>
      <c r="HG10" s="624"/>
      <c r="HH10" s="624"/>
      <c r="HI10" s="688"/>
      <c r="HJ10" s="624"/>
      <c r="HK10" s="624"/>
      <c r="HL10" s="624"/>
      <c r="HM10" s="624"/>
      <c r="HN10" s="688"/>
      <c r="HO10" s="624"/>
      <c r="HP10" s="624"/>
      <c r="HQ10" s="624"/>
      <c r="HR10" s="624"/>
      <c r="HS10" s="688"/>
      <c r="HT10" s="624"/>
      <c r="HU10" s="624"/>
      <c r="HV10" s="624"/>
      <c r="HW10" s="624"/>
      <c r="HX10" s="688"/>
      <c r="HY10" s="624"/>
      <c r="HZ10" s="624"/>
      <c r="IA10" s="624"/>
      <c r="IB10" s="624"/>
      <c r="IC10" s="688"/>
      <c r="ID10" s="624"/>
      <c r="IE10" s="624"/>
      <c r="IF10" s="624"/>
      <c r="IG10" s="624"/>
      <c r="IH10" s="688"/>
      <c r="II10" s="624"/>
    </row>
    <row r="11" spans="1:243" s="624" customFormat="1" ht="26.25" x14ac:dyDescent="0.45">
      <c r="C11" s="626"/>
      <c r="D11" s="659"/>
      <c r="E11" s="659"/>
      <c r="F11" s="659"/>
      <c r="I11" s="659"/>
      <c r="J11" s="659"/>
      <c r="K11" s="659"/>
      <c r="N11" s="659"/>
      <c r="O11" s="659"/>
      <c r="P11" s="659"/>
      <c r="S11" s="659"/>
      <c r="T11" s="659"/>
      <c r="U11" s="659"/>
      <c r="X11" s="659"/>
      <c r="Y11" s="659"/>
      <c r="Z11" s="659"/>
      <c r="AC11" s="659"/>
      <c r="AD11" s="659"/>
      <c r="AE11" s="659"/>
      <c r="AH11" s="659"/>
      <c r="AI11" s="659"/>
      <c r="AJ11" s="659"/>
      <c r="AM11" s="659"/>
      <c r="AN11" s="659"/>
      <c r="AO11" s="659"/>
      <c r="AR11" s="659"/>
      <c r="AS11" s="659"/>
      <c r="AT11" s="659"/>
      <c r="AW11" s="659"/>
      <c r="AX11" s="659"/>
      <c r="AY11" s="659"/>
      <c r="BB11" s="659"/>
      <c r="BC11" s="659"/>
      <c r="BD11" s="659"/>
      <c r="BG11" s="659"/>
      <c r="BH11" s="659"/>
      <c r="BI11" s="659"/>
      <c r="BL11" s="659"/>
      <c r="BM11" s="659"/>
      <c r="BN11" s="659"/>
      <c r="BQ11" s="659"/>
      <c r="BR11" s="659"/>
      <c r="BS11" s="659"/>
      <c r="BV11" s="659"/>
      <c r="BW11" s="659"/>
      <c r="BX11" s="659"/>
      <c r="CA11" s="659"/>
      <c r="CB11" s="659"/>
      <c r="CC11" s="659"/>
      <c r="CF11" s="659"/>
      <c r="CG11" s="659"/>
      <c r="CH11" s="659"/>
      <c r="CK11" s="659"/>
      <c r="CL11" s="659"/>
      <c r="CM11" s="659"/>
      <c r="CP11" s="659"/>
      <c r="CQ11" s="659"/>
      <c r="CR11" s="659"/>
      <c r="CU11" s="659"/>
      <c r="CV11" s="659"/>
      <c r="CW11" s="659"/>
      <c r="CZ11" s="659"/>
      <c r="DA11" s="659"/>
      <c r="DB11" s="659"/>
      <c r="DE11" s="659"/>
      <c r="DF11" s="659"/>
      <c r="DG11" s="659"/>
      <c r="DJ11" s="659"/>
      <c r="DK11" s="659"/>
      <c r="DL11" s="659"/>
      <c r="DO11" s="659"/>
      <c r="DP11" s="659"/>
      <c r="DQ11" s="659"/>
      <c r="DT11" s="659"/>
      <c r="DU11" s="659"/>
      <c r="DV11" s="659"/>
    </row>
    <row r="12" spans="1:243" s="660" customFormat="1" ht="81" customHeight="1" x14ac:dyDescent="0.45">
      <c r="B12" s="650" t="s">
        <v>109</v>
      </c>
      <c r="C12" s="708" t="s">
        <v>293</v>
      </c>
      <c r="D12" s="659"/>
      <c r="E12" s="659"/>
      <c r="F12" s="659"/>
      <c r="G12" s="624"/>
      <c r="H12" s="624"/>
      <c r="I12" s="659"/>
      <c r="J12" s="659"/>
      <c r="K12" s="659"/>
      <c r="L12" s="624"/>
      <c r="M12" s="624"/>
      <c r="N12" s="731"/>
      <c r="O12" s="659"/>
      <c r="P12" s="659"/>
      <c r="Q12" s="624"/>
      <c r="R12" s="624"/>
      <c r="S12" s="661"/>
      <c r="T12" s="661"/>
      <c r="U12" s="661"/>
      <c r="X12" s="661"/>
      <c r="Y12" s="661"/>
      <c r="Z12" s="661"/>
      <c r="AC12" s="661"/>
      <c r="AD12" s="661"/>
      <c r="AE12" s="661"/>
      <c r="AH12" s="661"/>
      <c r="AI12" s="661"/>
      <c r="AJ12" s="661"/>
      <c r="AM12" s="661"/>
      <c r="AN12" s="661"/>
      <c r="AO12" s="661"/>
      <c r="AR12" s="661"/>
      <c r="AS12" s="661"/>
      <c r="AT12" s="661"/>
      <c r="AW12" s="661"/>
      <c r="AX12" s="661"/>
      <c r="AY12" s="661"/>
      <c r="BB12" s="661"/>
      <c r="BC12" s="661"/>
      <c r="BD12" s="661"/>
      <c r="BG12" s="661"/>
      <c r="BH12" s="661"/>
      <c r="BI12" s="661"/>
      <c r="BL12" s="661"/>
      <c r="BM12" s="661"/>
      <c r="BN12" s="661"/>
      <c r="BQ12" s="661"/>
      <c r="BR12" s="661"/>
      <c r="BS12" s="661"/>
      <c r="BV12" s="661"/>
      <c r="BW12" s="661"/>
      <c r="BX12" s="661"/>
      <c r="CA12" s="661"/>
      <c r="CB12" s="661"/>
      <c r="CC12" s="661"/>
      <c r="CF12" s="661"/>
      <c r="CG12" s="661"/>
      <c r="CH12" s="661"/>
      <c r="CK12" s="661"/>
      <c r="CL12" s="661"/>
      <c r="CM12" s="661"/>
      <c r="CP12" s="661"/>
      <c r="CQ12" s="661"/>
      <c r="CR12" s="661"/>
      <c r="CU12" s="661"/>
      <c r="CV12" s="661"/>
      <c r="CW12" s="661"/>
      <c r="CZ12" s="661"/>
      <c r="DA12" s="661"/>
      <c r="DB12" s="661"/>
      <c r="DE12" s="661"/>
      <c r="DF12" s="661"/>
      <c r="DG12" s="661"/>
      <c r="DJ12" s="661"/>
      <c r="DK12" s="661"/>
      <c r="DL12" s="661"/>
      <c r="DO12" s="661"/>
      <c r="DP12" s="661"/>
      <c r="DQ12" s="661"/>
      <c r="DT12" s="661"/>
      <c r="DU12" s="661"/>
      <c r="DV12" s="661"/>
      <c r="ED12" s="624"/>
    </row>
    <row r="13" spans="1:243" s="624" customFormat="1" ht="26.25" x14ac:dyDescent="0.45">
      <c r="C13" s="626"/>
      <c r="D13" s="659"/>
      <c r="E13" s="659"/>
      <c r="F13" s="659"/>
      <c r="I13" s="659"/>
      <c r="J13" s="659"/>
      <c r="K13" s="659"/>
      <c r="N13" s="731"/>
      <c r="O13" s="659"/>
      <c r="P13" s="659"/>
      <c r="S13" s="659"/>
      <c r="T13" s="659"/>
      <c r="U13" s="659"/>
      <c r="X13" s="659"/>
      <c r="Y13" s="659"/>
      <c r="Z13" s="659"/>
      <c r="AC13" s="659"/>
      <c r="AD13" s="659"/>
      <c r="AE13" s="659"/>
      <c r="AH13" s="659"/>
      <c r="AI13" s="659"/>
      <c r="AJ13" s="659"/>
      <c r="AM13" s="659"/>
      <c r="AN13" s="659"/>
      <c r="AO13" s="659"/>
      <c r="AR13" s="659"/>
      <c r="AS13" s="659"/>
      <c r="AT13" s="659"/>
      <c r="AW13" s="659"/>
      <c r="AX13" s="659"/>
      <c r="AY13" s="659"/>
      <c r="BB13" s="659"/>
      <c r="BC13" s="659"/>
      <c r="BD13" s="659"/>
      <c r="BG13" s="659"/>
      <c r="BH13" s="659"/>
      <c r="BI13" s="659"/>
      <c r="BL13" s="659"/>
      <c r="BM13" s="659"/>
      <c r="BN13" s="659"/>
      <c r="BQ13" s="659"/>
      <c r="BR13" s="659"/>
      <c r="BS13" s="659"/>
      <c r="BV13" s="659"/>
      <c r="BW13" s="659"/>
      <c r="BX13" s="659"/>
      <c r="CA13" s="659"/>
      <c r="CB13" s="659"/>
      <c r="CC13" s="659"/>
      <c r="CF13" s="659"/>
      <c r="CG13" s="659"/>
      <c r="CH13" s="659"/>
      <c r="CK13" s="659"/>
      <c r="CL13" s="659"/>
      <c r="CM13" s="659"/>
      <c r="CP13" s="659"/>
      <c r="CQ13" s="659"/>
      <c r="CR13" s="659"/>
      <c r="CU13" s="659"/>
      <c r="CV13" s="659"/>
      <c r="CW13" s="659"/>
      <c r="CZ13" s="659"/>
      <c r="DA13" s="659"/>
      <c r="DB13" s="659"/>
      <c r="DE13" s="659"/>
      <c r="DF13" s="659"/>
      <c r="DG13" s="659"/>
      <c r="DJ13" s="659"/>
      <c r="DK13" s="659"/>
      <c r="DL13" s="659"/>
      <c r="DO13" s="659"/>
      <c r="DP13" s="659"/>
      <c r="DQ13" s="659"/>
      <c r="DT13" s="659"/>
      <c r="DU13" s="659"/>
      <c r="DV13" s="659"/>
    </row>
    <row r="14" spans="1:243" s="660" customFormat="1" ht="45" customHeight="1" x14ac:dyDescent="0.45">
      <c r="B14" s="650" t="s">
        <v>110</v>
      </c>
      <c r="C14" s="708" t="s">
        <v>111</v>
      </c>
      <c r="D14" s="659"/>
      <c r="E14" s="659"/>
      <c r="F14" s="659"/>
      <c r="G14" s="624"/>
      <c r="H14" s="624"/>
      <c r="I14" s="659"/>
      <c r="J14" s="659"/>
      <c r="K14" s="659"/>
      <c r="L14" s="624"/>
      <c r="M14" s="624"/>
      <c r="N14" s="731"/>
      <c r="O14" s="659"/>
      <c r="P14" s="659"/>
      <c r="Q14" s="624"/>
      <c r="R14" s="624"/>
      <c r="S14" s="661"/>
      <c r="T14" s="661"/>
      <c r="U14" s="661"/>
      <c r="X14" s="661"/>
      <c r="Y14" s="661"/>
      <c r="Z14" s="661"/>
      <c r="AC14" s="661"/>
      <c r="AD14" s="661"/>
      <c r="AE14" s="661"/>
      <c r="AH14" s="661"/>
      <c r="AI14" s="661"/>
      <c r="AJ14" s="661"/>
      <c r="AM14" s="661"/>
      <c r="AN14" s="661"/>
      <c r="AO14" s="661"/>
      <c r="AR14" s="661"/>
      <c r="AS14" s="661"/>
      <c r="AT14" s="661"/>
      <c r="AW14" s="661"/>
      <c r="AX14" s="661"/>
      <c r="AY14" s="661"/>
      <c r="BB14" s="661"/>
      <c r="BC14" s="661"/>
      <c r="BD14" s="661"/>
      <c r="BG14" s="661"/>
      <c r="BH14" s="661"/>
      <c r="BI14" s="661"/>
      <c r="BL14" s="661"/>
      <c r="BM14" s="661"/>
      <c r="BN14" s="661"/>
      <c r="BQ14" s="661"/>
      <c r="BR14" s="661"/>
      <c r="BS14" s="661"/>
      <c r="BV14" s="661"/>
      <c r="BW14" s="661"/>
      <c r="BX14" s="661"/>
      <c r="CA14" s="661"/>
      <c r="CB14" s="661"/>
      <c r="CC14" s="661"/>
      <c r="CF14" s="661"/>
      <c r="CG14" s="661"/>
      <c r="CH14" s="661"/>
      <c r="CK14" s="661"/>
      <c r="CL14" s="661"/>
      <c r="CM14" s="661"/>
      <c r="CP14" s="661"/>
      <c r="CQ14" s="661"/>
      <c r="CR14" s="661"/>
      <c r="CU14" s="661"/>
      <c r="CV14" s="661"/>
      <c r="CW14" s="661"/>
      <c r="CZ14" s="661"/>
      <c r="DA14" s="661"/>
      <c r="DB14" s="661"/>
      <c r="DE14" s="661"/>
      <c r="DF14" s="661"/>
      <c r="DG14" s="661"/>
      <c r="DJ14" s="661"/>
      <c r="DK14" s="661"/>
      <c r="DL14" s="661"/>
      <c r="DO14" s="661"/>
      <c r="DP14" s="661"/>
      <c r="DQ14" s="661"/>
      <c r="DT14" s="661"/>
      <c r="DU14" s="661"/>
      <c r="DV14" s="661"/>
      <c r="ED14" s="624"/>
    </row>
    <row r="15" spans="1:243" ht="21" thickBot="1" x14ac:dyDescent="0.4">
      <c r="ED15" s="13"/>
    </row>
    <row r="16" spans="1:243" s="664" customFormat="1" ht="55.15" customHeight="1" x14ac:dyDescent="0.45">
      <c r="A16" s="1032" t="s">
        <v>8</v>
      </c>
      <c r="B16" s="1035" t="s">
        <v>94</v>
      </c>
      <c r="C16" s="1036"/>
      <c r="D16" s="1041" t="str">
        <f>'9. Մոնիթորինգի անձնագիր'!I8</f>
        <v>4. Ծ Ր Ա Գ Ի Ր  N1</v>
      </c>
      <c r="E16" s="1042"/>
      <c r="F16" s="1042"/>
      <c r="G16" s="1042" t="str">
        <f>D16</f>
        <v>4. Ծ Ր Ա Գ Ի Ր  N1</v>
      </c>
      <c r="H16" s="1043"/>
      <c r="I16" s="1041" t="str">
        <f>'9. Մոնիթորինգի անձնագիր'!S8</f>
        <v>4. Ծ Ր Ա Գ Ի Ր  N2</v>
      </c>
      <c r="J16" s="1042"/>
      <c r="K16" s="1042"/>
      <c r="L16" s="1042" t="str">
        <f>I16</f>
        <v>4. Ծ Ր Ա Գ Ի Ր  N2</v>
      </c>
      <c r="M16" s="1044"/>
      <c r="N16" s="1041" t="str">
        <f>'9. Մոնիթորինգի անձնագիր'!AC8</f>
        <v>4. Ծ Ր Ա Գ Ի Ր  N3</v>
      </c>
      <c r="O16" s="1042"/>
      <c r="P16" s="1042"/>
      <c r="Q16" s="1042" t="str">
        <f>N16</f>
        <v>4. Ծ Ր Ա Գ Ի Ր  N3</v>
      </c>
      <c r="R16" s="1043"/>
      <c r="S16" s="1041" t="str">
        <f>'9. Մոնիթորինգի անձնագիր'!AM8</f>
        <v>4. Ծ Ր Ա Գ Ի Ր  N4</v>
      </c>
      <c r="T16" s="1042"/>
      <c r="U16" s="1042"/>
      <c r="V16" s="1042" t="str">
        <f>S16</f>
        <v>4. Ծ Ր Ա Գ Ի Ր  N4</v>
      </c>
      <c r="W16" s="1044"/>
      <c r="X16" s="1041" t="str">
        <f>'9. Մոնիթորինգի անձնագիր'!AW8</f>
        <v>4. Ծ Ր Ա Գ Ի Ր  N5</v>
      </c>
      <c r="Y16" s="1042"/>
      <c r="Z16" s="1042"/>
      <c r="AA16" s="1042" t="str">
        <f>X16</f>
        <v>4. Ծ Ր Ա Գ Ի Ր  N5</v>
      </c>
      <c r="AB16" s="1043"/>
      <c r="AC16" s="1041" t="str">
        <f>'9. Մոնիթորինգի անձնագիր'!BG8</f>
        <v>4. Ծ Ր Ա Գ Ի Ր  N6</v>
      </c>
      <c r="AD16" s="1042"/>
      <c r="AE16" s="1042"/>
      <c r="AF16" s="1042" t="str">
        <f>AC16</f>
        <v>4. Ծ Ր Ա Գ Ի Ր  N6</v>
      </c>
      <c r="AG16" s="1044"/>
      <c r="AH16" s="1041" t="str">
        <f>'9. Մոնիթորինգի անձնագիր'!BQ8</f>
        <v>4. Ծ Ր Ա Գ Ի Ր  N7</v>
      </c>
      <c r="AI16" s="1042"/>
      <c r="AJ16" s="1042"/>
      <c r="AK16" s="1042" t="str">
        <f>AH16</f>
        <v>4. Ծ Ր Ա Գ Ի Ր  N7</v>
      </c>
      <c r="AL16" s="1043"/>
      <c r="AM16" s="1041" t="str">
        <f>'9. Մոնիթորինգի անձնագիր'!CA8</f>
        <v>4. Ծ Ր Ա Գ Ի Ր  N8</v>
      </c>
      <c r="AN16" s="1042"/>
      <c r="AO16" s="1042"/>
      <c r="AP16" s="1042" t="str">
        <f>AM16</f>
        <v>4. Ծ Ր Ա Գ Ի Ր  N8</v>
      </c>
      <c r="AQ16" s="1044"/>
      <c r="AR16" s="1041" t="str">
        <f>'9. Մոնիթորինգի անձնագիր'!CK8</f>
        <v>4. Ծ Ր Ա Գ Ի Ր  N9</v>
      </c>
      <c r="AS16" s="1042"/>
      <c r="AT16" s="1042"/>
      <c r="AU16" s="1042" t="str">
        <f>AR16</f>
        <v>4. Ծ Ր Ա Գ Ի Ր  N9</v>
      </c>
      <c r="AV16" s="1043"/>
      <c r="AW16" s="1041" t="str">
        <f>'9. Մոնիթորինգի անձնագիր'!CU8</f>
        <v>4. Ծ Ր Ա Գ Ի Ր  N10</v>
      </c>
      <c r="AX16" s="1042"/>
      <c r="AY16" s="1042"/>
      <c r="AZ16" s="1042" t="str">
        <f>AW16</f>
        <v>4. Ծ Ր Ա Գ Ի Ր  N10</v>
      </c>
      <c r="BA16" s="1044"/>
      <c r="BB16" s="1041" t="str">
        <f>'9. Մոնիթորինգի անձնագիր'!DE8</f>
        <v>4. Ծ Ր Ա Գ Ի Ր  N11</v>
      </c>
      <c r="BC16" s="1042"/>
      <c r="BD16" s="1042"/>
      <c r="BE16" s="1042" t="str">
        <f>BB16</f>
        <v>4. Ծ Ր Ա Գ Ի Ր  N11</v>
      </c>
      <c r="BF16" s="1043"/>
      <c r="BG16" s="1041" t="str">
        <f>'9. Մոնիթորինգի անձնագիր'!DO8</f>
        <v>4. Ծ Ր Ա Գ Ի Ր  N12</v>
      </c>
      <c r="BH16" s="1042"/>
      <c r="BI16" s="1042"/>
      <c r="BJ16" s="1042" t="str">
        <f>BG16</f>
        <v>4. Ծ Ր Ա Գ Ի Ր  N12</v>
      </c>
      <c r="BK16" s="1044"/>
      <c r="BL16" s="1041" t="str">
        <f>'9. Մոնիթորինգի անձնագիր'!DY8</f>
        <v>4. Ծ Ր Ա Գ Ի Ր  N13</v>
      </c>
      <c r="BM16" s="1042"/>
      <c r="BN16" s="1042"/>
      <c r="BO16" s="1042" t="str">
        <f>BL16</f>
        <v>4. Ծ Ր Ա Գ Ի Ր  N13</v>
      </c>
      <c r="BP16" s="1043"/>
      <c r="BQ16" s="1041" t="str">
        <f>'9. Մոնիթորինգի անձնագիր'!EI8</f>
        <v>4. Ծ Ր Ա Գ Ի Ր  N14</v>
      </c>
      <c r="BR16" s="1042"/>
      <c r="BS16" s="1042"/>
      <c r="BT16" s="1042" t="str">
        <f>BQ16</f>
        <v>4. Ծ Ր Ա Գ Ի Ր  N14</v>
      </c>
      <c r="BU16" s="1043"/>
      <c r="BV16" s="1041" t="str">
        <f>'9. Մոնիթորինգի անձնագիր'!ES8</f>
        <v>4. Ծ Ր Ա Գ Ի Ր  N15</v>
      </c>
      <c r="BW16" s="1042"/>
      <c r="BX16" s="1042"/>
      <c r="BY16" s="1042" t="str">
        <f>BV16</f>
        <v>4. Ծ Ր Ա Գ Ի Ր  N15</v>
      </c>
      <c r="BZ16" s="1043"/>
      <c r="CA16" s="1041" t="str">
        <f>'9. Մոնիթորինգի անձնագիր'!FC8</f>
        <v>4. Ծ Ր Ա Գ Ի Ր  N16</v>
      </c>
      <c r="CB16" s="1042"/>
      <c r="CC16" s="1042"/>
      <c r="CD16" s="1042" t="str">
        <f>CA16</f>
        <v>4. Ծ Ր Ա Գ Ի Ր  N16</v>
      </c>
      <c r="CE16" s="1043"/>
      <c r="CF16" s="1041" t="str">
        <f>'9. Մոնիթորինգի անձնագիր'!FM8</f>
        <v>4. Ծ Ր Ա Գ Ի Ր  N17</v>
      </c>
      <c r="CG16" s="1042"/>
      <c r="CH16" s="1042"/>
      <c r="CI16" s="1042" t="str">
        <f>CF16</f>
        <v>4. Ծ Ր Ա Գ Ի Ր  N17</v>
      </c>
      <c r="CJ16" s="1043"/>
      <c r="CK16" s="1041" t="str">
        <f>'9. Մոնիթորինգի անձնագիր'!FW8</f>
        <v>4. Ծ Ր Ա Գ Ի Ր  N18</v>
      </c>
      <c r="CL16" s="1042"/>
      <c r="CM16" s="1042"/>
      <c r="CN16" s="1042" t="str">
        <f>CK16</f>
        <v>4. Ծ Ր Ա Գ Ի Ր  N18</v>
      </c>
      <c r="CO16" s="1044"/>
      <c r="CP16" s="1041" t="str">
        <f>'9. Մոնիթորինգի անձնագիր'!GG8</f>
        <v>4. Ծ Ր Ա Գ Ի Ր  N19</v>
      </c>
      <c r="CQ16" s="1042"/>
      <c r="CR16" s="1042"/>
      <c r="CS16" s="1042" t="str">
        <f>CP16</f>
        <v>4. Ծ Ր Ա Գ Ի Ր  N19</v>
      </c>
      <c r="CT16" s="1043"/>
      <c r="CU16" s="1041" t="str">
        <f>'9. Մոնիթորինգի անձնագիր'!GQ8</f>
        <v>4. Ծ Ր Ա Գ Ի Ր  N20</v>
      </c>
      <c r="CV16" s="1042"/>
      <c r="CW16" s="1042"/>
      <c r="CX16" s="1042" t="str">
        <f>CU16</f>
        <v>4. Ծ Ր Ա Գ Ի Ր  N20</v>
      </c>
      <c r="CY16" s="1042"/>
      <c r="CZ16" s="1042" t="str">
        <f>'9. Մոնիթորինգի անձնագիր'!HA8</f>
        <v>4. Ծ Ր Ա Գ Ի Ր  N21</v>
      </c>
      <c r="DA16" s="1042"/>
      <c r="DB16" s="1042"/>
      <c r="DC16" s="1042" t="str">
        <f>CZ16</f>
        <v>4. Ծ Ր Ա Գ Ի Ր  N21</v>
      </c>
      <c r="DD16" s="1043"/>
      <c r="DE16" s="1041" t="str">
        <f>'9. Մոնիթորինգի անձնագիր'!HK8</f>
        <v>4. Ծ Ր Ա Գ Ի Ր  N22</v>
      </c>
      <c r="DF16" s="1042"/>
      <c r="DG16" s="1042"/>
      <c r="DH16" s="1042" t="str">
        <f>DE16</f>
        <v>4. Ծ Ր Ա Գ Ի Ր  N22</v>
      </c>
      <c r="DI16" s="1043"/>
      <c r="DJ16" s="1041" t="str">
        <f>'9. Մոնիթորինգի անձնագիր'!HU8</f>
        <v>4. Ծ Ր Ա Գ Ի Ր  N23</v>
      </c>
      <c r="DK16" s="1042"/>
      <c r="DL16" s="1042"/>
      <c r="DM16" s="1042" t="str">
        <f>DJ16</f>
        <v>4. Ծ Ր Ա Գ Ի Ր  N23</v>
      </c>
      <c r="DN16" s="1043"/>
      <c r="DO16" s="1041" t="str">
        <f>'9. Մոնիթորինգի անձնագիր'!IE8</f>
        <v>4. Ծ Ր Ա Գ Ի Ր  N24</v>
      </c>
      <c r="DP16" s="1042"/>
      <c r="DQ16" s="1042"/>
      <c r="DR16" s="1042" t="str">
        <f>DO16</f>
        <v>4. Ծ Ր Ա Գ Ի Ր  N24</v>
      </c>
      <c r="DS16" s="1043"/>
      <c r="DT16" s="1041" t="str">
        <f>'9. Մոնիթորինգի անձնագիր'!IO8</f>
        <v>4. Ծ Ր Ա Գ Ի Ր  N25</v>
      </c>
      <c r="DU16" s="1042"/>
      <c r="DV16" s="1042"/>
      <c r="DW16" s="1042" t="str">
        <f>DT16</f>
        <v>4. Ծ Ր Ա Գ Ի Ր  N25</v>
      </c>
      <c r="DX16" s="1043"/>
      <c r="DY16" s="1045" t="s">
        <v>92</v>
      </c>
      <c r="DZ16" s="1046"/>
      <c r="EA16" s="1047"/>
      <c r="EB16" s="1051" t="str">
        <f>DY16</f>
        <v>Ա Մ Փ Ո Փ   (Տ Ա Ր Ե Կ Ա Ն)</v>
      </c>
      <c r="EC16" s="1052"/>
      <c r="ED16" s="1055" t="s">
        <v>112</v>
      </c>
    </row>
    <row r="17" spans="1:134" s="628" customFormat="1" ht="55.15" customHeight="1" x14ac:dyDescent="0.4">
      <c r="A17" s="1033"/>
      <c r="B17" s="1037"/>
      <c r="C17" s="1038"/>
      <c r="D17" s="1058" t="s">
        <v>294</v>
      </c>
      <c r="E17" s="1059"/>
      <c r="F17" s="1059"/>
      <c r="G17" s="1059" t="str">
        <f>D17</f>
        <v>ՀԱՇՎԵՏՈՒ ՏԱՐԻ</v>
      </c>
      <c r="H17" s="1060"/>
      <c r="I17" s="1058" t="str">
        <f>D17</f>
        <v>ՀԱՇՎԵՏՈՒ ՏԱՐԻ</v>
      </c>
      <c r="J17" s="1059"/>
      <c r="K17" s="1059"/>
      <c r="L17" s="1059" t="str">
        <f>I17</f>
        <v>ՀԱՇՎԵՏՈՒ ՏԱՐԻ</v>
      </c>
      <c r="M17" s="1061"/>
      <c r="N17" s="1058" t="str">
        <f>I17</f>
        <v>ՀԱՇՎԵՏՈՒ ՏԱՐԻ</v>
      </c>
      <c r="O17" s="1059"/>
      <c r="P17" s="1059"/>
      <c r="Q17" s="1059" t="str">
        <f>N17</f>
        <v>ՀԱՇՎԵՏՈՒ ՏԱՐԻ</v>
      </c>
      <c r="R17" s="1060"/>
      <c r="S17" s="1058" t="str">
        <f>N17</f>
        <v>ՀԱՇՎԵՏՈՒ ՏԱՐԻ</v>
      </c>
      <c r="T17" s="1059"/>
      <c r="U17" s="1059"/>
      <c r="V17" s="1059" t="str">
        <f>S17</f>
        <v>ՀԱՇՎԵՏՈՒ ՏԱՐԻ</v>
      </c>
      <c r="W17" s="1061"/>
      <c r="X17" s="1058" t="str">
        <f>S17</f>
        <v>ՀԱՇՎԵՏՈՒ ՏԱՐԻ</v>
      </c>
      <c r="Y17" s="1059"/>
      <c r="Z17" s="1059"/>
      <c r="AA17" s="1059" t="str">
        <f>X17</f>
        <v>ՀԱՇՎԵՏՈՒ ՏԱՐԻ</v>
      </c>
      <c r="AB17" s="1060"/>
      <c r="AC17" s="1058" t="str">
        <f>X17</f>
        <v>ՀԱՇՎԵՏՈՒ ՏԱՐԻ</v>
      </c>
      <c r="AD17" s="1059"/>
      <c r="AE17" s="1059"/>
      <c r="AF17" s="1059" t="str">
        <f>AC17</f>
        <v>ՀԱՇՎԵՏՈՒ ՏԱՐԻ</v>
      </c>
      <c r="AG17" s="1061"/>
      <c r="AH17" s="1058" t="str">
        <f>AC17</f>
        <v>ՀԱՇՎԵՏՈՒ ՏԱՐԻ</v>
      </c>
      <c r="AI17" s="1059"/>
      <c r="AJ17" s="1059"/>
      <c r="AK17" s="1059" t="str">
        <f>AH17</f>
        <v>ՀԱՇՎԵՏՈՒ ՏԱՐԻ</v>
      </c>
      <c r="AL17" s="1060"/>
      <c r="AM17" s="1058" t="str">
        <f>AH17</f>
        <v>ՀԱՇՎԵՏՈՒ ՏԱՐԻ</v>
      </c>
      <c r="AN17" s="1059"/>
      <c r="AO17" s="1059"/>
      <c r="AP17" s="1059" t="str">
        <f>AM17</f>
        <v>ՀԱՇՎԵՏՈՒ ՏԱՐԻ</v>
      </c>
      <c r="AQ17" s="1061"/>
      <c r="AR17" s="1058" t="str">
        <f>AM17</f>
        <v>ՀԱՇՎԵՏՈՒ ՏԱՐԻ</v>
      </c>
      <c r="AS17" s="1059"/>
      <c r="AT17" s="1059"/>
      <c r="AU17" s="1059" t="str">
        <f>AR17</f>
        <v>ՀԱՇՎԵՏՈՒ ՏԱՐԻ</v>
      </c>
      <c r="AV17" s="1060"/>
      <c r="AW17" s="1058" t="str">
        <f>AR17</f>
        <v>ՀԱՇՎԵՏՈՒ ՏԱՐԻ</v>
      </c>
      <c r="AX17" s="1059"/>
      <c r="AY17" s="1059"/>
      <c r="AZ17" s="1059" t="str">
        <f>AW17</f>
        <v>ՀԱՇՎԵՏՈՒ ՏԱՐԻ</v>
      </c>
      <c r="BA17" s="1061"/>
      <c r="BB17" s="1058" t="str">
        <f>AW17</f>
        <v>ՀԱՇՎԵՏՈՒ ՏԱՐԻ</v>
      </c>
      <c r="BC17" s="1059"/>
      <c r="BD17" s="1059"/>
      <c r="BE17" s="1059" t="str">
        <f>BB17</f>
        <v>ՀԱՇՎԵՏՈՒ ՏԱՐԻ</v>
      </c>
      <c r="BF17" s="1060"/>
      <c r="BG17" s="1058" t="str">
        <f>BB17</f>
        <v>ՀԱՇՎԵՏՈՒ ՏԱՐԻ</v>
      </c>
      <c r="BH17" s="1059"/>
      <c r="BI17" s="1059"/>
      <c r="BJ17" s="1059" t="str">
        <f>BG17</f>
        <v>ՀԱՇՎԵՏՈՒ ՏԱՐԻ</v>
      </c>
      <c r="BK17" s="1061"/>
      <c r="BL17" s="1058" t="str">
        <f>BG17</f>
        <v>ՀԱՇՎԵՏՈՒ ՏԱՐԻ</v>
      </c>
      <c r="BM17" s="1059"/>
      <c r="BN17" s="1059"/>
      <c r="BO17" s="1059" t="str">
        <f>BL17</f>
        <v>ՀԱՇՎԵՏՈՒ ՏԱՐԻ</v>
      </c>
      <c r="BP17" s="1060"/>
      <c r="BQ17" s="1058" t="str">
        <f>BL17</f>
        <v>ՀԱՇՎԵՏՈՒ ՏԱՐԻ</v>
      </c>
      <c r="BR17" s="1059"/>
      <c r="BS17" s="1059"/>
      <c r="BT17" s="1059" t="str">
        <f>BQ17</f>
        <v>ՀԱՇՎԵՏՈՒ ՏԱՐԻ</v>
      </c>
      <c r="BU17" s="1060"/>
      <c r="BV17" s="1058" t="str">
        <f>BQ17</f>
        <v>ՀԱՇՎԵՏՈՒ ՏԱՐԻ</v>
      </c>
      <c r="BW17" s="1059"/>
      <c r="BX17" s="1059"/>
      <c r="BY17" s="1059" t="str">
        <f>BV17</f>
        <v>ՀԱՇՎԵՏՈՒ ՏԱՐԻ</v>
      </c>
      <c r="BZ17" s="1060"/>
      <c r="CA17" s="1058" t="str">
        <f>BV17</f>
        <v>ՀԱՇՎԵՏՈՒ ՏԱՐԻ</v>
      </c>
      <c r="CB17" s="1059"/>
      <c r="CC17" s="1059"/>
      <c r="CD17" s="1059" t="str">
        <f>CA17</f>
        <v>ՀԱՇՎԵՏՈՒ ՏԱՐԻ</v>
      </c>
      <c r="CE17" s="1060"/>
      <c r="CF17" s="1058" t="str">
        <f>CA17</f>
        <v>ՀԱՇՎԵՏՈՒ ՏԱՐԻ</v>
      </c>
      <c r="CG17" s="1059"/>
      <c r="CH17" s="1059"/>
      <c r="CI17" s="1059" t="str">
        <f>CF17</f>
        <v>ՀԱՇՎԵՏՈՒ ՏԱՐԻ</v>
      </c>
      <c r="CJ17" s="1060"/>
      <c r="CK17" s="1058" t="str">
        <f>CF17</f>
        <v>ՀԱՇՎԵՏՈՒ ՏԱՐԻ</v>
      </c>
      <c r="CL17" s="1059"/>
      <c r="CM17" s="1059"/>
      <c r="CN17" s="1059" t="str">
        <f>CK17</f>
        <v>ՀԱՇՎԵՏՈՒ ՏԱՐԻ</v>
      </c>
      <c r="CO17" s="1061"/>
      <c r="CP17" s="1058" t="str">
        <f>CK17</f>
        <v>ՀԱՇՎԵՏՈՒ ՏԱՐԻ</v>
      </c>
      <c r="CQ17" s="1059"/>
      <c r="CR17" s="1059"/>
      <c r="CS17" s="1059" t="str">
        <f>CP17</f>
        <v>ՀԱՇՎԵՏՈՒ ՏԱՐԻ</v>
      </c>
      <c r="CT17" s="1060"/>
      <c r="CU17" s="1058" t="str">
        <f>CP17</f>
        <v>ՀԱՇՎԵՏՈՒ ՏԱՐԻ</v>
      </c>
      <c r="CV17" s="1059"/>
      <c r="CW17" s="1059"/>
      <c r="CX17" s="1059" t="str">
        <f>CU17</f>
        <v>ՀԱՇՎԵՏՈՒ ՏԱՐԻ</v>
      </c>
      <c r="CY17" s="1059"/>
      <c r="CZ17" s="1059" t="str">
        <f>CU17</f>
        <v>ՀԱՇՎԵՏՈՒ ՏԱՐԻ</v>
      </c>
      <c r="DA17" s="1059"/>
      <c r="DB17" s="1059"/>
      <c r="DC17" s="1059" t="str">
        <f>CZ17</f>
        <v>ՀԱՇՎԵՏՈՒ ՏԱՐԻ</v>
      </c>
      <c r="DD17" s="1060"/>
      <c r="DE17" s="1058" t="str">
        <f>CZ17</f>
        <v>ՀԱՇՎԵՏՈՒ ՏԱՐԻ</v>
      </c>
      <c r="DF17" s="1059"/>
      <c r="DG17" s="1059"/>
      <c r="DH17" s="1059" t="str">
        <f>DE17</f>
        <v>ՀԱՇՎԵՏՈՒ ՏԱՐԻ</v>
      </c>
      <c r="DI17" s="1060"/>
      <c r="DJ17" s="1058" t="str">
        <f>DE17</f>
        <v>ՀԱՇՎԵՏՈՒ ՏԱՐԻ</v>
      </c>
      <c r="DK17" s="1059"/>
      <c r="DL17" s="1059"/>
      <c r="DM17" s="1059" t="str">
        <f>DJ17</f>
        <v>ՀԱՇՎԵՏՈՒ ՏԱՐԻ</v>
      </c>
      <c r="DN17" s="1060"/>
      <c r="DO17" s="1058" t="str">
        <f>DJ17</f>
        <v>ՀԱՇՎԵՏՈՒ ՏԱՐԻ</v>
      </c>
      <c r="DP17" s="1059"/>
      <c r="DQ17" s="1059"/>
      <c r="DR17" s="1059" t="str">
        <f>DO17</f>
        <v>ՀԱՇՎԵՏՈՒ ՏԱՐԻ</v>
      </c>
      <c r="DS17" s="1060"/>
      <c r="DT17" s="1058" t="str">
        <f>DO17</f>
        <v>ՀԱՇՎԵՏՈՒ ՏԱՐԻ</v>
      </c>
      <c r="DU17" s="1059"/>
      <c r="DV17" s="1059"/>
      <c r="DW17" s="1059" t="str">
        <f>DT17</f>
        <v>ՀԱՇՎԵՏՈՒ ՏԱՐԻ</v>
      </c>
      <c r="DX17" s="1060"/>
      <c r="DY17" s="1048"/>
      <c r="DZ17" s="1049"/>
      <c r="EA17" s="1050"/>
      <c r="EB17" s="1053"/>
      <c r="EC17" s="1054"/>
      <c r="ED17" s="1056"/>
    </row>
    <row r="18" spans="1:134" s="628" customFormat="1" ht="90.75" thickBot="1" x14ac:dyDescent="0.45">
      <c r="A18" s="1034"/>
      <c r="B18" s="1039"/>
      <c r="C18" s="1040"/>
      <c r="D18" s="733" t="s">
        <v>105</v>
      </c>
      <c r="E18" s="734" t="s">
        <v>361</v>
      </c>
      <c r="F18" s="735" t="s">
        <v>295</v>
      </c>
      <c r="G18" s="736" t="s">
        <v>97</v>
      </c>
      <c r="H18" s="737" t="s">
        <v>360</v>
      </c>
      <c r="I18" s="738" t="s">
        <v>105</v>
      </c>
      <c r="J18" s="739" t="s">
        <v>361</v>
      </c>
      <c r="K18" s="740" t="s">
        <v>295</v>
      </c>
      <c r="L18" s="741" t="s">
        <v>97</v>
      </c>
      <c r="M18" s="742" t="s">
        <v>360</v>
      </c>
      <c r="N18" s="738" t="s">
        <v>105</v>
      </c>
      <c r="O18" s="739" t="s">
        <v>361</v>
      </c>
      <c r="P18" s="740" t="s">
        <v>295</v>
      </c>
      <c r="Q18" s="741" t="s">
        <v>97</v>
      </c>
      <c r="R18" s="743" t="s">
        <v>360</v>
      </c>
      <c r="S18" s="738" t="s">
        <v>105</v>
      </c>
      <c r="T18" s="739" t="s">
        <v>361</v>
      </c>
      <c r="U18" s="740" t="s">
        <v>295</v>
      </c>
      <c r="V18" s="741" t="s">
        <v>97</v>
      </c>
      <c r="W18" s="742" t="s">
        <v>360</v>
      </c>
      <c r="X18" s="738" t="s">
        <v>105</v>
      </c>
      <c r="Y18" s="739" t="s">
        <v>361</v>
      </c>
      <c r="Z18" s="740" t="s">
        <v>295</v>
      </c>
      <c r="AA18" s="741" t="s">
        <v>97</v>
      </c>
      <c r="AB18" s="743" t="s">
        <v>360</v>
      </c>
      <c r="AC18" s="738" t="s">
        <v>105</v>
      </c>
      <c r="AD18" s="739" t="s">
        <v>361</v>
      </c>
      <c r="AE18" s="740" t="s">
        <v>295</v>
      </c>
      <c r="AF18" s="741" t="s">
        <v>97</v>
      </c>
      <c r="AG18" s="742" t="s">
        <v>360</v>
      </c>
      <c r="AH18" s="738" t="s">
        <v>105</v>
      </c>
      <c r="AI18" s="739" t="s">
        <v>361</v>
      </c>
      <c r="AJ18" s="740" t="s">
        <v>295</v>
      </c>
      <c r="AK18" s="741" t="s">
        <v>97</v>
      </c>
      <c r="AL18" s="743" t="s">
        <v>360</v>
      </c>
      <c r="AM18" s="738" t="s">
        <v>105</v>
      </c>
      <c r="AN18" s="739" t="s">
        <v>361</v>
      </c>
      <c r="AO18" s="740" t="s">
        <v>295</v>
      </c>
      <c r="AP18" s="741" t="s">
        <v>97</v>
      </c>
      <c r="AQ18" s="742" t="s">
        <v>360</v>
      </c>
      <c r="AR18" s="738" t="s">
        <v>105</v>
      </c>
      <c r="AS18" s="739" t="s">
        <v>361</v>
      </c>
      <c r="AT18" s="740" t="s">
        <v>295</v>
      </c>
      <c r="AU18" s="741" t="s">
        <v>97</v>
      </c>
      <c r="AV18" s="743" t="s">
        <v>360</v>
      </c>
      <c r="AW18" s="738" t="s">
        <v>105</v>
      </c>
      <c r="AX18" s="739" t="s">
        <v>361</v>
      </c>
      <c r="AY18" s="740" t="s">
        <v>295</v>
      </c>
      <c r="AZ18" s="741" t="s">
        <v>97</v>
      </c>
      <c r="BA18" s="742" t="s">
        <v>360</v>
      </c>
      <c r="BB18" s="738" t="s">
        <v>105</v>
      </c>
      <c r="BC18" s="739" t="s">
        <v>361</v>
      </c>
      <c r="BD18" s="740" t="s">
        <v>295</v>
      </c>
      <c r="BE18" s="741" t="s">
        <v>97</v>
      </c>
      <c r="BF18" s="743" t="s">
        <v>360</v>
      </c>
      <c r="BG18" s="738" t="s">
        <v>105</v>
      </c>
      <c r="BH18" s="739" t="s">
        <v>361</v>
      </c>
      <c r="BI18" s="740" t="s">
        <v>295</v>
      </c>
      <c r="BJ18" s="741" t="s">
        <v>97</v>
      </c>
      <c r="BK18" s="742" t="s">
        <v>360</v>
      </c>
      <c r="BL18" s="738" t="s">
        <v>105</v>
      </c>
      <c r="BM18" s="739" t="s">
        <v>361</v>
      </c>
      <c r="BN18" s="740" t="s">
        <v>295</v>
      </c>
      <c r="BO18" s="741" t="s">
        <v>97</v>
      </c>
      <c r="BP18" s="743" t="s">
        <v>360</v>
      </c>
      <c r="BQ18" s="738" t="s">
        <v>105</v>
      </c>
      <c r="BR18" s="739" t="s">
        <v>361</v>
      </c>
      <c r="BS18" s="740" t="s">
        <v>295</v>
      </c>
      <c r="BT18" s="741" t="s">
        <v>97</v>
      </c>
      <c r="BU18" s="743" t="s">
        <v>360</v>
      </c>
      <c r="BV18" s="738" t="s">
        <v>105</v>
      </c>
      <c r="BW18" s="739" t="s">
        <v>361</v>
      </c>
      <c r="BX18" s="740" t="s">
        <v>295</v>
      </c>
      <c r="BY18" s="741" t="s">
        <v>97</v>
      </c>
      <c r="BZ18" s="743" t="s">
        <v>360</v>
      </c>
      <c r="CA18" s="738" t="s">
        <v>105</v>
      </c>
      <c r="CB18" s="739" t="s">
        <v>361</v>
      </c>
      <c r="CC18" s="740" t="s">
        <v>295</v>
      </c>
      <c r="CD18" s="741" t="s">
        <v>97</v>
      </c>
      <c r="CE18" s="743" t="s">
        <v>360</v>
      </c>
      <c r="CF18" s="738" t="s">
        <v>105</v>
      </c>
      <c r="CG18" s="739" t="s">
        <v>361</v>
      </c>
      <c r="CH18" s="740" t="s">
        <v>295</v>
      </c>
      <c r="CI18" s="741" t="s">
        <v>97</v>
      </c>
      <c r="CJ18" s="743" t="s">
        <v>360</v>
      </c>
      <c r="CK18" s="738" t="s">
        <v>105</v>
      </c>
      <c r="CL18" s="739" t="s">
        <v>361</v>
      </c>
      <c r="CM18" s="740" t="s">
        <v>295</v>
      </c>
      <c r="CN18" s="741" t="s">
        <v>97</v>
      </c>
      <c r="CO18" s="742" t="s">
        <v>360</v>
      </c>
      <c r="CP18" s="738" t="s">
        <v>105</v>
      </c>
      <c r="CQ18" s="739" t="s">
        <v>361</v>
      </c>
      <c r="CR18" s="740" t="s">
        <v>295</v>
      </c>
      <c r="CS18" s="741" t="s">
        <v>97</v>
      </c>
      <c r="CT18" s="743" t="s">
        <v>360</v>
      </c>
      <c r="CU18" s="738" t="s">
        <v>105</v>
      </c>
      <c r="CV18" s="739" t="s">
        <v>361</v>
      </c>
      <c r="CW18" s="740" t="s">
        <v>295</v>
      </c>
      <c r="CX18" s="741" t="s">
        <v>97</v>
      </c>
      <c r="CY18" s="744" t="s">
        <v>360</v>
      </c>
      <c r="CZ18" s="745" t="s">
        <v>105</v>
      </c>
      <c r="DA18" s="739" t="s">
        <v>361</v>
      </c>
      <c r="DB18" s="740" t="s">
        <v>295</v>
      </c>
      <c r="DC18" s="741" t="s">
        <v>97</v>
      </c>
      <c r="DD18" s="743" t="s">
        <v>360</v>
      </c>
      <c r="DE18" s="738" t="s">
        <v>105</v>
      </c>
      <c r="DF18" s="739" t="s">
        <v>361</v>
      </c>
      <c r="DG18" s="740" t="s">
        <v>295</v>
      </c>
      <c r="DH18" s="741" t="s">
        <v>97</v>
      </c>
      <c r="DI18" s="743" t="s">
        <v>360</v>
      </c>
      <c r="DJ18" s="738" t="s">
        <v>105</v>
      </c>
      <c r="DK18" s="739" t="s">
        <v>361</v>
      </c>
      <c r="DL18" s="740" t="s">
        <v>295</v>
      </c>
      <c r="DM18" s="741" t="s">
        <v>97</v>
      </c>
      <c r="DN18" s="743" t="s">
        <v>360</v>
      </c>
      <c r="DO18" s="738" t="s">
        <v>105</v>
      </c>
      <c r="DP18" s="739" t="s">
        <v>361</v>
      </c>
      <c r="DQ18" s="740" t="s">
        <v>295</v>
      </c>
      <c r="DR18" s="741" t="s">
        <v>97</v>
      </c>
      <c r="DS18" s="743" t="s">
        <v>360</v>
      </c>
      <c r="DT18" s="738" t="s">
        <v>105</v>
      </c>
      <c r="DU18" s="739" t="s">
        <v>361</v>
      </c>
      <c r="DV18" s="740" t="s">
        <v>295</v>
      </c>
      <c r="DW18" s="741" t="s">
        <v>97</v>
      </c>
      <c r="DX18" s="743" t="s">
        <v>360</v>
      </c>
      <c r="DY18" s="747" t="s">
        <v>107</v>
      </c>
      <c r="DZ18" s="748" t="s">
        <v>357</v>
      </c>
      <c r="EA18" s="746" t="s">
        <v>108</v>
      </c>
      <c r="EB18" s="741" t="s">
        <v>97</v>
      </c>
      <c r="EC18" s="743" t="s">
        <v>360</v>
      </c>
      <c r="ED18" s="1057"/>
    </row>
    <row r="19" spans="1:134" s="844" customFormat="1" ht="122.45" customHeight="1" thickBot="1" x14ac:dyDescent="0.35">
      <c r="A19" s="749" t="str">
        <f>'6. Առաջին կիսամյակի հաշվետվ.'!A10</f>
        <v>Ա1</v>
      </c>
      <c r="B19" s="779" t="str">
        <f>'4.   4․1 ԾՐԱԳՐԵՐ 1-14'!B2</f>
        <v>Բնագավառի (ոլորտի) անվանումը, որին վերաբերում է Ծրագրի իրականացումը.</v>
      </c>
      <c r="C19" s="780"/>
      <c r="D19" s="781" t="s">
        <v>5</v>
      </c>
      <c r="E19" s="782" t="s">
        <v>47</v>
      </c>
      <c r="F19" s="783" t="s">
        <v>47</v>
      </c>
      <c r="G19" s="784" t="s">
        <v>47</v>
      </c>
      <c r="H19" s="785" t="s">
        <v>47</v>
      </c>
      <c r="I19" s="781" t="s">
        <v>5</v>
      </c>
      <c r="J19" s="782" t="s">
        <v>47</v>
      </c>
      <c r="K19" s="783" t="s">
        <v>47</v>
      </c>
      <c r="L19" s="786" t="s">
        <v>47</v>
      </c>
      <c r="M19" s="787" t="s">
        <v>47</v>
      </c>
      <c r="N19" s="781" t="s">
        <v>5</v>
      </c>
      <c r="O19" s="782" t="s">
        <v>47</v>
      </c>
      <c r="P19" s="783" t="s">
        <v>47</v>
      </c>
      <c r="Q19" s="786" t="s">
        <v>47</v>
      </c>
      <c r="R19" s="788" t="s">
        <v>47</v>
      </c>
      <c r="S19" s="781" t="s">
        <v>5</v>
      </c>
      <c r="T19" s="789" t="s">
        <v>47</v>
      </c>
      <c r="U19" s="790" t="s">
        <v>47</v>
      </c>
      <c r="V19" s="786" t="s">
        <v>47</v>
      </c>
      <c r="W19" s="787" t="s">
        <v>47</v>
      </c>
      <c r="X19" s="781" t="s">
        <v>5</v>
      </c>
      <c r="Y19" s="789" t="s">
        <v>47</v>
      </c>
      <c r="Z19" s="783" t="s">
        <v>47</v>
      </c>
      <c r="AA19" s="786" t="s">
        <v>47</v>
      </c>
      <c r="AB19" s="788" t="s">
        <v>47</v>
      </c>
      <c r="AC19" s="781" t="s">
        <v>5</v>
      </c>
      <c r="AD19" s="789" t="s">
        <v>47</v>
      </c>
      <c r="AE19" s="783" t="s">
        <v>47</v>
      </c>
      <c r="AF19" s="786" t="s">
        <v>47</v>
      </c>
      <c r="AG19" s="787" t="s">
        <v>47</v>
      </c>
      <c r="AH19" s="781" t="s">
        <v>5</v>
      </c>
      <c r="AI19" s="789" t="s">
        <v>47</v>
      </c>
      <c r="AJ19" s="783" t="s">
        <v>47</v>
      </c>
      <c r="AK19" s="786" t="s">
        <v>47</v>
      </c>
      <c r="AL19" s="788" t="s">
        <v>47</v>
      </c>
      <c r="AM19" s="781" t="s">
        <v>5</v>
      </c>
      <c r="AN19" s="789" t="s">
        <v>47</v>
      </c>
      <c r="AO19" s="783" t="s">
        <v>47</v>
      </c>
      <c r="AP19" s="786" t="s">
        <v>47</v>
      </c>
      <c r="AQ19" s="787" t="s">
        <v>47</v>
      </c>
      <c r="AR19" s="781" t="s">
        <v>5</v>
      </c>
      <c r="AS19" s="782" t="s">
        <v>47</v>
      </c>
      <c r="AT19" s="783" t="s">
        <v>47</v>
      </c>
      <c r="AU19" s="786" t="s">
        <v>47</v>
      </c>
      <c r="AV19" s="788" t="s">
        <v>47</v>
      </c>
      <c r="AW19" s="781" t="s">
        <v>5</v>
      </c>
      <c r="AX19" s="782" t="s">
        <v>47</v>
      </c>
      <c r="AY19" s="783" t="s">
        <v>47</v>
      </c>
      <c r="AZ19" s="786" t="s">
        <v>47</v>
      </c>
      <c r="BA19" s="787" t="s">
        <v>47</v>
      </c>
      <c r="BB19" s="781" t="s">
        <v>5</v>
      </c>
      <c r="BC19" s="782" t="s">
        <v>47</v>
      </c>
      <c r="BD19" s="783" t="s">
        <v>47</v>
      </c>
      <c r="BE19" s="786" t="s">
        <v>47</v>
      </c>
      <c r="BF19" s="788" t="s">
        <v>47</v>
      </c>
      <c r="BG19" s="781" t="s">
        <v>5</v>
      </c>
      <c r="BH19" s="782" t="s">
        <v>47</v>
      </c>
      <c r="BI19" s="783" t="s">
        <v>47</v>
      </c>
      <c r="BJ19" s="786" t="s">
        <v>47</v>
      </c>
      <c r="BK19" s="787" t="s">
        <v>47</v>
      </c>
      <c r="BL19" s="781" t="s">
        <v>5</v>
      </c>
      <c r="BM19" s="782" t="s">
        <v>47</v>
      </c>
      <c r="BN19" s="783" t="s">
        <v>47</v>
      </c>
      <c r="BO19" s="786" t="s">
        <v>47</v>
      </c>
      <c r="BP19" s="788" t="s">
        <v>47</v>
      </c>
      <c r="BQ19" s="781" t="s">
        <v>5</v>
      </c>
      <c r="BR19" s="782" t="s">
        <v>47</v>
      </c>
      <c r="BS19" s="783" t="s">
        <v>47</v>
      </c>
      <c r="BT19" s="786" t="s">
        <v>47</v>
      </c>
      <c r="BU19" s="788" t="s">
        <v>47</v>
      </c>
      <c r="BV19" s="781" t="s">
        <v>5</v>
      </c>
      <c r="BW19" s="782" t="s">
        <v>47</v>
      </c>
      <c r="BX19" s="783" t="s">
        <v>47</v>
      </c>
      <c r="BY19" s="786" t="s">
        <v>47</v>
      </c>
      <c r="BZ19" s="788" t="s">
        <v>47</v>
      </c>
      <c r="CA19" s="781" t="s">
        <v>5</v>
      </c>
      <c r="CB19" s="782" t="s">
        <v>47</v>
      </c>
      <c r="CC19" s="783" t="s">
        <v>47</v>
      </c>
      <c r="CD19" s="786" t="s">
        <v>47</v>
      </c>
      <c r="CE19" s="788" t="s">
        <v>47</v>
      </c>
      <c r="CF19" s="781" t="s">
        <v>5</v>
      </c>
      <c r="CG19" s="782" t="s">
        <v>47</v>
      </c>
      <c r="CH19" s="783" t="s">
        <v>47</v>
      </c>
      <c r="CI19" s="786" t="s">
        <v>47</v>
      </c>
      <c r="CJ19" s="788" t="s">
        <v>47</v>
      </c>
      <c r="CK19" s="781" t="s">
        <v>5</v>
      </c>
      <c r="CL19" s="782" t="s">
        <v>47</v>
      </c>
      <c r="CM19" s="783" t="s">
        <v>47</v>
      </c>
      <c r="CN19" s="786" t="s">
        <v>47</v>
      </c>
      <c r="CO19" s="787" t="s">
        <v>47</v>
      </c>
      <c r="CP19" s="781" t="s">
        <v>5</v>
      </c>
      <c r="CQ19" s="782" t="s">
        <v>47</v>
      </c>
      <c r="CR19" s="783" t="s">
        <v>47</v>
      </c>
      <c r="CS19" s="786" t="s">
        <v>47</v>
      </c>
      <c r="CT19" s="788" t="s">
        <v>47</v>
      </c>
      <c r="CU19" s="781" t="s">
        <v>5</v>
      </c>
      <c r="CV19" s="782" t="s">
        <v>47</v>
      </c>
      <c r="CW19" s="783" t="s">
        <v>47</v>
      </c>
      <c r="CX19" s="786" t="s">
        <v>47</v>
      </c>
      <c r="CY19" s="791" t="s">
        <v>47</v>
      </c>
      <c r="CZ19" s="781" t="s">
        <v>5</v>
      </c>
      <c r="DA19" s="782" t="s">
        <v>47</v>
      </c>
      <c r="DB19" s="783" t="s">
        <v>47</v>
      </c>
      <c r="DC19" s="786" t="s">
        <v>47</v>
      </c>
      <c r="DD19" s="788" t="s">
        <v>47</v>
      </c>
      <c r="DE19" s="781" t="s">
        <v>5</v>
      </c>
      <c r="DF19" s="782" t="s">
        <v>47</v>
      </c>
      <c r="DG19" s="783" t="s">
        <v>47</v>
      </c>
      <c r="DH19" s="786" t="s">
        <v>47</v>
      </c>
      <c r="DI19" s="788" t="s">
        <v>47</v>
      </c>
      <c r="DJ19" s="781" t="s">
        <v>5</v>
      </c>
      <c r="DK19" s="782" t="s">
        <v>47</v>
      </c>
      <c r="DL19" s="783" t="s">
        <v>47</v>
      </c>
      <c r="DM19" s="786" t="s">
        <v>47</v>
      </c>
      <c r="DN19" s="788" t="s">
        <v>47</v>
      </c>
      <c r="DO19" s="781" t="s">
        <v>5</v>
      </c>
      <c r="DP19" s="782" t="s">
        <v>47</v>
      </c>
      <c r="DQ19" s="783" t="s">
        <v>47</v>
      </c>
      <c r="DR19" s="786" t="s">
        <v>47</v>
      </c>
      <c r="DS19" s="788" t="s">
        <v>47</v>
      </c>
      <c r="DT19" s="781" t="s">
        <v>5</v>
      </c>
      <c r="DU19" s="782" t="s">
        <v>47</v>
      </c>
      <c r="DV19" s="783" t="s">
        <v>47</v>
      </c>
      <c r="DW19" s="786" t="s">
        <v>47</v>
      </c>
      <c r="DX19" s="788" t="s">
        <v>47</v>
      </c>
      <c r="DY19" s="840" t="s">
        <v>47</v>
      </c>
      <c r="DZ19" s="841" t="s">
        <v>47</v>
      </c>
      <c r="EA19" s="842" t="s">
        <v>47</v>
      </c>
      <c r="EB19" s="750" t="s">
        <v>47</v>
      </c>
      <c r="EC19" s="751" t="s">
        <v>47</v>
      </c>
      <c r="ED19" s="843"/>
    </row>
    <row r="20" spans="1:134" s="847" customFormat="1" ht="100.15" hidden="1" customHeight="1" thickBot="1" x14ac:dyDescent="0.3">
      <c r="A20" s="282"/>
      <c r="B20" s="308"/>
      <c r="C20" s="314"/>
      <c r="D20" s="469" t="s">
        <v>5</v>
      </c>
      <c r="E20" s="470"/>
      <c r="F20" s="464"/>
      <c r="G20" s="329"/>
      <c r="H20" s="292"/>
      <c r="I20" s="469" t="s">
        <v>5</v>
      </c>
      <c r="J20" s="470"/>
      <c r="K20" s="464"/>
      <c r="L20" s="274"/>
      <c r="M20" s="287"/>
      <c r="N20" s="469" t="s">
        <v>5</v>
      </c>
      <c r="O20" s="470"/>
      <c r="P20" s="464"/>
      <c r="Q20" s="274"/>
      <c r="R20" s="292"/>
      <c r="S20" s="469" t="s">
        <v>5</v>
      </c>
      <c r="T20" s="470"/>
      <c r="U20" s="464"/>
      <c r="V20" s="274"/>
      <c r="W20" s="287"/>
      <c r="X20" s="469" t="s">
        <v>5</v>
      </c>
      <c r="Y20" s="470"/>
      <c r="Z20" s="464"/>
      <c r="AA20" s="274"/>
      <c r="AB20" s="292"/>
      <c r="AC20" s="469" t="s">
        <v>5</v>
      </c>
      <c r="AD20" s="470"/>
      <c r="AE20" s="464"/>
      <c r="AF20" s="274"/>
      <c r="AG20" s="287"/>
      <c r="AH20" s="469" t="s">
        <v>5</v>
      </c>
      <c r="AI20" s="470"/>
      <c r="AJ20" s="464"/>
      <c r="AK20" s="274"/>
      <c r="AL20" s="292"/>
      <c r="AM20" s="469" t="s">
        <v>5</v>
      </c>
      <c r="AN20" s="470"/>
      <c r="AO20" s="464"/>
      <c r="AP20" s="274"/>
      <c r="AQ20" s="287"/>
      <c r="AR20" s="469" t="s">
        <v>5</v>
      </c>
      <c r="AS20" s="470"/>
      <c r="AT20" s="464"/>
      <c r="AU20" s="274"/>
      <c r="AV20" s="292"/>
      <c r="AW20" s="469" t="s">
        <v>5</v>
      </c>
      <c r="AX20" s="470"/>
      <c r="AY20" s="464"/>
      <c r="AZ20" s="274"/>
      <c r="BA20" s="287"/>
      <c r="BB20" s="469" t="s">
        <v>5</v>
      </c>
      <c r="BC20" s="470"/>
      <c r="BD20" s="464"/>
      <c r="BE20" s="274"/>
      <c r="BF20" s="292"/>
      <c r="BG20" s="469" t="s">
        <v>5</v>
      </c>
      <c r="BH20" s="470"/>
      <c r="BI20" s="464"/>
      <c r="BJ20" s="274"/>
      <c r="BK20" s="287"/>
      <c r="BL20" s="469" t="s">
        <v>5</v>
      </c>
      <c r="BM20" s="470"/>
      <c r="BN20" s="464"/>
      <c r="BO20" s="274"/>
      <c r="BP20" s="292"/>
      <c r="BQ20" s="469" t="s">
        <v>5</v>
      </c>
      <c r="BR20" s="470"/>
      <c r="BS20" s="464"/>
      <c r="BT20" s="274"/>
      <c r="BU20" s="292"/>
      <c r="BV20" s="469" t="s">
        <v>5</v>
      </c>
      <c r="BW20" s="470"/>
      <c r="BX20" s="464"/>
      <c r="BY20" s="274"/>
      <c r="BZ20" s="292"/>
      <c r="CA20" s="469" t="s">
        <v>5</v>
      </c>
      <c r="CB20" s="470"/>
      <c r="CC20" s="464"/>
      <c r="CD20" s="274"/>
      <c r="CE20" s="292"/>
      <c r="CF20" s="469" t="s">
        <v>5</v>
      </c>
      <c r="CG20" s="470"/>
      <c r="CH20" s="464"/>
      <c r="CI20" s="274"/>
      <c r="CJ20" s="292"/>
      <c r="CK20" s="469" t="s">
        <v>5</v>
      </c>
      <c r="CL20" s="470"/>
      <c r="CM20" s="464"/>
      <c r="CN20" s="274"/>
      <c r="CO20" s="287"/>
      <c r="CP20" s="469" t="s">
        <v>5</v>
      </c>
      <c r="CQ20" s="470"/>
      <c r="CR20" s="464"/>
      <c r="CS20" s="274"/>
      <c r="CT20" s="292"/>
      <c r="CU20" s="469" t="s">
        <v>5</v>
      </c>
      <c r="CV20" s="470"/>
      <c r="CW20" s="464"/>
      <c r="CX20" s="274"/>
      <c r="CY20" s="274"/>
      <c r="CZ20" s="469" t="s">
        <v>5</v>
      </c>
      <c r="DA20" s="470"/>
      <c r="DB20" s="464"/>
      <c r="DC20" s="274"/>
      <c r="DD20" s="292"/>
      <c r="DE20" s="469" t="s">
        <v>5</v>
      </c>
      <c r="DF20" s="470"/>
      <c r="DG20" s="464"/>
      <c r="DH20" s="274"/>
      <c r="DI20" s="292"/>
      <c r="DJ20" s="469" t="s">
        <v>5</v>
      </c>
      <c r="DK20" s="470"/>
      <c r="DL20" s="464"/>
      <c r="DM20" s="274"/>
      <c r="DN20" s="292"/>
      <c r="DO20" s="469" t="s">
        <v>5</v>
      </c>
      <c r="DP20" s="470"/>
      <c r="DQ20" s="464"/>
      <c r="DR20" s="274"/>
      <c r="DS20" s="292"/>
      <c r="DT20" s="469" t="s">
        <v>5</v>
      </c>
      <c r="DU20" s="470"/>
      <c r="DV20" s="464"/>
      <c r="DW20" s="274"/>
      <c r="DX20" s="292"/>
      <c r="DY20" s="845"/>
      <c r="DZ20" s="494"/>
      <c r="EA20" s="494"/>
      <c r="EB20" s="494"/>
      <c r="EC20" s="495"/>
      <c r="ED20" s="846"/>
    </row>
    <row r="21" spans="1:134" s="847" customFormat="1" ht="100.15" hidden="1" customHeight="1" thickBot="1" x14ac:dyDescent="0.3">
      <c r="A21" s="282"/>
      <c r="B21" s="273"/>
      <c r="C21" s="315"/>
      <c r="D21" s="327" t="s">
        <v>147</v>
      </c>
      <c r="E21" s="464"/>
      <c r="F21" s="464"/>
      <c r="G21" s="329"/>
      <c r="H21" s="292"/>
      <c r="I21" s="327" t="s">
        <v>147</v>
      </c>
      <c r="J21" s="464"/>
      <c r="K21" s="464"/>
      <c r="L21" s="274"/>
      <c r="M21" s="287"/>
      <c r="N21" s="327" t="s">
        <v>147</v>
      </c>
      <c r="O21" s="464"/>
      <c r="P21" s="464"/>
      <c r="Q21" s="274"/>
      <c r="R21" s="292"/>
      <c r="S21" s="327" t="s">
        <v>147</v>
      </c>
      <c r="T21" s="464"/>
      <c r="U21" s="464"/>
      <c r="V21" s="274"/>
      <c r="W21" s="287"/>
      <c r="X21" s="327" t="s">
        <v>147</v>
      </c>
      <c r="Y21" s="464"/>
      <c r="Z21" s="464"/>
      <c r="AA21" s="274"/>
      <c r="AB21" s="292"/>
      <c r="AC21" s="327" t="s">
        <v>147</v>
      </c>
      <c r="AD21" s="464"/>
      <c r="AE21" s="464"/>
      <c r="AF21" s="274"/>
      <c r="AG21" s="287"/>
      <c r="AH21" s="327" t="s">
        <v>147</v>
      </c>
      <c r="AI21" s="464"/>
      <c r="AJ21" s="464"/>
      <c r="AK21" s="274"/>
      <c r="AL21" s="292"/>
      <c r="AM21" s="327" t="s">
        <v>147</v>
      </c>
      <c r="AN21" s="464"/>
      <c r="AO21" s="464"/>
      <c r="AP21" s="274"/>
      <c r="AQ21" s="287"/>
      <c r="AR21" s="327" t="s">
        <v>147</v>
      </c>
      <c r="AS21" s="464"/>
      <c r="AT21" s="464"/>
      <c r="AU21" s="274"/>
      <c r="AV21" s="292"/>
      <c r="AW21" s="327" t="s">
        <v>147</v>
      </c>
      <c r="AX21" s="464"/>
      <c r="AY21" s="464"/>
      <c r="AZ21" s="274"/>
      <c r="BA21" s="287"/>
      <c r="BB21" s="327" t="s">
        <v>147</v>
      </c>
      <c r="BC21" s="464"/>
      <c r="BD21" s="464"/>
      <c r="BE21" s="274"/>
      <c r="BF21" s="292"/>
      <c r="BG21" s="327" t="s">
        <v>147</v>
      </c>
      <c r="BH21" s="464"/>
      <c r="BI21" s="464"/>
      <c r="BJ21" s="274"/>
      <c r="BK21" s="287"/>
      <c r="BL21" s="327" t="s">
        <v>147</v>
      </c>
      <c r="BM21" s="464"/>
      <c r="BN21" s="464"/>
      <c r="BO21" s="274"/>
      <c r="BP21" s="292"/>
      <c r="BQ21" s="327" t="s">
        <v>147</v>
      </c>
      <c r="BR21" s="464"/>
      <c r="BS21" s="464"/>
      <c r="BT21" s="274"/>
      <c r="BU21" s="292"/>
      <c r="BV21" s="327" t="s">
        <v>147</v>
      </c>
      <c r="BW21" s="464"/>
      <c r="BX21" s="464"/>
      <c r="BY21" s="274"/>
      <c r="BZ21" s="292"/>
      <c r="CA21" s="327" t="s">
        <v>147</v>
      </c>
      <c r="CB21" s="464"/>
      <c r="CC21" s="464"/>
      <c r="CD21" s="274"/>
      <c r="CE21" s="292"/>
      <c r="CF21" s="327" t="s">
        <v>147</v>
      </c>
      <c r="CG21" s="464"/>
      <c r="CH21" s="464"/>
      <c r="CI21" s="274"/>
      <c r="CJ21" s="292"/>
      <c r="CK21" s="327" t="s">
        <v>147</v>
      </c>
      <c r="CL21" s="464"/>
      <c r="CM21" s="464"/>
      <c r="CN21" s="274"/>
      <c r="CO21" s="287"/>
      <c r="CP21" s="327" t="s">
        <v>147</v>
      </c>
      <c r="CQ21" s="464"/>
      <c r="CR21" s="464"/>
      <c r="CS21" s="274"/>
      <c r="CT21" s="292"/>
      <c r="CU21" s="327" t="s">
        <v>147</v>
      </c>
      <c r="CV21" s="464"/>
      <c r="CW21" s="464"/>
      <c r="CX21" s="274"/>
      <c r="CY21" s="274"/>
      <c r="CZ21" s="327" t="s">
        <v>147</v>
      </c>
      <c r="DA21" s="464"/>
      <c r="DB21" s="464"/>
      <c r="DC21" s="274"/>
      <c r="DD21" s="292"/>
      <c r="DE21" s="327" t="s">
        <v>147</v>
      </c>
      <c r="DF21" s="464"/>
      <c r="DG21" s="464"/>
      <c r="DH21" s="274"/>
      <c r="DI21" s="292"/>
      <c r="DJ21" s="327" t="s">
        <v>147</v>
      </c>
      <c r="DK21" s="464"/>
      <c r="DL21" s="464"/>
      <c r="DM21" s="274"/>
      <c r="DN21" s="292"/>
      <c r="DO21" s="327" t="s">
        <v>147</v>
      </c>
      <c r="DP21" s="464"/>
      <c r="DQ21" s="464"/>
      <c r="DR21" s="274"/>
      <c r="DS21" s="292"/>
      <c r="DT21" s="327" t="s">
        <v>147</v>
      </c>
      <c r="DU21" s="464"/>
      <c r="DV21" s="464"/>
      <c r="DW21" s="274"/>
      <c r="DX21" s="292"/>
      <c r="DY21" s="845"/>
      <c r="DZ21" s="494"/>
      <c r="EA21" s="494"/>
      <c r="EB21" s="494"/>
      <c r="EC21" s="495"/>
      <c r="ED21" s="846"/>
    </row>
    <row r="22" spans="1:134" s="847" customFormat="1" ht="100.15" hidden="1" customHeight="1" thickBot="1" x14ac:dyDescent="0.3">
      <c r="A22" s="282"/>
      <c r="B22" s="273"/>
      <c r="C22" s="315"/>
      <c r="D22" s="327" t="s">
        <v>148</v>
      </c>
      <c r="E22" s="464"/>
      <c r="F22" s="464"/>
      <c r="G22" s="329"/>
      <c r="H22" s="292"/>
      <c r="I22" s="327" t="s">
        <v>148</v>
      </c>
      <c r="J22" s="464"/>
      <c r="K22" s="464"/>
      <c r="L22" s="274"/>
      <c r="M22" s="287"/>
      <c r="N22" s="327" t="s">
        <v>148</v>
      </c>
      <c r="O22" s="464"/>
      <c r="P22" s="464"/>
      <c r="Q22" s="274"/>
      <c r="R22" s="292"/>
      <c r="S22" s="327" t="s">
        <v>148</v>
      </c>
      <c r="T22" s="464"/>
      <c r="U22" s="464"/>
      <c r="V22" s="274"/>
      <c r="W22" s="287"/>
      <c r="X22" s="327" t="s">
        <v>148</v>
      </c>
      <c r="Y22" s="464"/>
      <c r="Z22" s="464"/>
      <c r="AA22" s="274"/>
      <c r="AB22" s="292"/>
      <c r="AC22" s="327" t="s">
        <v>148</v>
      </c>
      <c r="AD22" s="464"/>
      <c r="AE22" s="464"/>
      <c r="AF22" s="274"/>
      <c r="AG22" s="287"/>
      <c r="AH22" s="327" t="s">
        <v>148</v>
      </c>
      <c r="AI22" s="464"/>
      <c r="AJ22" s="464"/>
      <c r="AK22" s="274"/>
      <c r="AL22" s="292"/>
      <c r="AM22" s="327" t="s">
        <v>148</v>
      </c>
      <c r="AN22" s="464"/>
      <c r="AO22" s="464"/>
      <c r="AP22" s="274"/>
      <c r="AQ22" s="287"/>
      <c r="AR22" s="327" t="s">
        <v>148</v>
      </c>
      <c r="AS22" s="464"/>
      <c r="AT22" s="464"/>
      <c r="AU22" s="274"/>
      <c r="AV22" s="292"/>
      <c r="AW22" s="327" t="s">
        <v>148</v>
      </c>
      <c r="AX22" s="464"/>
      <c r="AY22" s="464"/>
      <c r="AZ22" s="274"/>
      <c r="BA22" s="287"/>
      <c r="BB22" s="327" t="s">
        <v>148</v>
      </c>
      <c r="BC22" s="464"/>
      <c r="BD22" s="464"/>
      <c r="BE22" s="274"/>
      <c r="BF22" s="292"/>
      <c r="BG22" s="327" t="s">
        <v>148</v>
      </c>
      <c r="BH22" s="464"/>
      <c r="BI22" s="464"/>
      <c r="BJ22" s="274"/>
      <c r="BK22" s="287"/>
      <c r="BL22" s="327" t="s">
        <v>148</v>
      </c>
      <c r="BM22" s="464"/>
      <c r="BN22" s="464"/>
      <c r="BO22" s="274"/>
      <c r="BP22" s="292"/>
      <c r="BQ22" s="327" t="s">
        <v>148</v>
      </c>
      <c r="BR22" s="464"/>
      <c r="BS22" s="464"/>
      <c r="BT22" s="274"/>
      <c r="BU22" s="292"/>
      <c r="BV22" s="327" t="s">
        <v>148</v>
      </c>
      <c r="BW22" s="464"/>
      <c r="BX22" s="464"/>
      <c r="BY22" s="274"/>
      <c r="BZ22" s="292"/>
      <c r="CA22" s="327" t="s">
        <v>148</v>
      </c>
      <c r="CB22" s="464"/>
      <c r="CC22" s="464"/>
      <c r="CD22" s="274"/>
      <c r="CE22" s="292"/>
      <c r="CF22" s="327" t="s">
        <v>148</v>
      </c>
      <c r="CG22" s="464"/>
      <c r="CH22" s="464"/>
      <c r="CI22" s="274"/>
      <c r="CJ22" s="292"/>
      <c r="CK22" s="327" t="s">
        <v>148</v>
      </c>
      <c r="CL22" s="464"/>
      <c r="CM22" s="464"/>
      <c r="CN22" s="274"/>
      <c r="CO22" s="287"/>
      <c r="CP22" s="327" t="s">
        <v>148</v>
      </c>
      <c r="CQ22" s="464"/>
      <c r="CR22" s="464"/>
      <c r="CS22" s="274"/>
      <c r="CT22" s="292"/>
      <c r="CU22" s="327" t="s">
        <v>148</v>
      </c>
      <c r="CV22" s="464"/>
      <c r="CW22" s="464"/>
      <c r="CX22" s="274"/>
      <c r="CY22" s="274"/>
      <c r="CZ22" s="327" t="s">
        <v>148</v>
      </c>
      <c r="DA22" s="464"/>
      <c r="DB22" s="464"/>
      <c r="DC22" s="274"/>
      <c r="DD22" s="292"/>
      <c r="DE22" s="327" t="s">
        <v>148</v>
      </c>
      <c r="DF22" s="464"/>
      <c r="DG22" s="464"/>
      <c r="DH22" s="274"/>
      <c r="DI22" s="292"/>
      <c r="DJ22" s="327" t="s">
        <v>148</v>
      </c>
      <c r="DK22" s="464"/>
      <c r="DL22" s="464"/>
      <c r="DM22" s="274"/>
      <c r="DN22" s="292"/>
      <c r="DO22" s="327" t="s">
        <v>148</v>
      </c>
      <c r="DP22" s="464"/>
      <c r="DQ22" s="464"/>
      <c r="DR22" s="274"/>
      <c r="DS22" s="292"/>
      <c r="DT22" s="327" t="s">
        <v>148</v>
      </c>
      <c r="DU22" s="464"/>
      <c r="DV22" s="464"/>
      <c r="DW22" s="274"/>
      <c r="DX22" s="292"/>
      <c r="DY22" s="845"/>
      <c r="DZ22" s="494"/>
      <c r="EA22" s="494"/>
      <c r="EB22" s="494"/>
      <c r="EC22" s="495"/>
      <c r="ED22" s="846"/>
    </row>
    <row r="23" spans="1:134" s="847" customFormat="1" ht="100.15" hidden="1" customHeight="1" thickBot="1" x14ac:dyDescent="0.3">
      <c r="A23" s="282"/>
      <c r="B23" s="273"/>
      <c r="C23" s="315"/>
      <c r="D23" s="327" t="s">
        <v>149</v>
      </c>
      <c r="E23" s="464"/>
      <c r="F23" s="464"/>
      <c r="G23" s="329"/>
      <c r="H23" s="292"/>
      <c r="I23" s="327" t="s">
        <v>149</v>
      </c>
      <c r="J23" s="464"/>
      <c r="K23" s="464"/>
      <c r="L23" s="274"/>
      <c r="M23" s="287"/>
      <c r="N23" s="327" t="s">
        <v>149</v>
      </c>
      <c r="O23" s="464"/>
      <c r="P23" s="464"/>
      <c r="Q23" s="274"/>
      <c r="R23" s="292"/>
      <c r="S23" s="327" t="s">
        <v>149</v>
      </c>
      <c r="T23" s="464"/>
      <c r="U23" s="464"/>
      <c r="V23" s="274"/>
      <c r="W23" s="287"/>
      <c r="X23" s="327" t="s">
        <v>149</v>
      </c>
      <c r="Y23" s="464"/>
      <c r="Z23" s="464"/>
      <c r="AA23" s="274"/>
      <c r="AB23" s="292"/>
      <c r="AC23" s="327" t="s">
        <v>149</v>
      </c>
      <c r="AD23" s="464"/>
      <c r="AE23" s="464"/>
      <c r="AF23" s="274"/>
      <c r="AG23" s="287"/>
      <c r="AH23" s="327" t="s">
        <v>149</v>
      </c>
      <c r="AI23" s="464"/>
      <c r="AJ23" s="464"/>
      <c r="AK23" s="274"/>
      <c r="AL23" s="292"/>
      <c r="AM23" s="327" t="s">
        <v>149</v>
      </c>
      <c r="AN23" s="464"/>
      <c r="AO23" s="464"/>
      <c r="AP23" s="274"/>
      <c r="AQ23" s="287"/>
      <c r="AR23" s="327" t="s">
        <v>149</v>
      </c>
      <c r="AS23" s="464"/>
      <c r="AT23" s="464"/>
      <c r="AU23" s="274"/>
      <c r="AV23" s="292"/>
      <c r="AW23" s="327" t="s">
        <v>149</v>
      </c>
      <c r="AX23" s="464"/>
      <c r="AY23" s="464"/>
      <c r="AZ23" s="274"/>
      <c r="BA23" s="287"/>
      <c r="BB23" s="327" t="s">
        <v>149</v>
      </c>
      <c r="BC23" s="464"/>
      <c r="BD23" s="464"/>
      <c r="BE23" s="274"/>
      <c r="BF23" s="292"/>
      <c r="BG23" s="327" t="s">
        <v>149</v>
      </c>
      <c r="BH23" s="464"/>
      <c r="BI23" s="464"/>
      <c r="BJ23" s="274"/>
      <c r="BK23" s="287"/>
      <c r="BL23" s="327" t="s">
        <v>149</v>
      </c>
      <c r="BM23" s="464"/>
      <c r="BN23" s="464"/>
      <c r="BO23" s="274"/>
      <c r="BP23" s="292"/>
      <c r="BQ23" s="327" t="s">
        <v>149</v>
      </c>
      <c r="BR23" s="464"/>
      <c r="BS23" s="464"/>
      <c r="BT23" s="274"/>
      <c r="BU23" s="292"/>
      <c r="BV23" s="327" t="s">
        <v>149</v>
      </c>
      <c r="BW23" s="464"/>
      <c r="BX23" s="464"/>
      <c r="BY23" s="274"/>
      <c r="BZ23" s="292"/>
      <c r="CA23" s="327" t="s">
        <v>149</v>
      </c>
      <c r="CB23" s="464"/>
      <c r="CC23" s="464"/>
      <c r="CD23" s="274"/>
      <c r="CE23" s="292"/>
      <c r="CF23" s="327" t="s">
        <v>149</v>
      </c>
      <c r="CG23" s="464"/>
      <c r="CH23" s="464"/>
      <c r="CI23" s="274"/>
      <c r="CJ23" s="292"/>
      <c r="CK23" s="327" t="s">
        <v>149</v>
      </c>
      <c r="CL23" s="464"/>
      <c r="CM23" s="464"/>
      <c r="CN23" s="274"/>
      <c r="CO23" s="287"/>
      <c r="CP23" s="327" t="s">
        <v>149</v>
      </c>
      <c r="CQ23" s="464"/>
      <c r="CR23" s="464"/>
      <c r="CS23" s="274"/>
      <c r="CT23" s="292"/>
      <c r="CU23" s="327" t="s">
        <v>149</v>
      </c>
      <c r="CV23" s="464"/>
      <c r="CW23" s="464"/>
      <c r="CX23" s="274"/>
      <c r="CY23" s="274"/>
      <c r="CZ23" s="327" t="s">
        <v>149</v>
      </c>
      <c r="DA23" s="464"/>
      <c r="DB23" s="464"/>
      <c r="DC23" s="274"/>
      <c r="DD23" s="292"/>
      <c r="DE23" s="327" t="s">
        <v>149</v>
      </c>
      <c r="DF23" s="464"/>
      <c r="DG23" s="464"/>
      <c r="DH23" s="274"/>
      <c r="DI23" s="292"/>
      <c r="DJ23" s="327" t="s">
        <v>149</v>
      </c>
      <c r="DK23" s="464"/>
      <c r="DL23" s="464"/>
      <c r="DM23" s="274"/>
      <c r="DN23" s="292"/>
      <c r="DO23" s="327" t="s">
        <v>149</v>
      </c>
      <c r="DP23" s="464"/>
      <c r="DQ23" s="464"/>
      <c r="DR23" s="274"/>
      <c r="DS23" s="292"/>
      <c r="DT23" s="327" t="s">
        <v>149</v>
      </c>
      <c r="DU23" s="464"/>
      <c r="DV23" s="464"/>
      <c r="DW23" s="274"/>
      <c r="DX23" s="292"/>
      <c r="DY23" s="845"/>
      <c r="DZ23" s="494"/>
      <c r="EA23" s="494"/>
      <c r="EB23" s="494"/>
      <c r="EC23" s="495"/>
      <c r="ED23" s="846"/>
    </row>
    <row r="24" spans="1:134" s="847" customFormat="1" ht="100.15" hidden="1" customHeight="1" thickBot="1" x14ac:dyDescent="0.3">
      <c r="A24" s="282"/>
      <c r="B24" s="273"/>
      <c r="C24" s="315"/>
      <c r="D24" s="327" t="s">
        <v>150</v>
      </c>
      <c r="E24" s="464"/>
      <c r="F24" s="464"/>
      <c r="G24" s="329"/>
      <c r="H24" s="292"/>
      <c r="I24" s="327" t="s">
        <v>150</v>
      </c>
      <c r="J24" s="464"/>
      <c r="K24" s="464"/>
      <c r="L24" s="274"/>
      <c r="M24" s="287"/>
      <c r="N24" s="327" t="s">
        <v>150</v>
      </c>
      <c r="O24" s="464"/>
      <c r="P24" s="464"/>
      <c r="Q24" s="274"/>
      <c r="R24" s="292"/>
      <c r="S24" s="327" t="s">
        <v>150</v>
      </c>
      <c r="T24" s="464"/>
      <c r="U24" s="464"/>
      <c r="V24" s="274"/>
      <c r="W24" s="287"/>
      <c r="X24" s="327" t="s">
        <v>150</v>
      </c>
      <c r="Y24" s="464"/>
      <c r="Z24" s="464"/>
      <c r="AA24" s="274"/>
      <c r="AB24" s="292"/>
      <c r="AC24" s="327" t="s">
        <v>150</v>
      </c>
      <c r="AD24" s="464"/>
      <c r="AE24" s="464"/>
      <c r="AF24" s="274"/>
      <c r="AG24" s="287"/>
      <c r="AH24" s="327" t="s">
        <v>150</v>
      </c>
      <c r="AI24" s="464"/>
      <c r="AJ24" s="464"/>
      <c r="AK24" s="274"/>
      <c r="AL24" s="292"/>
      <c r="AM24" s="327" t="s">
        <v>150</v>
      </c>
      <c r="AN24" s="464"/>
      <c r="AO24" s="464"/>
      <c r="AP24" s="274"/>
      <c r="AQ24" s="287"/>
      <c r="AR24" s="327" t="s">
        <v>150</v>
      </c>
      <c r="AS24" s="464"/>
      <c r="AT24" s="464"/>
      <c r="AU24" s="274"/>
      <c r="AV24" s="292"/>
      <c r="AW24" s="327" t="s">
        <v>150</v>
      </c>
      <c r="AX24" s="464"/>
      <c r="AY24" s="464"/>
      <c r="AZ24" s="274"/>
      <c r="BA24" s="287"/>
      <c r="BB24" s="327" t="s">
        <v>150</v>
      </c>
      <c r="BC24" s="464"/>
      <c r="BD24" s="464"/>
      <c r="BE24" s="274"/>
      <c r="BF24" s="292"/>
      <c r="BG24" s="327" t="s">
        <v>150</v>
      </c>
      <c r="BH24" s="464"/>
      <c r="BI24" s="464"/>
      <c r="BJ24" s="274"/>
      <c r="BK24" s="287"/>
      <c r="BL24" s="327" t="s">
        <v>150</v>
      </c>
      <c r="BM24" s="464"/>
      <c r="BN24" s="464"/>
      <c r="BO24" s="274"/>
      <c r="BP24" s="292"/>
      <c r="BQ24" s="327" t="s">
        <v>150</v>
      </c>
      <c r="BR24" s="464"/>
      <c r="BS24" s="464"/>
      <c r="BT24" s="274"/>
      <c r="BU24" s="292"/>
      <c r="BV24" s="327" t="s">
        <v>150</v>
      </c>
      <c r="BW24" s="464"/>
      <c r="BX24" s="464"/>
      <c r="BY24" s="274"/>
      <c r="BZ24" s="292"/>
      <c r="CA24" s="327" t="s">
        <v>150</v>
      </c>
      <c r="CB24" s="464"/>
      <c r="CC24" s="464"/>
      <c r="CD24" s="274"/>
      <c r="CE24" s="292"/>
      <c r="CF24" s="327" t="s">
        <v>150</v>
      </c>
      <c r="CG24" s="464"/>
      <c r="CH24" s="464"/>
      <c r="CI24" s="274"/>
      <c r="CJ24" s="292"/>
      <c r="CK24" s="327" t="s">
        <v>150</v>
      </c>
      <c r="CL24" s="464"/>
      <c r="CM24" s="464"/>
      <c r="CN24" s="274"/>
      <c r="CO24" s="287"/>
      <c r="CP24" s="327" t="s">
        <v>150</v>
      </c>
      <c r="CQ24" s="464"/>
      <c r="CR24" s="464"/>
      <c r="CS24" s="274"/>
      <c r="CT24" s="292"/>
      <c r="CU24" s="327" t="s">
        <v>150</v>
      </c>
      <c r="CV24" s="464"/>
      <c r="CW24" s="464"/>
      <c r="CX24" s="274"/>
      <c r="CY24" s="274"/>
      <c r="CZ24" s="327" t="s">
        <v>150</v>
      </c>
      <c r="DA24" s="464"/>
      <c r="DB24" s="464"/>
      <c r="DC24" s="274"/>
      <c r="DD24" s="292"/>
      <c r="DE24" s="327" t="s">
        <v>150</v>
      </c>
      <c r="DF24" s="464"/>
      <c r="DG24" s="464"/>
      <c r="DH24" s="274"/>
      <c r="DI24" s="292"/>
      <c r="DJ24" s="327" t="s">
        <v>150</v>
      </c>
      <c r="DK24" s="464"/>
      <c r="DL24" s="464"/>
      <c r="DM24" s="274"/>
      <c r="DN24" s="292"/>
      <c r="DO24" s="327" t="s">
        <v>150</v>
      </c>
      <c r="DP24" s="464"/>
      <c r="DQ24" s="464"/>
      <c r="DR24" s="274"/>
      <c r="DS24" s="292"/>
      <c r="DT24" s="327" t="s">
        <v>150</v>
      </c>
      <c r="DU24" s="464"/>
      <c r="DV24" s="464"/>
      <c r="DW24" s="274"/>
      <c r="DX24" s="292"/>
      <c r="DY24" s="845"/>
      <c r="DZ24" s="494"/>
      <c r="EA24" s="494"/>
      <c r="EB24" s="494"/>
      <c r="EC24" s="495"/>
      <c r="ED24" s="846"/>
    </row>
    <row r="25" spans="1:134" s="847" customFormat="1" ht="100.15" hidden="1" customHeight="1" thickBot="1" x14ac:dyDescent="0.3">
      <c r="A25" s="282"/>
      <c r="B25" s="273"/>
      <c r="C25" s="315"/>
      <c r="D25" s="327" t="s">
        <v>151</v>
      </c>
      <c r="E25" s="464"/>
      <c r="F25" s="464"/>
      <c r="G25" s="329"/>
      <c r="H25" s="292"/>
      <c r="I25" s="327" t="s">
        <v>151</v>
      </c>
      <c r="J25" s="464"/>
      <c r="K25" s="464"/>
      <c r="L25" s="274"/>
      <c r="M25" s="287"/>
      <c r="N25" s="327" t="s">
        <v>151</v>
      </c>
      <c r="O25" s="464"/>
      <c r="P25" s="464"/>
      <c r="Q25" s="274"/>
      <c r="R25" s="292"/>
      <c r="S25" s="327" t="s">
        <v>151</v>
      </c>
      <c r="T25" s="464"/>
      <c r="U25" s="464"/>
      <c r="V25" s="274"/>
      <c r="W25" s="287"/>
      <c r="X25" s="327" t="s">
        <v>151</v>
      </c>
      <c r="Y25" s="464"/>
      <c r="Z25" s="464"/>
      <c r="AA25" s="274"/>
      <c r="AB25" s="292"/>
      <c r="AC25" s="327" t="s">
        <v>151</v>
      </c>
      <c r="AD25" s="464"/>
      <c r="AE25" s="464"/>
      <c r="AF25" s="274"/>
      <c r="AG25" s="287"/>
      <c r="AH25" s="327" t="s">
        <v>151</v>
      </c>
      <c r="AI25" s="464"/>
      <c r="AJ25" s="464"/>
      <c r="AK25" s="274"/>
      <c r="AL25" s="292"/>
      <c r="AM25" s="327" t="s">
        <v>151</v>
      </c>
      <c r="AN25" s="464"/>
      <c r="AO25" s="464"/>
      <c r="AP25" s="274"/>
      <c r="AQ25" s="287"/>
      <c r="AR25" s="327" t="s">
        <v>151</v>
      </c>
      <c r="AS25" s="464"/>
      <c r="AT25" s="464"/>
      <c r="AU25" s="274"/>
      <c r="AV25" s="292"/>
      <c r="AW25" s="327" t="s">
        <v>151</v>
      </c>
      <c r="AX25" s="464"/>
      <c r="AY25" s="464"/>
      <c r="AZ25" s="274"/>
      <c r="BA25" s="287"/>
      <c r="BB25" s="327" t="s">
        <v>151</v>
      </c>
      <c r="BC25" s="464"/>
      <c r="BD25" s="464"/>
      <c r="BE25" s="274"/>
      <c r="BF25" s="292"/>
      <c r="BG25" s="327" t="s">
        <v>151</v>
      </c>
      <c r="BH25" s="464"/>
      <c r="BI25" s="464"/>
      <c r="BJ25" s="274"/>
      <c r="BK25" s="287"/>
      <c r="BL25" s="327" t="s">
        <v>151</v>
      </c>
      <c r="BM25" s="464"/>
      <c r="BN25" s="464"/>
      <c r="BO25" s="274"/>
      <c r="BP25" s="292"/>
      <c r="BQ25" s="327" t="s">
        <v>151</v>
      </c>
      <c r="BR25" s="464"/>
      <c r="BS25" s="464"/>
      <c r="BT25" s="274"/>
      <c r="BU25" s="292"/>
      <c r="BV25" s="327" t="s">
        <v>151</v>
      </c>
      <c r="BW25" s="464"/>
      <c r="BX25" s="464"/>
      <c r="BY25" s="274"/>
      <c r="BZ25" s="292"/>
      <c r="CA25" s="327" t="s">
        <v>151</v>
      </c>
      <c r="CB25" s="464"/>
      <c r="CC25" s="464"/>
      <c r="CD25" s="274"/>
      <c r="CE25" s="292"/>
      <c r="CF25" s="327" t="s">
        <v>151</v>
      </c>
      <c r="CG25" s="464"/>
      <c r="CH25" s="464"/>
      <c r="CI25" s="274"/>
      <c r="CJ25" s="292"/>
      <c r="CK25" s="327" t="s">
        <v>151</v>
      </c>
      <c r="CL25" s="464"/>
      <c r="CM25" s="464"/>
      <c r="CN25" s="274"/>
      <c r="CO25" s="287"/>
      <c r="CP25" s="327" t="s">
        <v>151</v>
      </c>
      <c r="CQ25" s="464"/>
      <c r="CR25" s="464"/>
      <c r="CS25" s="274"/>
      <c r="CT25" s="292"/>
      <c r="CU25" s="327" t="s">
        <v>151</v>
      </c>
      <c r="CV25" s="464"/>
      <c r="CW25" s="464"/>
      <c r="CX25" s="274"/>
      <c r="CY25" s="274"/>
      <c r="CZ25" s="327" t="s">
        <v>151</v>
      </c>
      <c r="DA25" s="464"/>
      <c r="DB25" s="464"/>
      <c r="DC25" s="274"/>
      <c r="DD25" s="292"/>
      <c r="DE25" s="327" t="s">
        <v>151</v>
      </c>
      <c r="DF25" s="464"/>
      <c r="DG25" s="464"/>
      <c r="DH25" s="274"/>
      <c r="DI25" s="292"/>
      <c r="DJ25" s="327" t="s">
        <v>151</v>
      </c>
      <c r="DK25" s="464"/>
      <c r="DL25" s="464"/>
      <c r="DM25" s="274"/>
      <c r="DN25" s="292"/>
      <c r="DO25" s="327" t="s">
        <v>151</v>
      </c>
      <c r="DP25" s="464"/>
      <c r="DQ25" s="464"/>
      <c r="DR25" s="274"/>
      <c r="DS25" s="292"/>
      <c r="DT25" s="327" t="s">
        <v>151</v>
      </c>
      <c r="DU25" s="464"/>
      <c r="DV25" s="464"/>
      <c r="DW25" s="274"/>
      <c r="DX25" s="292"/>
      <c r="DY25" s="845"/>
      <c r="DZ25" s="494"/>
      <c r="EA25" s="494"/>
      <c r="EB25" s="494"/>
      <c r="EC25" s="495"/>
      <c r="ED25" s="846"/>
    </row>
    <row r="26" spans="1:134" s="847" customFormat="1" ht="100.15" hidden="1" customHeight="1" thickBot="1" x14ac:dyDescent="0.3">
      <c r="A26" s="282"/>
      <c r="B26" s="273"/>
      <c r="C26" s="315"/>
      <c r="D26" s="327" t="s">
        <v>152</v>
      </c>
      <c r="E26" s="464"/>
      <c r="F26" s="464"/>
      <c r="G26" s="329"/>
      <c r="H26" s="292"/>
      <c r="I26" s="327" t="s">
        <v>152</v>
      </c>
      <c r="J26" s="464"/>
      <c r="K26" s="464"/>
      <c r="L26" s="274"/>
      <c r="M26" s="287"/>
      <c r="N26" s="327" t="s">
        <v>152</v>
      </c>
      <c r="O26" s="464"/>
      <c r="P26" s="464"/>
      <c r="Q26" s="274"/>
      <c r="R26" s="292"/>
      <c r="S26" s="327" t="s">
        <v>152</v>
      </c>
      <c r="T26" s="464"/>
      <c r="U26" s="464"/>
      <c r="V26" s="274"/>
      <c r="W26" s="287"/>
      <c r="X26" s="327" t="s">
        <v>152</v>
      </c>
      <c r="Y26" s="464"/>
      <c r="Z26" s="464"/>
      <c r="AA26" s="274"/>
      <c r="AB26" s="292"/>
      <c r="AC26" s="327" t="s">
        <v>152</v>
      </c>
      <c r="AD26" s="464"/>
      <c r="AE26" s="464"/>
      <c r="AF26" s="274"/>
      <c r="AG26" s="287"/>
      <c r="AH26" s="327" t="s">
        <v>152</v>
      </c>
      <c r="AI26" s="464"/>
      <c r="AJ26" s="464"/>
      <c r="AK26" s="274"/>
      <c r="AL26" s="292"/>
      <c r="AM26" s="327" t="s">
        <v>152</v>
      </c>
      <c r="AN26" s="464"/>
      <c r="AO26" s="464"/>
      <c r="AP26" s="274"/>
      <c r="AQ26" s="287"/>
      <c r="AR26" s="327" t="s">
        <v>152</v>
      </c>
      <c r="AS26" s="464"/>
      <c r="AT26" s="464"/>
      <c r="AU26" s="274"/>
      <c r="AV26" s="292"/>
      <c r="AW26" s="327" t="s">
        <v>152</v>
      </c>
      <c r="AX26" s="464"/>
      <c r="AY26" s="464"/>
      <c r="AZ26" s="274"/>
      <c r="BA26" s="287"/>
      <c r="BB26" s="327" t="s">
        <v>152</v>
      </c>
      <c r="BC26" s="464"/>
      <c r="BD26" s="464"/>
      <c r="BE26" s="274"/>
      <c r="BF26" s="292"/>
      <c r="BG26" s="327" t="s">
        <v>152</v>
      </c>
      <c r="BH26" s="464"/>
      <c r="BI26" s="464"/>
      <c r="BJ26" s="274"/>
      <c r="BK26" s="287"/>
      <c r="BL26" s="327" t="s">
        <v>152</v>
      </c>
      <c r="BM26" s="464"/>
      <c r="BN26" s="464"/>
      <c r="BO26" s="274"/>
      <c r="BP26" s="292"/>
      <c r="BQ26" s="327" t="s">
        <v>152</v>
      </c>
      <c r="BR26" s="464"/>
      <c r="BS26" s="464"/>
      <c r="BT26" s="274"/>
      <c r="BU26" s="292"/>
      <c r="BV26" s="327" t="s">
        <v>152</v>
      </c>
      <c r="BW26" s="464"/>
      <c r="BX26" s="464"/>
      <c r="BY26" s="274"/>
      <c r="BZ26" s="292"/>
      <c r="CA26" s="327" t="s">
        <v>152</v>
      </c>
      <c r="CB26" s="464"/>
      <c r="CC26" s="464"/>
      <c r="CD26" s="274"/>
      <c r="CE26" s="292"/>
      <c r="CF26" s="327" t="s">
        <v>152</v>
      </c>
      <c r="CG26" s="464"/>
      <c r="CH26" s="464"/>
      <c r="CI26" s="274"/>
      <c r="CJ26" s="292"/>
      <c r="CK26" s="327" t="s">
        <v>152</v>
      </c>
      <c r="CL26" s="464"/>
      <c r="CM26" s="464"/>
      <c r="CN26" s="274"/>
      <c r="CO26" s="287"/>
      <c r="CP26" s="327" t="s">
        <v>152</v>
      </c>
      <c r="CQ26" s="464"/>
      <c r="CR26" s="464"/>
      <c r="CS26" s="274"/>
      <c r="CT26" s="292"/>
      <c r="CU26" s="327" t="s">
        <v>152</v>
      </c>
      <c r="CV26" s="464"/>
      <c r="CW26" s="464"/>
      <c r="CX26" s="274"/>
      <c r="CY26" s="274"/>
      <c r="CZ26" s="327" t="s">
        <v>152</v>
      </c>
      <c r="DA26" s="464"/>
      <c r="DB26" s="464"/>
      <c r="DC26" s="274"/>
      <c r="DD26" s="292"/>
      <c r="DE26" s="327" t="s">
        <v>152</v>
      </c>
      <c r="DF26" s="464"/>
      <c r="DG26" s="464"/>
      <c r="DH26" s="274"/>
      <c r="DI26" s="292"/>
      <c r="DJ26" s="327" t="s">
        <v>152</v>
      </c>
      <c r="DK26" s="464"/>
      <c r="DL26" s="464"/>
      <c r="DM26" s="274"/>
      <c r="DN26" s="292"/>
      <c r="DO26" s="327" t="s">
        <v>152</v>
      </c>
      <c r="DP26" s="464"/>
      <c r="DQ26" s="464"/>
      <c r="DR26" s="274"/>
      <c r="DS26" s="292"/>
      <c r="DT26" s="327" t="s">
        <v>152</v>
      </c>
      <c r="DU26" s="464"/>
      <c r="DV26" s="464"/>
      <c r="DW26" s="274"/>
      <c r="DX26" s="292"/>
      <c r="DY26" s="845"/>
      <c r="DZ26" s="494"/>
      <c r="EA26" s="494"/>
      <c r="EB26" s="494"/>
      <c r="EC26" s="495"/>
      <c r="ED26" s="846"/>
    </row>
    <row r="27" spans="1:134" s="847" customFormat="1" ht="100.15" hidden="1" customHeight="1" thickBot="1" x14ac:dyDescent="0.3">
      <c r="A27" s="282"/>
      <c r="B27" s="273"/>
      <c r="C27" s="315"/>
      <c r="D27" s="327" t="s">
        <v>153</v>
      </c>
      <c r="E27" s="464"/>
      <c r="F27" s="464"/>
      <c r="G27" s="329"/>
      <c r="H27" s="292"/>
      <c r="I27" s="327" t="s">
        <v>153</v>
      </c>
      <c r="J27" s="464"/>
      <c r="K27" s="464"/>
      <c r="L27" s="274"/>
      <c r="M27" s="287"/>
      <c r="N27" s="327" t="s">
        <v>153</v>
      </c>
      <c r="O27" s="464"/>
      <c r="P27" s="464"/>
      <c r="Q27" s="274"/>
      <c r="R27" s="292"/>
      <c r="S27" s="327" t="s">
        <v>153</v>
      </c>
      <c r="T27" s="464"/>
      <c r="U27" s="464"/>
      <c r="V27" s="274"/>
      <c r="W27" s="287"/>
      <c r="X27" s="327" t="s">
        <v>153</v>
      </c>
      <c r="Y27" s="464"/>
      <c r="Z27" s="464"/>
      <c r="AA27" s="274"/>
      <c r="AB27" s="292"/>
      <c r="AC27" s="327" t="s">
        <v>153</v>
      </c>
      <c r="AD27" s="464"/>
      <c r="AE27" s="464"/>
      <c r="AF27" s="274"/>
      <c r="AG27" s="287"/>
      <c r="AH27" s="327" t="s">
        <v>153</v>
      </c>
      <c r="AI27" s="464"/>
      <c r="AJ27" s="464"/>
      <c r="AK27" s="274"/>
      <c r="AL27" s="292"/>
      <c r="AM27" s="327" t="s">
        <v>153</v>
      </c>
      <c r="AN27" s="464"/>
      <c r="AO27" s="464"/>
      <c r="AP27" s="274"/>
      <c r="AQ27" s="287"/>
      <c r="AR27" s="327" t="s">
        <v>153</v>
      </c>
      <c r="AS27" s="464"/>
      <c r="AT27" s="464"/>
      <c r="AU27" s="274"/>
      <c r="AV27" s="292"/>
      <c r="AW27" s="327" t="s">
        <v>153</v>
      </c>
      <c r="AX27" s="464"/>
      <c r="AY27" s="464"/>
      <c r="AZ27" s="274"/>
      <c r="BA27" s="287"/>
      <c r="BB27" s="327" t="s">
        <v>153</v>
      </c>
      <c r="BC27" s="464"/>
      <c r="BD27" s="464"/>
      <c r="BE27" s="274"/>
      <c r="BF27" s="292"/>
      <c r="BG27" s="327" t="s">
        <v>153</v>
      </c>
      <c r="BH27" s="464"/>
      <c r="BI27" s="464"/>
      <c r="BJ27" s="274"/>
      <c r="BK27" s="287"/>
      <c r="BL27" s="327" t="s">
        <v>153</v>
      </c>
      <c r="BM27" s="464"/>
      <c r="BN27" s="464"/>
      <c r="BO27" s="274"/>
      <c r="BP27" s="292"/>
      <c r="BQ27" s="327" t="s">
        <v>153</v>
      </c>
      <c r="BR27" s="464"/>
      <c r="BS27" s="464"/>
      <c r="BT27" s="274"/>
      <c r="BU27" s="292"/>
      <c r="BV27" s="327" t="s">
        <v>153</v>
      </c>
      <c r="BW27" s="464"/>
      <c r="BX27" s="464"/>
      <c r="BY27" s="274"/>
      <c r="BZ27" s="292"/>
      <c r="CA27" s="327" t="s">
        <v>153</v>
      </c>
      <c r="CB27" s="464"/>
      <c r="CC27" s="464"/>
      <c r="CD27" s="274"/>
      <c r="CE27" s="292"/>
      <c r="CF27" s="327" t="s">
        <v>153</v>
      </c>
      <c r="CG27" s="464"/>
      <c r="CH27" s="464"/>
      <c r="CI27" s="274"/>
      <c r="CJ27" s="292"/>
      <c r="CK27" s="327" t="s">
        <v>153</v>
      </c>
      <c r="CL27" s="464"/>
      <c r="CM27" s="464"/>
      <c r="CN27" s="274"/>
      <c r="CO27" s="287"/>
      <c r="CP27" s="327" t="s">
        <v>153</v>
      </c>
      <c r="CQ27" s="464"/>
      <c r="CR27" s="464"/>
      <c r="CS27" s="274"/>
      <c r="CT27" s="292"/>
      <c r="CU27" s="327" t="s">
        <v>153</v>
      </c>
      <c r="CV27" s="464"/>
      <c r="CW27" s="464"/>
      <c r="CX27" s="274"/>
      <c r="CY27" s="274"/>
      <c r="CZ27" s="327" t="s">
        <v>153</v>
      </c>
      <c r="DA27" s="464"/>
      <c r="DB27" s="464"/>
      <c r="DC27" s="274"/>
      <c r="DD27" s="292"/>
      <c r="DE27" s="327" t="s">
        <v>153</v>
      </c>
      <c r="DF27" s="464"/>
      <c r="DG27" s="464"/>
      <c r="DH27" s="274"/>
      <c r="DI27" s="292"/>
      <c r="DJ27" s="327" t="s">
        <v>153</v>
      </c>
      <c r="DK27" s="464"/>
      <c r="DL27" s="464"/>
      <c r="DM27" s="274"/>
      <c r="DN27" s="292"/>
      <c r="DO27" s="327" t="s">
        <v>153</v>
      </c>
      <c r="DP27" s="464"/>
      <c r="DQ27" s="464"/>
      <c r="DR27" s="274"/>
      <c r="DS27" s="292"/>
      <c r="DT27" s="327" t="s">
        <v>153</v>
      </c>
      <c r="DU27" s="464"/>
      <c r="DV27" s="464"/>
      <c r="DW27" s="274"/>
      <c r="DX27" s="292"/>
      <c r="DY27" s="845"/>
      <c r="DZ27" s="494"/>
      <c r="EA27" s="494"/>
      <c r="EB27" s="494"/>
      <c r="EC27" s="495"/>
      <c r="ED27" s="846"/>
    </row>
    <row r="28" spans="1:134" s="847" customFormat="1" ht="100.15" hidden="1" customHeight="1" thickBot="1" x14ac:dyDescent="0.3">
      <c r="A28" s="282"/>
      <c r="B28" s="273"/>
      <c r="C28" s="315"/>
      <c r="D28" s="327" t="s">
        <v>154</v>
      </c>
      <c r="E28" s="464"/>
      <c r="F28" s="464"/>
      <c r="G28" s="329"/>
      <c r="H28" s="292"/>
      <c r="I28" s="327" t="s">
        <v>154</v>
      </c>
      <c r="J28" s="464"/>
      <c r="K28" s="464"/>
      <c r="L28" s="274"/>
      <c r="M28" s="287"/>
      <c r="N28" s="327" t="s">
        <v>154</v>
      </c>
      <c r="O28" s="464"/>
      <c r="P28" s="464"/>
      <c r="Q28" s="274"/>
      <c r="R28" s="292"/>
      <c r="S28" s="327" t="s">
        <v>154</v>
      </c>
      <c r="T28" s="464"/>
      <c r="U28" s="464"/>
      <c r="V28" s="274"/>
      <c r="W28" s="287"/>
      <c r="X28" s="327" t="s">
        <v>154</v>
      </c>
      <c r="Y28" s="464"/>
      <c r="Z28" s="464"/>
      <c r="AA28" s="274"/>
      <c r="AB28" s="292"/>
      <c r="AC28" s="327" t="s">
        <v>154</v>
      </c>
      <c r="AD28" s="464"/>
      <c r="AE28" s="464"/>
      <c r="AF28" s="274"/>
      <c r="AG28" s="287"/>
      <c r="AH28" s="327" t="s">
        <v>154</v>
      </c>
      <c r="AI28" s="464"/>
      <c r="AJ28" s="464"/>
      <c r="AK28" s="274"/>
      <c r="AL28" s="292"/>
      <c r="AM28" s="327" t="s">
        <v>154</v>
      </c>
      <c r="AN28" s="464"/>
      <c r="AO28" s="464"/>
      <c r="AP28" s="274"/>
      <c r="AQ28" s="287"/>
      <c r="AR28" s="327" t="s">
        <v>154</v>
      </c>
      <c r="AS28" s="464"/>
      <c r="AT28" s="464"/>
      <c r="AU28" s="274"/>
      <c r="AV28" s="292"/>
      <c r="AW28" s="327" t="s">
        <v>154</v>
      </c>
      <c r="AX28" s="464"/>
      <c r="AY28" s="464"/>
      <c r="AZ28" s="274"/>
      <c r="BA28" s="287"/>
      <c r="BB28" s="327" t="s">
        <v>154</v>
      </c>
      <c r="BC28" s="464"/>
      <c r="BD28" s="464"/>
      <c r="BE28" s="274"/>
      <c r="BF28" s="292"/>
      <c r="BG28" s="327" t="s">
        <v>154</v>
      </c>
      <c r="BH28" s="464"/>
      <c r="BI28" s="464"/>
      <c r="BJ28" s="274"/>
      <c r="BK28" s="287"/>
      <c r="BL28" s="327" t="s">
        <v>154</v>
      </c>
      <c r="BM28" s="464"/>
      <c r="BN28" s="464"/>
      <c r="BO28" s="274"/>
      <c r="BP28" s="292"/>
      <c r="BQ28" s="327" t="s">
        <v>154</v>
      </c>
      <c r="BR28" s="464"/>
      <c r="BS28" s="464"/>
      <c r="BT28" s="274"/>
      <c r="BU28" s="292"/>
      <c r="BV28" s="327" t="s">
        <v>154</v>
      </c>
      <c r="BW28" s="464"/>
      <c r="BX28" s="464"/>
      <c r="BY28" s="274"/>
      <c r="BZ28" s="292"/>
      <c r="CA28" s="327" t="s">
        <v>154</v>
      </c>
      <c r="CB28" s="464"/>
      <c r="CC28" s="464"/>
      <c r="CD28" s="274"/>
      <c r="CE28" s="292"/>
      <c r="CF28" s="327" t="s">
        <v>154</v>
      </c>
      <c r="CG28" s="464"/>
      <c r="CH28" s="464"/>
      <c r="CI28" s="274"/>
      <c r="CJ28" s="292"/>
      <c r="CK28" s="327" t="s">
        <v>154</v>
      </c>
      <c r="CL28" s="464"/>
      <c r="CM28" s="464"/>
      <c r="CN28" s="274"/>
      <c r="CO28" s="287"/>
      <c r="CP28" s="327" t="s">
        <v>154</v>
      </c>
      <c r="CQ28" s="464"/>
      <c r="CR28" s="464"/>
      <c r="CS28" s="274"/>
      <c r="CT28" s="292"/>
      <c r="CU28" s="327" t="s">
        <v>154</v>
      </c>
      <c r="CV28" s="464"/>
      <c r="CW28" s="464"/>
      <c r="CX28" s="274"/>
      <c r="CY28" s="274"/>
      <c r="CZ28" s="327" t="s">
        <v>154</v>
      </c>
      <c r="DA28" s="464"/>
      <c r="DB28" s="464"/>
      <c r="DC28" s="274"/>
      <c r="DD28" s="292"/>
      <c r="DE28" s="327" t="s">
        <v>154</v>
      </c>
      <c r="DF28" s="464"/>
      <c r="DG28" s="464"/>
      <c r="DH28" s="274"/>
      <c r="DI28" s="292"/>
      <c r="DJ28" s="327" t="s">
        <v>154</v>
      </c>
      <c r="DK28" s="464"/>
      <c r="DL28" s="464"/>
      <c r="DM28" s="274"/>
      <c r="DN28" s="292"/>
      <c r="DO28" s="327" t="s">
        <v>154</v>
      </c>
      <c r="DP28" s="464"/>
      <c r="DQ28" s="464"/>
      <c r="DR28" s="274"/>
      <c r="DS28" s="292"/>
      <c r="DT28" s="327" t="s">
        <v>154</v>
      </c>
      <c r="DU28" s="464"/>
      <c r="DV28" s="464"/>
      <c r="DW28" s="274"/>
      <c r="DX28" s="292"/>
      <c r="DY28" s="845"/>
      <c r="DZ28" s="494"/>
      <c r="EA28" s="494"/>
      <c r="EB28" s="494"/>
      <c r="EC28" s="495"/>
      <c r="ED28" s="846"/>
    </row>
    <row r="29" spans="1:134" s="847" customFormat="1" ht="100.15" hidden="1" customHeight="1" thickBot="1" x14ac:dyDescent="0.3">
      <c r="A29" s="282"/>
      <c r="B29" s="273"/>
      <c r="C29" s="315"/>
      <c r="D29" s="327" t="s">
        <v>155</v>
      </c>
      <c r="E29" s="464"/>
      <c r="F29" s="464"/>
      <c r="G29" s="329"/>
      <c r="H29" s="292"/>
      <c r="I29" s="327" t="s">
        <v>155</v>
      </c>
      <c r="J29" s="464"/>
      <c r="K29" s="464"/>
      <c r="L29" s="274"/>
      <c r="M29" s="287"/>
      <c r="N29" s="327" t="s">
        <v>155</v>
      </c>
      <c r="O29" s="464"/>
      <c r="P29" s="464"/>
      <c r="Q29" s="274"/>
      <c r="R29" s="292"/>
      <c r="S29" s="327" t="s">
        <v>155</v>
      </c>
      <c r="T29" s="464"/>
      <c r="U29" s="464"/>
      <c r="V29" s="274"/>
      <c r="W29" s="287"/>
      <c r="X29" s="327" t="s">
        <v>155</v>
      </c>
      <c r="Y29" s="464"/>
      <c r="Z29" s="464"/>
      <c r="AA29" s="274"/>
      <c r="AB29" s="292"/>
      <c r="AC29" s="327" t="s">
        <v>155</v>
      </c>
      <c r="AD29" s="464"/>
      <c r="AE29" s="464"/>
      <c r="AF29" s="274"/>
      <c r="AG29" s="287"/>
      <c r="AH29" s="327" t="s">
        <v>155</v>
      </c>
      <c r="AI29" s="464"/>
      <c r="AJ29" s="464"/>
      <c r="AK29" s="274"/>
      <c r="AL29" s="292"/>
      <c r="AM29" s="327" t="s">
        <v>155</v>
      </c>
      <c r="AN29" s="464"/>
      <c r="AO29" s="464"/>
      <c r="AP29" s="274"/>
      <c r="AQ29" s="287"/>
      <c r="AR29" s="327" t="s">
        <v>155</v>
      </c>
      <c r="AS29" s="464"/>
      <c r="AT29" s="464"/>
      <c r="AU29" s="274"/>
      <c r="AV29" s="292"/>
      <c r="AW29" s="327" t="s">
        <v>155</v>
      </c>
      <c r="AX29" s="464"/>
      <c r="AY29" s="464"/>
      <c r="AZ29" s="274"/>
      <c r="BA29" s="287"/>
      <c r="BB29" s="327" t="s">
        <v>155</v>
      </c>
      <c r="BC29" s="464"/>
      <c r="BD29" s="464"/>
      <c r="BE29" s="274"/>
      <c r="BF29" s="292"/>
      <c r="BG29" s="327" t="s">
        <v>155</v>
      </c>
      <c r="BH29" s="464"/>
      <c r="BI29" s="464"/>
      <c r="BJ29" s="274"/>
      <c r="BK29" s="287"/>
      <c r="BL29" s="327" t="s">
        <v>155</v>
      </c>
      <c r="BM29" s="464"/>
      <c r="BN29" s="464"/>
      <c r="BO29" s="274"/>
      <c r="BP29" s="292"/>
      <c r="BQ29" s="327" t="s">
        <v>155</v>
      </c>
      <c r="BR29" s="464"/>
      <c r="BS29" s="464"/>
      <c r="BT29" s="274"/>
      <c r="BU29" s="292"/>
      <c r="BV29" s="327" t="s">
        <v>155</v>
      </c>
      <c r="BW29" s="464"/>
      <c r="BX29" s="464"/>
      <c r="BY29" s="274"/>
      <c r="BZ29" s="292"/>
      <c r="CA29" s="327" t="s">
        <v>155</v>
      </c>
      <c r="CB29" s="464"/>
      <c r="CC29" s="464"/>
      <c r="CD29" s="274"/>
      <c r="CE29" s="292"/>
      <c r="CF29" s="327" t="s">
        <v>155</v>
      </c>
      <c r="CG29" s="464"/>
      <c r="CH29" s="464"/>
      <c r="CI29" s="274"/>
      <c r="CJ29" s="292"/>
      <c r="CK29" s="327" t="s">
        <v>155</v>
      </c>
      <c r="CL29" s="464"/>
      <c r="CM29" s="464"/>
      <c r="CN29" s="274"/>
      <c r="CO29" s="287"/>
      <c r="CP29" s="327" t="s">
        <v>155</v>
      </c>
      <c r="CQ29" s="464"/>
      <c r="CR29" s="464"/>
      <c r="CS29" s="274"/>
      <c r="CT29" s="292"/>
      <c r="CU29" s="327" t="s">
        <v>155</v>
      </c>
      <c r="CV29" s="464"/>
      <c r="CW29" s="464"/>
      <c r="CX29" s="274"/>
      <c r="CY29" s="274"/>
      <c r="CZ29" s="327" t="s">
        <v>155</v>
      </c>
      <c r="DA29" s="464"/>
      <c r="DB29" s="464"/>
      <c r="DC29" s="274"/>
      <c r="DD29" s="292"/>
      <c r="DE29" s="327" t="s">
        <v>155</v>
      </c>
      <c r="DF29" s="464"/>
      <c r="DG29" s="464"/>
      <c r="DH29" s="274"/>
      <c r="DI29" s="292"/>
      <c r="DJ29" s="327" t="s">
        <v>155</v>
      </c>
      <c r="DK29" s="464"/>
      <c r="DL29" s="464"/>
      <c r="DM29" s="274"/>
      <c r="DN29" s="292"/>
      <c r="DO29" s="327" t="s">
        <v>155</v>
      </c>
      <c r="DP29" s="464"/>
      <c r="DQ29" s="464"/>
      <c r="DR29" s="274"/>
      <c r="DS29" s="292"/>
      <c r="DT29" s="327" t="s">
        <v>155</v>
      </c>
      <c r="DU29" s="464"/>
      <c r="DV29" s="464"/>
      <c r="DW29" s="274"/>
      <c r="DX29" s="292"/>
      <c r="DY29" s="845"/>
      <c r="DZ29" s="494"/>
      <c r="EA29" s="494"/>
      <c r="EB29" s="494"/>
      <c r="EC29" s="495"/>
      <c r="ED29" s="846"/>
    </row>
    <row r="30" spans="1:134" s="847" customFormat="1" ht="100.15" hidden="1" customHeight="1" thickBot="1" x14ac:dyDescent="0.3">
      <c r="A30" s="282"/>
      <c r="B30" s="273"/>
      <c r="C30" s="315"/>
      <c r="D30" s="327" t="s">
        <v>156</v>
      </c>
      <c r="E30" s="464"/>
      <c r="F30" s="464"/>
      <c r="G30" s="329"/>
      <c r="H30" s="292"/>
      <c r="I30" s="327" t="s">
        <v>156</v>
      </c>
      <c r="J30" s="464"/>
      <c r="K30" s="464"/>
      <c r="L30" s="274"/>
      <c r="M30" s="287"/>
      <c r="N30" s="327" t="s">
        <v>156</v>
      </c>
      <c r="O30" s="464"/>
      <c r="P30" s="464"/>
      <c r="Q30" s="274"/>
      <c r="R30" s="292"/>
      <c r="S30" s="327" t="s">
        <v>156</v>
      </c>
      <c r="T30" s="464"/>
      <c r="U30" s="464"/>
      <c r="V30" s="274"/>
      <c r="W30" s="287"/>
      <c r="X30" s="327" t="s">
        <v>156</v>
      </c>
      <c r="Y30" s="464"/>
      <c r="Z30" s="464"/>
      <c r="AA30" s="274"/>
      <c r="AB30" s="292"/>
      <c r="AC30" s="327" t="s">
        <v>156</v>
      </c>
      <c r="AD30" s="464"/>
      <c r="AE30" s="464"/>
      <c r="AF30" s="274"/>
      <c r="AG30" s="287"/>
      <c r="AH30" s="327" t="s">
        <v>156</v>
      </c>
      <c r="AI30" s="464"/>
      <c r="AJ30" s="464"/>
      <c r="AK30" s="274"/>
      <c r="AL30" s="292"/>
      <c r="AM30" s="327" t="s">
        <v>156</v>
      </c>
      <c r="AN30" s="464"/>
      <c r="AO30" s="464"/>
      <c r="AP30" s="274"/>
      <c r="AQ30" s="287"/>
      <c r="AR30" s="327" t="s">
        <v>156</v>
      </c>
      <c r="AS30" s="464"/>
      <c r="AT30" s="464"/>
      <c r="AU30" s="274"/>
      <c r="AV30" s="292"/>
      <c r="AW30" s="327" t="s">
        <v>156</v>
      </c>
      <c r="AX30" s="464"/>
      <c r="AY30" s="464"/>
      <c r="AZ30" s="274"/>
      <c r="BA30" s="287"/>
      <c r="BB30" s="327" t="s">
        <v>156</v>
      </c>
      <c r="BC30" s="464"/>
      <c r="BD30" s="464"/>
      <c r="BE30" s="274"/>
      <c r="BF30" s="292"/>
      <c r="BG30" s="327" t="s">
        <v>156</v>
      </c>
      <c r="BH30" s="464"/>
      <c r="BI30" s="464"/>
      <c r="BJ30" s="274"/>
      <c r="BK30" s="287"/>
      <c r="BL30" s="327" t="s">
        <v>156</v>
      </c>
      <c r="BM30" s="464"/>
      <c r="BN30" s="464"/>
      <c r="BO30" s="274"/>
      <c r="BP30" s="292"/>
      <c r="BQ30" s="327" t="s">
        <v>156</v>
      </c>
      <c r="BR30" s="464"/>
      <c r="BS30" s="464"/>
      <c r="BT30" s="274"/>
      <c r="BU30" s="292"/>
      <c r="BV30" s="327" t="s">
        <v>156</v>
      </c>
      <c r="BW30" s="464"/>
      <c r="BX30" s="464"/>
      <c r="BY30" s="274"/>
      <c r="BZ30" s="292"/>
      <c r="CA30" s="327" t="s">
        <v>156</v>
      </c>
      <c r="CB30" s="464"/>
      <c r="CC30" s="464"/>
      <c r="CD30" s="274"/>
      <c r="CE30" s="292"/>
      <c r="CF30" s="327" t="s">
        <v>156</v>
      </c>
      <c r="CG30" s="464"/>
      <c r="CH30" s="464"/>
      <c r="CI30" s="274"/>
      <c r="CJ30" s="292"/>
      <c r="CK30" s="327" t="s">
        <v>156</v>
      </c>
      <c r="CL30" s="464"/>
      <c r="CM30" s="464"/>
      <c r="CN30" s="274"/>
      <c r="CO30" s="287"/>
      <c r="CP30" s="327" t="s">
        <v>156</v>
      </c>
      <c r="CQ30" s="464"/>
      <c r="CR30" s="464"/>
      <c r="CS30" s="274"/>
      <c r="CT30" s="292"/>
      <c r="CU30" s="327" t="s">
        <v>156</v>
      </c>
      <c r="CV30" s="464"/>
      <c r="CW30" s="464"/>
      <c r="CX30" s="274"/>
      <c r="CY30" s="274"/>
      <c r="CZ30" s="327" t="s">
        <v>156</v>
      </c>
      <c r="DA30" s="464"/>
      <c r="DB30" s="464"/>
      <c r="DC30" s="274"/>
      <c r="DD30" s="292"/>
      <c r="DE30" s="327" t="s">
        <v>156</v>
      </c>
      <c r="DF30" s="464"/>
      <c r="DG30" s="464"/>
      <c r="DH30" s="274"/>
      <c r="DI30" s="292"/>
      <c r="DJ30" s="327" t="s">
        <v>156</v>
      </c>
      <c r="DK30" s="464"/>
      <c r="DL30" s="464"/>
      <c r="DM30" s="274"/>
      <c r="DN30" s="292"/>
      <c r="DO30" s="327" t="s">
        <v>156</v>
      </c>
      <c r="DP30" s="464"/>
      <c r="DQ30" s="464"/>
      <c r="DR30" s="274"/>
      <c r="DS30" s="292"/>
      <c r="DT30" s="327" t="s">
        <v>156</v>
      </c>
      <c r="DU30" s="464"/>
      <c r="DV30" s="464"/>
      <c r="DW30" s="274"/>
      <c r="DX30" s="292"/>
      <c r="DY30" s="845"/>
      <c r="DZ30" s="494"/>
      <c r="EA30" s="494"/>
      <c r="EB30" s="494"/>
      <c r="EC30" s="495"/>
      <c r="ED30" s="846"/>
    </row>
    <row r="31" spans="1:134" s="847" customFormat="1" ht="100.15" hidden="1" customHeight="1" thickBot="1" x14ac:dyDescent="0.3">
      <c r="A31" s="282"/>
      <c r="B31" s="273"/>
      <c r="C31" s="315"/>
      <c r="D31" s="327" t="s">
        <v>157</v>
      </c>
      <c r="E31" s="464"/>
      <c r="F31" s="464"/>
      <c r="G31" s="329"/>
      <c r="H31" s="292"/>
      <c r="I31" s="327" t="s">
        <v>157</v>
      </c>
      <c r="J31" s="464"/>
      <c r="K31" s="464"/>
      <c r="L31" s="274"/>
      <c r="M31" s="287"/>
      <c r="N31" s="327" t="s">
        <v>157</v>
      </c>
      <c r="O31" s="464"/>
      <c r="P31" s="464"/>
      <c r="Q31" s="274"/>
      <c r="R31" s="292"/>
      <c r="S31" s="327" t="s">
        <v>157</v>
      </c>
      <c r="T31" s="464"/>
      <c r="U31" s="464"/>
      <c r="V31" s="274"/>
      <c r="W31" s="287"/>
      <c r="X31" s="327" t="s">
        <v>157</v>
      </c>
      <c r="Y31" s="464"/>
      <c r="Z31" s="464"/>
      <c r="AA31" s="274"/>
      <c r="AB31" s="292"/>
      <c r="AC31" s="327" t="s">
        <v>157</v>
      </c>
      <c r="AD31" s="464"/>
      <c r="AE31" s="464"/>
      <c r="AF31" s="274"/>
      <c r="AG31" s="287"/>
      <c r="AH31" s="327" t="s">
        <v>157</v>
      </c>
      <c r="AI31" s="464"/>
      <c r="AJ31" s="464"/>
      <c r="AK31" s="274"/>
      <c r="AL31" s="292"/>
      <c r="AM31" s="327" t="s">
        <v>157</v>
      </c>
      <c r="AN31" s="464"/>
      <c r="AO31" s="464"/>
      <c r="AP31" s="274"/>
      <c r="AQ31" s="287"/>
      <c r="AR31" s="327" t="s">
        <v>157</v>
      </c>
      <c r="AS31" s="464"/>
      <c r="AT31" s="464"/>
      <c r="AU31" s="274"/>
      <c r="AV31" s="292"/>
      <c r="AW31" s="327" t="s">
        <v>157</v>
      </c>
      <c r="AX31" s="464"/>
      <c r="AY31" s="464"/>
      <c r="AZ31" s="274"/>
      <c r="BA31" s="287"/>
      <c r="BB31" s="327" t="s">
        <v>157</v>
      </c>
      <c r="BC31" s="464"/>
      <c r="BD31" s="464"/>
      <c r="BE31" s="274"/>
      <c r="BF31" s="292"/>
      <c r="BG31" s="327" t="s">
        <v>157</v>
      </c>
      <c r="BH31" s="464"/>
      <c r="BI31" s="464"/>
      <c r="BJ31" s="274"/>
      <c r="BK31" s="287"/>
      <c r="BL31" s="327" t="s">
        <v>157</v>
      </c>
      <c r="BM31" s="464"/>
      <c r="BN31" s="464"/>
      <c r="BO31" s="274"/>
      <c r="BP31" s="292"/>
      <c r="BQ31" s="327" t="s">
        <v>157</v>
      </c>
      <c r="BR31" s="464"/>
      <c r="BS31" s="464"/>
      <c r="BT31" s="274"/>
      <c r="BU31" s="292"/>
      <c r="BV31" s="327" t="s">
        <v>157</v>
      </c>
      <c r="BW31" s="464"/>
      <c r="BX31" s="464"/>
      <c r="BY31" s="274"/>
      <c r="BZ31" s="292"/>
      <c r="CA31" s="327" t="s">
        <v>157</v>
      </c>
      <c r="CB31" s="464"/>
      <c r="CC31" s="464"/>
      <c r="CD31" s="274"/>
      <c r="CE31" s="292"/>
      <c r="CF31" s="327" t="s">
        <v>157</v>
      </c>
      <c r="CG31" s="464"/>
      <c r="CH31" s="464"/>
      <c r="CI31" s="274"/>
      <c r="CJ31" s="292"/>
      <c r="CK31" s="327" t="s">
        <v>157</v>
      </c>
      <c r="CL31" s="464"/>
      <c r="CM31" s="464"/>
      <c r="CN31" s="274"/>
      <c r="CO31" s="287"/>
      <c r="CP31" s="327" t="s">
        <v>157</v>
      </c>
      <c r="CQ31" s="464"/>
      <c r="CR31" s="464"/>
      <c r="CS31" s="274"/>
      <c r="CT31" s="292"/>
      <c r="CU31" s="327" t="s">
        <v>157</v>
      </c>
      <c r="CV31" s="464"/>
      <c r="CW31" s="464"/>
      <c r="CX31" s="274"/>
      <c r="CY31" s="274"/>
      <c r="CZ31" s="327" t="s">
        <v>157</v>
      </c>
      <c r="DA31" s="464"/>
      <c r="DB31" s="464"/>
      <c r="DC31" s="274"/>
      <c r="DD31" s="292"/>
      <c r="DE31" s="327" t="s">
        <v>157</v>
      </c>
      <c r="DF31" s="464"/>
      <c r="DG31" s="464"/>
      <c r="DH31" s="274"/>
      <c r="DI31" s="292"/>
      <c r="DJ31" s="327" t="s">
        <v>157</v>
      </c>
      <c r="DK31" s="464"/>
      <c r="DL31" s="464"/>
      <c r="DM31" s="274"/>
      <c r="DN31" s="292"/>
      <c r="DO31" s="327" t="s">
        <v>157</v>
      </c>
      <c r="DP31" s="464"/>
      <c r="DQ31" s="464"/>
      <c r="DR31" s="274"/>
      <c r="DS31" s="292"/>
      <c r="DT31" s="327" t="s">
        <v>157</v>
      </c>
      <c r="DU31" s="464"/>
      <c r="DV31" s="464"/>
      <c r="DW31" s="274"/>
      <c r="DX31" s="292"/>
      <c r="DY31" s="845"/>
      <c r="DZ31" s="494"/>
      <c r="EA31" s="494"/>
      <c r="EB31" s="494"/>
      <c r="EC31" s="495"/>
      <c r="ED31" s="846"/>
    </row>
    <row r="32" spans="1:134" s="847" customFormat="1" ht="100.15" hidden="1" customHeight="1" thickBot="1" x14ac:dyDescent="0.3">
      <c r="A32" s="282"/>
      <c r="B32" s="273"/>
      <c r="C32" s="315"/>
      <c r="D32" s="327" t="s">
        <v>158</v>
      </c>
      <c r="E32" s="464"/>
      <c r="F32" s="464"/>
      <c r="G32" s="329"/>
      <c r="H32" s="292"/>
      <c r="I32" s="327" t="s">
        <v>158</v>
      </c>
      <c r="J32" s="464"/>
      <c r="K32" s="464"/>
      <c r="L32" s="274"/>
      <c r="M32" s="287"/>
      <c r="N32" s="327" t="s">
        <v>158</v>
      </c>
      <c r="O32" s="464"/>
      <c r="P32" s="464"/>
      <c r="Q32" s="274"/>
      <c r="R32" s="292"/>
      <c r="S32" s="327" t="s">
        <v>158</v>
      </c>
      <c r="T32" s="464"/>
      <c r="U32" s="464"/>
      <c r="V32" s="274"/>
      <c r="W32" s="287"/>
      <c r="X32" s="327" t="s">
        <v>158</v>
      </c>
      <c r="Y32" s="464"/>
      <c r="Z32" s="464"/>
      <c r="AA32" s="274"/>
      <c r="AB32" s="292"/>
      <c r="AC32" s="327" t="s">
        <v>158</v>
      </c>
      <c r="AD32" s="464"/>
      <c r="AE32" s="464"/>
      <c r="AF32" s="274"/>
      <c r="AG32" s="287"/>
      <c r="AH32" s="327" t="s">
        <v>158</v>
      </c>
      <c r="AI32" s="464"/>
      <c r="AJ32" s="464"/>
      <c r="AK32" s="274"/>
      <c r="AL32" s="292"/>
      <c r="AM32" s="327" t="s">
        <v>158</v>
      </c>
      <c r="AN32" s="464"/>
      <c r="AO32" s="464"/>
      <c r="AP32" s="274"/>
      <c r="AQ32" s="287"/>
      <c r="AR32" s="327" t="s">
        <v>158</v>
      </c>
      <c r="AS32" s="464"/>
      <c r="AT32" s="464"/>
      <c r="AU32" s="274"/>
      <c r="AV32" s="292"/>
      <c r="AW32" s="327" t="s">
        <v>158</v>
      </c>
      <c r="AX32" s="464"/>
      <c r="AY32" s="464"/>
      <c r="AZ32" s="274"/>
      <c r="BA32" s="287"/>
      <c r="BB32" s="327" t="s">
        <v>158</v>
      </c>
      <c r="BC32" s="464"/>
      <c r="BD32" s="464"/>
      <c r="BE32" s="274"/>
      <c r="BF32" s="292"/>
      <c r="BG32" s="327" t="s">
        <v>158</v>
      </c>
      <c r="BH32" s="464"/>
      <c r="BI32" s="464"/>
      <c r="BJ32" s="274"/>
      <c r="BK32" s="287"/>
      <c r="BL32" s="327" t="s">
        <v>158</v>
      </c>
      <c r="BM32" s="464"/>
      <c r="BN32" s="464"/>
      <c r="BO32" s="274"/>
      <c r="BP32" s="292"/>
      <c r="BQ32" s="327" t="s">
        <v>158</v>
      </c>
      <c r="BR32" s="464"/>
      <c r="BS32" s="464"/>
      <c r="BT32" s="274"/>
      <c r="BU32" s="292"/>
      <c r="BV32" s="327" t="s">
        <v>158</v>
      </c>
      <c r="BW32" s="464"/>
      <c r="BX32" s="464"/>
      <c r="BY32" s="274"/>
      <c r="BZ32" s="292"/>
      <c r="CA32" s="327" t="s">
        <v>158</v>
      </c>
      <c r="CB32" s="464"/>
      <c r="CC32" s="464"/>
      <c r="CD32" s="274"/>
      <c r="CE32" s="292"/>
      <c r="CF32" s="327" t="s">
        <v>158</v>
      </c>
      <c r="CG32" s="464"/>
      <c r="CH32" s="464"/>
      <c r="CI32" s="274"/>
      <c r="CJ32" s="292"/>
      <c r="CK32" s="327" t="s">
        <v>158</v>
      </c>
      <c r="CL32" s="464"/>
      <c r="CM32" s="464"/>
      <c r="CN32" s="274"/>
      <c r="CO32" s="287"/>
      <c r="CP32" s="327" t="s">
        <v>158</v>
      </c>
      <c r="CQ32" s="464"/>
      <c r="CR32" s="464"/>
      <c r="CS32" s="274"/>
      <c r="CT32" s="292"/>
      <c r="CU32" s="327" t="s">
        <v>158</v>
      </c>
      <c r="CV32" s="464"/>
      <c r="CW32" s="464"/>
      <c r="CX32" s="274"/>
      <c r="CY32" s="274"/>
      <c r="CZ32" s="327" t="s">
        <v>158</v>
      </c>
      <c r="DA32" s="464"/>
      <c r="DB32" s="464"/>
      <c r="DC32" s="274"/>
      <c r="DD32" s="292"/>
      <c r="DE32" s="327" t="s">
        <v>158</v>
      </c>
      <c r="DF32" s="464"/>
      <c r="DG32" s="464"/>
      <c r="DH32" s="274"/>
      <c r="DI32" s="292"/>
      <c r="DJ32" s="327" t="s">
        <v>158</v>
      </c>
      <c r="DK32" s="464"/>
      <c r="DL32" s="464"/>
      <c r="DM32" s="274"/>
      <c r="DN32" s="292"/>
      <c r="DO32" s="327" t="s">
        <v>158</v>
      </c>
      <c r="DP32" s="464"/>
      <c r="DQ32" s="464"/>
      <c r="DR32" s="274"/>
      <c r="DS32" s="292"/>
      <c r="DT32" s="327" t="s">
        <v>158</v>
      </c>
      <c r="DU32" s="464"/>
      <c r="DV32" s="464"/>
      <c r="DW32" s="274"/>
      <c r="DX32" s="292"/>
      <c r="DY32" s="845"/>
      <c r="DZ32" s="494"/>
      <c r="EA32" s="494"/>
      <c r="EB32" s="494"/>
      <c r="EC32" s="495"/>
      <c r="ED32" s="846"/>
    </row>
    <row r="33" spans="1:134" s="847" customFormat="1" ht="100.15" hidden="1" customHeight="1" thickBot="1" x14ac:dyDescent="0.3">
      <c r="A33" s="282"/>
      <c r="B33" s="273"/>
      <c r="C33" s="315"/>
      <c r="D33" s="327" t="s">
        <v>159</v>
      </c>
      <c r="E33" s="464"/>
      <c r="F33" s="464"/>
      <c r="G33" s="329"/>
      <c r="H33" s="292"/>
      <c r="I33" s="327" t="s">
        <v>159</v>
      </c>
      <c r="J33" s="464"/>
      <c r="K33" s="464"/>
      <c r="L33" s="274"/>
      <c r="M33" s="287"/>
      <c r="N33" s="327" t="s">
        <v>159</v>
      </c>
      <c r="O33" s="464"/>
      <c r="P33" s="464"/>
      <c r="Q33" s="274"/>
      <c r="R33" s="292"/>
      <c r="S33" s="327" t="s">
        <v>159</v>
      </c>
      <c r="T33" s="464"/>
      <c r="U33" s="464"/>
      <c r="V33" s="274"/>
      <c r="W33" s="287"/>
      <c r="X33" s="327" t="s">
        <v>159</v>
      </c>
      <c r="Y33" s="464"/>
      <c r="Z33" s="464"/>
      <c r="AA33" s="274"/>
      <c r="AB33" s="292"/>
      <c r="AC33" s="327" t="s">
        <v>159</v>
      </c>
      <c r="AD33" s="464"/>
      <c r="AE33" s="464"/>
      <c r="AF33" s="274"/>
      <c r="AG33" s="287"/>
      <c r="AH33" s="327" t="s">
        <v>159</v>
      </c>
      <c r="AI33" s="464"/>
      <c r="AJ33" s="464"/>
      <c r="AK33" s="274"/>
      <c r="AL33" s="292"/>
      <c r="AM33" s="327" t="s">
        <v>159</v>
      </c>
      <c r="AN33" s="464"/>
      <c r="AO33" s="464"/>
      <c r="AP33" s="274"/>
      <c r="AQ33" s="287"/>
      <c r="AR33" s="327" t="s">
        <v>159</v>
      </c>
      <c r="AS33" s="464"/>
      <c r="AT33" s="464"/>
      <c r="AU33" s="274"/>
      <c r="AV33" s="292"/>
      <c r="AW33" s="327" t="s">
        <v>159</v>
      </c>
      <c r="AX33" s="464"/>
      <c r="AY33" s="464"/>
      <c r="AZ33" s="274"/>
      <c r="BA33" s="287"/>
      <c r="BB33" s="327" t="s">
        <v>159</v>
      </c>
      <c r="BC33" s="464"/>
      <c r="BD33" s="464"/>
      <c r="BE33" s="274"/>
      <c r="BF33" s="292"/>
      <c r="BG33" s="327" t="s">
        <v>159</v>
      </c>
      <c r="BH33" s="464"/>
      <c r="BI33" s="464"/>
      <c r="BJ33" s="274"/>
      <c r="BK33" s="287"/>
      <c r="BL33" s="327" t="s">
        <v>159</v>
      </c>
      <c r="BM33" s="464"/>
      <c r="BN33" s="464"/>
      <c r="BO33" s="274"/>
      <c r="BP33" s="292"/>
      <c r="BQ33" s="327" t="s">
        <v>159</v>
      </c>
      <c r="BR33" s="464"/>
      <c r="BS33" s="464"/>
      <c r="BT33" s="274"/>
      <c r="BU33" s="292"/>
      <c r="BV33" s="327" t="s">
        <v>159</v>
      </c>
      <c r="BW33" s="464"/>
      <c r="BX33" s="464"/>
      <c r="BY33" s="274"/>
      <c r="BZ33" s="292"/>
      <c r="CA33" s="327" t="s">
        <v>159</v>
      </c>
      <c r="CB33" s="464"/>
      <c r="CC33" s="464"/>
      <c r="CD33" s="274"/>
      <c r="CE33" s="292"/>
      <c r="CF33" s="327" t="s">
        <v>159</v>
      </c>
      <c r="CG33" s="464"/>
      <c r="CH33" s="464"/>
      <c r="CI33" s="274"/>
      <c r="CJ33" s="292"/>
      <c r="CK33" s="327" t="s">
        <v>159</v>
      </c>
      <c r="CL33" s="464"/>
      <c r="CM33" s="464"/>
      <c r="CN33" s="274"/>
      <c r="CO33" s="287"/>
      <c r="CP33" s="327" t="s">
        <v>159</v>
      </c>
      <c r="CQ33" s="464"/>
      <c r="CR33" s="464"/>
      <c r="CS33" s="274"/>
      <c r="CT33" s="292"/>
      <c r="CU33" s="327" t="s">
        <v>159</v>
      </c>
      <c r="CV33" s="464"/>
      <c r="CW33" s="464"/>
      <c r="CX33" s="274"/>
      <c r="CY33" s="274"/>
      <c r="CZ33" s="327" t="s">
        <v>159</v>
      </c>
      <c r="DA33" s="464"/>
      <c r="DB33" s="464"/>
      <c r="DC33" s="274"/>
      <c r="DD33" s="292"/>
      <c r="DE33" s="327" t="s">
        <v>159</v>
      </c>
      <c r="DF33" s="464"/>
      <c r="DG33" s="464"/>
      <c r="DH33" s="274"/>
      <c r="DI33" s="292"/>
      <c r="DJ33" s="327" t="s">
        <v>159</v>
      </c>
      <c r="DK33" s="464"/>
      <c r="DL33" s="464"/>
      <c r="DM33" s="274"/>
      <c r="DN33" s="292"/>
      <c r="DO33" s="327" t="s">
        <v>159</v>
      </c>
      <c r="DP33" s="464"/>
      <c r="DQ33" s="464"/>
      <c r="DR33" s="274"/>
      <c r="DS33" s="292"/>
      <c r="DT33" s="327" t="s">
        <v>159</v>
      </c>
      <c r="DU33" s="464"/>
      <c r="DV33" s="464"/>
      <c r="DW33" s="274"/>
      <c r="DX33" s="292"/>
      <c r="DY33" s="845"/>
      <c r="DZ33" s="494"/>
      <c r="EA33" s="494"/>
      <c r="EB33" s="494"/>
      <c r="EC33" s="495"/>
      <c r="ED33" s="846"/>
    </row>
    <row r="34" spans="1:134" s="847" customFormat="1" ht="100.15" hidden="1" customHeight="1" thickBot="1" x14ac:dyDescent="0.3">
      <c r="A34" s="282"/>
      <c r="B34" s="273"/>
      <c r="C34" s="315"/>
      <c r="D34" s="327" t="s">
        <v>160</v>
      </c>
      <c r="E34" s="464"/>
      <c r="F34" s="464"/>
      <c r="G34" s="329"/>
      <c r="H34" s="292"/>
      <c r="I34" s="327" t="s">
        <v>160</v>
      </c>
      <c r="J34" s="464"/>
      <c r="K34" s="464"/>
      <c r="L34" s="274"/>
      <c r="M34" s="287"/>
      <c r="N34" s="327" t="s">
        <v>160</v>
      </c>
      <c r="O34" s="464"/>
      <c r="P34" s="464"/>
      <c r="Q34" s="274"/>
      <c r="R34" s="292"/>
      <c r="S34" s="327" t="s">
        <v>160</v>
      </c>
      <c r="T34" s="464"/>
      <c r="U34" s="464"/>
      <c r="V34" s="274"/>
      <c r="W34" s="287"/>
      <c r="X34" s="327" t="s">
        <v>160</v>
      </c>
      <c r="Y34" s="464"/>
      <c r="Z34" s="464"/>
      <c r="AA34" s="274"/>
      <c r="AB34" s="292"/>
      <c r="AC34" s="327" t="s">
        <v>160</v>
      </c>
      <c r="AD34" s="464"/>
      <c r="AE34" s="464"/>
      <c r="AF34" s="274"/>
      <c r="AG34" s="287"/>
      <c r="AH34" s="327" t="s">
        <v>160</v>
      </c>
      <c r="AI34" s="464"/>
      <c r="AJ34" s="464"/>
      <c r="AK34" s="274"/>
      <c r="AL34" s="292"/>
      <c r="AM34" s="327" t="s">
        <v>160</v>
      </c>
      <c r="AN34" s="464"/>
      <c r="AO34" s="464"/>
      <c r="AP34" s="274"/>
      <c r="AQ34" s="287"/>
      <c r="AR34" s="327" t="s">
        <v>160</v>
      </c>
      <c r="AS34" s="464"/>
      <c r="AT34" s="464"/>
      <c r="AU34" s="274"/>
      <c r="AV34" s="292"/>
      <c r="AW34" s="327" t="s">
        <v>160</v>
      </c>
      <c r="AX34" s="464"/>
      <c r="AY34" s="464"/>
      <c r="AZ34" s="274"/>
      <c r="BA34" s="287"/>
      <c r="BB34" s="327" t="s">
        <v>160</v>
      </c>
      <c r="BC34" s="464"/>
      <c r="BD34" s="464"/>
      <c r="BE34" s="274"/>
      <c r="BF34" s="292"/>
      <c r="BG34" s="327" t="s">
        <v>160</v>
      </c>
      <c r="BH34" s="464"/>
      <c r="BI34" s="464"/>
      <c r="BJ34" s="274"/>
      <c r="BK34" s="287"/>
      <c r="BL34" s="327" t="s">
        <v>160</v>
      </c>
      <c r="BM34" s="464"/>
      <c r="BN34" s="464"/>
      <c r="BO34" s="274"/>
      <c r="BP34" s="292"/>
      <c r="BQ34" s="327" t="s">
        <v>160</v>
      </c>
      <c r="BR34" s="464"/>
      <c r="BS34" s="464"/>
      <c r="BT34" s="274"/>
      <c r="BU34" s="292"/>
      <c r="BV34" s="327" t="s">
        <v>160</v>
      </c>
      <c r="BW34" s="464"/>
      <c r="BX34" s="464"/>
      <c r="BY34" s="274"/>
      <c r="BZ34" s="292"/>
      <c r="CA34" s="327" t="s">
        <v>160</v>
      </c>
      <c r="CB34" s="464"/>
      <c r="CC34" s="464"/>
      <c r="CD34" s="274"/>
      <c r="CE34" s="292"/>
      <c r="CF34" s="327" t="s">
        <v>160</v>
      </c>
      <c r="CG34" s="464"/>
      <c r="CH34" s="464"/>
      <c r="CI34" s="274"/>
      <c r="CJ34" s="292"/>
      <c r="CK34" s="327" t="s">
        <v>160</v>
      </c>
      <c r="CL34" s="464"/>
      <c r="CM34" s="464"/>
      <c r="CN34" s="274"/>
      <c r="CO34" s="287"/>
      <c r="CP34" s="327" t="s">
        <v>160</v>
      </c>
      <c r="CQ34" s="464"/>
      <c r="CR34" s="464"/>
      <c r="CS34" s="274"/>
      <c r="CT34" s="292"/>
      <c r="CU34" s="327" t="s">
        <v>160</v>
      </c>
      <c r="CV34" s="464"/>
      <c r="CW34" s="464"/>
      <c r="CX34" s="274"/>
      <c r="CY34" s="274"/>
      <c r="CZ34" s="327" t="s">
        <v>160</v>
      </c>
      <c r="DA34" s="464"/>
      <c r="DB34" s="464"/>
      <c r="DC34" s="274"/>
      <c r="DD34" s="292"/>
      <c r="DE34" s="327" t="s">
        <v>160</v>
      </c>
      <c r="DF34" s="464"/>
      <c r="DG34" s="464"/>
      <c r="DH34" s="274"/>
      <c r="DI34" s="292"/>
      <c r="DJ34" s="327" t="s">
        <v>160</v>
      </c>
      <c r="DK34" s="464"/>
      <c r="DL34" s="464"/>
      <c r="DM34" s="274"/>
      <c r="DN34" s="292"/>
      <c r="DO34" s="327" t="s">
        <v>160</v>
      </c>
      <c r="DP34" s="464"/>
      <c r="DQ34" s="464"/>
      <c r="DR34" s="274"/>
      <c r="DS34" s="292"/>
      <c r="DT34" s="327" t="s">
        <v>160</v>
      </c>
      <c r="DU34" s="464"/>
      <c r="DV34" s="464"/>
      <c r="DW34" s="274"/>
      <c r="DX34" s="292"/>
      <c r="DY34" s="845"/>
      <c r="DZ34" s="494"/>
      <c r="EA34" s="494"/>
      <c r="EB34" s="494"/>
      <c r="EC34" s="495"/>
      <c r="ED34" s="846"/>
    </row>
    <row r="35" spans="1:134" s="847" customFormat="1" ht="100.15" hidden="1" customHeight="1" thickBot="1" x14ac:dyDescent="0.3">
      <c r="A35" s="282"/>
      <c r="B35" s="273"/>
      <c r="C35" s="315"/>
      <c r="D35" s="327" t="s">
        <v>165</v>
      </c>
      <c r="E35" s="464"/>
      <c r="F35" s="464"/>
      <c r="G35" s="329"/>
      <c r="H35" s="292"/>
      <c r="I35" s="327" t="s">
        <v>165</v>
      </c>
      <c r="J35" s="464"/>
      <c r="K35" s="464"/>
      <c r="L35" s="274"/>
      <c r="M35" s="287"/>
      <c r="N35" s="327" t="s">
        <v>165</v>
      </c>
      <c r="O35" s="464"/>
      <c r="P35" s="464"/>
      <c r="Q35" s="274"/>
      <c r="R35" s="292"/>
      <c r="S35" s="327" t="s">
        <v>165</v>
      </c>
      <c r="T35" s="464"/>
      <c r="U35" s="464"/>
      <c r="V35" s="274"/>
      <c r="W35" s="287"/>
      <c r="X35" s="327" t="s">
        <v>165</v>
      </c>
      <c r="Y35" s="464"/>
      <c r="Z35" s="464"/>
      <c r="AA35" s="274"/>
      <c r="AB35" s="292"/>
      <c r="AC35" s="327" t="s">
        <v>165</v>
      </c>
      <c r="AD35" s="464"/>
      <c r="AE35" s="464"/>
      <c r="AF35" s="274"/>
      <c r="AG35" s="287"/>
      <c r="AH35" s="327" t="s">
        <v>165</v>
      </c>
      <c r="AI35" s="464"/>
      <c r="AJ35" s="464"/>
      <c r="AK35" s="274"/>
      <c r="AL35" s="292"/>
      <c r="AM35" s="327" t="s">
        <v>165</v>
      </c>
      <c r="AN35" s="464"/>
      <c r="AO35" s="464"/>
      <c r="AP35" s="274"/>
      <c r="AQ35" s="287"/>
      <c r="AR35" s="327" t="s">
        <v>165</v>
      </c>
      <c r="AS35" s="464"/>
      <c r="AT35" s="464"/>
      <c r="AU35" s="274"/>
      <c r="AV35" s="292"/>
      <c r="AW35" s="327" t="s">
        <v>165</v>
      </c>
      <c r="AX35" s="464"/>
      <c r="AY35" s="464"/>
      <c r="AZ35" s="274"/>
      <c r="BA35" s="287"/>
      <c r="BB35" s="327" t="s">
        <v>165</v>
      </c>
      <c r="BC35" s="464"/>
      <c r="BD35" s="464"/>
      <c r="BE35" s="274"/>
      <c r="BF35" s="292"/>
      <c r="BG35" s="327" t="s">
        <v>165</v>
      </c>
      <c r="BH35" s="464"/>
      <c r="BI35" s="464"/>
      <c r="BJ35" s="274"/>
      <c r="BK35" s="287"/>
      <c r="BL35" s="327" t="s">
        <v>165</v>
      </c>
      <c r="BM35" s="464"/>
      <c r="BN35" s="464"/>
      <c r="BO35" s="274"/>
      <c r="BP35" s="292"/>
      <c r="BQ35" s="327" t="s">
        <v>165</v>
      </c>
      <c r="BR35" s="464"/>
      <c r="BS35" s="464"/>
      <c r="BT35" s="274"/>
      <c r="BU35" s="292"/>
      <c r="BV35" s="327" t="s">
        <v>165</v>
      </c>
      <c r="BW35" s="464"/>
      <c r="BX35" s="464"/>
      <c r="BY35" s="274"/>
      <c r="BZ35" s="292"/>
      <c r="CA35" s="327" t="s">
        <v>165</v>
      </c>
      <c r="CB35" s="464"/>
      <c r="CC35" s="464"/>
      <c r="CD35" s="274"/>
      <c r="CE35" s="292"/>
      <c r="CF35" s="327" t="s">
        <v>165</v>
      </c>
      <c r="CG35" s="464"/>
      <c r="CH35" s="464"/>
      <c r="CI35" s="274"/>
      <c r="CJ35" s="292"/>
      <c r="CK35" s="327" t="s">
        <v>165</v>
      </c>
      <c r="CL35" s="464"/>
      <c r="CM35" s="464"/>
      <c r="CN35" s="274"/>
      <c r="CO35" s="287"/>
      <c r="CP35" s="327" t="s">
        <v>165</v>
      </c>
      <c r="CQ35" s="464"/>
      <c r="CR35" s="464"/>
      <c r="CS35" s="274"/>
      <c r="CT35" s="292"/>
      <c r="CU35" s="327" t="s">
        <v>165</v>
      </c>
      <c r="CV35" s="464"/>
      <c r="CW35" s="464"/>
      <c r="CX35" s="274"/>
      <c r="CY35" s="274"/>
      <c r="CZ35" s="327" t="s">
        <v>165</v>
      </c>
      <c r="DA35" s="464"/>
      <c r="DB35" s="464"/>
      <c r="DC35" s="274"/>
      <c r="DD35" s="292"/>
      <c r="DE35" s="327" t="s">
        <v>165</v>
      </c>
      <c r="DF35" s="464"/>
      <c r="DG35" s="464"/>
      <c r="DH35" s="274"/>
      <c r="DI35" s="292"/>
      <c r="DJ35" s="327" t="s">
        <v>165</v>
      </c>
      <c r="DK35" s="464"/>
      <c r="DL35" s="464"/>
      <c r="DM35" s="274"/>
      <c r="DN35" s="292"/>
      <c r="DO35" s="327" t="s">
        <v>165</v>
      </c>
      <c r="DP35" s="464"/>
      <c r="DQ35" s="464"/>
      <c r="DR35" s="274"/>
      <c r="DS35" s="292"/>
      <c r="DT35" s="327" t="s">
        <v>165</v>
      </c>
      <c r="DU35" s="464"/>
      <c r="DV35" s="464"/>
      <c r="DW35" s="274"/>
      <c r="DX35" s="292"/>
      <c r="DY35" s="845"/>
      <c r="DZ35" s="494"/>
      <c r="EA35" s="494"/>
      <c r="EB35" s="494"/>
      <c r="EC35" s="495"/>
      <c r="ED35" s="846"/>
    </row>
    <row r="36" spans="1:134" s="847" customFormat="1" ht="100.15" hidden="1" customHeight="1" thickBot="1" x14ac:dyDescent="0.3">
      <c r="A36" s="282"/>
      <c r="B36" s="273"/>
      <c r="C36" s="315"/>
      <c r="D36" s="327" t="s">
        <v>161</v>
      </c>
      <c r="E36" s="464"/>
      <c r="F36" s="464"/>
      <c r="G36" s="329"/>
      <c r="H36" s="292"/>
      <c r="I36" s="327" t="s">
        <v>161</v>
      </c>
      <c r="J36" s="464"/>
      <c r="K36" s="464"/>
      <c r="L36" s="274"/>
      <c r="M36" s="287"/>
      <c r="N36" s="327" t="s">
        <v>161</v>
      </c>
      <c r="O36" s="464"/>
      <c r="P36" s="464"/>
      <c r="Q36" s="274"/>
      <c r="R36" s="292"/>
      <c r="S36" s="327" t="s">
        <v>161</v>
      </c>
      <c r="T36" s="464"/>
      <c r="U36" s="464"/>
      <c r="V36" s="274"/>
      <c r="W36" s="287"/>
      <c r="X36" s="327" t="s">
        <v>161</v>
      </c>
      <c r="Y36" s="464"/>
      <c r="Z36" s="464"/>
      <c r="AA36" s="274"/>
      <c r="AB36" s="292"/>
      <c r="AC36" s="327" t="s">
        <v>161</v>
      </c>
      <c r="AD36" s="464"/>
      <c r="AE36" s="464"/>
      <c r="AF36" s="274"/>
      <c r="AG36" s="287"/>
      <c r="AH36" s="327" t="s">
        <v>161</v>
      </c>
      <c r="AI36" s="464"/>
      <c r="AJ36" s="464"/>
      <c r="AK36" s="274"/>
      <c r="AL36" s="292"/>
      <c r="AM36" s="327" t="s">
        <v>161</v>
      </c>
      <c r="AN36" s="464"/>
      <c r="AO36" s="464"/>
      <c r="AP36" s="274"/>
      <c r="AQ36" s="287"/>
      <c r="AR36" s="327" t="s">
        <v>161</v>
      </c>
      <c r="AS36" s="464"/>
      <c r="AT36" s="464"/>
      <c r="AU36" s="274"/>
      <c r="AV36" s="292"/>
      <c r="AW36" s="327" t="s">
        <v>161</v>
      </c>
      <c r="AX36" s="464"/>
      <c r="AY36" s="464"/>
      <c r="AZ36" s="274"/>
      <c r="BA36" s="287"/>
      <c r="BB36" s="327" t="s">
        <v>161</v>
      </c>
      <c r="BC36" s="464"/>
      <c r="BD36" s="464"/>
      <c r="BE36" s="274"/>
      <c r="BF36" s="292"/>
      <c r="BG36" s="327" t="s">
        <v>161</v>
      </c>
      <c r="BH36" s="464"/>
      <c r="BI36" s="464"/>
      <c r="BJ36" s="274"/>
      <c r="BK36" s="287"/>
      <c r="BL36" s="327" t="s">
        <v>161</v>
      </c>
      <c r="BM36" s="464"/>
      <c r="BN36" s="464"/>
      <c r="BO36" s="274"/>
      <c r="BP36" s="292"/>
      <c r="BQ36" s="327" t="s">
        <v>161</v>
      </c>
      <c r="BR36" s="464"/>
      <c r="BS36" s="464"/>
      <c r="BT36" s="274"/>
      <c r="BU36" s="292"/>
      <c r="BV36" s="327" t="s">
        <v>161</v>
      </c>
      <c r="BW36" s="464"/>
      <c r="BX36" s="464"/>
      <c r="BY36" s="274"/>
      <c r="BZ36" s="292"/>
      <c r="CA36" s="327" t="s">
        <v>161</v>
      </c>
      <c r="CB36" s="464"/>
      <c r="CC36" s="464"/>
      <c r="CD36" s="274"/>
      <c r="CE36" s="292"/>
      <c r="CF36" s="327" t="s">
        <v>161</v>
      </c>
      <c r="CG36" s="464"/>
      <c r="CH36" s="464"/>
      <c r="CI36" s="274"/>
      <c r="CJ36" s="292"/>
      <c r="CK36" s="327" t="s">
        <v>161</v>
      </c>
      <c r="CL36" s="464"/>
      <c r="CM36" s="464"/>
      <c r="CN36" s="274"/>
      <c r="CO36" s="287"/>
      <c r="CP36" s="327" t="s">
        <v>161</v>
      </c>
      <c r="CQ36" s="464"/>
      <c r="CR36" s="464"/>
      <c r="CS36" s="274"/>
      <c r="CT36" s="292"/>
      <c r="CU36" s="327" t="s">
        <v>161</v>
      </c>
      <c r="CV36" s="464"/>
      <c r="CW36" s="464"/>
      <c r="CX36" s="274"/>
      <c r="CY36" s="274"/>
      <c r="CZ36" s="327" t="s">
        <v>161</v>
      </c>
      <c r="DA36" s="464"/>
      <c r="DB36" s="464"/>
      <c r="DC36" s="274"/>
      <c r="DD36" s="292"/>
      <c r="DE36" s="327" t="s">
        <v>161</v>
      </c>
      <c r="DF36" s="464"/>
      <c r="DG36" s="464"/>
      <c r="DH36" s="274"/>
      <c r="DI36" s="292"/>
      <c r="DJ36" s="327" t="s">
        <v>161</v>
      </c>
      <c r="DK36" s="464"/>
      <c r="DL36" s="464"/>
      <c r="DM36" s="274"/>
      <c r="DN36" s="292"/>
      <c r="DO36" s="327" t="s">
        <v>161</v>
      </c>
      <c r="DP36" s="464"/>
      <c r="DQ36" s="464"/>
      <c r="DR36" s="274"/>
      <c r="DS36" s="292"/>
      <c r="DT36" s="327" t="s">
        <v>161</v>
      </c>
      <c r="DU36" s="464"/>
      <c r="DV36" s="464"/>
      <c r="DW36" s="274"/>
      <c r="DX36" s="292"/>
      <c r="DY36" s="845"/>
      <c r="DZ36" s="494"/>
      <c r="EA36" s="494"/>
      <c r="EB36" s="494"/>
      <c r="EC36" s="495"/>
      <c r="ED36" s="846"/>
    </row>
    <row r="37" spans="1:134" s="847" customFormat="1" ht="100.15" hidden="1" customHeight="1" thickBot="1" x14ac:dyDescent="0.3">
      <c r="A37" s="282"/>
      <c r="B37" s="273"/>
      <c r="C37" s="315"/>
      <c r="D37" s="327" t="s">
        <v>162</v>
      </c>
      <c r="E37" s="464"/>
      <c r="F37" s="464"/>
      <c r="G37" s="329"/>
      <c r="H37" s="292"/>
      <c r="I37" s="327" t="s">
        <v>162</v>
      </c>
      <c r="J37" s="464"/>
      <c r="K37" s="464"/>
      <c r="L37" s="274"/>
      <c r="M37" s="287"/>
      <c r="N37" s="327" t="s">
        <v>162</v>
      </c>
      <c r="O37" s="464"/>
      <c r="P37" s="464"/>
      <c r="Q37" s="274"/>
      <c r="R37" s="292"/>
      <c r="S37" s="327" t="s">
        <v>162</v>
      </c>
      <c r="T37" s="464"/>
      <c r="U37" s="464"/>
      <c r="V37" s="274"/>
      <c r="W37" s="287"/>
      <c r="X37" s="327" t="s">
        <v>162</v>
      </c>
      <c r="Y37" s="464"/>
      <c r="Z37" s="464"/>
      <c r="AA37" s="274"/>
      <c r="AB37" s="292"/>
      <c r="AC37" s="327" t="s">
        <v>162</v>
      </c>
      <c r="AD37" s="464"/>
      <c r="AE37" s="464"/>
      <c r="AF37" s="274"/>
      <c r="AG37" s="287"/>
      <c r="AH37" s="327" t="s">
        <v>162</v>
      </c>
      <c r="AI37" s="464"/>
      <c r="AJ37" s="464"/>
      <c r="AK37" s="274"/>
      <c r="AL37" s="292"/>
      <c r="AM37" s="327" t="s">
        <v>162</v>
      </c>
      <c r="AN37" s="464"/>
      <c r="AO37" s="464"/>
      <c r="AP37" s="274"/>
      <c r="AQ37" s="287"/>
      <c r="AR37" s="327" t="s">
        <v>162</v>
      </c>
      <c r="AS37" s="464"/>
      <c r="AT37" s="464"/>
      <c r="AU37" s="274"/>
      <c r="AV37" s="292"/>
      <c r="AW37" s="327" t="s">
        <v>162</v>
      </c>
      <c r="AX37" s="464"/>
      <c r="AY37" s="464"/>
      <c r="AZ37" s="274"/>
      <c r="BA37" s="287"/>
      <c r="BB37" s="327" t="s">
        <v>162</v>
      </c>
      <c r="BC37" s="464"/>
      <c r="BD37" s="464"/>
      <c r="BE37" s="274"/>
      <c r="BF37" s="292"/>
      <c r="BG37" s="327" t="s">
        <v>162</v>
      </c>
      <c r="BH37" s="464"/>
      <c r="BI37" s="464"/>
      <c r="BJ37" s="274"/>
      <c r="BK37" s="287"/>
      <c r="BL37" s="327" t="s">
        <v>162</v>
      </c>
      <c r="BM37" s="464"/>
      <c r="BN37" s="464"/>
      <c r="BO37" s="274"/>
      <c r="BP37" s="292"/>
      <c r="BQ37" s="327" t="s">
        <v>162</v>
      </c>
      <c r="BR37" s="464"/>
      <c r="BS37" s="464"/>
      <c r="BT37" s="274"/>
      <c r="BU37" s="292"/>
      <c r="BV37" s="327" t="s">
        <v>162</v>
      </c>
      <c r="BW37" s="464"/>
      <c r="BX37" s="464"/>
      <c r="BY37" s="274"/>
      <c r="BZ37" s="292"/>
      <c r="CA37" s="327" t="s">
        <v>162</v>
      </c>
      <c r="CB37" s="464"/>
      <c r="CC37" s="464"/>
      <c r="CD37" s="274"/>
      <c r="CE37" s="292"/>
      <c r="CF37" s="327" t="s">
        <v>162</v>
      </c>
      <c r="CG37" s="464"/>
      <c r="CH37" s="464"/>
      <c r="CI37" s="274"/>
      <c r="CJ37" s="292"/>
      <c r="CK37" s="327" t="s">
        <v>162</v>
      </c>
      <c r="CL37" s="464"/>
      <c r="CM37" s="464"/>
      <c r="CN37" s="274"/>
      <c r="CO37" s="287"/>
      <c r="CP37" s="327" t="s">
        <v>162</v>
      </c>
      <c r="CQ37" s="464"/>
      <c r="CR37" s="464"/>
      <c r="CS37" s="274"/>
      <c r="CT37" s="292"/>
      <c r="CU37" s="327" t="s">
        <v>162</v>
      </c>
      <c r="CV37" s="464"/>
      <c r="CW37" s="464"/>
      <c r="CX37" s="274"/>
      <c r="CY37" s="274"/>
      <c r="CZ37" s="327" t="s">
        <v>162</v>
      </c>
      <c r="DA37" s="464"/>
      <c r="DB37" s="464"/>
      <c r="DC37" s="274"/>
      <c r="DD37" s="292"/>
      <c r="DE37" s="327" t="s">
        <v>162</v>
      </c>
      <c r="DF37" s="464"/>
      <c r="DG37" s="464"/>
      <c r="DH37" s="274"/>
      <c r="DI37" s="292"/>
      <c r="DJ37" s="327" t="s">
        <v>162</v>
      </c>
      <c r="DK37" s="464"/>
      <c r="DL37" s="464"/>
      <c r="DM37" s="274"/>
      <c r="DN37" s="292"/>
      <c r="DO37" s="327" t="s">
        <v>162</v>
      </c>
      <c r="DP37" s="464"/>
      <c r="DQ37" s="464"/>
      <c r="DR37" s="274"/>
      <c r="DS37" s="292"/>
      <c r="DT37" s="327" t="s">
        <v>162</v>
      </c>
      <c r="DU37" s="464"/>
      <c r="DV37" s="464"/>
      <c r="DW37" s="274"/>
      <c r="DX37" s="292"/>
      <c r="DY37" s="845"/>
      <c r="DZ37" s="494"/>
      <c r="EA37" s="494"/>
      <c r="EB37" s="494"/>
      <c r="EC37" s="495"/>
      <c r="ED37" s="846"/>
    </row>
    <row r="38" spans="1:134" s="847" customFormat="1" ht="33" hidden="1" customHeight="1" thickBot="1" x14ac:dyDescent="0.3">
      <c r="A38" s="282"/>
      <c r="B38" s="310"/>
      <c r="C38" s="316"/>
      <c r="D38" s="465" t="s">
        <v>163</v>
      </c>
      <c r="E38" s="464"/>
      <c r="F38" s="464"/>
      <c r="G38" s="329"/>
      <c r="H38" s="292"/>
      <c r="I38" s="465" t="s">
        <v>163</v>
      </c>
      <c r="J38" s="464"/>
      <c r="K38" s="464"/>
      <c r="L38" s="274"/>
      <c r="M38" s="287"/>
      <c r="N38" s="465" t="s">
        <v>163</v>
      </c>
      <c r="O38" s="464"/>
      <c r="P38" s="464"/>
      <c r="Q38" s="274"/>
      <c r="R38" s="292"/>
      <c r="S38" s="465" t="s">
        <v>163</v>
      </c>
      <c r="T38" s="464"/>
      <c r="U38" s="464"/>
      <c r="V38" s="274"/>
      <c r="W38" s="287"/>
      <c r="X38" s="465" t="s">
        <v>163</v>
      </c>
      <c r="Y38" s="464"/>
      <c r="Z38" s="464"/>
      <c r="AA38" s="274"/>
      <c r="AB38" s="292"/>
      <c r="AC38" s="465" t="s">
        <v>163</v>
      </c>
      <c r="AD38" s="464"/>
      <c r="AE38" s="464"/>
      <c r="AF38" s="274"/>
      <c r="AG38" s="287"/>
      <c r="AH38" s="465" t="s">
        <v>163</v>
      </c>
      <c r="AI38" s="464"/>
      <c r="AJ38" s="464"/>
      <c r="AK38" s="274"/>
      <c r="AL38" s="292"/>
      <c r="AM38" s="465" t="s">
        <v>163</v>
      </c>
      <c r="AN38" s="464"/>
      <c r="AO38" s="464"/>
      <c r="AP38" s="274"/>
      <c r="AQ38" s="287"/>
      <c r="AR38" s="465" t="s">
        <v>163</v>
      </c>
      <c r="AS38" s="464"/>
      <c r="AT38" s="464"/>
      <c r="AU38" s="274"/>
      <c r="AV38" s="292"/>
      <c r="AW38" s="465" t="s">
        <v>163</v>
      </c>
      <c r="AX38" s="464"/>
      <c r="AY38" s="464"/>
      <c r="AZ38" s="274"/>
      <c r="BA38" s="287"/>
      <c r="BB38" s="465" t="s">
        <v>163</v>
      </c>
      <c r="BC38" s="464"/>
      <c r="BD38" s="464"/>
      <c r="BE38" s="274"/>
      <c r="BF38" s="292"/>
      <c r="BG38" s="465" t="s">
        <v>163</v>
      </c>
      <c r="BH38" s="464"/>
      <c r="BI38" s="464"/>
      <c r="BJ38" s="274"/>
      <c r="BK38" s="287"/>
      <c r="BL38" s="465" t="s">
        <v>163</v>
      </c>
      <c r="BM38" s="464"/>
      <c r="BN38" s="464"/>
      <c r="BO38" s="274"/>
      <c r="BP38" s="292"/>
      <c r="BQ38" s="465" t="s">
        <v>163</v>
      </c>
      <c r="BR38" s="464"/>
      <c r="BS38" s="464"/>
      <c r="BT38" s="274"/>
      <c r="BU38" s="292"/>
      <c r="BV38" s="465" t="s">
        <v>163</v>
      </c>
      <c r="BW38" s="464"/>
      <c r="BX38" s="464"/>
      <c r="BY38" s="274"/>
      <c r="BZ38" s="292"/>
      <c r="CA38" s="465" t="s">
        <v>163</v>
      </c>
      <c r="CB38" s="464"/>
      <c r="CC38" s="464"/>
      <c r="CD38" s="274"/>
      <c r="CE38" s="292"/>
      <c r="CF38" s="465" t="s">
        <v>163</v>
      </c>
      <c r="CG38" s="464"/>
      <c r="CH38" s="464"/>
      <c r="CI38" s="274"/>
      <c r="CJ38" s="292"/>
      <c r="CK38" s="465" t="s">
        <v>163</v>
      </c>
      <c r="CL38" s="464"/>
      <c r="CM38" s="464"/>
      <c r="CN38" s="274"/>
      <c r="CO38" s="287"/>
      <c r="CP38" s="465" t="s">
        <v>163</v>
      </c>
      <c r="CQ38" s="464"/>
      <c r="CR38" s="464"/>
      <c r="CS38" s="274"/>
      <c r="CT38" s="292"/>
      <c r="CU38" s="465" t="s">
        <v>163</v>
      </c>
      <c r="CV38" s="464"/>
      <c r="CW38" s="464"/>
      <c r="CX38" s="274"/>
      <c r="CY38" s="274"/>
      <c r="CZ38" s="465" t="s">
        <v>163</v>
      </c>
      <c r="DA38" s="464"/>
      <c r="DB38" s="464"/>
      <c r="DC38" s="274"/>
      <c r="DD38" s="292"/>
      <c r="DE38" s="465" t="s">
        <v>163</v>
      </c>
      <c r="DF38" s="464"/>
      <c r="DG38" s="464"/>
      <c r="DH38" s="274"/>
      <c r="DI38" s="292"/>
      <c r="DJ38" s="465" t="s">
        <v>163</v>
      </c>
      <c r="DK38" s="464"/>
      <c r="DL38" s="464"/>
      <c r="DM38" s="274"/>
      <c r="DN38" s="292"/>
      <c r="DO38" s="465" t="s">
        <v>163</v>
      </c>
      <c r="DP38" s="464"/>
      <c r="DQ38" s="464"/>
      <c r="DR38" s="274"/>
      <c r="DS38" s="292"/>
      <c r="DT38" s="465" t="s">
        <v>163</v>
      </c>
      <c r="DU38" s="464"/>
      <c r="DV38" s="464"/>
      <c r="DW38" s="274"/>
      <c r="DX38" s="292"/>
      <c r="DY38" s="845"/>
      <c r="DZ38" s="494"/>
      <c r="EA38" s="494"/>
      <c r="EB38" s="494"/>
      <c r="EC38" s="495"/>
      <c r="ED38" s="846"/>
    </row>
    <row r="39" spans="1:134" s="22" customFormat="1" ht="85.5" customHeight="1" thickBot="1" x14ac:dyDescent="0.3">
      <c r="A39" s="309" t="str">
        <f>'6. Առաջին կիսամյակի հաշվետվ.'!A11</f>
        <v>Ա2</v>
      </c>
      <c r="B39" s="311" t="str">
        <f>'4.   4․1 ԾՐԱԳՐԵՐ 1-14'!B23</f>
        <v>Ծրագրի անվանումը.</v>
      </c>
      <c r="C39" s="317"/>
      <c r="D39" s="471"/>
      <c r="E39" s="466" t="s">
        <v>47</v>
      </c>
      <c r="F39" s="467" t="s">
        <v>47</v>
      </c>
      <c r="G39" s="476" t="s">
        <v>47</v>
      </c>
      <c r="H39" s="293" t="s">
        <v>47</v>
      </c>
      <c r="I39" s="471"/>
      <c r="J39" s="466" t="s">
        <v>47</v>
      </c>
      <c r="K39" s="467" t="s">
        <v>47</v>
      </c>
      <c r="L39" s="271" t="s">
        <v>47</v>
      </c>
      <c r="M39" s="288" t="s">
        <v>47</v>
      </c>
      <c r="N39" s="471"/>
      <c r="O39" s="466" t="s">
        <v>47</v>
      </c>
      <c r="P39" s="467" t="s">
        <v>47</v>
      </c>
      <c r="Q39" s="271" t="s">
        <v>47</v>
      </c>
      <c r="R39" s="293" t="s">
        <v>47</v>
      </c>
      <c r="S39" s="471"/>
      <c r="T39" s="466" t="s">
        <v>47</v>
      </c>
      <c r="U39" s="467" t="s">
        <v>47</v>
      </c>
      <c r="V39" s="271" t="s">
        <v>47</v>
      </c>
      <c r="W39" s="288" t="s">
        <v>47</v>
      </c>
      <c r="X39" s="471"/>
      <c r="Y39" s="466" t="s">
        <v>47</v>
      </c>
      <c r="Z39" s="467" t="s">
        <v>47</v>
      </c>
      <c r="AA39" s="271" t="s">
        <v>47</v>
      </c>
      <c r="AB39" s="293" t="s">
        <v>47</v>
      </c>
      <c r="AC39" s="471"/>
      <c r="AD39" s="466" t="s">
        <v>47</v>
      </c>
      <c r="AE39" s="467" t="s">
        <v>47</v>
      </c>
      <c r="AF39" s="271" t="s">
        <v>47</v>
      </c>
      <c r="AG39" s="288" t="s">
        <v>47</v>
      </c>
      <c r="AH39" s="471"/>
      <c r="AI39" s="466" t="s">
        <v>47</v>
      </c>
      <c r="AJ39" s="467" t="s">
        <v>47</v>
      </c>
      <c r="AK39" s="271" t="s">
        <v>47</v>
      </c>
      <c r="AL39" s="293" t="s">
        <v>47</v>
      </c>
      <c r="AM39" s="471"/>
      <c r="AN39" s="466" t="s">
        <v>47</v>
      </c>
      <c r="AO39" s="467" t="s">
        <v>47</v>
      </c>
      <c r="AP39" s="271" t="s">
        <v>47</v>
      </c>
      <c r="AQ39" s="288" t="s">
        <v>47</v>
      </c>
      <c r="AR39" s="471"/>
      <c r="AS39" s="466" t="s">
        <v>47</v>
      </c>
      <c r="AT39" s="467" t="s">
        <v>47</v>
      </c>
      <c r="AU39" s="271" t="s">
        <v>47</v>
      </c>
      <c r="AV39" s="293" t="s">
        <v>47</v>
      </c>
      <c r="AW39" s="471"/>
      <c r="AX39" s="466" t="s">
        <v>47</v>
      </c>
      <c r="AY39" s="467" t="s">
        <v>47</v>
      </c>
      <c r="AZ39" s="271" t="s">
        <v>47</v>
      </c>
      <c r="BA39" s="288" t="s">
        <v>47</v>
      </c>
      <c r="BB39" s="471"/>
      <c r="BC39" s="466" t="s">
        <v>47</v>
      </c>
      <c r="BD39" s="467" t="s">
        <v>47</v>
      </c>
      <c r="BE39" s="271" t="s">
        <v>47</v>
      </c>
      <c r="BF39" s="293" t="s">
        <v>47</v>
      </c>
      <c r="BG39" s="471"/>
      <c r="BH39" s="466" t="s">
        <v>47</v>
      </c>
      <c r="BI39" s="467" t="s">
        <v>47</v>
      </c>
      <c r="BJ39" s="271" t="s">
        <v>47</v>
      </c>
      <c r="BK39" s="288" t="s">
        <v>47</v>
      </c>
      <c r="BL39" s="471"/>
      <c r="BM39" s="466" t="s">
        <v>47</v>
      </c>
      <c r="BN39" s="467" t="s">
        <v>47</v>
      </c>
      <c r="BO39" s="271" t="s">
        <v>47</v>
      </c>
      <c r="BP39" s="293" t="s">
        <v>47</v>
      </c>
      <c r="BQ39" s="471"/>
      <c r="BR39" s="466" t="s">
        <v>47</v>
      </c>
      <c r="BS39" s="467" t="s">
        <v>47</v>
      </c>
      <c r="BT39" s="271" t="s">
        <v>47</v>
      </c>
      <c r="BU39" s="293" t="s">
        <v>47</v>
      </c>
      <c r="BV39" s="471"/>
      <c r="BW39" s="466" t="s">
        <v>47</v>
      </c>
      <c r="BX39" s="467" t="s">
        <v>47</v>
      </c>
      <c r="BY39" s="271" t="s">
        <v>47</v>
      </c>
      <c r="BZ39" s="293" t="s">
        <v>47</v>
      </c>
      <c r="CA39" s="471"/>
      <c r="CB39" s="466" t="s">
        <v>47</v>
      </c>
      <c r="CC39" s="467" t="s">
        <v>47</v>
      </c>
      <c r="CD39" s="271" t="s">
        <v>47</v>
      </c>
      <c r="CE39" s="293" t="s">
        <v>47</v>
      </c>
      <c r="CF39" s="471"/>
      <c r="CG39" s="466" t="s">
        <v>47</v>
      </c>
      <c r="CH39" s="467" t="s">
        <v>47</v>
      </c>
      <c r="CI39" s="271" t="s">
        <v>47</v>
      </c>
      <c r="CJ39" s="293" t="s">
        <v>47</v>
      </c>
      <c r="CK39" s="471"/>
      <c r="CL39" s="466" t="s">
        <v>47</v>
      </c>
      <c r="CM39" s="467" t="s">
        <v>47</v>
      </c>
      <c r="CN39" s="271" t="s">
        <v>47</v>
      </c>
      <c r="CO39" s="288" t="s">
        <v>47</v>
      </c>
      <c r="CP39" s="471"/>
      <c r="CQ39" s="466" t="s">
        <v>47</v>
      </c>
      <c r="CR39" s="467" t="s">
        <v>47</v>
      </c>
      <c r="CS39" s="271" t="s">
        <v>47</v>
      </c>
      <c r="CT39" s="293" t="s">
        <v>47</v>
      </c>
      <c r="CU39" s="471"/>
      <c r="CV39" s="466" t="s">
        <v>47</v>
      </c>
      <c r="CW39" s="467" t="s">
        <v>47</v>
      </c>
      <c r="CX39" s="271" t="s">
        <v>47</v>
      </c>
      <c r="CY39" s="272" t="s">
        <v>47</v>
      </c>
      <c r="CZ39" s="471"/>
      <c r="DA39" s="466" t="s">
        <v>47</v>
      </c>
      <c r="DB39" s="467" t="s">
        <v>47</v>
      </c>
      <c r="DC39" s="271" t="s">
        <v>47</v>
      </c>
      <c r="DD39" s="293" t="s">
        <v>47</v>
      </c>
      <c r="DE39" s="471"/>
      <c r="DF39" s="466" t="s">
        <v>47</v>
      </c>
      <c r="DG39" s="467" t="s">
        <v>47</v>
      </c>
      <c r="DH39" s="271" t="s">
        <v>47</v>
      </c>
      <c r="DI39" s="293" t="s">
        <v>47</v>
      </c>
      <c r="DJ39" s="471"/>
      <c r="DK39" s="466" t="s">
        <v>47</v>
      </c>
      <c r="DL39" s="467" t="s">
        <v>47</v>
      </c>
      <c r="DM39" s="271" t="s">
        <v>47</v>
      </c>
      <c r="DN39" s="293" t="s">
        <v>47</v>
      </c>
      <c r="DO39" s="471"/>
      <c r="DP39" s="466" t="s">
        <v>47</v>
      </c>
      <c r="DQ39" s="467" t="s">
        <v>47</v>
      </c>
      <c r="DR39" s="271" t="s">
        <v>47</v>
      </c>
      <c r="DS39" s="293" t="s">
        <v>47</v>
      </c>
      <c r="DT39" s="471"/>
      <c r="DU39" s="466" t="s">
        <v>47</v>
      </c>
      <c r="DV39" s="467" t="s">
        <v>47</v>
      </c>
      <c r="DW39" s="271" t="s">
        <v>47</v>
      </c>
      <c r="DX39" s="293" t="s">
        <v>47</v>
      </c>
      <c r="DY39" s="848" t="s">
        <v>47</v>
      </c>
      <c r="DZ39" s="849" t="s">
        <v>47</v>
      </c>
      <c r="EA39" s="850" t="s">
        <v>47</v>
      </c>
      <c r="EB39" s="496" t="s">
        <v>47</v>
      </c>
      <c r="EC39" s="497" t="s">
        <v>47</v>
      </c>
      <c r="ED39" s="846"/>
    </row>
    <row r="40" spans="1:134" s="22" customFormat="1" ht="85.5" customHeight="1" thickBot="1" x14ac:dyDescent="0.3">
      <c r="A40" s="521" t="str">
        <f>'6. Առաջին կիսամյակի հաշվետվ.'!A12</f>
        <v>Ա3</v>
      </c>
      <c r="B40" s="311" t="str">
        <f>'4.   4․1 ԾՐԱԳՐԵՐ 1-14'!B25</f>
        <v>Ծրագրի նպատակները.</v>
      </c>
      <c r="C40" s="317"/>
      <c r="D40" s="471"/>
      <c r="E40" s="466" t="s">
        <v>47</v>
      </c>
      <c r="F40" s="467" t="s">
        <v>47</v>
      </c>
      <c r="G40" s="476" t="s">
        <v>47</v>
      </c>
      <c r="H40" s="293" t="s">
        <v>47</v>
      </c>
      <c r="I40" s="471"/>
      <c r="J40" s="466" t="s">
        <v>47</v>
      </c>
      <c r="K40" s="467" t="s">
        <v>47</v>
      </c>
      <c r="L40" s="271" t="s">
        <v>47</v>
      </c>
      <c r="M40" s="288" t="s">
        <v>47</v>
      </c>
      <c r="N40" s="471"/>
      <c r="O40" s="466" t="s">
        <v>47</v>
      </c>
      <c r="P40" s="467" t="s">
        <v>47</v>
      </c>
      <c r="Q40" s="271" t="s">
        <v>47</v>
      </c>
      <c r="R40" s="293" t="s">
        <v>47</v>
      </c>
      <c r="S40" s="471"/>
      <c r="T40" s="466" t="s">
        <v>47</v>
      </c>
      <c r="U40" s="467" t="s">
        <v>47</v>
      </c>
      <c r="V40" s="271" t="s">
        <v>47</v>
      </c>
      <c r="W40" s="288" t="s">
        <v>47</v>
      </c>
      <c r="X40" s="471"/>
      <c r="Y40" s="466" t="s">
        <v>47</v>
      </c>
      <c r="Z40" s="467" t="s">
        <v>47</v>
      </c>
      <c r="AA40" s="271" t="s">
        <v>47</v>
      </c>
      <c r="AB40" s="293" t="s">
        <v>47</v>
      </c>
      <c r="AC40" s="471"/>
      <c r="AD40" s="466" t="s">
        <v>47</v>
      </c>
      <c r="AE40" s="467" t="s">
        <v>47</v>
      </c>
      <c r="AF40" s="271" t="s">
        <v>47</v>
      </c>
      <c r="AG40" s="288" t="s">
        <v>47</v>
      </c>
      <c r="AH40" s="471"/>
      <c r="AI40" s="466" t="s">
        <v>47</v>
      </c>
      <c r="AJ40" s="467" t="s">
        <v>47</v>
      </c>
      <c r="AK40" s="271" t="s">
        <v>47</v>
      </c>
      <c r="AL40" s="293" t="s">
        <v>47</v>
      </c>
      <c r="AM40" s="471"/>
      <c r="AN40" s="466" t="s">
        <v>47</v>
      </c>
      <c r="AO40" s="467" t="s">
        <v>47</v>
      </c>
      <c r="AP40" s="271" t="s">
        <v>47</v>
      </c>
      <c r="AQ40" s="288" t="s">
        <v>47</v>
      </c>
      <c r="AR40" s="471"/>
      <c r="AS40" s="466" t="s">
        <v>47</v>
      </c>
      <c r="AT40" s="467" t="s">
        <v>47</v>
      </c>
      <c r="AU40" s="271" t="s">
        <v>47</v>
      </c>
      <c r="AV40" s="293" t="s">
        <v>47</v>
      </c>
      <c r="AW40" s="471"/>
      <c r="AX40" s="466" t="s">
        <v>47</v>
      </c>
      <c r="AY40" s="467" t="s">
        <v>47</v>
      </c>
      <c r="AZ40" s="271" t="s">
        <v>47</v>
      </c>
      <c r="BA40" s="288" t="s">
        <v>47</v>
      </c>
      <c r="BB40" s="471"/>
      <c r="BC40" s="466" t="s">
        <v>47</v>
      </c>
      <c r="BD40" s="467" t="s">
        <v>47</v>
      </c>
      <c r="BE40" s="271" t="s">
        <v>47</v>
      </c>
      <c r="BF40" s="293" t="s">
        <v>47</v>
      </c>
      <c r="BG40" s="471"/>
      <c r="BH40" s="466" t="s">
        <v>47</v>
      </c>
      <c r="BI40" s="467" t="s">
        <v>47</v>
      </c>
      <c r="BJ40" s="271" t="s">
        <v>47</v>
      </c>
      <c r="BK40" s="288" t="s">
        <v>47</v>
      </c>
      <c r="BL40" s="471"/>
      <c r="BM40" s="466" t="s">
        <v>47</v>
      </c>
      <c r="BN40" s="467" t="s">
        <v>47</v>
      </c>
      <c r="BO40" s="271" t="s">
        <v>47</v>
      </c>
      <c r="BP40" s="293" t="s">
        <v>47</v>
      </c>
      <c r="BQ40" s="471"/>
      <c r="BR40" s="466" t="s">
        <v>47</v>
      </c>
      <c r="BS40" s="467" t="s">
        <v>47</v>
      </c>
      <c r="BT40" s="271" t="s">
        <v>47</v>
      </c>
      <c r="BU40" s="293" t="s">
        <v>47</v>
      </c>
      <c r="BV40" s="471"/>
      <c r="BW40" s="466" t="s">
        <v>47</v>
      </c>
      <c r="BX40" s="467" t="s">
        <v>47</v>
      </c>
      <c r="BY40" s="271" t="s">
        <v>47</v>
      </c>
      <c r="BZ40" s="293" t="s">
        <v>47</v>
      </c>
      <c r="CA40" s="471"/>
      <c r="CB40" s="466" t="s">
        <v>47</v>
      </c>
      <c r="CC40" s="467" t="s">
        <v>47</v>
      </c>
      <c r="CD40" s="271" t="s">
        <v>47</v>
      </c>
      <c r="CE40" s="293" t="s">
        <v>47</v>
      </c>
      <c r="CF40" s="471"/>
      <c r="CG40" s="466" t="s">
        <v>47</v>
      </c>
      <c r="CH40" s="467" t="s">
        <v>47</v>
      </c>
      <c r="CI40" s="271" t="s">
        <v>47</v>
      </c>
      <c r="CJ40" s="293" t="s">
        <v>47</v>
      </c>
      <c r="CK40" s="471"/>
      <c r="CL40" s="466" t="s">
        <v>47</v>
      </c>
      <c r="CM40" s="467" t="s">
        <v>47</v>
      </c>
      <c r="CN40" s="271" t="s">
        <v>47</v>
      </c>
      <c r="CO40" s="288" t="s">
        <v>47</v>
      </c>
      <c r="CP40" s="471"/>
      <c r="CQ40" s="466" t="s">
        <v>47</v>
      </c>
      <c r="CR40" s="467" t="s">
        <v>47</v>
      </c>
      <c r="CS40" s="271" t="s">
        <v>47</v>
      </c>
      <c r="CT40" s="293" t="s">
        <v>47</v>
      </c>
      <c r="CU40" s="471"/>
      <c r="CV40" s="466" t="s">
        <v>47</v>
      </c>
      <c r="CW40" s="467" t="s">
        <v>47</v>
      </c>
      <c r="CX40" s="271" t="s">
        <v>47</v>
      </c>
      <c r="CY40" s="272" t="s">
        <v>47</v>
      </c>
      <c r="CZ40" s="471"/>
      <c r="DA40" s="466" t="s">
        <v>47</v>
      </c>
      <c r="DB40" s="467" t="s">
        <v>47</v>
      </c>
      <c r="DC40" s="271" t="s">
        <v>47</v>
      </c>
      <c r="DD40" s="293" t="s">
        <v>47</v>
      </c>
      <c r="DE40" s="471"/>
      <c r="DF40" s="466" t="s">
        <v>47</v>
      </c>
      <c r="DG40" s="467" t="s">
        <v>47</v>
      </c>
      <c r="DH40" s="271" t="s">
        <v>47</v>
      </c>
      <c r="DI40" s="293" t="s">
        <v>47</v>
      </c>
      <c r="DJ40" s="471"/>
      <c r="DK40" s="466" t="s">
        <v>47</v>
      </c>
      <c r="DL40" s="467" t="s">
        <v>47</v>
      </c>
      <c r="DM40" s="271" t="s">
        <v>47</v>
      </c>
      <c r="DN40" s="293" t="s">
        <v>47</v>
      </c>
      <c r="DO40" s="471"/>
      <c r="DP40" s="466" t="s">
        <v>47</v>
      </c>
      <c r="DQ40" s="467" t="s">
        <v>47</v>
      </c>
      <c r="DR40" s="271" t="s">
        <v>47</v>
      </c>
      <c r="DS40" s="293" t="s">
        <v>47</v>
      </c>
      <c r="DT40" s="471"/>
      <c r="DU40" s="466" t="s">
        <v>47</v>
      </c>
      <c r="DV40" s="467" t="s">
        <v>47</v>
      </c>
      <c r="DW40" s="271" t="s">
        <v>47</v>
      </c>
      <c r="DX40" s="293" t="s">
        <v>47</v>
      </c>
      <c r="DY40" s="848" t="s">
        <v>47</v>
      </c>
      <c r="DZ40" s="849" t="s">
        <v>47</v>
      </c>
      <c r="EA40" s="850" t="s">
        <v>47</v>
      </c>
      <c r="EB40" s="496" t="s">
        <v>47</v>
      </c>
      <c r="EC40" s="497" t="s">
        <v>47</v>
      </c>
      <c r="ED40" s="846"/>
    </row>
    <row r="41" spans="1:134" s="22" customFormat="1" ht="86.25" thickBot="1" x14ac:dyDescent="0.3">
      <c r="A41" s="521" t="str">
        <f>'6. Առաջին կիսամյակի հաշվետվ.'!A13</f>
        <v>Ա4</v>
      </c>
      <c r="B41" s="311" t="str">
        <f>'5. ԾՐԱԳՐԵՐԻ ԱՄՓՈՓԱԹԵՐԹ'!B10</f>
        <v>Համայնքի գույքի կառավաման ծրագրում ներառված գույքի անվանումը, որի բարելավման կամ արդիականացման նպատակով կազմվում է Ծրագիրը (եթե ծրագիրը չի նախատեսում նոր գույքի ստեղծում, ձեռք բերում կամ կառուցում, որը արտացոլվում է հաջորդ տողում)</v>
      </c>
      <c r="C41" s="317"/>
      <c r="D41" s="471"/>
      <c r="E41" s="466" t="s">
        <v>47</v>
      </c>
      <c r="F41" s="467" t="s">
        <v>47</v>
      </c>
      <c r="G41" s="476" t="s">
        <v>47</v>
      </c>
      <c r="H41" s="293" t="s">
        <v>47</v>
      </c>
      <c r="I41" s="471"/>
      <c r="J41" s="466" t="s">
        <v>47</v>
      </c>
      <c r="K41" s="467" t="s">
        <v>47</v>
      </c>
      <c r="L41" s="271" t="s">
        <v>47</v>
      </c>
      <c r="M41" s="288" t="s">
        <v>47</v>
      </c>
      <c r="N41" s="471"/>
      <c r="O41" s="466" t="s">
        <v>47</v>
      </c>
      <c r="P41" s="467" t="s">
        <v>47</v>
      </c>
      <c r="Q41" s="271" t="s">
        <v>47</v>
      </c>
      <c r="R41" s="293" t="s">
        <v>47</v>
      </c>
      <c r="S41" s="471"/>
      <c r="T41" s="466" t="s">
        <v>47</v>
      </c>
      <c r="U41" s="467" t="s">
        <v>47</v>
      </c>
      <c r="V41" s="271" t="s">
        <v>47</v>
      </c>
      <c r="W41" s="288" t="s">
        <v>47</v>
      </c>
      <c r="X41" s="471"/>
      <c r="Y41" s="466" t="s">
        <v>47</v>
      </c>
      <c r="Z41" s="467" t="s">
        <v>47</v>
      </c>
      <c r="AA41" s="271" t="s">
        <v>47</v>
      </c>
      <c r="AB41" s="293" t="s">
        <v>47</v>
      </c>
      <c r="AC41" s="471"/>
      <c r="AD41" s="466" t="s">
        <v>47</v>
      </c>
      <c r="AE41" s="467" t="s">
        <v>47</v>
      </c>
      <c r="AF41" s="271" t="s">
        <v>47</v>
      </c>
      <c r="AG41" s="288" t="s">
        <v>47</v>
      </c>
      <c r="AH41" s="471"/>
      <c r="AI41" s="466" t="s">
        <v>47</v>
      </c>
      <c r="AJ41" s="467" t="s">
        <v>47</v>
      </c>
      <c r="AK41" s="271" t="s">
        <v>47</v>
      </c>
      <c r="AL41" s="293" t="s">
        <v>47</v>
      </c>
      <c r="AM41" s="471"/>
      <c r="AN41" s="466" t="s">
        <v>47</v>
      </c>
      <c r="AO41" s="467" t="s">
        <v>47</v>
      </c>
      <c r="AP41" s="271" t="s">
        <v>47</v>
      </c>
      <c r="AQ41" s="288" t="s">
        <v>47</v>
      </c>
      <c r="AR41" s="471"/>
      <c r="AS41" s="466" t="s">
        <v>47</v>
      </c>
      <c r="AT41" s="467" t="s">
        <v>47</v>
      </c>
      <c r="AU41" s="271" t="s">
        <v>47</v>
      </c>
      <c r="AV41" s="293" t="s">
        <v>47</v>
      </c>
      <c r="AW41" s="471"/>
      <c r="AX41" s="466" t="s">
        <v>47</v>
      </c>
      <c r="AY41" s="467" t="s">
        <v>47</v>
      </c>
      <c r="AZ41" s="271" t="s">
        <v>47</v>
      </c>
      <c r="BA41" s="288" t="s">
        <v>47</v>
      </c>
      <c r="BB41" s="471"/>
      <c r="BC41" s="466" t="s">
        <v>47</v>
      </c>
      <c r="BD41" s="467" t="s">
        <v>47</v>
      </c>
      <c r="BE41" s="271" t="s">
        <v>47</v>
      </c>
      <c r="BF41" s="293" t="s">
        <v>47</v>
      </c>
      <c r="BG41" s="471"/>
      <c r="BH41" s="466" t="s">
        <v>47</v>
      </c>
      <c r="BI41" s="467" t="s">
        <v>47</v>
      </c>
      <c r="BJ41" s="271" t="s">
        <v>47</v>
      </c>
      <c r="BK41" s="288" t="s">
        <v>47</v>
      </c>
      <c r="BL41" s="471"/>
      <c r="BM41" s="466" t="s">
        <v>47</v>
      </c>
      <c r="BN41" s="467" t="s">
        <v>47</v>
      </c>
      <c r="BO41" s="271" t="s">
        <v>47</v>
      </c>
      <c r="BP41" s="293" t="s">
        <v>47</v>
      </c>
      <c r="BQ41" s="471"/>
      <c r="BR41" s="466" t="s">
        <v>47</v>
      </c>
      <c r="BS41" s="467" t="s">
        <v>47</v>
      </c>
      <c r="BT41" s="271" t="s">
        <v>47</v>
      </c>
      <c r="BU41" s="293" t="s">
        <v>47</v>
      </c>
      <c r="BV41" s="471"/>
      <c r="BW41" s="466" t="s">
        <v>47</v>
      </c>
      <c r="BX41" s="467" t="s">
        <v>47</v>
      </c>
      <c r="BY41" s="271" t="s">
        <v>47</v>
      </c>
      <c r="BZ41" s="293" t="s">
        <v>47</v>
      </c>
      <c r="CA41" s="471"/>
      <c r="CB41" s="466" t="s">
        <v>47</v>
      </c>
      <c r="CC41" s="467" t="s">
        <v>47</v>
      </c>
      <c r="CD41" s="271" t="s">
        <v>47</v>
      </c>
      <c r="CE41" s="293" t="s">
        <v>47</v>
      </c>
      <c r="CF41" s="471"/>
      <c r="CG41" s="466" t="s">
        <v>47</v>
      </c>
      <c r="CH41" s="467" t="s">
        <v>47</v>
      </c>
      <c r="CI41" s="271" t="s">
        <v>47</v>
      </c>
      <c r="CJ41" s="293" t="s">
        <v>47</v>
      </c>
      <c r="CK41" s="471"/>
      <c r="CL41" s="466" t="s">
        <v>47</v>
      </c>
      <c r="CM41" s="467" t="s">
        <v>47</v>
      </c>
      <c r="CN41" s="271" t="s">
        <v>47</v>
      </c>
      <c r="CO41" s="288" t="s">
        <v>47</v>
      </c>
      <c r="CP41" s="471"/>
      <c r="CQ41" s="466" t="s">
        <v>47</v>
      </c>
      <c r="CR41" s="467" t="s">
        <v>47</v>
      </c>
      <c r="CS41" s="271" t="s">
        <v>47</v>
      </c>
      <c r="CT41" s="293" t="s">
        <v>47</v>
      </c>
      <c r="CU41" s="471"/>
      <c r="CV41" s="466" t="s">
        <v>47</v>
      </c>
      <c r="CW41" s="467" t="s">
        <v>47</v>
      </c>
      <c r="CX41" s="271" t="s">
        <v>47</v>
      </c>
      <c r="CY41" s="272" t="s">
        <v>47</v>
      </c>
      <c r="CZ41" s="471"/>
      <c r="DA41" s="466" t="s">
        <v>47</v>
      </c>
      <c r="DB41" s="467" t="s">
        <v>47</v>
      </c>
      <c r="DC41" s="271" t="s">
        <v>47</v>
      </c>
      <c r="DD41" s="293" t="s">
        <v>47</v>
      </c>
      <c r="DE41" s="471"/>
      <c r="DF41" s="466" t="s">
        <v>47</v>
      </c>
      <c r="DG41" s="467" t="s">
        <v>47</v>
      </c>
      <c r="DH41" s="271" t="s">
        <v>47</v>
      </c>
      <c r="DI41" s="293" t="s">
        <v>47</v>
      </c>
      <c r="DJ41" s="471"/>
      <c r="DK41" s="466" t="s">
        <v>47</v>
      </c>
      <c r="DL41" s="467" t="s">
        <v>47</v>
      </c>
      <c r="DM41" s="271" t="s">
        <v>47</v>
      </c>
      <c r="DN41" s="293" t="s">
        <v>47</v>
      </c>
      <c r="DO41" s="471"/>
      <c r="DP41" s="466" t="s">
        <v>47</v>
      </c>
      <c r="DQ41" s="467" t="s">
        <v>47</v>
      </c>
      <c r="DR41" s="271" t="s">
        <v>47</v>
      </c>
      <c r="DS41" s="293" t="s">
        <v>47</v>
      </c>
      <c r="DT41" s="471"/>
      <c r="DU41" s="466" t="s">
        <v>47</v>
      </c>
      <c r="DV41" s="467" t="s">
        <v>47</v>
      </c>
      <c r="DW41" s="271" t="s">
        <v>47</v>
      </c>
      <c r="DX41" s="293" t="s">
        <v>47</v>
      </c>
      <c r="DY41" s="848" t="s">
        <v>47</v>
      </c>
      <c r="DZ41" s="849" t="s">
        <v>47</v>
      </c>
      <c r="EA41" s="850" t="s">
        <v>47</v>
      </c>
      <c r="EB41" s="496" t="s">
        <v>47</v>
      </c>
      <c r="EC41" s="497" t="s">
        <v>47</v>
      </c>
      <c r="ED41" s="846"/>
    </row>
    <row r="42" spans="1:134" s="22" customFormat="1" ht="72" thickBot="1" x14ac:dyDescent="0.3">
      <c r="A42" s="810" t="str">
        <f>'6. Առաջին կիսամյակի հաշվետվ.'!A14</f>
        <v>Ա5</v>
      </c>
      <c r="B42" s="311" t="str">
        <f>'5. ԾՐԱԳՐԵՐԻ ԱՄՓՈՓԱԹԵՐԹ'!B11</f>
        <v>Գույքի անվանումը, որը նոր ստեղծվելու, կառուցվելու կամ վերակառուցվելու է Ծրագրի իրականացման արդյունքում (այս դաշտում լրացվում է այն գույքը, որը ներառված չէ Համայնքի գույքի կառավարման ծրագրում)</v>
      </c>
      <c r="C42" s="317"/>
      <c r="D42" s="471"/>
      <c r="E42" s="811" t="s">
        <v>47</v>
      </c>
      <c r="F42" s="812" t="s">
        <v>47</v>
      </c>
      <c r="G42" s="813" t="s">
        <v>47</v>
      </c>
      <c r="H42" s="814" t="s">
        <v>47</v>
      </c>
      <c r="I42" s="471"/>
      <c r="J42" s="811" t="s">
        <v>47</v>
      </c>
      <c r="K42" s="812" t="s">
        <v>47</v>
      </c>
      <c r="L42" s="815" t="s">
        <v>47</v>
      </c>
      <c r="M42" s="816" t="s">
        <v>47</v>
      </c>
      <c r="N42" s="471"/>
      <c r="O42" s="811" t="s">
        <v>47</v>
      </c>
      <c r="P42" s="812" t="s">
        <v>47</v>
      </c>
      <c r="Q42" s="815" t="s">
        <v>47</v>
      </c>
      <c r="R42" s="814" t="s">
        <v>47</v>
      </c>
      <c r="S42" s="471"/>
      <c r="T42" s="811" t="s">
        <v>47</v>
      </c>
      <c r="U42" s="812" t="s">
        <v>47</v>
      </c>
      <c r="V42" s="815" t="s">
        <v>47</v>
      </c>
      <c r="W42" s="816" t="s">
        <v>47</v>
      </c>
      <c r="X42" s="471"/>
      <c r="Y42" s="811" t="s">
        <v>47</v>
      </c>
      <c r="Z42" s="812" t="s">
        <v>47</v>
      </c>
      <c r="AA42" s="815" t="s">
        <v>47</v>
      </c>
      <c r="AB42" s="814" t="s">
        <v>47</v>
      </c>
      <c r="AC42" s="471"/>
      <c r="AD42" s="811" t="s">
        <v>47</v>
      </c>
      <c r="AE42" s="812" t="s">
        <v>47</v>
      </c>
      <c r="AF42" s="815" t="s">
        <v>47</v>
      </c>
      <c r="AG42" s="816" t="s">
        <v>47</v>
      </c>
      <c r="AH42" s="471"/>
      <c r="AI42" s="811" t="s">
        <v>47</v>
      </c>
      <c r="AJ42" s="812" t="s">
        <v>47</v>
      </c>
      <c r="AK42" s="815" t="s">
        <v>47</v>
      </c>
      <c r="AL42" s="814" t="s">
        <v>47</v>
      </c>
      <c r="AM42" s="471"/>
      <c r="AN42" s="811" t="s">
        <v>47</v>
      </c>
      <c r="AO42" s="812" t="s">
        <v>47</v>
      </c>
      <c r="AP42" s="815" t="s">
        <v>47</v>
      </c>
      <c r="AQ42" s="816" t="s">
        <v>47</v>
      </c>
      <c r="AR42" s="471"/>
      <c r="AS42" s="811" t="s">
        <v>47</v>
      </c>
      <c r="AT42" s="812" t="s">
        <v>47</v>
      </c>
      <c r="AU42" s="815" t="s">
        <v>47</v>
      </c>
      <c r="AV42" s="814" t="s">
        <v>47</v>
      </c>
      <c r="AW42" s="471"/>
      <c r="AX42" s="811" t="s">
        <v>47</v>
      </c>
      <c r="AY42" s="812" t="s">
        <v>47</v>
      </c>
      <c r="AZ42" s="815" t="s">
        <v>47</v>
      </c>
      <c r="BA42" s="816" t="s">
        <v>47</v>
      </c>
      <c r="BB42" s="471"/>
      <c r="BC42" s="811" t="s">
        <v>47</v>
      </c>
      <c r="BD42" s="812" t="s">
        <v>47</v>
      </c>
      <c r="BE42" s="815" t="s">
        <v>47</v>
      </c>
      <c r="BF42" s="814" t="s">
        <v>47</v>
      </c>
      <c r="BG42" s="471"/>
      <c r="BH42" s="811" t="s">
        <v>47</v>
      </c>
      <c r="BI42" s="812" t="s">
        <v>47</v>
      </c>
      <c r="BJ42" s="815" t="s">
        <v>47</v>
      </c>
      <c r="BK42" s="816" t="s">
        <v>47</v>
      </c>
      <c r="BL42" s="471"/>
      <c r="BM42" s="811" t="s">
        <v>47</v>
      </c>
      <c r="BN42" s="812" t="s">
        <v>47</v>
      </c>
      <c r="BO42" s="815" t="s">
        <v>47</v>
      </c>
      <c r="BP42" s="814" t="s">
        <v>47</v>
      </c>
      <c r="BQ42" s="471"/>
      <c r="BR42" s="811" t="s">
        <v>47</v>
      </c>
      <c r="BS42" s="812" t="s">
        <v>47</v>
      </c>
      <c r="BT42" s="815" t="s">
        <v>47</v>
      </c>
      <c r="BU42" s="814" t="s">
        <v>47</v>
      </c>
      <c r="BV42" s="471"/>
      <c r="BW42" s="811" t="s">
        <v>47</v>
      </c>
      <c r="BX42" s="812" t="s">
        <v>47</v>
      </c>
      <c r="BY42" s="815" t="s">
        <v>47</v>
      </c>
      <c r="BZ42" s="814" t="s">
        <v>47</v>
      </c>
      <c r="CA42" s="471"/>
      <c r="CB42" s="811" t="s">
        <v>47</v>
      </c>
      <c r="CC42" s="812" t="s">
        <v>47</v>
      </c>
      <c r="CD42" s="815" t="s">
        <v>47</v>
      </c>
      <c r="CE42" s="814" t="s">
        <v>47</v>
      </c>
      <c r="CF42" s="471"/>
      <c r="CG42" s="811" t="s">
        <v>47</v>
      </c>
      <c r="CH42" s="812" t="s">
        <v>47</v>
      </c>
      <c r="CI42" s="815" t="s">
        <v>47</v>
      </c>
      <c r="CJ42" s="814" t="s">
        <v>47</v>
      </c>
      <c r="CK42" s="471"/>
      <c r="CL42" s="811" t="s">
        <v>47</v>
      </c>
      <c r="CM42" s="812" t="s">
        <v>47</v>
      </c>
      <c r="CN42" s="815" t="s">
        <v>47</v>
      </c>
      <c r="CO42" s="816" t="s">
        <v>47</v>
      </c>
      <c r="CP42" s="471"/>
      <c r="CQ42" s="811" t="s">
        <v>47</v>
      </c>
      <c r="CR42" s="812" t="s">
        <v>47</v>
      </c>
      <c r="CS42" s="815" t="s">
        <v>47</v>
      </c>
      <c r="CT42" s="814" t="s">
        <v>47</v>
      </c>
      <c r="CU42" s="471"/>
      <c r="CV42" s="811" t="s">
        <v>47</v>
      </c>
      <c r="CW42" s="812" t="s">
        <v>47</v>
      </c>
      <c r="CX42" s="815" t="s">
        <v>47</v>
      </c>
      <c r="CY42" s="817" t="s">
        <v>47</v>
      </c>
      <c r="CZ42" s="471"/>
      <c r="DA42" s="811" t="s">
        <v>47</v>
      </c>
      <c r="DB42" s="812" t="s">
        <v>47</v>
      </c>
      <c r="DC42" s="815" t="s">
        <v>47</v>
      </c>
      <c r="DD42" s="814" t="s">
        <v>47</v>
      </c>
      <c r="DE42" s="471"/>
      <c r="DF42" s="811" t="s">
        <v>47</v>
      </c>
      <c r="DG42" s="812" t="s">
        <v>47</v>
      </c>
      <c r="DH42" s="815" t="s">
        <v>47</v>
      </c>
      <c r="DI42" s="814" t="s">
        <v>47</v>
      </c>
      <c r="DJ42" s="471"/>
      <c r="DK42" s="811" t="s">
        <v>47</v>
      </c>
      <c r="DL42" s="812" t="s">
        <v>47</v>
      </c>
      <c r="DM42" s="815" t="s">
        <v>47</v>
      </c>
      <c r="DN42" s="814" t="s">
        <v>47</v>
      </c>
      <c r="DO42" s="471"/>
      <c r="DP42" s="811" t="s">
        <v>47</v>
      </c>
      <c r="DQ42" s="812" t="s">
        <v>47</v>
      </c>
      <c r="DR42" s="815" t="s">
        <v>47</v>
      </c>
      <c r="DS42" s="814" t="s">
        <v>47</v>
      </c>
      <c r="DT42" s="471"/>
      <c r="DU42" s="811" t="s">
        <v>47</v>
      </c>
      <c r="DV42" s="812" t="s">
        <v>47</v>
      </c>
      <c r="DW42" s="815" t="s">
        <v>47</v>
      </c>
      <c r="DX42" s="814" t="s">
        <v>47</v>
      </c>
      <c r="DY42" s="848" t="s">
        <v>47</v>
      </c>
      <c r="DZ42" s="849" t="s">
        <v>47</v>
      </c>
      <c r="EA42" s="850" t="s">
        <v>47</v>
      </c>
      <c r="EB42" s="496" t="s">
        <v>47</v>
      </c>
      <c r="EC42" s="497" t="s">
        <v>47</v>
      </c>
      <c r="ED42" s="846"/>
    </row>
    <row r="43" spans="1:134" s="22" customFormat="1" ht="129" customHeight="1" thickBot="1" x14ac:dyDescent="0.3">
      <c r="A43" s="521" t="str">
        <f>'6. Առաջին կիսամյակի հաշվետվ.'!A15</f>
        <v>Ա6</v>
      </c>
      <c r="B43" s="311" t="str">
        <f>'4.   4․1 ԾՐԱԳՐԵՐ 1-14'!B31</f>
        <v>Բնակավայրերի անվանումները, որոնք հանդիսանում են Ծրագրի շահառու.</v>
      </c>
      <c r="C43" s="317"/>
      <c r="D43" s="471"/>
      <c r="E43" s="466" t="s">
        <v>47</v>
      </c>
      <c r="F43" s="467" t="s">
        <v>47</v>
      </c>
      <c r="G43" s="476" t="s">
        <v>47</v>
      </c>
      <c r="H43" s="293" t="s">
        <v>47</v>
      </c>
      <c r="I43" s="471"/>
      <c r="J43" s="466" t="s">
        <v>47</v>
      </c>
      <c r="K43" s="467" t="s">
        <v>47</v>
      </c>
      <c r="L43" s="271" t="s">
        <v>47</v>
      </c>
      <c r="M43" s="288" t="s">
        <v>47</v>
      </c>
      <c r="N43" s="471"/>
      <c r="O43" s="466" t="s">
        <v>47</v>
      </c>
      <c r="P43" s="467" t="s">
        <v>47</v>
      </c>
      <c r="Q43" s="271" t="s">
        <v>47</v>
      </c>
      <c r="R43" s="293" t="s">
        <v>47</v>
      </c>
      <c r="S43" s="471"/>
      <c r="T43" s="466" t="s">
        <v>47</v>
      </c>
      <c r="U43" s="467" t="s">
        <v>47</v>
      </c>
      <c r="V43" s="271" t="s">
        <v>47</v>
      </c>
      <c r="W43" s="288" t="s">
        <v>47</v>
      </c>
      <c r="X43" s="471"/>
      <c r="Y43" s="466" t="s">
        <v>47</v>
      </c>
      <c r="Z43" s="467" t="s">
        <v>47</v>
      </c>
      <c r="AA43" s="271" t="s">
        <v>47</v>
      </c>
      <c r="AB43" s="293" t="s">
        <v>47</v>
      </c>
      <c r="AC43" s="471"/>
      <c r="AD43" s="466" t="s">
        <v>47</v>
      </c>
      <c r="AE43" s="467" t="s">
        <v>47</v>
      </c>
      <c r="AF43" s="271" t="s">
        <v>47</v>
      </c>
      <c r="AG43" s="288" t="s">
        <v>47</v>
      </c>
      <c r="AH43" s="471"/>
      <c r="AI43" s="466" t="s">
        <v>47</v>
      </c>
      <c r="AJ43" s="467" t="s">
        <v>47</v>
      </c>
      <c r="AK43" s="271" t="s">
        <v>47</v>
      </c>
      <c r="AL43" s="293" t="s">
        <v>47</v>
      </c>
      <c r="AM43" s="471"/>
      <c r="AN43" s="466" t="s">
        <v>47</v>
      </c>
      <c r="AO43" s="467" t="s">
        <v>47</v>
      </c>
      <c r="AP43" s="271" t="s">
        <v>47</v>
      </c>
      <c r="AQ43" s="288" t="s">
        <v>47</v>
      </c>
      <c r="AR43" s="471"/>
      <c r="AS43" s="466" t="s">
        <v>47</v>
      </c>
      <c r="AT43" s="467" t="s">
        <v>47</v>
      </c>
      <c r="AU43" s="271" t="s">
        <v>47</v>
      </c>
      <c r="AV43" s="293" t="s">
        <v>47</v>
      </c>
      <c r="AW43" s="471"/>
      <c r="AX43" s="466" t="s">
        <v>47</v>
      </c>
      <c r="AY43" s="467" t="s">
        <v>47</v>
      </c>
      <c r="AZ43" s="271" t="s">
        <v>47</v>
      </c>
      <c r="BA43" s="288" t="s">
        <v>47</v>
      </c>
      <c r="BB43" s="471"/>
      <c r="BC43" s="466" t="s">
        <v>47</v>
      </c>
      <c r="BD43" s="467" t="s">
        <v>47</v>
      </c>
      <c r="BE43" s="271" t="s">
        <v>47</v>
      </c>
      <c r="BF43" s="293" t="s">
        <v>47</v>
      </c>
      <c r="BG43" s="471"/>
      <c r="BH43" s="466" t="s">
        <v>47</v>
      </c>
      <c r="BI43" s="467" t="s">
        <v>47</v>
      </c>
      <c r="BJ43" s="271" t="s">
        <v>47</v>
      </c>
      <c r="BK43" s="288" t="s">
        <v>47</v>
      </c>
      <c r="BL43" s="471"/>
      <c r="BM43" s="466" t="s">
        <v>47</v>
      </c>
      <c r="BN43" s="467" t="s">
        <v>47</v>
      </c>
      <c r="BO43" s="271" t="s">
        <v>47</v>
      </c>
      <c r="BP43" s="293" t="s">
        <v>47</v>
      </c>
      <c r="BQ43" s="471"/>
      <c r="BR43" s="466" t="s">
        <v>47</v>
      </c>
      <c r="BS43" s="467" t="s">
        <v>47</v>
      </c>
      <c r="BT43" s="271" t="s">
        <v>47</v>
      </c>
      <c r="BU43" s="293" t="s">
        <v>47</v>
      </c>
      <c r="BV43" s="471"/>
      <c r="BW43" s="466" t="s">
        <v>47</v>
      </c>
      <c r="BX43" s="467" t="s">
        <v>47</v>
      </c>
      <c r="BY43" s="271" t="s">
        <v>47</v>
      </c>
      <c r="BZ43" s="293" t="s">
        <v>47</v>
      </c>
      <c r="CA43" s="471"/>
      <c r="CB43" s="466" t="s">
        <v>47</v>
      </c>
      <c r="CC43" s="467" t="s">
        <v>47</v>
      </c>
      <c r="CD43" s="271" t="s">
        <v>47</v>
      </c>
      <c r="CE43" s="293" t="s">
        <v>47</v>
      </c>
      <c r="CF43" s="471"/>
      <c r="CG43" s="466" t="s">
        <v>47</v>
      </c>
      <c r="CH43" s="467" t="s">
        <v>47</v>
      </c>
      <c r="CI43" s="271" t="s">
        <v>47</v>
      </c>
      <c r="CJ43" s="293" t="s">
        <v>47</v>
      </c>
      <c r="CK43" s="471"/>
      <c r="CL43" s="466" t="s">
        <v>47</v>
      </c>
      <c r="CM43" s="467" t="s">
        <v>47</v>
      </c>
      <c r="CN43" s="271" t="s">
        <v>47</v>
      </c>
      <c r="CO43" s="288" t="s">
        <v>47</v>
      </c>
      <c r="CP43" s="471"/>
      <c r="CQ43" s="466" t="s">
        <v>47</v>
      </c>
      <c r="CR43" s="467" t="s">
        <v>47</v>
      </c>
      <c r="CS43" s="271" t="s">
        <v>47</v>
      </c>
      <c r="CT43" s="293" t="s">
        <v>47</v>
      </c>
      <c r="CU43" s="471"/>
      <c r="CV43" s="466" t="s">
        <v>47</v>
      </c>
      <c r="CW43" s="467" t="s">
        <v>47</v>
      </c>
      <c r="CX43" s="271" t="s">
        <v>47</v>
      </c>
      <c r="CY43" s="272" t="s">
        <v>47</v>
      </c>
      <c r="CZ43" s="471"/>
      <c r="DA43" s="466" t="s">
        <v>47</v>
      </c>
      <c r="DB43" s="467" t="s">
        <v>47</v>
      </c>
      <c r="DC43" s="271" t="s">
        <v>47</v>
      </c>
      <c r="DD43" s="293" t="s">
        <v>47</v>
      </c>
      <c r="DE43" s="471"/>
      <c r="DF43" s="466" t="s">
        <v>47</v>
      </c>
      <c r="DG43" s="467" t="s">
        <v>47</v>
      </c>
      <c r="DH43" s="271" t="s">
        <v>47</v>
      </c>
      <c r="DI43" s="293" t="s">
        <v>47</v>
      </c>
      <c r="DJ43" s="471"/>
      <c r="DK43" s="466" t="s">
        <v>47</v>
      </c>
      <c r="DL43" s="467" t="s">
        <v>47</v>
      </c>
      <c r="DM43" s="271" t="s">
        <v>47</v>
      </c>
      <c r="DN43" s="293" t="s">
        <v>47</v>
      </c>
      <c r="DO43" s="471"/>
      <c r="DP43" s="466" t="s">
        <v>47</v>
      </c>
      <c r="DQ43" s="467" t="s">
        <v>47</v>
      </c>
      <c r="DR43" s="271" t="s">
        <v>47</v>
      </c>
      <c r="DS43" s="293" t="s">
        <v>47</v>
      </c>
      <c r="DT43" s="471"/>
      <c r="DU43" s="466" t="s">
        <v>47</v>
      </c>
      <c r="DV43" s="467" t="s">
        <v>47</v>
      </c>
      <c r="DW43" s="271" t="s">
        <v>47</v>
      </c>
      <c r="DX43" s="293" t="s">
        <v>47</v>
      </c>
      <c r="DY43" s="848" t="s">
        <v>47</v>
      </c>
      <c r="DZ43" s="849" t="s">
        <v>47</v>
      </c>
      <c r="EA43" s="850" t="s">
        <v>47</v>
      </c>
      <c r="EB43" s="496" t="s">
        <v>47</v>
      </c>
      <c r="EC43" s="497" t="s">
        <v>47</v>
      </c>
      <c r="ED43" s="846"/>
    </row>
    <row r="44" spans="1:134" s="12" customFormat="1" ht="48.75" customHeight="1" thickBot="1" x14ac:dyDescent="0.3">
      <c r="A44" s="521" t="str">
        <f>'6. Առաջին կիսամյակի հաշվետվ.'!A16</f>
        <v>Ա7</v>
      </c>
      <c r="B44" s="311" t="str">
        <f>'4.   4․1 ԾՐԱԳՐԵՐ 1-14'!B33</f>
        <v>Ծրագրի շահառուների թվաքանակը (շահառու քաղաքացիների և (կամ) կազմակերպությունների թվաքանակը).</v>
      </c>
      <c r="C44" s="317"/>
      <c r="D44" s="471"/>
      <c r="E44" s="471"/>
      <c r="F44" s="474"/>
      <c r="G44" s="275">
        <f>IF(F44=0,0,F44/D44*100%)</f>
        <v>0</v>
      </c>
      <c r="H44" s="289">
        <f>IF(E44=0,0,F44/E44*100%)</f>
        <v>0</v>
      </c>
      <c r="I44" s="471"/>
      <c r="J44" s="471"/>
      <c r="K44" s="474"/>
      <c r="L44" s="275">
        <f>IF(K44=0,0,K44/I44*100%)</f>
        <v>0</v>
      </c>
      <c r="M44" s="289">
        <f>IF(J44=0,0,K44/J44*100%)</f>
        <v>0</v>
      </c>
      <c r="N44" s="471"/>
      <c r="O44" s="471"/>
      <c r="P44" s="474"/>
      <c r="Q44" s="275">
        <f>IF(P44=0,0,P44/N44*100%)</f>
        <v>0</v>
      </c>
      <c r="R44" s="294">
        <f>IF(O44=0,0,P44/O44*100%)</f>
        <v>0</v>
      </c>
      <c r="S44" s="471"/>
      <c r="T44" s="471"/>
      <c r="U44" s="474"/>
      <c r="V44" s="275">
        <f>IF(U44=0,0,U44/S44*100%)</f>
        <v>0</v>
      </c>
      <c r="W44" s="289">
        <f>IF(T44=0,0,U44/T44*100%)</f>
        <v>0</v>
      </c>
      <c r="X44" s="471"/>
      <c r="Y44" s="471"/>
      <c r="Z44" s="474"/>
      <c r="AA44" s="275">
        <f>IF(Z44=0,0,Z44/X44*100%)</f>
        <v>0</v>
      </c>
      <c r="AB44" s="294">
        <f>IF(Y44=0,0,Z44/Y44*100%)</f>
        <v>0</v>
      </c>
      <c r="AC44" s="471"/>
      <c r="AD44" s="471"/>
      <c r="AE44" s="474"/>
      <c r="AF44" s="275">
        <f>IF(AE44=0,0,AE44/AC44*100%)</f>
        <v>0</v>
      </c>
      <c r="AG44" s="289">
        <f>IF(AD44=0,0,AE44/AD44*100%)</f>
        <v>0</v>
      </c>
      <c r="AH44" s="471"/>
      <c r="AI44" s="471"/>
      <c r="AJ44" s="474"/>
      <c r="AK44" s="275">
        <f>IF(AJ44=0,0,AJ44/AH44*100%)</f>
        <v>0</v>
      </c>
      <c r="AL44" s="294">
        <f>IF(AI44=0,0,AJ44/AI44*100%)</f>
        <v>0</v>
      </c>
      <c r="AM44" s="471"/>
      <c r="AN44" s="471"/>
      <c r="AO44" s="474"/>
      <c r="AP44" s="275">
        <f>IF(AO44=0,0,AO44/AM44*100%)</f>
        <v>0</v>
      </c>
      <c r="AQ44" s="289">
        <f>IF(AN44=0,0,AO44/AN44*100%)</f>
        <v>0</v>
      </c>
      <c r="AR44" s="471"/>
      <c r="AS44" s="471"/>
      <c r="AT44" s="474"/>
      <c r="AU44" s="275">
        <f>IF(AT44=0,0,AT44/AR44*100%)</f>
        <v>0</v>
      </c>
      <c r="AV44" s="294">
        <f>IF(AS44=0,0,AT44/AS44*100%)</f>
        <v>0</v>
      </c>
      <c r="AW44" s="471"/>
      <c r="AX44" s="471"/>
      <c r="AY44" s="474"/>
      <c r="AZ44" s="275">
        <f>IF(AY44=0,0,AY44/AW44*100%)</f>
        <v>0</v>
      </c>
      <c r="BA44" s="289">
        <f>IF(AX44=0,0,AY44/AX44*100%)</f>
        <v>0</v>
      </c>
      <c r="BB44" s="471"/>
      <c r="BC44" s="471"/>
      <c r="BD44" s="474"/>
      <c r="BE44" s="275">
        <f>IF(BD44=0,0,BD44/BB44*100%)</f>
        <v>0</v>
      </c>
      <c r="BF44" s="294">
        <f>IF(BC44=0,0,BD44/BC44*100%)</f>
        <v>0</v>
      </c>
      <c r="BG44" s="471"/>
      <c r="BH44" s="471"/>
      <c r="BI44" s="474"/>
      <c r="BJ44" s="275">
        <f>IF(BI44=0,0,BI44/BG44*100%)</f>
        <v>0</v>
      </c>
      <c r="BK44" s="289">
        <f>IF(BH44=0,0,BI44/BH44*100%)</f>
        <v>0</v>
      </c>
      <c r="BL44" s="471"/>
      <c r="BM44" s="471"/>
      <c r="BN44" s="474"/>
      <c r="BO44" s="275">
        <f>IF(BN44=0,0,BN44/BL44*100%)</f>
        <v>0</v>
      </c>
      <c r="BP44" s="294">
        <f>IF(BM44=0,0,BN44/BM44*100%)</f>
        <v>0</v>
      </c>
      <c r="BQ44" s="471"/>
      <c r="BR44" s="471"/>
      <c r="BS44" s="474"/>
      <c r="BT44" s="275">
        <f>IF(BS44=0,0,BS44/BQ44*100%)</f>
        <v>0</v>
      </c>
      <c r="BU44" s="294">
        <f>IF(BR44=0,0,BS44/BR44*100%)</f>
        <v>0</v>
      </c>
      <c r="BV44" s="471"/>
      <c r="BW44" s="471"/>
      <c r="BX44" s="474"/>
      <c r="BY44" s="275">
        <f>IF(BX44=0,0,BX44/BV44*100%)</f>
        <v>0</v>
      </c>
      <c r="BZ44" s="294">
        <f>IF(BW44=0,0,BX44/BW44*100%)</f>
        <v>0</v>
      </c>
      <c r="CA44" s="471"/>
      <c r="CB44" s="471"/>
      <c r="CC44" s="474"/>
      <c r="CD44" s="275">
        <f>IF(CC44=0,0,CC44/CA44*100%)</f>
        <v>0</v>
      </c>
      <c r="CE44" s="294">
        <f>IF(CB44=0,0,CC44/CB44*100%)</f>
        <v>0</v>
      </c>
      <c r="CF44" s="471"/>
      <c r="CG44" s="471"/>
      <c r="CH44" s="474"/>
      <c r="CI44" s="275">
        <f>IF(CH44=0,0,CH44/CF44*100%)</f>
        <v>0</v>
      </c>
      <c r="CJ44" s="294">
        <f>IF(CG44=0,0,CH44/CG44*100%)</f>
        <v>0</v>
      </c>
      <c r="CK44" s="471"/>
      <c r="CL44" s="471"/>
      <c r="CM44" s="474"/>
      <c r="CN44" s="275">
        <f>IF(CM44=0,0,CM44/CK44*100%)</f>
        <v>0</v>
      </c>
      <c r="CO44" s="289">
        <f>IF(CL44=0,0,CM44/CL44*100%)</f>
        <v>0</v>
      </c>
      <c r="CP44" s="471"/>
      <c r="CQ44" s="471"/>
      <c r="CR44" s="474"/>
      <c r="CS44" s="275">
        <f>IF(CR44=0,0,CR44/CP44*100%)</f>
        <v>0</v>
      </c>
      <c r="CT44" s="294">
        <f>IF(CQ44=0,0,CR44/CQ44*100%)</f>
        <v>0</v>
      </c>
      <c r="CU44" s="471"/>
      <c r="CV44" s="471"/>
      <c r="CW44" s="474"/>
      <c r="CX44" s="275">
        <f>IF(CW44=0,0,CW44/CU44*100%)</f>
        <v>0</v>
      </c>
      <c r="CY44" s="276">
        <f>IF(CV44=0,0,CW44/CV44*100%)</f>
        <v>0</v>
      </c>
      <c r="CZ44" s="471"/>
      <c r="DA44" s="471"/>
      <c r="DB44" s="474"/>
      <c r="DC44" s="275">
        <f>IF(DB44=0,0,DB44/CZ44*100%)</f>
        <v>0</v>
      </c>
      <c r="DD44" s="294">
        <f>IF(DA44=0,0,DB44/DA44*100%)</f>
        <v>0</v>
      </c>
      <c r="DE44" s="471"/>
      <c r="DF44" s="471"/>
      <c r="DG44" s="474"/>
      <c r="DH44" s="275">
        <f>IF(DG44=0,0,DG44/DE44*100%)</f>
        <v>0</v>
      </c>
      <c r="DI44" s="294">
        <f>IF(DF44=0,0,DG44/DF44*100%)</f>
        <v>0</v>
      </c>
      <c r="DJ44" s="471"/>
      <c r="DK44" s="471"/>
      <c r="DL44" s="474"/>
      <c r="DM44" s="275">
        <f>IF(DL44=0,0,DL44/DJ44*100%)</f>
        <v>0</v>
      </c>
      <c r="DN44" s="294">
        <f>IF(DK44=0,0,DL44/DK44*100%)</f>
        <v>0</v>
      </c>
      <c r="DO44" s="471"/>
      <c r="DP44" s="471"/>
      <c r="DQ44" s="474"/>
      <c r="DR44" s="275">
        <f>IF(DQ44=0,0,DQ44/DO44*100%)</f>
        <v>0</v>
      </c>
      <c r="DS44" s="294">
        <f>IF(DP44=0,0,DQ44/DP44*100%)</f>
        <v>0</v>
      </c>
      <c r="DT44" s="471"/>
      <c r="DU44" s="471"/>
      <c r="DV44" s="474"/>
      <c r="DW44" s="275">
        <f>IF(DV44=0,0,DV44/DT44*100%)</f>
        <v>0</v>
      </c>
      <c r="DX44" s="294">
        <f>IF(DU44=0,0,DV44/DU44*100%)</f>
        <v>0</v>
      </c>
      <c r="DY44" s="851">
        <f t="shared" ref="DY44:EA45" si="0">N44+S44+X44+AC44+AH44+AM44+AR44+AW44+BB44+BG44+BL44+BQ44+BV44+CA44+CF44+CK44+CP44+CU44+CZ44+DE44+DJ44+DO44+DT44</f>
        <v>0</v>
      </c>
      <c r="DZ44" s="852">
        <f t="shared" si="0"/>
        <v>0</v>
      </c>
      <c r="EA44" s="853">
        <f t="shared" si="0"/>
        <v>0</v>
      </c>
      <c r="EB44" s="498">
        <f>IF(EA44=0,0,EA44/DY44*100%)</f>
        <v>0</v>
      </c>
      <c r="EC44" s="499">
        <f>IF(DZ44=0,0,EA44/DZ44*100%)</f>
        <v>0</v>
      </c>
      <c r="ED44" s="846"/>
    </row>
    <row r="45" spans="1:134" s="684" customFormat="1" ht="48.75" customHeight="1" thickBot="1" x14ac:dyDescent="0.35">
      <c r="A45" s="768" t="str">
        <f>'6. Առաջին կիսամյակի հաշվետվ.'!A17</f>
        <v>Ա7․1</v>
      </c>
      <c r="B45" s="771" t="str">
        <f>'4.   4․1 ԾՐԱԳՐԵՐ 1-14'!B34</f>
        <v xml:space="preserve">այդ թվում՝ կին շահառուների թվաքանակը </v>
      </c>
      <c r="C45" s="772"/>
      <c r="D45" s="773"/>
      <c r="E45" s="773"/>
      <c r="F45" s="774"/>
      <c r="G45" s="775">
        <f>IF(F45=0,0,F45/D45*100%)</f>
        <v>0</v>
      </c>
      <c r="H45" s="776">
        <f>IF(E45=0,0,F45/E45*100%)</f>
        <v>0</v>
      </c>
      <c r="I45" s="773"/>
      <c r="J45" s="773"/>
      <c r="K45" s="774"/>
      <c r="L45" s="775">
        <f>IF(K45=0,0,K45/I45*100%)</f>
        <v>0</v>
      </c>
      <c r="M45" s="776">
        <f>IF(J45=0,0,K45/J45*100%)</f>
        <v>0</v>
      </c>
      <c r="N45" s="773"/>
      <c r="O45" s="773"/>
      <c r="P45" s="774"/>
      <c r="Q45" s="775">
        <f>IF(P45=0,0,P45/N45*100%)</f>
        <v>0</v>
      </c>
      <c r="R45" s="777">
        <f>IF(O45=0,0,P45/O45*100%)</f>
        <v>0</v>
      </c>
      <c r="S45" s="773"/>
      <c r="T45" s="773"/>
      <c r="U45" s="774"/>
      <c r="V45" s="775">
        <f>IF(U45=0,0,U45/S45*100%)</f>
        <v>0</v>
      </c>
      <c r="W45" s="776">
        <f>IF(T45=0,0,U45/T45*100%)</f>
        <v>0</v>
      </c>
      <c r="X45" s="773"/>
      <c r="Y45" s="773"/>
      <c r="Z45" s="774"/>
      <c r="AA45" s="775">
        <f>IF(Z45=0,0,Z45/X45*100%)</f>
        <v>0</v>
      </c>
      <c r="AB45" s="777">
        <f>IF(Y45=0,0,Z45/Y45*100%)</f>
        <v>0</v>
      </c>
      <c r="AC45" s="773"/>
      <c r="AD45" s="773"/>
      <c r="AE45" s="774"/>
      <c r="AF45" s="775">
        <f>IF(AE45=0,0,AE45/AC45*100%)</f>
        <v>0</v>
      </c>
      <c r="AG45" s="776">
        <f>IF(AD45=0,0,AE45/AD45*100%)</f>
        <v>0</v>
      </c>
      <c r="AH45" s="773"/>
      <c r="AI45" s="773"/>
      <c r="AJ45" s="774"/>
      <c r="AK45" s="775">
        <f>IF(AJ45=0,0,AJ45/AH45*100%)</f>
        <v>0</v>
      </c>
      <c r="AL45" s="777">
        <f>IF(AI45=0,0,AJ45/AI45*100%)</f>
        <v>0</v>
      </c>
      <c r="AM45" s="773"/>
      <c r="AN45" s="773"/>
      <c r="AO45" s="774"/>
      <c r="AP45" s="775">
        <f>IF(AO45=0,0,AO45/AM45*100%)</f>
        <v>0</v>
      </c>
      <c r="AQ45" s="776">
        <f>IF(AN45=0,0,AO45/AN45*100%)</f>
        <v>0</v>
      </c>
      <c r="AR45" s="773"/>
      <c r="AS45" s="773"/>
      <c r="AT45" s="774"/>
      <c r="AU45" s="775">
        <f>IF(AT45=0,0,AT45/AR45*100%)</f>
        <v>0</v>
      </c>
      <c r="AV45" s="777">
        <f>IF(AS45=0,0,AT45/AS45*100%)</f>
        <v>0</v>
      </c>
      <c r="AW45" s="773"/>
      <c r="AX45" s="773"/>
      <c r="AY45" s="774"/>
      <c r="AZ45" s="775">
        <f>IF(AY45=0,0,AY45/AW45*100%)</f>
        <v>0</v>
      </c>
      <c r="BA45" s="776">
        <f>IF(AX45=0,0,AY45/AX45*100%)</f>
        <v>0</v>
      </c>
      <c r="BB45" s="773"/>
      <c r="BC45" s="773"/>
      <c r="BD45" s="774"/>
      <c r="BE45" s="775">
        <f>IF(BD45=0,0,BD45/BB45*100%)</f>
        <v>0</v>
      </c>
      <c r="BF45" s="777">
        <f>IF(BC45=0,0,BD45/BC45*100%)</f>
        <v>0</v>
      </c>
      <c r="BG45" s="773"/>
      <c r="BH45" s="773"/>
      <c r="BI45" s="774"/>
      <c r="BJ45" s="775">
        <f>IF(BI45=0,0,BI45/BG45*100%)</f>
        <v>0</v>
      </c>
      <c r="BK45" s="776">
        <f>IF(BH45=0,0,BI45/BH45*100%)</f>
        <v>0</v>
      </c>
      <c r="BL45" s="773"/>
      <c r="BM45" s="773"/>
      <c r="BN45" s="774"/>
      <c r="BO45" s="775">
        <f>IF(BN45=0,0,BN45/BL45*100%)</f>
        <v>0</v>
      </c>
      <c r="BP45" s="777">
        <f>IF(BM45=0,0,BN45/BM45*100%)</f>
        <v>0</v>
      </c>
      <c r="BQ45" s="773"/>
      <c r="BR45" s="773"/>
      <c r="BS45" s="774"/>
      <c r="BT45" s="775">
        <f>IF(BS45=0,0,BS45/BQ45*100%)</f>
        <v>0</v>
      </c>
      <c r="BU45" s="777">
        <f>IF(BR45=0,0,BS45/BR45*100%)</f>
        <v>0</v>
      </c>
      <c r="BV45" s="773"/>
      <c r="BW45" s="773"/>
      <c r="BX45" s="774"/>
      <c r="BY45" s="775">
        <f>IF(BX45=0,0,BX45/BV45*100%)</f>
        <v>0</v>
      </c>
      <c r="BZ45" s="777">
        <f>IF(BW45=0,0,BX45/BW45*100%)</f>
        <v>0</v>
      </c>
      <c r="CA45" s="773"/>
      <c r="CB45" s="773"/>
      <c r="CC45" s="774"/>
      <c r="CD45" s="775">
        <f>IF(CC45=0,0,CC45/CA45*100%)</f>
        <v>0</v>
      </c>
      <c r="CE45" s="777">
        <f>IF(CB45=0,0,CC45/CB45*100%)</f>
        <v>0</v>
      </c>
      <c r="CF45" s="773"/>
      <c r="CG45" s="773"/>
      <c r="CH45" s="774"/>
      <c r="CI45" s="775">
        <f>IF(CH45=0,0,CH45/CF45*100%)</f>
        <v>0</v>
      </c>
      <c r="CJ45" s="777">
        <f>IF(CG45=0,0,CH45/CG45*100%)</f>
        <v>0</v>
      </c>
      <c r="CK45" s="773"/>
      <c r="CL45" s="773"/>
      <c r="CM45" s="774"/>
      <c r="CN45" s="775">
        <f>IF(CM45=0,0,CM45/CK45*100%)</f>
        <v>0</v>
      </c>
      <c r="CO45" s="776">
        <f>IF(CL45=0,0,CM45/CL45*100%)</f>
        <v>0</v>
      </c>
      <c r="CP45" s="773"/>
      <c r="CQ45" s="773"/>
      <c r="CR45" s="774"/>
      <c r="CS45" s="775">
        <f>IF(CR45=0,0,CR45/CP45*100%)</f>
        <v>0</v>
      </c>
      <c r="CT45" s="777">
        <f>IF(CQ45=0,0,CR45/CQ45*100%)</f>
        <v>0</v>
      </c>
      <c r="CU45" s="773"/>
      <c r="CV45" s="773"/>
      <c r="CW45" s="774"/>
      <c r="CX45" s="775">
        <f>IF(CW45=0,0,CW45/CU45*100%)</f>
        <v>0</v>
      </c>
      <c r="CY45" s="778">
        <f>IF(CV45=0,0,CW45/CV45*100%)</f>
        <v>0</v>
      </c>
      <c r="CZ45" s="773"/>
      <c r="DA45" s="773"/>
      <c r="DB45" s="774"/>
      <c r="DC45" s="775">
        <f>IF(DB45=0,0,DB45/CZ45*100%)</f>
        <v>0</v>
      </c>
      <c r="DD45" s="777">
        <f>IF(DA45=0,0,DB45/DA45*100%)</f>
        <v>0</v>
      </c>
      <c r="DE45" s="773"/>
      <c r="DF45" s="773"/>
      <c r="DG45" s="774"/>
      <c r="DH45" s="775">
        <f>IF(DG45=0,0,DG45/DE45*100%)</f>
        <v>0</v>
      </c>
      <c r="DI45" s="777">
        <f>IF(DF45=0,0,DG45/DF45*100%)</f>
        <v>0</v>
      </c>
      <c r="DJ45" s="773"/>
      <c r="DK45" s="773"/>
      <c r="DL45" s="774"/>
      <c r="DM45" s="775">
        <f>IF(DL45=0,0,DL45/DJ45*100%)</f>
        <v>0</v>
      </c>
      <c r="DN45" s="777">
        <f>IF(DK45=0,0,DL45/DK45*100%)</f>
        <v>0</v>
      </c>
      <c r="DO45" s="773"/>
      <c r="DP45" s="773"/>
      <c r="DQ45" s="774"/>
      <c r="DR45" s="775">
        <f>IF(DQ45=0,0,DQ45/DO45*100%)</f>
        <v>0</v>
      </c>
      <c r="DS45" s="777">
        <f>IF(DP45=0,0,DQ45/DP45*100%)</f>
        <v>0</v>
      </c>
      <c r="DT45" s="773"/>
      <c r="DU45" s="773"/>
      <c r="DV45" s="774"/>
      <c r="DW45" s="775">
        <f>IF(DV45=0,0,DV45/DT45*100%)</f>
        <v>0</v>
      </c>
      <c r="DX45" s="777">
        <f>IF(DU45=0,0,DV45/DU45*100%)</f>
        <v>0</v>
      </c>
      <c r="DY45" s="854">
        <f t="shared" si="0"/>
        <v>0</v>
      </c>
      <c r="DZ45" s="855">
        <f t="shared" si="0"/>
        <v>0</v>
      </c>
      <c r="EA45" s="856">
        <f t="shared" si="0"/>
        <v>0</v>
      </c>
      <c r="EB45" s="769">
        <f>IF(EA45=0,0,EA45/DY45*100%)</f>
        <v>0</v>
      </c>
      <c r="EC45" s="770">
        <f>IF(DZ45=0,0,EA45/DZ45*100%)</f>
        <v>0</v>
      </c>
      <c r="ED45" s="857"/>
    </row>
    <row r="46" spans="1:134" s="154" customFormat="1" ht="61.5" thickBot="1" x14ac:dyDescent="0.4">
      <c r="A46" s="808" t="str">
        <f>'6. Առաջին կիսամյակի հաշվետվ.'!A18</f>
        <v>Ա8</v>
      </c>
      <c r="B46" s="820" t="str">
        <f>'4.   4․1 ԾՐԱԳՐԵՐ 1-14'!B36</f>
        <v>Ծրագրի հիմնանպատակները սահմանված են համայնքի հնգամյա զարգացման ծրագրում.</v>
      </c>
      <c r="C46" s="821" t="s">
        <v>364</v>
      </c>
      <c r="D46" s="809"/>
      <c r="E46" s="466" t="s">
        <v>47</v>
      </c>
      <c r="F46" s="467" t="s">
        <v>47</v>
      </c>
      <c r="G46" s="476" t="s">
        <v>47</v>
      </c>
      <c r="H46" s="293" t="s">
        <v>47</v>
      </c>
      <c r="I46" s="809"/>
      <c r="J46" s="466" t="s">
        <v>47</v>
      </c>
      <c r="K46" s="467" t="s">
        <v>47</v>
      </c>
      <c r="L46" s="271" t="s">
        <v>47</v>
      </c>
      <c r="M46" s="288" t="s">
        <v>47</v>
      </c>
      <c r="N46" s="809"/>
      <c r="O46" s="466" t="s">
        <v>47</v>
      </c>
      <c r="P46" s="467" t="s">
        <v>47</v>
      </c>
      <c r="Q46" s="271" t="s">
        <v>47</v>
      </c>
      <c r="R46" s="293" t="s">
        <v>47</v>
      </c>
      <c r="S46" s="809"/>
      <c r="T46" s="466" t="s">
        <v>47</v>
      </c>
      <c r="U46" s="467" t="s">
        <v>47</v>
      </c>
      <c r="V46" s="271" t="s">
        <v>47</v>
      </c>
      <c r="W46" s="288" t="s">
        <v>47</v>
      </c>
      <c r="X46" s="809"/>
      <c r="Y46" s="466" t="s">
        <v>47</v>
      </c>
      <c r="Z46" s="467" t="s">
        <v>47</v>
      </c>
      <c r="AA46" s="271" t="s">
        <v>47</v>
      </c>
      <c r="AB46" s="293" t="s">
        <v>47</v>
      </c>
      <c r="AC46" s="809"/>
      <c r="AD46" s="466" t="s">
        <v>47</v>
      </c>
      <c r="AE46" s="467" t="s">
        <v>47</v>
      </c>
      <c r="AF46" s="271" t="s">
        <v>47</v>
      </c>
      <c r="AG46" s="288" t="s">
        <v>47</v>
      </c>
      <c r="AH46" s="809"/>
      <c r="AI46" s="466" t="s">
        <v>47</v>
      </c>
      <c r="AJ46" s="467" t="s">
        <v>47</v>
      </c>
      <c r="AK46" s="271" t="s">
        <v>47</v>
      </c>
      <c r="AL46" s="293" t="s">
        <v>47</v>
      </c>
      <c r="AM46" s="809"/>
      <c r="AN46" s="466" t="s">
        <v>47</v>
      </c>
      <c r="AO46" s="467" t="s">
        <v>47</v>
      </c>
      <c r="AP46" s="271" t="s">
        <v>47</v>
      </c>
      <c r="AQ46" s="288" t="s">
        <v>47</v>
      </c>
      <c r="AR46" s="809"/>
      <c r="AS46" s="466" t="s">
        <v>47</v>
      </c>
      <c r="AT46" s="467" t="s">
        <v>47</v>
      </c>
      <c r="AU46" s="271" t="s">
        <v>47</v>
      </c>
      <c r="AV46" s="293" t="s">
        <v>47</v>
      </c>
      <c r="AW46" s="809"/>
      <c r="AX46" s="466" t="s">
        <v>47</v>
      </c>
      <c r="AY46" s="467" t="s">
        <v>47</v>
      </c>
      <c r="AZ46" s="271" t="s">
        <v>47</v>
      </c>
      <c r="BA46" s="288" t="s">
        <v>47</v>
      </c>
      <c r="BB46" s="809"/>
      <c r="BC46" s="466" t="s">
        <v>47</v>
      </c>
      <c r="BD46" s="467" t="s">
        <v>47</v>
      </c>
      <c r="BE46" s="271" t="s">
        <v>47</v>
      </c>
      <c r="BF46" s="293" t="s">
        <v>47</v>
      </c>
      <c r="BG46" s="809"/>
      <c r="BH46" s="466" t="s">
        <v>47</v>
      </c>
      <c r="BI46" s="467" t="s">
        <v>47</v>
      </c>
      <c r="BJ46" s="271" t="s">
        <v>47</v>
      </c>
      <c r="BK46" s="288" t="s">
        <v>47</v>
      </c>
      <c r="BL46" s="809"/>
      <c r="BM46" s="466" t="s">
        <v>47</v>
      </c>
      <c r="BN46" s="467" t="s">
        <v>47</v>
      </c>
      <c r="BO46" s="271" t="s">
        <v>47</v>
      </c>
      <c r="BP46" s="293" t="s">
        <v>47</v>
      </c>
      <c r="BQ46" s="809"/>
      <c r="BR46" s="466" t="s">
        <v>47</v>
      </c>
      <c r="BS46" s="467" t="s">
        <v>47</v>
      </c>
      <c r="BT46" s="271" t="s">
        <v>47</v>
      </c>
      <c r="BU46" s="293" t="s">
        <v>47</v>
      </c>
      <c r="BV46" s="809"/>
      <c r="BW46" s="466" t="s">
        <v>47</v>
      </c>
      <c r="BX46" s="467" t="s">
        <v>47</v>
      </c>
      <c r="BY46" s="271" t="s">
        <v>47</v>
      </c>
      <c r="BZ46" s="293" t="s">
        <v>47</v>
      </c>
      <c r="CA46" s="809"/>
      <c r="CB46" s="466" t="s">
        <v>47</v>
      </c>
      <c r="CC46" s="467" t="s">
        <v>47</v>
      </c>
      <c r="CD46" s="271" t="s">
        <v>47</v>
      </c>
      <c r="CE46" s="293" t="s">
        <v>47</v>
      </c>
      <c r="CF46" s="809"/>
      <c r="CG46" s="466" t="s">
        <v>47</v>
      </c>
      <c r="CH46" s="467" t="s">
        <v>47</v>
      </c>
      <c r="CI46" s="271" t="s">
        <v>47</v>
      </c>
      <c r="CJ46" s="293" t="s">
        <v>47</v>
      </c>
      <c r="CK46" s="809"/>
      <c r="CL46" s="466" t="s">
        <v>47</v>
      </c>
      <c r="CM46" s="467" t="s">
        <v>47</v>
      </c>
      <c r="CN46" s="271" t="s">
        <v>47</v>
      </c>
      <c r="CO46" s="288" t="s">
        <v>47</v>
      </c>
      <c r="CP46" s="809"/>
      <c r="CQ46" s="466" t="s">
        <v>47</v>
      </c>
      <c r="CR46" s="467" t="s">
        <v>47</v>
      </c>
      <c r="CS46" s="271" t="s">
        <v>47</v>
      </c>
      <c r="CT46" s="293" t="s">
        <v>47</v>
      </c>
      <c r="CU46" s="809"/>
      <c r="CV46" s="466" t="s">
        <v>47</v>
      </c>
      <c r="CW46" s="467" t="s">
        <v>47</v>
      </c>
      <c r="CX46" s="271" t="s">
        <v>47</v>
      </c>
      <c r="CY46" s="272" t="s">
        <v>47</v>
      </c>
      <c r="CZ46" s="809"/>
      <c r="DA46" s="466" t="s">
        <v>47</v>
      </c>
      <c r="DB46" s="467" t="s">
        <v>47</v>
      </c>
      <c r="DC46" s="271" t="s">
        <v>47</v>
      </c>
      <c r="DD46" s="293" t="s">
        <v>47</v>
      </c>
      <c r="DE46" s="809"/>
      <c r="DF46" s="466" t="s">
        <v>47</v>
      </c>
      <c r="DG46" s="467" t="s">
        <v>47</v>
      </c>
      <c r="DH46" s="271" t="s">
        <v>47</v>
      </c>
      <c r="DI46" s="293" t="s">
        <v>47</v>
      </c>
      <c r="DJ46" s="809"/>
      <c r="DK46" s="466" t="s">
        <v>47</v>
      </c>
      <c r="DL46" s="467" t="s">
        <v>47</v>
      </c>
      <c r="DM46" s="271" t="s">
        <v>47</v>
      </c>
      <c r="DN46" s="293" t="s">
        <v>47</v>
      </c>
      <c r="DO46" s="809"/>
      <c r="DP46" s="466" t="s">
        <v>47</v>
      </c>
      <c r="DQ46" s="467" t="s">
        <v>47</v>
      </c>
      <c r="DR46" s="271" t="s">
        <v>47</v>
      </c>
      <c r="DS46" s="293" t="s">
        <v>47</v>
      </c>
      <c r="DT46" s="809"/>
      <c r="DU46" s="466" t="s">
        <v>47</v>
      </c>
      <c r="DV46" s="467" t="s">
        <v>47</v>
      </c>
      <c r="DW46" s="271" t="s">
        <v>47</v>
      </c>
      <c r="DX46" s="293" t="s">
        <v>47</v>
      </c>
      <c r="DY46" s="848" t="s">
        <v>47</v>
      </c>
      <c r="DZ46" s="849" t="s">
        <v>47</v>
      </c>
      <c r="EA46" s="850" t="s">
        <v>47</v>
      </c>
      <c r="EB46" s="496" t="s">
        <v>47</v>
      </c>
      <c r="EC46" s="497" t="s">
        <v>47</v>
      </c>
      <c r="ED46" s="846"/>
    </row>
    <row r="47" spans="1:134" s="154" customFormat="1" ht="81.75" thickBot="1" x14ac:dyDescent="0.4">
      <c r="A47" s="808" t="str">
        <f>'6. Առաջին կիսամյակի հաշվետվ.'!A19</f>
        <v>Ա9</v>
      </c>
      <c r="B47" s="820" t="str">
        <f>'4.   4․1 ԾՐԱԳՐԵՐ 1-14'!B41</f>
        <v>Ծրագրի քննարկման նպատակով, սահմանված կարգով, կազմակերպվել են հանրային լսումներ.</v>
      </c>
      <c r="C47" s="821" t="s">
        <v>364</v>
      </c>
      <c r="D47" s="809"/>
      <c r="E47" s="466" t="s">
        <v>47</v>
      </c>
      <c r="F47" s="467" t="s">
        <v>47</v>
      </c>
      <c r="G47" s="476" t="s">
        <v>47</v>
      </c>
      <c r="H47" s="293" t="s">
        <v>47</v>
      </c>
      <c r="I47" s="809"/>
      <c r="J47" s="466" t="s">
        <v>47</v>
      </c>
      <c r="K47" s="467" t="s">
        <v>47</v>
      </c>
      <c r="L47" s="271" t="s">
        <v>47</v>
      </c>
      <c r="M47" s="288" t="s">
        <v>47</v>
      </c>
      <c r="N47" s="809"/>
      <c r="O47" s="466" t="s">
        <v>47</v>
      </c>
      <c r="P47" s="467" t="s">
        <v>47</v>
      </c>
      <c r="Q47" s="271" t="s">
        <v>47</v>
      </c>
      <c r="R47" s="293" t="s">
        <v>47</v>
      </c>
      <c r="S47" s="809"/>
      <c r="T47" s="466" t="s">
        <v>47</v>
      </c>
      <c r="U47" s="467" t="s">
        <v>47</v>
      </c>
      <c r="V47" s="271" t="s">
        <v>47</v>
      </c>
      <c r="W47" s="288" t="s">
        <v>47</v>
      </c>
      <c r="X47" s="809"/>
      <c r="Y47" s="466" t="s">
        <v>47</v>
      </c>
      <c r="Z47" s="467" t="s">
        <v>47</v>
      </c>
      <c r="AA47" s="271" t="s">
        <v>47</v>
      </c>
      <c r="AB47" s="293" t="s">
        <v>47</v>
      </c>
      <c r="AC47" s="809"/>
      <c r="AD47" s="466" t="s">
        <v>47</v>
      </c>
      <c r="AE47" s="467" t="s">
        <v>47</v>
      </c>
      <c r="AF47" s="271" t="s">
        <v>47</v>
      </c>
      <c r="AG47" s="288" t="s">
        <v>47</v>
      </c>
      <c r="AH47" s="809"/>
      <c r="AI47" s="466" t="s">
        <v>47</v>
      </c>
      <c r="AJ47" s="467" t="s">
        <v>47</v>
      </c>
      <c r="AK47" s="271" t="s">
        <v>47</v>
      </c>
      <c r="AL47" s="293" t="s">
        <v>47</v>
      </c>
      <c r="AM47" s="809"/>
      <c r="AN47" s="466" t="s">
        <v>47</v>
      </c>
      <c r="AO47" s="467" t="s">
        <v>47</v>
      </c>
      <c r="AP47" s="271" t="s">
        <v>47</v>
      </c>
      <c r="AQ47" s="288" t="s">
        <v>47</v>
      </c>
      <c r="AR47" s="809"/>
      <c r="AS47" s="466" t="s">
        <v>47</v>
      </c>
      <c r="AT47" s="467" t="s">
        <v>47</v>
      </c>
      <c r="AU47" s="271" t="s">
        <v>47</v>
      </c>
      <c r="AV47" s="293" t="s">
        <v>47</v>
      </c>
      <c r="AW47" s="809"/>
      <c r="AX47" s="466" t="s">
        <v>47</v>
      </c>
      <c r="AY47" s="467" t="s">
        <v>47</v>
      </c>
      <c r="AZ47" s="271" t="s">
        <v>47</v>
      </c>
      <c r="BA47" s="288" t="s">
        <v>47</v>
      </c>
      <c r="BB47" s="809"/>
      <c r="BC47" s="466" t="s">
        <v>47</v>
      </c>
      <c r="BD47" s="467" t="s">
        <v>47</v>
      </c>
      <c r="BE47" s="271" t="s">
        <v>47</v>
      </c>
      <c r="BF47" s="293" t="s">
        <v>47</v>
      </c>
      <c r="BG47" s="809"/>
      <c r="BH47" s="466" t="s">
        <v>47</v>
      </c>
      <c r="BI47" s="467" t="s">
        <v>47</v>
      </c>
      <c r="BJ47" s="271" t="s">
        <v>47</v>
      </c>
      <c r="BK47" s="288" t="s">
        <v>47</v>
      </c>
      <c r="BL47" s="809"/>
      <c r="BM47" s="466" t="s">
        <v>47</v>
      </c>
      <c r="BN47" s="467" t="s">
        <v>47</v>
      </c>
      <c r="BO47" s="271" t="s">
        <v>47</v>
      </c>
      <c r="BP47" s="293" t="s">
        <v>47</v>
      </c>
      <c r="BQ47" s="809"/>
      <c r="BR47" s="466" t="s">
        <v>47</v>
      </c>
      <c r="BS47" s="467" t="s">
        <v>47</v>
      </c>
      <c r="BT47" s="271" t="s">
        <v>47</v>
      </c>
      <c r="BU47" s="293" t="s">
        <v>47</v>
      </c>
      <c r="BV47" s="809"/>
      <c r="BW47" s="466" t="s">
        <v>47</v>
      </c>
      <c r="BX47" s="467" t="s">
        <v>47</v>
      </c>
      <c r="BY47" s="271" t="s">
        <v>47</v>
      </c>
      <c r="BZ47" s="293" t="s">
        <v>47</v>
      </c>
      <c r="CA47" s="809"/>
      <c r="CB47" s="466" t="s">
        <v>47</v>
      </c>
      <c r="CC47" s="467" t="s">
        <v>47</v>
      </c>
      <c r="CD47" s="271" t="s">
        <v>47</v>
      </c>
      <c r="CE47" s="293" t="s">
        <v>47</v>
      </c>
      <c r="CF47" s="809"/>
      <c r="CG47" s="466" t="s">
        <v>47</v>
      </c>
      <c r="CH47" s="467" t="s">
        <v>47</v>
      </c>
      <c r="CI47" s="271" t="s">
        <v>47</v>
      </c>
      <c r="CJ47" s="293" t="s">
        <v>47</v>
      </c>
      <c r="CK47" s="809"/>
      <c r="CL47" s="466" t="s">
        <v>47</v>
      </c>
      <c r="CM47" s="467" t="s">
        <v>47</v>
      </c>
      <c r="CN47" s="271" t="s">
        <v>47</v>
      </c>
      <c r="CO47" s="288" t="s">
        <v>47</v>
      </c>
      <c r="CP47" s="809"/>
      <c r="CQ47" s="466" t="s">
        <v>47</v>
      </c>
      <c r="CR47" s="467" t="s">
        <v>47</v>
      </c>
      <c r="CS47" s="271" t="s">
        <v>47</v>
      </c>
      <c r="CT47" s="293" t="s">
        <v>47</v>
      </c>
      <c r="CU47" s="809"/>
      <c r="CV47" s="466" t="s">
        <v>47</v>
      </c>
      <c r="CW47" s="467" t="s">
        <v>47</v>
      </c>
      <c r="CX47" s="271" t="s">
        <v>47</v>
      </c>
      <c r="CY47" s="272" t="s">
        <v>47</v>
      </c>
      <c r="CZ47" s="809"/>
      <c r="DA47" s="466" t="s">
        <v>47</v>
      </c>
      <c r="DB47" s="467" t="s">
        <v>47</v>
      </c>
      <c r="DC47" s="271" t="s">
        <v>47</v>
      </c>
      <c r="DD47" s="293" t="s">
        <v>47</v>
      </c>
      <c r="DE47" s="809"/>
      <c r="DF47" s="466" t="s">
        <v>47</v>
      </c>
      <c r="DG47" s="467" t="s">
        <v>47</v>
      </c>
      <c r="DH47" s="271" t="s">
        <v>47</v>
      </c>
      <c r="DI47" s="293" t="s">
        <v>47</v>
      </c>
      <c r="DJ47" s="809"/>
      <c r="DK47" s="466" t="s">
        <v>47</v>
      </c>
      <c r="DL47" s="467" t="s">
        <v>47</v>
      </c>
      <c r="DM47" s="271" t="s">
        <v>47</v>
      </c>
      <c r="DN47" s="293" t="s">
        <v>47</v>
      </c>
      <c r="DO47" s="809"/>
      <c r="DP47" s="466" t="s">
        <v>47</v>
      </c>
      <c r="DQ47" s="467" t="s">
        <v>47</v>
      </c>
      <c r="DR47" s="271" t="s">
        <v>47</v>
      </c>
      <c r="DS47" s="293" t="s">
        <v>47</v>
      </c>
      <c r="DT47" s="809"/>
      <c r="DU47" s="466" t="s">
        <v>47</v>
      </c>
      <c r="DV47" s="467" t="s">
        <v>47</v>
      </c>
      <c r="DW47" s="271" t="s">
        <v>47</v>
      </c>
      <c r="DX47" s="293" t="s">
        <v>47</v>
      </c>
      <c r="DY47" s="848" t="s">
        <v>47</v>
      </c>
      <c r="DZ47" s="849" t="s">
        <v>47</v>
      </c>
      <c r="EA47" s="850" t="s">
        <v>47</v>
      </c>
      <c r="EB47" s="496" t="s">
        <v>47</v>
      </c>
      <c r="EC47" s="497" t="s">
        <v>47</v>
      </c>
      <c r="ED47" s="846"/>
    </row>
    <row r="48" spans="1:134" s="844" customFormat="1" ht="139.9" customHeight="1" thickBot="1" x14ac:dyDescent="0.35">
      <c r="A48" s="1067" t="s">
        <v>57</v>
      </c>
      <c r="B48" s="1068" t="s">
        <v>145</v>
      </c>
      <c r="C48" s="792" t="str">
        <f>'5. ԾՐԱԳՐԵՐԻ ԱՄՓՈՓԱԹԵՐԹ'!C17</f>
        <v>Պարտադիր խնդիր N1</v>
      </c>
      <c r="D48" s="793" t="s">
        <v>300</v>
      </c>
      <c r="E48" s="794" t="s">
        <v>47</v>
      </c>
      <c r="F48" s="795" t="s">
        <v>47</v>
      </c>
      <c r="G48" s="796" t="s">
        <v>47</v>
      </c>
      <c r="H48" s="797" t="s">
        <v>47</v>
      </c>
      <c r="I48" s="793" t="s">
        <v>300</v>
      </c>
      <c r="J48" s="794" t="s">
        <v>47</v>
      </c>
      <c r="K48" s="795" t="s">
        <v>47</v>
      </c>
      <c r="L48" s="798" t="s">
        <v>47</v>
      </c>
      <c r="M48" s="799" t="s">
        <v>47</v>
      </c>
      <c r="N48" s="793" t="s">
        <v>300</v>
      </c>
      <c r="O48" s="794" t="s">
        <v>47</v>
      </c>
      <c r="P48" s="795" t="s">
        <v>47</v>
      </c>
      <c r="Q48" s="798" t="s">
        <v>47</v>
      </c>
      <c r="R48" s="797" t="s">
        <v>47</v>
      </c>
      <c r="S48" s="793" t="s">
        <v>300</v>
      </c>
      <c r="T48" s="794" t="s">
        <v>47</v>
      </c>
      <c r="U48" s="795" t="s">
        <v>47</v>
      </c>
      <c r="V48" s="798" t="s">
        <v>47</v>
      </c>
      <c r="W48" s="799" t="s">
        <v>47</v>
      </c>
      <c r="X48" s="793" t="s">
        <v>300</v>
      </c>
      <c r="Y48" s="794" t="s">
        <v>47</v>
      </c>
      <c r="Z48" s="795" t="s">
        <v>47</v>
      </c>
      <c r="AA48" s="798" t="s">
        <v>47</v>
      </c>
      <c r="AB48" s="797" t="s">
        <v>47</v>
      </c>
      <c r="AC48" s="793" t="s">
        <v>300</v>
      </c>
      <c r="AD48" s="794" t="s">
        <v>47</v>
      </c>
      <c r="AE48" s="795" t="s">
        <v>47</v>
      </c>
      <c r="AF48" s="798" t="s">
        <v>47</v>
      </c>
      <c r="AG48" s="799" t="s">
        <v>47</v>
      </c>
      <c r="AH48" s="793" t="s">
        <v>300</v>
      </c>
      <c r="AI48" s="794" t="s">
        <v>47</v>
      </c>
      <c r="AJ48" s="795" t="s">
        <v>47</v>
      </c>
      <c r="AK48" s="798" t="s">
        <v>47</v>
      </c>
      <c r="AL48" s="797" t="s">
        <v>47</v>
      </c>
      <c r="AM48" s="793" t="s">
        <v>300</v>
      </c>
      <c r="AN48" s="794" t="s">
        <v>47</v>
      </c>
      <c r="AO48" s="795" t="s">
        <v>47</v>
      </c>
      <c r="AP48" s="798" t="s">
        <v>47</v>
      </c>
      <c r="AQ48" s="799" t="s">
        <v>47</v>
      </c>
      <c r="AR48" s="793" t="s">
        <v>300</v>
      </c>
      <c r="AS48" s="794" t="s">
        <v>47</v>
      </c>
      <c r="AT48" s="795" t="s">
        <v>47</v>
      </c>
      <c r="AU48" s="798" t="s">
        <v>47</v>
      </c>
      <c r="AV48" s="797" t="s">
        <v>47</v>
      </c>
      <c r="AW48" s="793" t="s">
        <v>300</v>
      </c>
      <c r="AX48" s="794" t="s">
        <v>47</v>
      </c>
      <c r="AY48" s="795" t="s">
        <v>47</v>
      </c>
      <c r="AZ48" s="798" t="s">
        <v>47</v>
      </c>
      <c r="BA48" s="799" t="s">
        <v>47</v>
      </c>
      <c r="BB48" s="793" t="s">
        <v>300</v>
      </c>
      <c r="BC48" s="794" t="s">
        <v>47</v>
      </c>
      <c r="BD48" s="795" t="s">
        <v>47</v>
      </c>
      <c r="BE48" s="798" t="s">
        <v>47</v>
      </c>
      <c r="BF48" s="797" t="s">
        <v>47</v>
      </c>
      <c r="BG48" s="793" t="s">
        <v>300</v>
      </c>
      <c r="BH48" s="794" t="s">
        <v>47</v>
      </c>
      <c r="BI48" s="795" t="s">
        <v>47</v>
      </c>
      <c r="BJ48" s="798" t="s">
        <v>47</v>
      </c>
      <c r="BK48" s="799" t="s">
        <v>47</v>
      </c>
      <c r="BL48" s="793" t="s">
        <v>300</v>
      </c>
      <c r="BM48" s="794" t="s">
        <v>47</v>
      </c>
      <c r="BN48" s="795" t="s">
        <v>47</v>
      </c>
      <c r="BO48" s="798" t="s">
        <v>47</v>
      </c>
      <c r="BP48" s="797" t="s">
        <v>47</v>
      </c>
      <c r="BQ48" s="793" t="s">
        <v>300</v>
      </c>
      <c r="BR48" s="794" t="s">
        <v>47</v>
      </c>
      <c r="BS48" s="795" t="s">
        <v>47</v>
      </c>
      <c r="BT48" s="798" t="s">
        <v>47</v>
      </c>
      <c r="BU48" s="797" t="s">
        <v>47</v>
      </c>
      <c r="BV48" s="793" t="s">
        <v>300</v>
      </c>
      <c r="BW48" s="794" t="s">
        <v>47</v>
      </c>
      <c r="BX48" s="795" t="s">
        <v>47</v>
      </c>
      <c r="BY48" s="798" t="s">
        <v>47</v>
      </c>
      <c r="BZ48" s="797" t="s">
        <v>47</v>
      </c>
      <c r="CA48" s="793" t="s">
        <v>300</v>
      </c>
      <c r="CB48" s="794" t="s">
        <v>47</v>
      </c>
      <c r="CC48" s="795" t="s">
        <v>47</v>
      </c>
      <c r="CD48" s="798" t="s">
        <v>47</v>
      </c>
      <c r="CE48" s="797" t="s">
        <v>47</v>
      </c>
      <c r="CF48" s="793" t="s">
        <v>300</v>
      </c>
      <c r="CG48" s="794" t="s">
        <v>47</v>
      </c>
      <c r="CH48" s="795" t="s">
        <v>47</v>
      </c>
      <c r="CI48" s="798" t="s">
        <v>47</v>
      </c>
      <c r="CJ48" s="797" t="s">
        <v>47</v>
      </c>
      <c r="CK48" s="793" t="s">
        <v>300</v>
      </c>
      <c r="CL48" s="794" t="s">
        <v>47</v>
      </c>
      <c r="CM48" s="795" t="s">
        <v>47</v>
      </c>
      <c r="CN48" s="798" t="s">
        <v>47</v>
      </c>
      <c r="CO48" s="799" t="s">
        <v>47</v>
      </c>
      <c r="CP48" s="793" t="s">
        <v>300</v>
      </c>
      <c r="CQ48" s="794" t="s">
        <v>47</v>
      </c>
      <c r="CR48" s="795" t="s">
        <v>47</v>
      </c>
      <c r="CS48" s="798" t="s">
        <v>47</v>
      </c>
      <c r="CT48" s="797" t="s">
        <v>47</v>
      </c>
      <c r="CU48" s="793" t="s">
        <v>300</v>
      </c>
      <c r="CV48" s="794" t="s">
        <v>47</v>
      </c>
      <c r="CW48" s="795" t="s">
        <v>47</v>
      </c>
      <c r="CX48" s="798" t="s">
        <v>47</v>
      </c>
      <c r="CY48" s="800" t="s">
        <v>47</v>
      </c>
      <c r="CZ48" s="793" t="s">
        <v>300</v>
      </c>
      <c r="DA48" s="794" t="s">
        <v>47</v>
      </c>
      <c r="DB48" s="795" t="s">
        <v>47</v>
      </c>
      <c r="DC48" s="798" t="s">
        <v>47</v>
      </c>
      <c r="DD48" s="797" t="s">
        <v>47</v>
      </c>
      <c r="DE48" s="793" t="s">
        <v>300</v>
      </c>
      <c r="DF48" s="794" t="s">
        <v>47</v>
      </c>
      <c r="DG48" s="795" t="s">
        <v>47</v>
      </c>
      <c r="DH48" s="798" t="s">
        <v>47</v>
      </c>
      <c r="DI48" s="797" t="s">
        <v>47</v>
      </c>
      <c r="DJ48" s="793" t="s">
        <v>300</v>
      </c>
      <c r="DK48" s="794" t="s">
        <v>47</v>
      </c>
      <c r="DL48" s="795" t="s">
        <v>47</v>
      </c>
      <c r="DM48" s="798" t="s">
        <v>47</v>
      </c>
      <c r="DN48" s="797" t="s">
        <v>47</v>
      </c>
      <c r="DO48" s="793" t="s">
        <v>300</v>
      </c>
      <c r="DP48" s="794" t="s">
        <v>47</v>
      </c>
      <c r="DQ48" s="795" t="s">
        <v>47</v>
      </c>
      <c r="DR48" s="798" t="s">
        <v>47</v>
      </c>
      <c r="DS48" s="797" t="s">
        <v>47</v>
      </c>
      <c r="DT48" s="793" t="s">
        <v>300</v>
      </c>
      <c r="DU48" s="794" t="s">
        <v>47</v>
      </c>
      <c r="DV48" s="795" t="s">
        <v>47</v>
      </c>
      <c r="DW48" s="798" t="s">
        <v>47</v>
      </c>
      <c r="DX48" s="797" t="s">
        <v>47</v>
      </c>
      <c r="DY48" s="858" t="s">
        <v>47</v>
      </c>
      <c r="DZ48" s="859" t="s">
        <v>47</v>
      </c>
      <c r="EA48" s="860" t="s">
        <v>47</v>
      </c>
      <c r="EB48" s="752" t="s">
        <v>47</v>
      </c>
      <c r="EC48" s="753" t="s">
        <v>47</v>
      </c>
      <c r="ED48" s="861"/>
    </row>
    <row r="49" spans="1:134" s="863" customFormat="1" ht="20.45" hidden="1" customHeight="1" thickBot="1" x14ac:dyDescent="0.35">
      <c r="A49" s="1067"/>
      <c r="B49" s="1068"/>
      <c r="C49" s="801"/>
      <c r="D49" s="793" t="s">
        <v>300</v>
      </c>
      <c r="E49" s="802"/>
      <c r="F49" s="802"/>
      <c r="G49" s="803"/>
      <c r="H49" s="804"/>
      <c r="I49" s="793" t="s">
        <v>300</v>
      </c>
      <c r="J49" s="802"/>
      <c r="K49" s="802"/>
      <c r="L49" s="805"/>
      <c r="M49" s="806"/>
      <c r="N49" s="793" t="s">
        <v>300</v>
      </c>
      <c r="O49" s="802"/>
      <c r="P49" s="802"/>
      <c r="Q49" s="805"/>
      <c r="R49" s="804"/>
      <c r="S49" s="793" t="s">
        <v>300</v>
      </c>
      <c r="T49" s="802"/>
      <c r="U49" s="802"/>
      <c r="V49" s="805"/>
      <c r="W49" s="806"/>
      <c r="X49" s="793" t="s">
        <v>300</v>
      </c>
      <c r="Y49" s="802"/>
      <c r="Z49" s="802"/>
      <c r="AA49" s="805"/>
      <c r="AB49" s="804"/>
      <c r="AC49" s="793" t="s">
        <v>300</v>
      </c>
      <c r="AD49" s="802"/>
      <c r="AE49" s="802"/>
      <c r="AF49" s="805"/>
      <c r="AG49" s="806"/>
      <c r="AH49" s="793" t="s">
        <v>300</v>
      </c>
      <c r="AI49" s="802"/>
      <c r="AJ49" s="802"/>
      <c r="AK49" s="805"/>
      <c r="AL49" s="804"/>
      <c r="AM49" s="793" t="s">
        <v>300</v>
      </c>
      <c r="AN49" s="802"/>
      <c r="AO49" s="802"/>
      <c r="AP49" s="805"/>
      <c r="AQ49" s="806"/>
      <c r="AR49" s="793" t="s">
        <v>300</v>
      </c>
      <c r="AS49" s="802"/>
      <c r="AT49" s="802"/>
      <c r="AU49" s="805"/>
      <c r="AV49" s="804"/>
      <c r="AW49" s="793" t="s">
        <v>300</v>
      </c>
      <c r="AX49" s="802"/>
      <c r="AY49" s="802"/>
      <c r="AZ49" s="805"/>
      <c r="BA49" s="806"/>
      <c r="BB49" s="793" t="s">
        <v>300</v>
      </c>
      <c r="BC49" s="802"/>
      <c r="BD49" s="802"/>
      <c r="BE49" s="805"/>
      <c r="BF49" s="804"/>
      <c r="BG49" s="793" t="s">
        <v>300</v>
      </c>
      <c r="BH49" s="802"/>
      <c r="BI49" s="802"/>
      <c r="BJ49" s="805"/>
      <c r="BK49" s="806"/>
      <c r="BL49" s="793" t="s">
        <v>300</v>
      </c>
      <c r="BM49" s="802"/>
      <c r="BN49" s="802"/>
      <c r="BO49" s="805"/>
      <c r="BP49" s="804"/>
      <c r="BQ49" s="793" t="s">
        <v>300</v>
      </c>
      <c r="BR49" s="802"/>
      <c r="BS49" s="802"/>
      <c r="BT49" s="805"/>
      <c r="BU49" s="804"/>
      <c r="BV49" s="793" t="s">
        <v>300</v>
      </c>
      <c r="BW49" s="802"/>
      <c r="BX49" s="802"/>
      <c r="BY49" s="805"/>
      <c r="BZ49" s="804"/>
      <c r="CA49" s="793" t="s">
        <v>300</v>
      </c>
      <c r="CB49" s="802"/>
      <c r="CC49" s="802"/>
      <c r="CD49" s="805"/>
      <c r="CE49" s="804"/>
      <c r="CF49" s="793" t="s">
        <v>300</v>
      </c>
      <c r="CG49" s="802"/>
      <c r="CH49" s="802"/>
      <c r="CI49" s="805"/>
      <c r="CJ49" s="804"/>
      <c r="CK49" s="793" t="s">
        <v>300</v>
      </c>
      <c r="CL49" s="802"/>
      <c r="CM49" s="802"/>
      <c r="CN49" s="805"/>
      <c r="CO49" s="806"/>
      <c r="CP49" s="793" t="s">
        <v>300</v>
      </c>
      <c r="CQ49" s="802"/>
      <c r="CR49" s="802"/>
      <c r="CS49" s="805"/>
      <c r="CT49" s="804"/>
      <c r="CU49" s="793" t="s">
        <v>300</v>
      </c>
      <c r="CV49" s="802"/>
      <c r="CW49" s="802"/>
      <c r="CX49" s="805"/>
      <c r="CY49" s="805"/>
      <c r="CZ49" s="793" t="s">
        <v>300</v>
      </c>
      <c r="DA49" s="802"/>
      <c r="DB49" s="802"/>
      <c r="DC49" s="805"/>
      <c r="DD49" s="804"/>
      <c r="DE49" s="793" t="s">
        <v>300</v>
      </c>
      <c r="DF49" s="802"/>
      <c r="DG49" s="802"/>
      <c r="DH49" s="805"/>
      <c r="DI49" s="804"/>
      <c r="DJ49" s="793" t="s">
        <v>300</v>
      </c>
      <c r="DK49" s="802"/>
      <c r="DL49" s="802"/>
      <c r="DM49" s="805"/>
      <c r="DN49" s="804"/>
      <c r="DO49" s="793" t="s">
        <v>300</v>
      </c>
      <c r="DP49" s="802"/>
      <c r="DQ49" s="802"/>
      <c r="DR49" s="805"/>
      <c r="DS49" s="804"/>
      <c r="DT49" s="793" t="s">
        <v>300</v>
      </c>
      <c r="DU49" s="802"/>
      <c r="DV49" s="802"/>
      <c r="DW49" s="805"/>
      <c r="DX49" s="804"/>
      <c r="DY49" s="862"/>
      <c r="DZ49" s="754"/>
      <c r="EA49" s="754"/>
      <c r="EB49" s="754"/>
      <c r="EC49" s="755"/>
      <c r="ED49" s="861"/>
    </row>
    <row r="50" spans="1:134" s="863" customFormat="1" ht="20.45" hidden="1" customHeight="1" thickBot="1" x14ac:dyDescent="0.35">
      <c r="A50" s="1067"/>
      <c r="B50" s="1068"/>
      <c r="C50" s="801"/>
      <c r="D50" s="793" t="s">
        <v>139</v>
      </c>
      <c r="E50" s="802"/>
      <c r="F50" s="802"/>
      <c r="G50" s="803"/>
      <c r="H50" s="804"/>
      <c r="I50" s="793" t="s">
        <v>139</v>
      </c>
      <c r="J50" s="802"/>
      <c r="K50" s="802"/>
      <c r="L50" s="805"/>
      <c r="M50" s="806"/>
      <c r="N50" s="793" t="s">
        <v>139</v>
      </c>
      <c r="O50" s="802"/>
      <c r="P50" s="802"/>
      <c r="Q50" s="805"/>
      <c r="R50" s="804"/>
      <c r="S50" s="793" t="s">
        <v>139</v>
      </c>
      <c r="T50" s="802"/>
      <c r="U50" s="802"/>
      <c r="V50" s="805"/>
      <c r="W50" s="806"/>
      <c r="X50" s="793" t="s">
        <v>139</v>
      </c>
      <c r="Y50" s="802"/>
      <c r="Z50" s="802"/>
      <c r="AA50" s="805"/>
      <c r="AB50" s="804"/>
      <c r="AC50" s="793" t="s">
        <v>139</v>
      </c>
      <c r="AD50" s="802"/>
      <c r="AE50" s="802"/>
      <c r="AF50" s="805"/>
      <c r="AG50" s="806"/>
      <c r="AH50" s="793" t="s">
        <v>139</v>
      </c>
      <c r="AI50" s="802"/>
      <c r="AJ50" s="802"/>
      <c r="AK50" s="805"/>
      <c r="AL50" s="804"/>
      <c r="AM50" s="793" t="s">
        <v>139</v>
      </c>
      <c r="AN50" s="802"/>
      <c r="AO50" s="802"/>
      <c r="AP50" s="805"/>
      <c r="AQ50" s="806"/>
      <c r="AR50" s="793" t="s">
        <v>139</v>
      </c>
      <c r="AS50" s="802"/>
      <c r="AT50" s="802"/>
      <c r="AU50" s="805"/>
      <c r="AV50" s="804"/>
      <c r="AW50" s="793" t="s">
        <v>139</v>
      </c>
      <c r="AX50" s="802"/>
      <c r="AY50" s="802"/>
      <c r="AZ50" s="805"/>
      <c r="BA50" s="806"/>
      <c r="BB50" s="793" t="s">
        <v>139</v>
      </c>
      <c r="BC50" s="802"/>
      <c r="BD50" s="802"/>
      <c r="BE50" s="805"/>
      <c r="BF50" s="804"/>
      <c r="BG50" s="793" t="s">
        <v>139</v>
      </c>
      <c r="BH50" s="802"/>
      <c r="BI50" s="802"/>
      <c r="BJ50" s="805"/>
      <c r="BK50" s="806"/>
      <c r="BL50" s="793" t="s">
        <v>139</v>
      </c>
      <c r="BM50" s="802"/>
      <c r="BN50" s="802"/>
      <c r="BO50" s="805"/>
      <c r="BP50" s="804"/>
      <c r="BQ50" s="793" t="s">
        <v>139</v>
      </c>
      <c r="BR50" s="802"/>
      <c r="BS50" s="802"/>
      <c r="BT50" s="805"/>
      <c r="BU50" s="804"/>
      <c r="BV50" s="793" t="s">
        <v>139</v>
      </c>
      <c r="BW50" s="802"/>
      <c r="BX50" s="802"/>
      <c r="BY50" s="805"/>
      <c r="BZ50" s="804"/>
      <c r="CA50" s="793" t="s">
        <v>139</v>
      </c>
      <c r="CB50" s="802"/>
      <c r="CC50" s="802"/>
      <c r="CD50" s="805"/>
      <c r="CE50" s="804"/>
      <c r="CF50" s="793" t="s">
        <v>139</v>
      </c>
      <c r="CG50" s="802"/>
      <c r="CH50" s="802"/>
      <c r="CI50" s="805"/>
      <c r="CJ50" s="804"/>
      <c r="CK50" s="793" t="s">
        <v>139</v>
      </c>
      <c r="CL50" s="802"/>
      <c r="CM50" s="802"/>
      <c r="CN50" s="805"/>
      <c r="CO50" s="806"/>
      <c r="CP50" s="793" t="s">
        <v>139</v>
      </c>
      <c r="CQ50" s="802"/>
      <c r="CR50" s="802"/>
      <c r="CS50" s="805"/>
      <c r="CT50" s="804"/>
      <c r="CU50" s="793" t="s">
        <v>139</v>
      </c>
      <c r="CV50" s="802"/>
      <c r="CW50" s="802"/>
      <c r="CX50" s="805"/>
      <c r="CY50" s="805"/>
      <c r="CZ50" s="793" t="s">
        <v>139</v>
      </c>
      <c r="DA50" s="802"/>
      <c r="DB50" s="802"/>
      <c r="DC50" s="805"/>
      <c r="DD50" s="804"/>
      <c r="DE50" s="793" t="s">
        <v>139</v>
      </c>
      <c r="DF50" s="802"/>
      <c r="DG50" s="802"/>
      <c r="DH50" s="805"/>
      <c r="DI50" s="804"/>
      <c r="DJ50" s="793" t="s">
        <v>139</v>
      </c>
      <c r="DK50" s="802"/>
      <c r="DL50" s="802"/>
      <c r="DM50" s="805"/>
      <c r="DN50" s="804"/>
      <c r="DO50" s="793" t="s">
        <v>139</v>
      </c>
      <c r="DP50" s="802"/>
      <c r="DQ50" s="802"/>
      <c r="DR50" s="805"/>
      <c r="DS50" s="804"/>
      <c r="DT50" s="793" t="s">
        <v>139</v>
      </c>
      <c r="DU50" s="802"/>
      <c r="DV50" s="802"/>
      <c r="DW50" s="805"/>
      <c r="DX50" s="804"/>
      <c r="DY50" s="862"/>
      <c r="DZ50" s="754"/>
      <c r="EA50" s="754"/>
      <c r="EB50" s="754"/>
      <c r="EC50" s="755"/>
      <c r="ED50" s="861"/>
    </row>
    <row r="51" spans="1:134" s="863" customFormat="1" ht="21.6" hidden="1" customHeight="1" thickBot="1" x14ac:dyDescent="0.35">
      <c r="A51" s="1067"/>
      <c r="B51" s="1068"/>
      <c r="C51" s="801"/>
      <c r="D51" s="793" t="s">
        <v>122</v>
      </c>
      <c r="E51" s="802"/>
      <c r="F51" s="802"/>
      <c r="G51" s="803"/>
      <c r="H51" s="804"/>
      <c r="I51" s="793" t="s">
        <v>122</v>
      </c>
      <c r="J51" s="802"/>
      <c r="K51" s="802"/>
      <c r="L51" s="805"/>
      <c r="M51" s="806"/>
      <c r="N51" s="793" t="s">
        <v>122</v>
      </c>
      <c r="O51" s="802"/>
      <c r="P51" s="802"/>
      <c r="Q51" s="805"/>
      <c r="R51" s="804"/>
      <c r="S51" s="793" t="s">
        <v>122</v>
      </c>
      <c r="T51" s="802"/>
      <c r="U51" s="802"/>
      <c r="V51" s="805"/>
      <c r="W51" s="806"/>
      <c r="X51" s="793" t="s">
        <v>122</v>
      </c>
      <c r="Y51" s="802"/>
      <c r="Z51" s="802"/>
      <c r="AA51" s="805"/>
      <c r="AB51" s="804"/>
      <c r="AC51" s="793" t="s">
        <v>122</v>
      </c>
      <c r="AD51" s="802"/>
      <c r="AE51" s="802"/>
      <c r="AF51" s="805"/>
      <c r="AG51" s="806"/>
      <c r="AH51" s="793" t="s">
        <v>122</v>
      </c>
      <c r="AI51" s="802"/>
      <c r="AJ51" s="802"/>
      <c r="AK51" s="805"/>
      <c r="AL51" s="804"/>
      <c r="AM51" s="793" t="s">
        <v>122</v>
      </c>
      <c r="AN51" s="802"/>
      <c r="AO51" s="802"/>
      <c r="AP51" s="805"/>
      <c r="AQ51" s="806"/>
      <c r="AR51" s="793" t="s">
        <v>122</v>
      </c>
      <c r="AS51" s="802"/>
      <c r="AT51" s="802"/>
      <c r="AU51" s="805"/>
      <c r="AV51" s="804"/>
      <c r="AW51" s="793" t="s">
        <v>122</v>
      </c>
      <c r="AX51" s="802"/>
      <c r="AY51" s="802"/>
      <c r="AZ51" s="805"/>
      <c r="BA51" s="806"/>
      <c r="BB51" s="793" t="s">
        <v>122</v>
      </c>
      <c r="BC51" s="802"/>
      <c r="BD51" s="802"/>
      <c r="BE51" s="805"/>
      <c r="BF51" s="804"/>
      <c r="BG51" s="793" t="s">
        <v>122</v>
      </c>
      <c r="BH51" s="802"/>
      <c r="BI51" s="802"/>
      <c r="BJ51" s="805"/>
      <c r="BK51" s="806"/>
      <c r="BL51" s="793" t="s">
        <v>122</v>
      </c>
      <c r="BM51" s="802"/>
      <c r="BN51" s="802"/>
      <c r="BO51" s="805"/>
      <c r="BP51" s="804"/>
      <c r="BQ51" s="793" t="s">
        <v>122</v>
      </c>
      <c r="BR51" s="802"/>
      <c r="BS51" s="802"/>
      <c r="BT51" s="805"/>
      <c r="BU51" s="804"/>
      <c r="BV51" s="793" t="s">
        <v>122</v>
      </c>
      <c r="BW51" s="802"/>
      <c r="BX51" s="802"/>
      <c r="BY51" s="805"/>
      <c r="BZ51" s="804"/>
      <c r="CA51" s="793" t="s">
        <v>122</v>
      </c>
      <c r="CB51" s="802"/>
      <c r="CC51" s="802"/>
      <c r="CD51" s="805"/>
      <c r="CE51" s="804"/>
      <c r="CF51" s="793" t="s">
        <v>122</v>
      </c>
      <c r="CG51" s="802"/>
      <c r="CH51" s="802"/>
      <c r="CI51" s="805"/>
      <c r="CJ51" s="804"/>
      <c r="CK51" s="793" t="s">
        <v>122</v>
      </c>
      <c r="CL51" s="802"/>
      <c r="CM51" s="802"/>
      <c r="CN51" s="805"/>
      <c r="CO51" s="806"/>
      <c r="CP51" s="793" t="s">
        <v>122</v>
      </c>
      <c r="CQ51" s="802"/>
      <c r="CR51" s="802"/>
      <c r="CS51" s="805"/>
      <c r="CT51" s="804"/>
      <c r="CU51" s="793" t="s">
        <v>122</v>
      </c>
      <c r="CV51" s="802"/>
      <c r="CW51" s="802"/>
      <c r="CX51" s="805"/>
      <c r="CY51" s="805"/>
      <c r="CZ51" s="793" t="s">
        <v>122</v>
      </c>
      <c r="DA51" s="802"/>
      <c r="DB51" s="802"/>
      <c r="DC51" s="805"/>
      <c r="DD51" s="804"/>
      <c r="DE51" s="793" t="s">
        <v>122</v>
      </c>
      <c r="DF51" s="802"/>
      <c r="DG51" s="802"/>
      <c r="DH51" s="805"/>
      <c r="DI51" s="804"/>
      <c r="DJ51" s="793" t="s">
        <v>122</v>
      </c>
      <c r="DK51" s="802"/>
      <c r="DL51" s="802"/>
      <c r="DM51" s="805"/>
      <c r="DN51" s="804"/>
      <c r="DO51" s="793" t="s">
        <v>122</v>
      </c>
      <c r="DP51" s="802"/>
      <c r="DQ51" s="802"/>
      <c r="DR51" s="805"/>
      <c r="DS51" s="804"/>
      <c r="DT51" s="793" t="s">
        <v>122</v>
      </c>
      <c r="DU51" s="802"/>
      <c r="DV51" s="802"/>
      <c r="DW51" s="805"/>
      <c r="DX51" s="804"/>
      <c r="DY51" s="862"/>
      <c r="DZ51" s="754"/>
      <c r="EA51" s="754"/>
      <c r="EB51" s="754"/>
      <c r="EC51" s="755"/>
      <c r="ED51" s="861"/>
    </row>
    <row r="52" spans="1:134" s="863" customFormat="1" ht="20.45" hidden="1" customHeight="1" thickBot="1" x14ac:dyDescent="0.35">
      <c r="A52" s="1067"/>
      <c r="B52" s="1068"/>
      <c r="C52" s="801"/>
      <c r="D52" s="793" t="s">
        <v>123</v>
      </c>
      <c r="E52" s="802"/>
      <c r="F52" s="802"/>
      <c r="G52" s="803"/>
      <c r="H52" s="804"/>
      <c r="I52" s="793" t="s">
        <v>123</v>
      </c>
      <c r="J52" s="802"/>
      <c r="K52" s="802"/>
      <c r="L52" s="805"/>
      <c r="M52" s="806"/>
      <c r="N52" s="793" t="s">
        <v>123</v>
      </c>
      <c r="O52" s="802"/>
      <c r="P52" s="802"/>
      <c r="Q52" s="805"/>
      <c r="R52" s="804"/>
      <c r="S52" s="793" t="s">
        <v>123</v>
      </c>
      <c r="T52" s="802"/>
      <c r="U52" s="802"/>
      <c r="V52" s="805"/>
      <c r="W52" s="806"/>
      <c r="X52" s="793" t="s">
        <v>123</v>
      </c>
      <c r="Y52" s="802"/>
      <c r="Z52" s="802"/>
      <c r="AA52" s="805"/>
      <c r="AB52" s="804"/>
      <c r="AC52" s="793" t="s">
        <v>123</v>
      </c>
      <c r="AD52" s="802"/>
      <c r="AE52" s="802"/>
      <c r="AF52" s="805"/>
      <c r="AG52" s="806"/>
      <c r="AH52" s="793" t="s">
        <v>123</v>
      </c>
      <c r="AI52" s="802"/>
      <c r="AJ52" s="802"/>
      <c r="AK52" s="805"/>
      <c r="AL52" s="804"/>
      <c r="AM52" s="793" t="s">
        <v>123</v>
      </c>
      <c r="AN52" s="802"/>
      <c r="AO52" s="802"/>
      <c r="AP52" s="805"/>
      <c r="AQ52" s="806"/>
      <c r="AR52" s="793" t="s">
        <v>123</v>
      </c>
      <c r="AS52" s="802"/>
      <c r="AT52" s="802"/>
      <c r="AU52" s="805"/>
      <c r="AV52" s="804"/>
      <c r="AW52" s="793" t="s">
        <v>123</v>
      </c>
      <c r="AX52" s="802"/>
      <c r="AY52" s="802"/>
      <c r="AZ52" s="805"/>
      <c r="BA52" s="806"/>
      <c r="BB52" s="793" t="s">
        <v>123</v>
      </c>
      <c r="BC52" s="802"/>
      <c r="BD52" s="802"/>
      <c r="BE52" s="805"/>
      <c r="BF52" s="804"/>
      <c r="BG52" s="793" t="s">
        <v>123</v>
      </c>
      <c r="BH52" s="802"/>
      <c r="BI52" s="802"/>
      <c r="BJ52" s="805"/>
      <c r="BK52" s="806"/>
      <c r="BL52" s="793" t="s">
        <v>123</v>
      </c>
      <c r="BM52" s="802"/>
      <c r="BN52" s="802"/>
      <c r="BO52" s="805"/>
      <c r="BP52" s="804"/>
      <c r="BQ52" s="793" t="s">
        <v>123</v>
      </c>
      <c r="BR52" s="802"/>
      <c r="BS52" s="802"/>
      <c r="BT52" s="805"/>
      <c r="BU52" s="804"/>
      <c r="BV52" s="793" t="s">
        <v>123</v>
      </c>
      <c r="BW52" s="802"/>
      <c r="BX52" s="802"/>
      <c r="BY52" s="805"/>
      <c r="BZ52" s="804"/>
      <c r="CA52" s="793" t="s">
        <v>123</v>
      </c>
      <c r="CB52" s="802"/>
      <c r="CC52" s="802"/>
      <c r="CD52" s="805"/>
      <c r="CE52" s="804"/>
      <c r="CF52" s="793" t="s">
        <v>123</v>
      </c>
      <c r="CG52" s="802"/>
      <c r="CH52" s="802"/>
      <c r="CI52" s="805"/>
      <c r="CJ52" s="804"/>
      <c r="CK52" s="793" t="s">
        <v>123</v>
      </c>
      <c r="CL52" s="802"/>
      <c r="CM52" s="802"/>
      <c r="CN52" s="805"/>
      <c r="CO52" s="806"/>
      <c r="CP52" s="793" t="s">
        <v>123</v>
      </c>
      <c r="CQ52" s="802"/>
      <c r="CR52" s="802"/>
      <c r="CS52" s="805"/>
      <c r="CT52" s="804"/>
      <c r="CU52" s="793" t="s">
        <v>123</v>
      </c>
      <c r="CV52" s="802"/>
      <c r="CW52" s="802"/>
      <c r="CX52" s="805"/>
      <c r="CY52" s="805"/>
      <c r="CZ52" s="793" t="s">
        <v>123</v>
      </c>
      <c r="DA52" s="802"/>
      <c r="DB52" s="802"/>
      <c r="DC52" s="805"/>
      <c r="DD52" s="804"/>
      <c r="DE52" s="793" t="s">
        <v>123</v>
      </c>
      <c r="DF52" s="802"/>
      <c r="DG52" s="802"/>
      <c r="DH52" s="805"/>
      <c r="DI52" s="804"/>
      <c r="DJ52" s="793" t="s">
        <v>123</v>
      </c>
      <c r="DK52" s="802"/>
      <c r="DL52" s="802"/>
      <c r="DM52" s="805"/>
      <c r="DN52" s="804"/>
      <c r="DO52" s="793" t="s">
        <v>123</v>
      </c>
      <c r="DP52" s="802"/>
      <c r="DQ52" s="802"/>
      <c r="DR52" s="805"/>
      <c r="DS52" s="804"/>
      <c r="DT52" s="793" t="s">
        <v>123</v>
      </c>
      <c r="DU52" s="802"/>
      <c r="DV52" s="802"/>
      <c r="DW52" s="805"/>
      <c r="DX52" s="804"/>
      <c r="DY52" s="862"/>
      <c r="DZ52" s="754"/>
      <c r="EA52" s="754"/>
      <c r="EB52" s="754"/>
      <c r="EC52" s="755"/>
      <c r="ED52" s="861"/>
    </row>
    <row r="53" spans="1:134" s="863" customFormat="1" ht="32.450000000000003" hidden="1" customHeight="1" thickBot="1" x14ac:dyDescent="0.35">
      <c r="A53" s="1067"/>
      <c r="B53" s="1068"/>
      <c r="C53" s="801"/>
      <c r="D53" s="793" t="s">
        <v>124</v>
      </c>
      <c r="E53" s="802"/>
      <c r="F53" s="802"/>
      <c r="G53" s="803"/>
      <c r="H53" s="804"/>
      <c r="I53" s="793" t="s">
        <v>124</v>
      </c>
      <c r="J53" s="802"/>
      <c r="K53" s="802"/>
      <c r="L53" s="805"/>
      <c r="M53" s="806"/>
      <c r="N53" s="793" t="s">
        <v>124</v>
      </c>
      <c r="O53" s="802"/>
      <c r="P53" s="802"/>
      <c r="Q53" s="805"/>
      <c r="R53" s="804"/>
      <c r="S53" s="793" t="s">
        <v>124</v>
      </c>
      <c r="T53" s="802"/>
      <c r="U53" s="802"/>
      <c r="V53" s="805"/>
      <c r="W53" s="806"/>
      <c r="X53" s="793" t="s">
        <v>124</v>
      </c>
      <c r="Y53" s="802"/>
      <c r="Z53" s="802"/>
      <c r="AA53" s="805"/>
      <c r="AB53" s="804"/>
      <c r="AC53" s="793" t="s">
        <v>124</v>
      </c>
      <c r="AD53" s="802"/>
      <c r="AE53" s="802"/>
      <c r="AF53" s="805"/>
      <c r="AG53" s="806"/>
      <c r="AH53" s="793" t="s">
        <v>124</v>
      </c>
      <c r="AI53" s="802"/>
      <c r="AJ53" s="802"/>
      <c r="AK53" s="805"/>
      <c r="AL53" s="804"/>
      <c r="AM53" s="793" t="s">
        <v>124</v>
      </c>
      <c r="AN53" s="802"/>
      <c r="AO53" s="802"/>
      <c r="AP53" s="805"/>
      <c r="AQ53" s="806"/>
      <c r="AR53" s="793" t="s">
        <v>124</v>
      </c>
      <c r="AS53" s="802"/>
      <c r="AT53" s="802"/>
      <c r="AU53" s="805"/>
      <c r="AV53" s="804"/>
      <c r="AW53" s="793" t="s">
        <v>124</v>
      </c>
      <c r="AX53" s="802"/>
      <c r="AY53" s="802"/>
      <c r="AZ53" s="805"/>
      <c r="BA53" s="806"/>
      <c r="BB53" s="793" t="s">
        <v>124</v>
      </c>
      <c r="BC53" s="802"/>
      <c r="BD53" s="802"/>
      <c r="BE53" s="805"/>
      <c r="BF53" s="804"/>
      <c r="BG53" s="793" t="s">
        <v>124</v>
      </c>
      <c r="BH53" s="802"/>
      <c r="BI53" s="802"/>
      <c r="BJ53" s="805"/>
      <c r="BK53" s="806"/>
      <c r="BL53" s="793" t="s">
        <v>124</v>
      </c>
      <c r="BM53" s="802"/>
      <c r="BN53" s="802"/>
      <c r="BO53" s="805"/>
      <c r="BP53" s="804"/>
      <c r="BQ53" s="793" t="s">
        <v>124</v>
      </c>
      <c r="BR53" s="802"/>
      <c r="BS53" s="802"/>
      <c r="BT53" s="805"/>
      <c r="BU53" s="804"/>
      <c r="BV53" s="793" t="s">
        <v>124</v>
      </c>
      <c r="BW53" s="802"/>
      <c r="BX53" s="802"/>
      <c r="BY53" s="805"/>
      <c r="BZ53" s="804"/>
      <c r="CA53" s="793" t="s">
        <v>124</v>
      </c>
      <c r="CB53" s="802"/>
      <c r="CC53" s="802"/>
      <c r="CD53" s="805"/>
      <c r="CE53" s="804"/>
      <c r="CF53" s="793" t="s">
        <v>124</v>
      </c>
      <c r="CG53" s="802"/>
      <c r="CH53" s="802"/>
      <c r="CI53" s="805"/>
      <c r="CJ53" s="804"/>
      <c r="CK53" s="793" t="s">
        <v>124</v>
      </c>
      <c r="CL53" s="802"/>
      <c r="CM53" s="802"/>
      <c r="CN53" s="805"/>
      <c r="CO53" s="806"/>
      <c r="CP53" s="793" t="s">
        <v>124</v>
      </c>
      <c r="CQ53" s="802"/>
      <c r="CR53" s="802"/>
      <c r="CS53" s="805"/>
      <c r="CT53" s="804"/>
      <c r="CU53" s="793" t="s">
        <v>124</v>
      </c>
      <c r="CV53" s="802"/>
      <c r="CW53" s="802"/>
      <c r="CX53" s="805"/>
      <c r="CY53" s="805"/>
      <c r="CZ53" s="793" t="s">
        <v>124</v>
      </c>
      <c r="DA53" s="802"/>
      <c r="DB53" s="802"/>
      <c r="DC53" s="805"/>
      <c r="DD53" s="804"/>
      <c r="DE53" s="793" t="s">
        <v>124</v>
      </c>
      <c r="DF53" s="802"/>
      <c r="DG53" s="802"/>
      <c r="DH53" s="805"/>
      <c r="DI53" s="804"/>
      <c r="DJ53" s="793" t="s">
        <v>124</v>
      </c>
      <c r="DK53" s="802"/>
      <c r="DL53" s="802"/>
      <c r="DM53" s="805"/>
      <c r="DN53" s="804"/>
      <c r="DO53" s="793" t="s">
        <v>124</v>
      </c>
      <c r="DP53" s="802"/>
      <c r="DQ53" s="802"/>
      <c r="DR53" s="805"/>
      <c r="DS53" s="804"/>
      <c r="DT53" s="793" t="s">
        <v>124</v>
      </c>
      <c r="DU53" s="802"/>
      <c r="DV53" s="802"/>
      <c r="DW53" s="805"/>
      <c r="DX53" s="804"/>
      <c r="DY53" s="862"/>
      <c r="DZ53" s="754"/>
      <c r="EA53" s="754"/>
      <c r="EB53" s="754"/>
      <c r="EC53" s="755"/>
      <c r="ED53" s="861"/>
    </row>
    <row r="54" spans="1:134" s="863" customFormat="1" ht="21.6" hidden="1" customHeight="1" thickBot="1" x14ac:dyDescent="0.35">
      <c r="A54" s="1067"/>
      <c r="B54" s="1068"/>
      <c r="C54" s="801"/>
      <c r="D54" s="793" t="s">
        <v>125</v>
      </c>
      <c r="E54" s="802"/>
      <c r="F54" s="802"/>
      <c r="G54" s="803"/>
      <c r="H54" s="804"/>
      <c r="I54" s="793" t="s">
        <v>125</v>
      </c>
      <c r="J54" s="802"/>
      <c r="K54" s="802"/>
      <c r="L54" s="805"/>
      <c r="M54" s="806"/>
      <c r="N54" s="793" t="s">
        <v>125</v>
      </c>
      <c r="O54" s="802"/>
      <c r="P54" s="802"/>
      <c r="Q54" s="805"/>
      <c r="R54" s="804"/>
      <c r="S54" s="793" t="s">
        <v>125</v>
      </c>
      <c r="T54" s="802"/>
      <c r="U54" s="802"/>
      <c r="V54" s="805"/>
      <c r="W54" s="806"/>
      <c r="X54" s="793" t="s">
        <v>125</v>
      </c>
      <c r="Y54" s="802"/>
      <c r="Z54" s="802"/>
      <c r="AA54" s="805"/>
      <c r="AB54" s="804"/>
      <c r="AC54" s="793" t="s">
        <v>125</v>
      </c>
      <c r="AD54" s="802"/>
      <c r="AE54" s="802"/>
      <c r="AF54" s="805"/>
      <c r="AG54" s="806"/>
      <c r="AH54" s="793" t="s">
        <v>125</v>
      </c>
      <c r="AI54" s="802"/>
      <c r="AJ54" s="802"/>
      <c r="AK54" s="805"/>
      <c r="AL54" s="804"/>
      <c r="AM54" s="793" t="s">
        <v>125</v>
      </c>
      <c r="AN54" s="802"/>
      <c r="AO54" s="802"/>
      <c r="AP54" s="805"/>
      <c r="AQ54" s="806"/>
      <c r="AR54" s="793" t="s">
        <v>125</v>
      </c>
      <c r="AS54" s="802"/>
      <c r="AT54" s="802"/>
      <c r="AU54" s="805"/>
      <c r="AV54" s="804"/>
      <c r="AW54" s="793" t="s">
        <v>125</v>
      </c>
      <c r="AX54" s="802"/>
      <c r="AY54" s="802"/>
      <c r="AZ54" s="805"/>
      <c r="BA54" s="806"/>
      <c r="BB54" s="793" t="s">
        <v>125</v>
      </c>
      <c r="BC54" s="802"/>
      <c r="BD54" s="802"/>
      <c r="BE54" s="805"/>
      <c r="BF54" s="804"/>
      <c r="BG54" s="793" t="s">
        <v>125</v>
      </c>
      <c r="BH54" s="802"/>
      <c r="BI54" s="802"/>
      <c r="BJ54" s="805"/>
      <c r="BK54" s="806"/>
      <c r="BL54" s="793" t="s">
        <v>125</v>
      </c>
      <c r="BM54" s="802"/>
      <c r="BN54" s="802"/>
      <c r="BO54" s="805"/>
      <c r="BP54" s="804"/>
      <c r="BQ54" s="793" t="s">
        <v>125</v>
      </c>
      <c r="BR54" s="802"/>
      <c r="BS54" s="802"/>
      <c r="BT54" s="805"/>
      <c r="BU54" s="804"/>
      <c r="BV54" s="793" t="s">
        <v>125</v>
      </c>
      <c r="BW54" s="802"/>
      <c r="BX54" s="802"/>
      <c r="BY54" s="805"/>
      <c r="BZ54" s="804"/>
      <c r="CA54" s="793" t="s">
        <v>125</v>
      </c>
      <c r="CB54" s="802"/>
      <c r="CC54" s="802"/>
      <c r="CD54" s="805"/>
      <c r="CE54" s="804"/>
      <c r="CF54" s="793" t="s">
        <v>125</v>
      </c>
      <c r="CG54" s="802"/>
      <c r="CH54" s="802"/>
      <c r="CI54" s="805"/>
      <c r="CJ54" s="804"/>
      <c r="CK54" s="793" t="s">
        <v>125</v>
      </c>
      <c r="CL54" s="802"/>
      <c r="CM54" s="802"/>
      <c r="CN54" s="805"/>
      <c r="CO54" s="806"/>
      <c r="CP54" s="793" t="s">
        <v>125</v>
      </c>
      <c r="CQ54" s="802"/>
      <c r="CR54" s="802"/>
      <c r="CS54" s="805"/>
      <c r="CT54" s="804"/>
      <c r="CU54" s="793" t="s">
        <v>125</v>
      </c>
      <c r="CV54" s="802"/>
      <c r="CW54" s="802"/>
      <c r="CX54" s="805"/>
      <c r="CY54" s="805"/>
      <c r="CZ54" s="793" t="s">
        <v>125</v>
      </c>
      <c r="DA54" s="802"/>
      <c r="DB54" s="802"/>
      <c r="DC54" s="805"/>
      <c r="DD54" s="804"/>
      <c r="DE54" s="793" t="s">
        <v>125</v>
      </c>
      <c r="DF54" s="802"/>
      <c r="DG54" s="802"/>
      <c r="DH54" s="805"/>
      <c r="DI54" s="804"/>
      <c r="DJ54" s="793" t="s">
        <v>125</v>
      </c>
      <c r="DK54" s="802"/>
      <c r="DL54" s="802"/>
      <c r="DM54" s="805"/>
      <c r="DN54" s="804"/>
      <c r="DO54" s="793" t="s">
        <v>125</v>
      </c>
      <c r="DP54" s="802"/>
      <c r="DQ54" s="802"/>
      <c r="DR54" s="805"/>
      <c r="DS54" s="804"/>
      <c r="DT54" s="793" t="s">
        <v>125</v>
      </c>
      <c r="DU54" s="802"/>
      <c r="DV54" s="802"/>
      <c r="DW54" s="805"/>
      <c r="DX54" s="804"/>
      <c r="DY54" s="862"/>
      <c r="DZ54" s="754"/>
      <c r="EA54" s="754"/>
      <c r="EB54" s="754"/>
      <c r="EC54" s="755"/>
      <c r="ED54" s="861"/>
    </row>
    <row r="55" spans="1:134" s="863" customFormat="1" ht="21.6" hidden="1" customHeight="1" thickBot="1" x14ac:dyDescent="0.35">
      <c r="A55" s="1067"/>
      <c r="B55" s="1068"/>
      <c r="C55" s="801"/>
      <c r="D55" s="793" t="s">
        <v>126</v>
      </c>
      <c r="E55" s="802"/>
      <c r="F55" s="802"/>
      <c r="G55" s="803"/>
      <c r="H55" s="804"/>
      <c r="I55" s="793" t="s">
        <v>126</v>
      </c>
      <c r="J55" s="802"/>
      <c r="K55" s="802"/>
      <c r="L55" s="805"/>
      <c r="M55" s="806"/>
      <c r="N55" s="793" t="s">
        <v>126</v>
      </c>
      <c r="O55" s="802"/>
      <c r="P55" s="802"/>
      <c r="Q55" s="805"/>
      <c r="R55" s="804"/>
      <c r="S55" s="793" t="s">
        <v>126</v>
      </c>
      <c r="T55" s="802"/>
      <c r="U55" s="802"/>
      <c r="V55" s="805"/>
      <c r="W55" s="806"/>
      <c r="X55" s="793" t="s">
        <v>126</v>
      </c>
      <c r="Y55" s="802"/>
      <c r="Z55" s="802"/>
      <c r="AA55" s="805"/>
      <c r="AB55" s="804"/>
      <c r="AC55" s="793" t="s">
        <v>126</v>
      </c>
      <c r="AD55" s="802"/>
      <c r="AE55" s="802"/>
      <c r="AF55" s="805"/>
      <c r="AG55" s="806"/>
      <c r="AH55" s="793" t="s">
        <v>126</v>
      </c>
      <c r="AI55" s="802"/>
      <c r="AJ55" s="802"/>
      <c r="AK55" s="805"/>
      <c r="AL55" s="804"/>
      <c r="AM55" s="793" t="s">
        <v>126</v>
      </c>
      <c r="AN55" s="802"/>
      <c r="AO55" s="802"/>
      <c r="AP55" s="805"/>
      <c r="AQ55" s="806"/>
      <c r="AR55" s="793" t="s">
        <v>126</v>
      </c>
      <c r="AS55" s="802"/>
      <c r="AT55" s="802"/>
      <c r="AU55" s="805"/>
      <c r="AV55" s="804"/>
      <c r="AW55" s="793" t="s">
        <v>126</v>
      </c>
      <c r="AX55" s="802"/>
      <c r="AY55" s="802"/>
      <c r="AZ55" s="805"/>
      <c r="BA55" s="806"/>
      <c r="BB55" s="793" t="s">
        <v>126</v>
      </c>
      <c r="BC55" s="802"/>
      <c r="BD55" s="802"/>
      <c r="BE55" s="805"/>
      <c r="BF55" s="804"/>
      <c r="BG55" s="793" t="s">
        <v>126</v>
      </c>
      <c r="BH55" s="802"/>
      <c r="BI55" s="802"/>
      <c r="BJ55" s="805"/>
      <c r="BK55" s="806"/>
      <c r="BL55" s="793" t="s">
        <v>126</v>
      </c>
      <c r="BM55" s="802"/>
      <c r="BN55" s="802"/>
      <c r="BO55" s="805"/>
      <c r="BP55" s="804"/>
      <c r="BQ55" s="793" t="s">
        <v>126</v>
      </c>
      <c r="BR55" s="802"/>
      <c r="BS55" s="802"/>
      <c r="BT55" s="805"/>
      <c r="BU55" s="804"/>
      <c r="BV55" s="793" t="s">
        <v>126</v>
      </c>
      <c r="BW55" s="802"/>
      <c r="BX55" s="802"/>
      <c r="BY55" s="805"/>
      <c r="BZ55" s="804"/>
      <c r="CA55" s="793" t="s">
        <v>126</v>
      </c>
      <c r="CB55" s="802"/>
      <c r="CC55" s="802"/>
      <c r="CD55" s="805"/>
      <c r="CE55" s="804"/>
      <c r="CF55" s="793" t="s">
        <v>126</v>
      </c>
      <c r="CG55" s="802"/>
      <c r="CH55" s="802"/>
      <c r="CI55" s="805"/>
      <c r="CJ55" s="804"/>
      <c r="CK55" s="793" t="s">
        <v>126</v>
      </c>
      <c r="CL55" s="802"/>
      <c r="CM55" s="802"/>
      <c r="CN55" s="805"/>
      <c r="CO55" s="806"/>
      <c r="CP55" s="793" t="s">
        <v>126</v>
      </c>
      <c r="CQ55" s="802"/>
      <c r="CR55" s="802"/>
      <c r="CS55" s="805"/>
      <c r="CT55" s="804"/>
      <c r="CU55" s="793" t="s">
        <v>126</v>
      </c>
      <c r="CV55" s="802"/>
      <c r="CW55" s="802"/>
      <c r="CX55" s="805"/>
      <c r="CY55" s="805"/>
      <c r="CZ55" s="793" t="s">
        <v>126</v>
      </c>
      <c r="DA55" s="802"/>
      <c r="DB55" s="802"/>
      <c r="DC55" s="805"/>
      <c r="DD55" s="804"/>
      <c r="DE55" s="793" t="s">
        <v>126</v>
      </c>
      <c r="DF55" s="802"/>
      <c r="DG55" s="802"/>
      <c r="DH55" s="805"/>
      <c r="DI55" s="804"/>
      <c r="DJ55" s="793" t="s">
        <v>126</v>
      </c>
      <c r="DK55" s="802"/>
      <c r="DL55" s="802"/>
      <c r="DM55" s="805"/>
      <c r="DN55" s="804"/>
      <c r="DO55" s="793" t="s">
        <v>126</v>
      </c>
      <c r="DP55" s="802"/>
      <c r="DQ55" s="802"/>
      <c r="DR55" s="805"/>
      <c r="DS55" s="804"/>
      <c r="DT55" s="793" t="s">
        <v>126</v>
      </c>
      <c r="DU55" s="802"/>
      <c r="DV55" s="802"/>
      <c r="DW55" s="805"/>
      <c r="DX55" s="804"/>
      <c r="DY55" s="862"/>
      <c r="DZ55" s="754"/>
      <c r="EA55" s="754"/>
      <c r="EB55" s="754"/>
      <c r="EC55" s="755"/>
      <c r="ED55" s="861"/>
    </row>
    <row r="56" spans="1:134" s="863" customFormat="1" ht="32.450000000000003" hidden="1" customHeight="1" thickBot="1" x14ac:dyDescent="0.35">
      <c r="A56" s="1067"/>
      <c r="B56" s="1068"/>
      <c r="C56" s="801"/>
      <c r="D56" s="793" t="s">
        <v>127</v>
      </c>
      <c r="E56" s="802"/>
      <c r="F56" s="802"/>
      <c r="G56" s="803"/>
      <c r="H56" s="804"/>
      <c r="I56" s="793" t="s">
        <v>127</v>
      </c>
      <c r="J56" s="802"/>
      <c r="K56" s="802"/>
      <c r="L56" s="805"/>
      <c r="M56" s="806"/>
      <c r="N56" s="793" t="s">
        <v>127</v>
      </c>
      <c r="O56" s="802"/>
      <c r="P56" s="802"/>
      <c r="Q56" s="805"/>
      <c r="R56" s="804"/>
      <c r="S56" s="793" t="s">
        <v>127</v>
      </c>
      <c r="T56" s="802"/>
      <c r="U56" s="802"/>
      <c r="V56" s="805"/>
      <c r="W56" s="806"/>
      <c r="X56" s="793" t="s">
        <v>127</v>
      </c>
      <c r="Y56" s="802"/>
      <c r="Z56" s="802"/>
      <c r="AA56" s="805"/>
      <c r="AB56" s="804"/>
      <c r="AC56" s="793" t="s">
        <v>127</v>
      </c>
      <c r="AD56" s="802"/>
      <c r="AE56" s="802"/>
      <c r="AF56" s="805"/>
      <c r="AG56" s="806"/>
      <c r="AH56" s="793" t="s">
        <v>127</v>
      </c>
      <c r="AI56" s="802"/>
      <c r="AJ56" s="802"/>
      <c r="AK56" s="805"/>
      <c r="AL56" s="804"/>
      <c r="AM56" s="793" t="s">
        <v>127</v>
      </c>
      <c r="AN56" s="802"/>
      <c r="AO56" s="802"/>
      <c r="AP56" s="805"/>
      <c r="AQ56" s="806"/>
      <c r="AR56" s="793" t="s">
        <v>127</v>
      </c>
      <c r="AS56" s="802"/>
      <c r="AT56" s="802"/>
      <c r="AU56" s="805"/>
      <c r="AV56" s="804"/>
      <c r="AW56" s="793" t="s">
        <v>127</v>
      </c>
      <c r="AX56" s="802"/>
      <c r="AY56" s="802"/>
      <c r="AZ56" s="805"/>
      <c r="BA56" s="806"/>
      <c r="BB56" s="793" t="s">
        <v>127</v>
      </c>
      <c r="BC56" s="802"/>
      <c r="BD56" s="802"/>
      <c r="BE56" s="805"/>
      <c r="BF56" s="804"/>
      <c r="BG56" s="793" t="s">
        <v>127</v>
      </c>
      <c r="BH56" s="802"/>
      <c r="BI56" s="802"/>
      <c r="BJ56" s="805"/>
      <c r="BK56" s="806"/>
      <c r="BL56" s="793" t="s">
        <v>127</v>
      </c>
      <c r="BM56" s="802"/>
      <c r="BN56" s="802"/>
      <c r="BO56" s="805"/>
      <c r="BP56" s="804"/>
      <c r="BQ56" s="793" t="s">
        <v>127</v>
      </c>
      <c r="BR56" s="802"/>
      <c r="BS56" s="802"/>
      <c r="BT56" s="805"/>
      <c r="BU56" s="804"/>
      <c r="BV56" s="793" t="s">
        <v>127</v>
      </c>
      <c r="BW56" s="802"/>
      <c r="BX56" s="802"/>
      <c r="BY56" s="805"/>
      <c r="BZ56" s="804"/>
      <c r="CA56" s="793" t="s">
        <v>127</v>
      </c>
      <c r="CB56" s="802"/>
      <c r="CC56" s="802"/>
      <c r="CD56" s="805"/>
      <c r="CE56" s="804"/>
      <c r="CF56" s="793" t="s">
        <v>127</v>
      </c>
      <c r="CG56" s="802"/>
      <c r="CH56" s="802"/>
      <c r="CI56" s="805"/>
      <c r="CJ56" s="804"/>
      <c r="CK56" s="793" t="s">
        <v>127</v>
      </c>
      <c r="CL56" s="802"/>
      <c r="CM56" s="802"/>
      <c r="CN56" s="805"/>
      <c r="CO56" s="806"/>
      <c r="CP56" s="793" t="s">
        <v>127</v>
      </c>
      <c r="CQ56" s="802"/>
      <c r="CR56" s="802"/>
      <c r="CS56" s="805"/>
      <c r="CT56" s="804"/>
      <c r="CU56" s="793" t="s">
        <v>127</v>
      </c>
      <c r="CV56" s="802"/>
      <c r="CW56" s="802"/>
      <c r="CX56" s="805"/>
      <c r="CY56" s="805"/>
      <c r="CZ56" s="793" t="s">
        <v>127</v>
      </c>
      <c r="DA56" s="802"/>
      <c r="DB56" s="802"/>
      <c r="DC56" s="805"/>
      <c r="DD56" s="804"/>
      <c r="DE56" s="793" t="s">
        <v>127</v>
      </c>
      <c r="DF56" s="802"/>
      <c r="DG56" s="802"/>
      <c r="DH56" s="805"/>
      <c r="DI56" s="804"/>
      <c r="DJ56" s="793" t="s">
        <v>127</v>
      </c>
      <c r="DK56" s="802"/>
      <c r="DL56" s="802"/>
      <c r="DM56" s="805"/>
      <c r="DN56" s="804"/>
      <c r="DO56" s="793" t="s">
        <v>127</v>
      </c>
      <c r="DP56" s="802"/>
      <c r="DQ56" s="802"/>
      <c r="DR56" s="805"/>
      <c r="DS56" s="804"/>
      <c r="DT56" s="793" t="s">
        <v>127</v>
      </c>
      <c r="DU56" s="802"/>
      <c r="DV56" s="802"/>
      <c r="DW56" s="805"/>
      <c r="DX56" s="804"/>
      <c r="DY56" s="862"/>
      <c r="DZ56" s="754"/>
      <c r="EA56" s="754"/>
      <c r="EB56" s="754"/>
      <c r="EC56" s="755"/>
      <c r="ED56" s="861"/>
    </row>
    <row r="57" spans="1:134" s="863" customFormat="1" ht="21.6" hidden="1" customHeight="1" thickBot="1" x14ac:dyDescent="0.35">
      <c r="A57" s="1067"/>
      <c r="B57" s="1068"/>
      <c r="C57" s="801"/>
      <c r="D57" s="793" t="s">
        <v>128</v>
      </c>
      <c r="E57" s="802"/>
      <c r="F57" s="802"/>
      <c r="G57" s="803"/>
      <c r="H57" s="804"/>
      <c r="I57" s="793" t="s">
        <v>128</v>
      </c>
      <c r="J57" s="802"/>
      <c r="K57" s="802"/>
      <c r="L57" s="805"/>
      <c r="M57" s="806"/>
      <c r="N57" s="793" t="s">
        <v>128</v>
      </c>
      <c r="O57" s="802"/>
      <c r="P57" s="802"/>
      <c r="Q57" s="805"/>
      <c r="R57" s="804"/>
      <c r="S57" s="793" t="s">
        <v>128</v>
      </c>
      <c r="T57" s="802"/>
      <c r="U57" s="802"/>
      <c r="V57" s="805"/>
      <c r="W57" s="806"/>
      <c r="X57" s="793" t="s">
        <v>128</v>
      </c>
      <c r="Y57" s="802"/>
      <c r="Z57" s="802"/>
      <c r="AA57" s="805"/>
      <c r="AB57" s="804"/>
      <c r="AC57" s="793" t="s">
        <v>128</v>
      </c>
      <c r="AD57" s="802"/>
      <c r="AE57" s="802"/>
      <c r="AF57" s="805"/>
      <c r="AG57" s="806"/>
      <c r="AH57" s="793" t="s">
        <v>128</v>
      </c>
      <c r="AI57" s="802"/>
      <c r="AJ57" s="802"/>
      <c r="AK57" s="805"/>
      <c r="AL57" s="804"/>
      <c r="AM57" s="793" t="s">
        <v>128</v>
      </c>
      <c r="AN57" s="802"/>
      <c r="AO57" s="802"/>
      <c r="AP57" s="805"/>
      <c r="AQ57" s="806"/>
      <c r="AR57" s="793" t="s">
        <v>128</v>
      </c>
      <c r="AS57" s="802"/>
      <c r="AT57" s="802"/>
      <c r="AU57" s="805"/>
      <c r="AV57" s="804"/>
      <c r="AW57" s="793" t="s">
        <v>128</v>
      </c>
      <c r="AX57" s="802"/>
      <c r="AY57" s="802"/>
      <c r="AZ57" s="805"/>
      <c r="BA57" s="806"/>
      <c r="BB57" s="793" t="s">
        <v>128</v>
      </c>
      <c r="BC57" s="802"/>
      <c r="BD57" s="802"/>
      <c r="BE57" s="805"/>
      <c r="BF57" s="804"/>
      <c r="BG57" s="793" t="s">
        <v>128</v>
      </c>
      <c r="BH57" s="802"/>
      <c r="BI57" s="802"/>
      <c r="BJ57" s="805"/>
      <c r="BK57" s="806"/>
      <c r="BL57" s="793" t="s">
        <v>128</v>
      </c>
      <c r="BM57" s="802"/>
      <c r="BN57" s="802"/>
      <c r="BO57" s="805"/>
      <c r="BP57" s="804"/>
      <c r="BQ57" s="793" t="s">
        <v>128</v>
      </c>
      <c r="BR57" s="802"/>
      <c r="BS57" s="802"/>
      <c r="BT57" s="805"/>
      <c r="BU57" s="804"/>
      <c r="BV57" s="793" t="s">
        <v>128</v>
      </c>
      <c r="BW57" s="802"/>
      <c r="BX57" s="802"/>
      <c r="BY57" s="805"/>
      <c r="BZ57" s="804"/>
      <c r="CA57" s="793" t="s">
        <v>128</v>
      </c>
      <c r="CB57" s="802"/>
      <c r="CC57" s="802"/>
      <c r="CD57" s="805"/>
      <c r="CE57" s="804"/>
      <c r="CF57" s="793" t="s">
        <v>128</v>
      </c>
      <c r="CG57" s="802"/>
      <c r="CH57" s="802"/>
      <c r="CI57" s="805"/>
      <c r="CJ57" s="804"/>
      <c r="CK57" s="793" t="s">
        <v>128</v>
      </c>
      <c r="CL57" s="802"/>
      <c r="CM57" s="802"/>
      <c r="CN57" s="805"/>
      <c r="CO57" s="806"/>
      <c r="CP57" s="793" t="s">
        <v>128</v>
      </c>
      <c r="CQ57" s="802"/>
      <c r="CR57" s="802"/>
      <c r="CS57" s="805"/>
      <c r="CT57" s="804"/>
      <c r="CU57" s="793" t="s">
        <v>128</v>
      </c>
      <c r="CV57" s="802"/>
      <c r="CW57" s="802"/>
      <c r="CX57" s="805"/>
      <c r="CY57" s="805"/>
      <c r="CZ57" s="793" t="s">
        <v>128</v>
      </c>
      <c r="DA57" s="802"/>
      <c r="DB57" s="802"/>
      <c r="DC57" s="805"/>
      <c r="DD57" s="804"/>
      <c r="DE57" s="793" t="s">
        <v>128</v>
      </c>
      <c r="DF57" s="802"/>
      <c r="DG57" s="802"/>
      <c r="DH57" s="805"/>
      <c r="DI57" s="804"/>
      <c r="DJ57" s="793" t="s">
        <v>128</v>
      </c>
      <c r="DK57" s="802"/>
      <c r="DL57" s="802"/>
      <c r="DM57" s="805"/>
      <c r="DN57" s="804"/>
      <c r="DO57" s="793" t="s">
        <v>128</v>
      </c>
      <c r="DP57" s="802"/>
      <c r="DQ57" s="802"/>
      <c r="DR57" s="805"/>
      <c r="DS57" s="804"/>
      <c r="DT57" s="793" t="s">
        <v>128</v>
      </c>
      <c r="DU57" s="802"/>
      <c r="DV57" s="802"/>
      <c r="DW57" s="805"/>
      <c r="DX57" s="804"/>
      <c r="DY57" s="862"/>
      <c r="DZ57" s="754"/>
      <c r="EA57" s="754"/>
      <c r="EB57" s="754"/>
      <c r="EC57" s="755"/>
      <c r="ED57" s="861"/>
    </row>
    <row r="58" spans="1:134" s="863" customFormat="1" ht="75.599999999999994" hidden="1" customHeight="1" thickBot="1" x14ac:dyDescent="0.35">
      <c r="A58" s="1067"/>
      <c r="B58" s="1068"/>
      <c r="C58" s="801"/>
      <c r="D58" s="793" t="s">
        <v>129</v>
      </c>
      <c r="E58" s="802"/>
      <c r="F58" s="802"/>
      <c r="G58" s="803"/>
      <c r="H58" s="804"/>
      <c r="I58" s="793" t="s">
        <v>129</v>
      </c>
      <c r="J58" s="802"/>
      <c r="K58" s="802"/>
      <c r="L58" s="805"/>
      <c r="M58" s="806"/>
      <c r="N58" s="793" t="s">
        <v>129</v>
      </c>
      <c r="O58" s="802"/>
      <c r="P58" s="802"/>
      <c r="Q58" s="805"/>
      <c r="R58" s="804"/>
      <c r="S58" s="793" t="s">
        <v>129</v>
      </c>
      <c r="T58" s="802"/>
      <c r="U58" s="802"/>
      <c r="V58" s="805"/>
      <c r="W58" s="806"/>
      <c r="X58" s="793" t="s">
        <v>129</v>
      </c>
      <c r="Y58" s="802"/>
      <c r="Z58" s="802"/>
      <c r="AA58" s="805"/>
      <c r="AB58" s="804"/>
      <c r="AC58" s="793" t="s">
        <v>129</v>
      </c>
      <c r="AD58" s="802"/>
      <c r="AE58" s="802"/>
      <c r="AF58" s="805"/>
      <c r="AG58" s="806"/>
      <c r="AH58" s="793" t="s">
        <v>129</v>
      </c>
      <c r="AI58" s="802"/>
      <c r="AJ58" s="802"/>
      <c r="AK58" s="805"/>
      <c r="AL58" s="804"/>
      <c r="AM58" s="793" t="s">
        <v>129</v>
      </c>
      <c r="AN58" s="802"/>
      <c r="AO58" s="802"/>
      <c r="AP58" s="805"/>
      <c r="AQ58" s="806"/>
      <c r="AR58" s="793" t="s">
        <v>129</v>
      </c>
      <c r="AS58" s="802"/>
      <c r="AT58" s="802"/>
      <c r="AU58" s="805"/>
      <c r="AV58" s="804"/>
      <c r="AW58" s="793" t="s">
        <v>129</v>
      </c>
      <c r="AX58" s="802"/>
      <c r="AY58" s="802"/>
      <c r="AZ58" s="805"/>
      <c r="BA58" s="806"/>
      <c r="BB58" s="793" t="s">
        <v>129</v>
      </c>
      <c r="BC58" s="802"/>
      <c r="BD58" s="802"/>
      <c r="BE58" s="805"/>
      <c r="BF58" s="804"/>
      <c r="BG58" s="793" t="s">
        <v>129</v>
      </c>
      <c r="BH58" s="802"/>
      <c r="BI58" s="802"/>
      <c r="BJ58" s="805"/>
      <c r="BK58" s="806"/>
      <c r="BL58" s="793" t="s">
        <v>129</v>
      </c>
      <c r="BM58" s="802"/>
      <c r="BN58" s="802"/>
      <c r="BO58" s="805"/>
      <c r="BP58" s="804"/>
      <c r="BQ58" s="793" t="s">
        <v>129</v>
      </c>
      <c r="BR58" s="802"/>
      <c r="BS58" s="802"/>
      <c r="BT58" s="805"/>
      <c r="BU58" s="804"/>
      <c r="BV58" s="793" t="s">
        <v>129</v>
      </c>
      <c r="BW58" s="802"/>
      <c r="BX58" s="802"/>
      <c r="BY58" s="805"/>
      <c r="BZ58" s="804"/>
      <c r="CA58" s="793" t="s">
        <v>129</v>
      </c>
      <c r="CB58" s="802"/>
      <c r="CC58" s="802"/>
      <c r="CD58" s="805"/>
      <c r="CE58" s="804"/>
      <c r="CF58" s="793" t="s">
        <v>129</v>
      </c>
      <c r="CG58" s="802"/>
      <c r="CH58" s="802"/>
      <c r="CI58" s="805"/>
      <c r="CJ58" s="804"/>
      <c r="CK58" s="793" t="s">
        <v>129</v>
      </c>
      <c r="CL58" s="802"/>
      <c r="CM58" s="802"/>
      <c r="CN58" s="805"/>
      <c r="CO58" s="806"/>
      <c r="CP58" s="793" t="s">
        <v>129</v>
      </c>
      <c r="CQ58" s="802"/>
      <c r="CR58" s="802"/>
      <c r="CS58" s="805"/>
      <c r="CT58" s="804"/>
      <c r="CU58" s="793" t="s">
        <v>129</v>
      </c>
      <c r="CV58" s="802"/>
      <c r="CW58" s="802"/>
      <c r="CX58" s="805"/>
      <c r="CY58" s="805"/>
      <c r="CZ58" s="793" t="s">
        <v>129</v>
      </c>
      <c r="DA58" s="802"/>
      <c r="DB58" s="802"/>
      <c r="DC58" s="805"/>
      <c r="DD58" s="804"/>
      <c r="DE58" s="793" t="s">
        <v>129</v>
      </c>
      <c r="DF58" s="802"/>
      <c r="DG58" s="802"/>
      <c r="DH58" s="805"/>
      <c r="DI58" s="804"/>
      <c r="DJ58" s="793" t="s">
        <v>129</v>
      </c>
      <c r="DK58" s="802"/>
      <c r="DL58" s="802"/>
      <c r="DM58" s="805"/>
      <c r="DN58" s="804"/>
      <c r="DO58" s="793" t="s">
        <v>129</v>
      </c>
      <c r="DP58" s="802"/>
      <c r="DQ58" s="802"/>
      <c r="DR58" s="805"/>
      <c r="DS58" s="804"/>
      <c r="DT58" s="793" t="s">
        <v>129</v>
      </c>
      <c r="DU58" s="802"/>
      <c r="DV58" s="802"/>
      <c r="DW58" s="805"/>
      <c r="DX58" s="804"/>
      <c r="DY58" s="862"/>
      <c r="DZ58" s="754"/>
      <c r="EA58" s="754"/>
      <c r="EB58" s="754"/>
      <c r="EC58" s="755"/>
      <c r="ED58" s="861"/>
    </row>
    <row r="59" spans="1:134" s="863" customFormat="1" ht="43.15" hidden="1" customHeight="1" thickBot="1" x14ac:dyDescent="0.35">
      <c r="A59" s="1067"/>
      <c r="B59" s="1068"/>
      <c r="C59" s="801"/>
      <c r="D59" s="793" t="s">
        <v>130</v>
      </c>
      <c r="E59" s="802"/>
      <c r="F59" s="802"/>
      <c r="G59" s="803"/>
      <c r="H59" s="804"/>
      <c r="I59" s="793" t="s">
        <v>130</v>
      </c>
      <c r="J59" s="802"/>
      <c r="K59" s="802"/>
      <c r="L59" s="805"/>
      <c r="M59" s="806"/>
      <c r="N59" s="793" t="s">
        <v>130</v>
      </c>
      <c r="O59" s="802"/>
      <c r="P59" s="802"/>
      <c r="Q59" s="805"/>
      <c r="R59" s="804"/>
      <c r="S59" s="793" t="s">
        <v>130</v>
      </c>
      <c r="T59" s="802"/>
      <c r="U59" s="802"/>
      <c r="V59" s="805"/>
      <c r="W59" s="806"/>
      <c r="X59" s="793" t="s">
        <v>130</v>
      </c>
      <c r="Y59" s="802"/>
      <c r="Z59" s="802"/>
      <c r="AA59" s="805"/>
      <c r="AB59" s="804"/>
      <c r="AC59" s="793" t="s">
        <v>130</v>
      </c>
      <c r="AD59" s="802"/>
      <c r="AE59" s="802"/>
      <c r="AF59" s="805"/>
      <c r="AG59" s="806"/>
      <c r="AH59" s="793" t="s">
        <v>130</v>
      </c>
      <c r="AI59" s="802"/>
      <c r="AJ59" s="802"/>
      <c r="AK59" s="805"/>
      <c r="AL59" s="804"/>
      <c r="AM59" s="793" t="s">
        <v>130</v>
      </c>
      <c r="AN59" s="802"/>
      <c r="AO59" s="802"/>
      <c r="AP59" s="805"/>
      <c r="AQ59" s="806"/>
      <c r="AR59" s="793" t="s">
        <v>130</v>
      </c>
      <c r="AS59" s="802"/>
      <c r="AT59" s="802"/>
      <c r="AU59" s="805"/>
      <c r="AV59" s="804"/>
      <c r="AW59" s="793" t="s">
        <v>130</v>
      </c>
      <c r="AX59" s="802"/>
      <c r="AY59" s="802"/>
      <c r="AZ59" s="805"/>
      <c r="BA59" s="806"/>
      <c r="BB59" s="793" t="s">
        <v>130</v>
      </c>
      <c r="BC59" s="802"/>
      <c r="BD59" s="802"/>
      <c r="BE59" s="805"/>
      <c r="BF59" s="804"/>
      <c r="BG59" s="793" t="s">
        <v>130</v>
      </c>
      <c r="BH59" s="802"/>
      <c r="BI59" s="802"/>
      <c r="BJ59" s="805"/>
      <c r="BK59" s="806"/>
      <c r="BL59" s="793" t="s">
        <v>130</v>
      </c>
      <c r="BM59" s="802"/>
      <c r="BN59" s="802"/>
      <c r="BO59" s="805"/>
      <c r="BP59" s="804"/>
      <c r="BQ59" s="793" t="s">
        <v>130</v>
      </c>
      <c r="BR59" s="802"/>
      <c r="BS59" s="802"/>
      <c r="BT59" s="805"/>
      <c r="BU59" s="804"/>
      <c r="BV59" s="793" t="s">
        <v>130</v>
      </c>
      <c r="BW59" s="802"/>
      <c r="BX59" s="802"/>
      <c r="BY59" s="805"/>
      <c r="BZ59" s="804"/>
      <c r="CA59" s="793" t="s">
        <v>130</v>
      </c>
      <c r="CB59" s="802"/>
      <c r="CC59" s="802"/>
      <c r="CD59" s="805"/>
      <c r="CE59" s="804"/>
      <c r="CF59" s="793" t="s">
        <v>130</v>
      </c>
      <c r="CG59" s="802"/>
      <c r="CH59" s="802"/>
      <c r="CI59" s="805"/>
      <c r="CJ59" s="804"/>
      <c r="CK59" s="793" t="s">
        <v>130</v>
      </c>
      <c r="CL59" s="802"/>
      <c r="CM59" s="802"/>
      <c r="CN59" s="805"/>
      <c r="CO59" s="806"/>
      <c r="CP59" s="793" t="s">
        <v>130</v>
      </c>
      <c r="CQ59" s="802"/>
      <c r="CR59" s="802"/>
      <c r="CS59" s="805"/>
      <c r="CT59" s="804"/>
      <c r="CU59" s="793" t="s">
        <v>130</v>
      </c>
      <c r="CV59" s="802"/>
      <c r="CW59" s="802"/>
      <c r="CX59" s="805"/>
      <c r="CY59" s="805"/>
      <c r="CZ59" s="793" t="s">
        <v>130</v>
      </c>
      <c r="DA59" s="802"/>
      <c r="DB59" s="802"/>
      <c r="DC59" s="805"/>
      <c r="DD59" s="804"/>
      <c r="DE59" s="793" t="s">
        <v>130</v>
      </c>
      <c r="DF59" s="802"/>
      <c r="DG59" s="802"/>
      <c r="DH59" s="805"/>
      <c r="DI59" s="804"/>
      <c r="DJ59" s="793" t="s">
        <v>130</v>
      </c>
      <c r="DK59" s="802"/>
      <c r="DL59" s="802"/>
      <c r="DM59" s="805"/>
      <c r="DN59" s="804"/>
      <c r="DO59" s="793" t="s">
        <v>130</v>
      </c>
      <c r="DP59" s="802"/>
      <c r="DQ59" s="802"/>
      <c r="DR59" s="805"/>
      <c r="DS59" s="804"/>
      <c r="DT59" s="793" t="s">
        <v>130</v>
      </c>
      <c r="DU59" s="802"/>
      <c r="DV59" s="802"/>
      <c r="DW59" s="805"/>
      <c r="DX59" s="804"/>
      <c r="DY59" s="862"/>
      <c r="DZ59" s="754"/>
      <c r="EA59" s="754"/>
      <c r="EB59" s="754"/>
      <c r="EC59" s="755"/>
      <c r="ED59" s="861"/>
    </row>
    <row r="60" spans="1:134" s="863" customFormat="1" ht="21.6" hidden="1" customHeight="1" thickBot="1" x14ac:dyDescent="0.35">
      <c r="A60" s="1067"/>
      <c r="B60" s="1068"/>
      <c r="C60" s="801"/>
      <c r="D60" s="793" t="s">
        <v>131</v>
      </c>
      <c r="E60" s="802"/>
      <c r="F60" s="802"/>
      <c r="G60" s="803"/>
      <c r="H60" s="804"/>
      <c r="I60" s="793" t="s">
        <v>131</v>
      </c>
      <c r="J60" s="802"/>
      <c r="K60" s="802"/>
      <c r="L60" s="805"/>
      <c r="M60" s="806"/>
      <c r="N60" s="793" t="s">
        <v>131</v>
      </c>
      <c r="O60" s="802"/>
      <c r="P60" s="802"/>
      <c r="Q60" s="805"/>
      <c r="R60" s="804"/>
      <c r="S60" s="793" t="s">
        <v>131</v>
      </c>
      <c r="T60" s="802"/>
      <c r="U60" s="802"/>
      <c r="V60" s="805"/>
      <c r="W60" s="806"/>
      <c r="X60" s="793" t="s">
        <v>131</v>
      </c>
      <c r="Y60" s="802"/>
      <c r="Z60" s="802"/>
      <c r="AA60" s="805"/>
      <c r="AB60" s="804"/>
      <c r="AC60" s="793" t="s">
        <v>131</v>
      </c>
      <c r="AD60" s="802"/>
      <c r="AE60" s="802"/>
      <c r="AF60" s="805"/>
      <c r="AG60" s="806"/>
      <c r="AH60" s="793" t="s">
        <v>131</v>
      </c>
      <c r="AI60" s="802"/>
      <c r="AJ60" s="802"/>
      <c r="AK60" s="805"/>
      <c r="AL60" s="804"/>
      <c r="AM60" s="793" t="s">
        <v>131</v>
      </c>
      <c r="AN60" s="802"/>
      <c r="AO60" s="802"/>
      <c r="AP60" s="805"/>
      <c r="AQ60" s="806"/>
      <c r="AR60" s="793" t="s">
        <v>131</v>
      </c>
      <c r="AS60" s="802"/>
      <c r="AT60" s="802"/>
      <c r="AU60" s="805"/>
      <c r="AV60" s="804"/>
      <c r="AW60" s="793" t="s">
        <v>131</v>
      </c>
      <c r="AX60" s="802"/>
      <c r="AY60" s="802"/>
      <c r="AZ60" s="805"/>
      <c r="BA60" s="806"/>
      <c r="BB60" s="793" t="s">
        <v>131</v>
      </c>
      <c r="BC60" s="802"/>
      <c r="BD60" s="802"/>
      <c r="BE60" s="805"/>
      <c r="BF60" s="804"/>
      <c r="BG60" s="793" t="s">
        <v>131</v>
      </c>
      <c r="BH60" s="802"/>
      <c r="BI60" s="802"/>
      <c r="BJ60" s="805"/>
      <c r="BK60" s="806"/>
      <c r="BL60" s="793" t="s">
        <v>131</v>
      </c>
      <c r="BM60" s="802"/>
      <c r="BN60" s="802"/>
      <c r="BO60" s="805"/>
      <c r="BP60" s="804"/>
      <c r="BQ60" s="793" t="s">
        <v>131</v>
      </c>
      <c r="BR60" s="802"/>
      <c r="BS60" s="802"/>
      <c r="BT60" s="805"/>
      <c r="BU60" s="804"/>
      <c r="BV60" s="793" t="s">
        <v>131</v>
      </c>
      <c r="BW60" s="802"/>
      <c r="BX60" s="802"/>
      <c r="BY60" s="805"/>
      <c r="BZ60" s="804"/>
      <c r="CA60" s="793" t="s">
        <v>131</v>
      </c>
      <c r="CB60" s="802"/>
      <c r="CC60" s="802"/>
      <c r="CD60" s="805"/>
      <c r="CE60" s="804"/>
      <c r="CF60" s="793" t="s">
        <v>131</v>
      </c>
      <c r="CG60" s="802"/>
      <c r="CH60" s="802"/>
      <c r="CI60" s="805"/>
      <c r="CJ60" s="804"/>
      <c r="CK60" s="793" t="s">
        <v>131</v>
      </c>
      <c r="CL60" s="802"/>
      <c r="CM60" s="802"/>
      <c r="CN60" s="805"/>
      <c r="CO60" s="806"/>
      <c r="CP60" s="793" t="s">
        <v>131</v>
      </c>
      <c r="CQ60" s="802"/>
      <c r="CR60" s="802"/>
      <c r="CS60" s="805"/>
      <c r="CT60" s="804"/>
      <c r="CU60" s="793" t="s">
        <v>131</v>
      </c>
      <c r="CV60" s="802"/>
      <c r="CW60" s="802"/>
      <c r="CX60" s="805"/>
      <c r="CY60" s="805"/>
      <c r="CZ60" s="793" t="s">
        <v>131</v>
      </c>
      <c r="DA60" s="802"/>
      <c r="DB60" s="802"/>
      <c r="DC60" s="805"/>
      <c r="DD60" s="804"/>
      <c r="DE60" s="793" t="s">
        <v>131</v>
      </c>
      <c r="DF60" s="802"/>
      <c r="DG60" s="802"/>
      <c r="DH60" s="805"/>
      <c r="DI60" s="804"/>
      <c r="DJ60" s="793" t="s">
        <v>131</v>
      </c>
      <c r="DK60" s="802"/>
      <c r="DL60" s="802"/>
      <c r="DM60" s="805"/>
      <c r="DN60" s="804"/>
      <c r="DO60" s="793" t="s">
        <v>131</v>
      </c>
      <c r="DP60" s="802"/>
      <c r="DQ60" s="802"/>
      <c r="DR60" s="805"/>
      <c r="DS60" s="804"/>
      <c r="DT60" s="793" t="s">
        <v>131</v>
      </c>
      <c r="DU60" s="802"/>
      <c r="DV60" s="802"/>
      <c r="DW60" s="805"/>
      <c r="DX60" s="804"/>
      <c r="DY60" s="862"/>
      <c r="DZ60" s="754"/>
      <c r="EA60" s="754"/>
      <c r="EB60" s="754"/>
      <c r="EC60" s="755"/>
      <c r="ED60" s="861"/>
    </row>
    <row r="61" spans="1:134" s="863" customFormat="1" ht="54" hidden="1" customHeight="1" thickBot="1" x14ac:dyDescent="0.35">
      <c r="A61" s="1067"/>
      <c r="B61" s="1068"/>
      <c r="C61" s="801"/>
      <c r="D61" s="793" t="s">
        <v>132</v>
      </c>
      <c r="E61" s="802"/>
      <c r="F61" s="802"/>
      <c r="G61" s="803"/>
      <c r="H61" s="804"/>
      <c r="I61" s="793" t="s">
        <v>132</v>
      </c>
      <c r="J61" s="802"/>
      <c r="K61" s="802"/>
      <c r="L61" s="805"/>
      <c r="M61" s="806"/>
      <c r="N61" s="793" t="s">
        <v>132</v>
      </c>
      <c r="O61" s="802"/>
      <c r="P61" s="802"/>
      <c r="Q61" s="805"/>
      <c r="R61" s="804"/>
      <c r="S61" s="793" t="s">
        <v>132</v>
      </c>
      <c r="T61" s="802"/>
      <c r="U61" s="802"/>
      <c r="V61" s="805"/>
      <c r="W61" s="806"/>
      <c r="X61" s="793" t="s">
        <v>132</v>
      </c>
      <c r="Y61" s="802"/>
      <c r="Z61" s="802"/>
      <c r="AA61" s="805"/>
      <c r="AB61" s="804"/>
      <c r="AC61" s="793" t="s">
        <v>132</v>
      </c>
      <c r="AD61" s="802"/>
      <c r="AE61" s="802"/>
      <c r="AF61" s="805"/>
      <c r="AG61" s="806"/>
      <c r="AH61" s="793" t="s">
        <v>132</v>
      </c>
      <c r="AI61" s="802"/>
      <c r="AJ61" s="802"/>
      <c r="AK61" s="805"/>
      <c r="AL61" s="804"/>
      <c r="AM61" s="793" t="s">
        <v>132</v>
      </c>
      <c r="AN61" s="802"/>
      <c r="AO61" s="802"/>
      <c r="AP61" s="805"/>
      <c r="AQ61" s="806"/>
      <c r="AR61" s="793" t="s">
        <v>132</v>
      </c>
      <c r="AS61" s="802"/>
      <c r="AT61" s="802"/>
      <c r="AU61" s="805"/>
      <c r="AV61" s="804"/>
      <c r="AW61" s="793" t="s">
        <v>132</v>
      </c>
      <c r="AX61" s="802"/>
      <c r="AY61" s="802"/>
      <c r="AZ61" s="805"/>
      <c r="BA61" s="806"/>
      <c r="BB61" s="793" t="s">
        <v>132</v>
      </c>
      <c r="BC61" s="802"/>
      <c r="BD61" s="802"/>
      <c r="BE61" s="805"/>
      <c r="BF61" s="804"/>
      <c r="BG61" s="793" t="s">
        <v>132</v>
      </c>
      <c r="BH61" s="802"/>
      <c r="BI61" s="802"/>
      <c r="BJ61" s="805"/>
      <c r="BK61" s="806"/>
      <c r="BL61" s="793" t="s">
        <v>132</v>
      </c>
      <c r="BM61" s="802"/>
      <c r="BN61" s="802"/>
      <c r="BO61" s="805"/>
      <c r="BP61" s="804"/>
      <c r="BQ61" s="793" t="s">
        <v>132</v>
      </c>
      <c r="BR61" s="802"/>
      <c r="BS61" s="802"/>
      <c r="BT61" s="805"/>
      <c r="BU61" s="804"/>
      <c r="BV61" s="793" t="s">
        <v>132</v>
      </c>
      <c r="BW61" s="802"/>
      <c r="BX61" s="802"/>
      <c r="BY61" s="805"/>
      <c r="BZ61" s="804"/>
      <c r="CA61" s="793" t="s">
        <v>132</v>
      </c>
      <c r="CB61" s="802"/>
      <c r="CC61" s="802"/>
      <c r="CD61" s="805"/>
      <c r="CE61" s="804"/>
      <c r="CF61" s="793" t="s">
        <v>132</v>
      </c>
      <c r="CG61" s="802"/>
      <c r="CH61" s="802"/>
      <c r="CI61" s="805"/>
      <c r="CJ61" s="804"/>
      <c r="CK61" s="793" t="s">
        <v>132</v>
      </c>
      <c r="CL61" s="802"/>
      <c r="CM61" s="802"/>
      <c r="CN61" s="805"/>
      <c r="CO61" s="806"/>
      <c r="CP61" s="793" t="s">
        <v>132</v>
      </c>
      <c r="CQ61" s="802"/>
      <c r="CR61" s="802"/>
      <c r="CS61" s="805"/>
      <c r="CT61" s="804"/>
      <c r="CU61" s="793" t="s">
        <v>132</v>
      </c>
      <c r="CV61" s="802"/>
      <c r="CW61" s="802"/>
      <c r="CX61" s="805"/>
      <c r="CY61" s="805"/>
      <c r="CZ61" s="793" t="s">
        <v>132</v>
      </c>
      <c r="DA61" s="802"/>
      <c r="DB61" s="802"/>
      <c r="DC61" s="805"/>
      <c r="DD61" s="804"/>
      <c r="DE61" s="793" t="s">
        <v>132</v>
      </c>
      <c r="DF61" s="802"/>
      <c r="DG61" s="802"/>
      <c r="DH61" s="805"/>
      <c r="DI61" s="804"/>
      <c r="DJ61" s="793" t="s">
        <v>132</v>
      </c>
      <c r="DK61" s="802"/>
      <c r="DL61" s="802"/>
      <c r="DM61" s="805"/>
      <c r="DN61" s="804"/>
      <c r="DO61" s="793" t="s">
        <v>132</v>
      </c>
      <c r="DP61" s="802"/>
      <c r="DQ61" s="802"/>
      <c r="DR61" s="805"/>
      <c r="DS61" s="804"/>
      <c r="DT61" s="793" t="s">
        <v>132</v>
      </c>
      <c r="DU61" s="802"/>
      <c r="DV61" s="802"/>
      <c r="DW61" s="805"/>
      <c r="DX61" s="804"/>
      <c r="DY61" s="862"/>
      <c r="DZ61" s="754"/>
      <c r="EA61" s="754"/>
      <c r="EB61" s="754"/>
      <c r="EC61" s="755"/>
      <c r="ED61" s="861"/>
    </row>
    <row r="62" spans="1:134" s="863" customFormat="1" ht="21.6" hidden="1" customHeight="1" thickBot="1" x14ac:dyDescent="0.35">
      <c r="A62" s="1067"/>
      <c r="B62" s="1068"/>
      <c r="C62" s="801"/>
      <c r="D62" s="793" t="s">
        <v>206</v>
      </c>
      <c r="E62" s="802"/>
      <c r="F62" s="802"/>
      <c r="G62" s="803"/>
      <c r="H62" s="804"/>
      <c r="I62" s="793" t="s">
        <v>206</v>
      </c>
      <c r="J62" s="802"/>
      <c r="K62" s="802"/>
      <c r="L62" s="805"/>
      <c r="M62" s="806"/>
      <c r="N62" s="793" t="s">
        <v>206</v>
      </c>
      <c r="O62" s="802"/>
      <c r="P62" s="802"/>
      <c r="Q62" s="805"/>
      <c r="R62" s="804"/>
      <c r="S62" s="793" t="s">
        <v>206</v>
      </c>
      <c r="T62" s="802"/>
      <c r="U62" s="802"/>
      <c r="V62" s="805"/>
      <c r="W62" s="806"/>
      <c r="X62" s="793" t="s">
        <v>206</v>
      </c>
      <c r="Y62" s="802"/>
      <c r="Z62" s="802"/>
      <c r="AA62" s="805"/>
      <c r="AB62" s="804"/>
      <c r="AC62" s="793" t="s">
        <v>206</v>
      </c>
      <c r="AD62" s="802"/>
      <c r="AE62" s="802"/>
      <c r="AF62" s="805"/>
      <c r="AG62" s="806"/>
      <c r="AH62" s="793" t="s">
        <v>206</v>
      </c>
      <c r="AI62" s="802"/>
      <c r="AJ62" s="802"/>
      <c r="AK62" s="805"/>
      <c r="AL62" s="804"/>
      <c r="AM62" s="793" t="s">
        <v>206</v>
      </c>
      <c r="AN62" s="802"/>
      <c r="AO62" s="802"/>
      <c r="AP62" s="805"/>
      <c r="AQ62" s="806"/>
      <c r="AR62" s="793" t="s">
        <v>206</v>
      </c>
      <c r="AS62" s="802"/>
      <c r="AT62" s="802"/>
      <c r="AU62" s="805"/>
      <c r="AV62" s="804"/>
      <c r="AW62" s="793" t="s">
        <v>206</v>
      </c>
      <c r="AX62" s="802"/>
      <c r="AY62" s="802"/>
      <c r="AZ62" s="805"/>
      <c r="BA62" s="806"/>
      <c r="BB62" s="793" t="s">
        <v>206</v>
      </c>
      <c r="BC62" s="802"/>
      <c r="BD62" s="802"/>
      <c r="BE62" s="805"/>
      <c r="BF62" s="804"/>
      <c r="BG62" s="793" t="s">
        <v>206</v>
      </c>
      <c r="BH62" s="802"/>
      <c r="BI62" s="802"/>
      <c r="BJ62" s="805"/>
      <c r="BK62" s="806"/>
      <c r="BL62" s="793" t="s">
        <v>206</v>
      </c>
      <c r="BM62" s="802"/>
      <c r="BN62" s="802"/>
      <c r="BO62" s="805"/>
      <c r="BP62" s="804"/>
      <c r="BQ62" s="793" t="s">
        <v>206</v>
      </c>
      <c r="BR62" s="802"/>
      <c r="BS62" s="802"/>
      <c r="BT62" s="805"/>
      <c r="BU62" s="804"/>
      <c r="BV62" s="793" t="s">
        <v>206</v>
      </c>
      <c r="BW62" s="802"/>
      <c r="BX62" s="802"/>
      <c r="BY62" s="805"/>
      <c r="BZ62" s="804"/>
      <c r="CA62" s="793" t="s">
        <v>206</v>
      </c>
      <c r="CB62" s="802"/>
      <c r="CC62" s="802"/>
      <c r="CD62" s="805"/>
      <c r="CE62" s="804"/>
      <c r="CF62" s="793" t="s">
        <v>206</v>
      </c>
      <c r="CG62" s="802"/>
      <c r="CH62" s="802"/>
      <c r="CI62" s="805"/>
      <c r="CJ62" s="804"/>
      <c r="CK62" s="793" t="s">
        <v>206</v>
      </c>
      <c r="CL62" s="802"/>
      <c r="CM62" s="802"/>
      <c r="CN62" s="805"/>
      <c r="CO62" s="806"/>
      <c r="CP62" s="793" t="s">
        <v>206</v>
      </c>
      <c r="CQ62" s="802"/>
      <c r="CR62" s="802"/>
      <c r="CS62" s="805"/>
      <c r="CT62" s="804"/>
      <c r="CU62" s="793" t="s">
        <v>206</v>
      </c>
      <c r="CV62" s="802"/>
      <c r="CW62" s="802"/>
      <c r="CX62" s="805"/>
      <c r="CY62" s="805"/>
      <c r="CZ62" s="793" t="s">
        <v>206</v>
      </c>
      <c r="DA62" s="802"/>
      <c r="DB62" s="802"/>
      <c r="DC62" s="805"/>
      <c r="DD62" s="804"/>
      <c r="DE62" s="793" t="s">
        <v>206</v>
      </c>
      <c r="DF62" s="802"/>
      <c r="DG62" s="802"/>
      <c r="DH62" s="805"/>
      <c r="DI62" s="804"/>
      <c r="DJ62" s="793" t="s">
        <v>206</v>
      </c>
      <c r="DK62" s="802"/>
      <c r="DL62" s="802"/>
      <c r="DM62" s="805"/>
      <c r="DN62" s="804"/>
      <c r="DO62" s="793" t="s">
        <v>206</v>
      </c>
      <c r="DP62" s="802"/>
      <c r="DQ62" s="802"/>
      <c r="DR62" s="805"/>
      <c r="DS62" s="804"/>
      <c r="DT62" s="793" t="s">
        <v>206</v>
      </c>
      <c r="DU62" s="802"/>
      <c r="DV62" s="802"/>
      <c r="DW62" s="805"/>
      <c r="DX62" s="804"/>
      <c r="DY62" s="862"/>
      <c r="DZ62" s="754"/>
      <c r="EA62" s="754"/>
      <c r="EB62" s="754"/>
      <c r="EC62" s="755"/>
      <c r="ED62" s="861"/>
    </row>
    <row r="63" spans="1:134" s="863" customFormat="1" ht="21.6" hidden="1" customHeight="1" thickBot="1" x14ac:dyDescent="0.35">
      <c r="A63" s="1067"/>
      <c r="B63" s="1068"/>
      <c r="C63" s="801"/>
      <c r="D63" s="793" t="s">
        <v>133</v>
      </c>
      <c r="E63" s="802"/>
      <c r="F63" s="802"/>
      <c r="G63" s="803"/>
      <c r="H63" s="804"/>
      <c r="I63" s="793" t="s">
        <v>133</v>
      </c>
      <c r="J63" s="802"/>
      <c r="K63" s="802"/>
      <c r="L63" s="805"/>
      <c r="M63" s="806"/>
      <c r="N63" s="793" t="s">
        <v>133</v>
      </c>
      <c r="O63" s="802"/>
      <c r="P63" s="802"/>
      <c r="Q63" s="805"/>
      <c r="R63" s="804"/>
      <c r="S63" s="793" t="s">
        <v>133</v>
      </c>
      <c r="T63" s="802"/>
      <c r="U63" s="802"/>
      <c r="V63" s="805"/>
      <c r="W63" s="806"/>
      <c r="X63" s="793" t="s">
        <v>133</v>
      </c>
      <c r="Y63" s="802"/>
      <c r="Z63" s="802"/>
      <c r="AA63" s="805"/>
      <c r="AB63" s="804"/>
      <c r="AC63" s="793" t="s">
        <v>133</v>
      </c>
      <c r="AD63" s="802"/>
      <c r="AE63" s="802"/>
      <c r="AF63" s="805"/>
      <c r="AG63" s="806"/>
      <c r="AH63" s="793" t="s">
        <v>133</v>
      </c>
      <c r="AI63" s="802"/>
      <c r="AJ63" s="802"/>
      <c r="AK63" s="805"/>
      <c r="AL63" s="804"/>
      <c r="AM63" s="793" t="s">
        <v>133</v>
      </c>
      <c r="AN63" s="802"/>
      <c r="AO63" s="802"/>
      <c r="AP63" s="805"/>
      <c r="AQ63" s="806"/>
      <c r="AR63" s="793" t="s">
        <v>133</v>
      </c>
      <c r="AS63" s="802"/>
      <c r="AT63" s="802"/>
      <c r="AU63" s="805"/>
      <c r="AV63" s="804"/>
      <c r="AW63" s="793" t="s">
        <v>133</v>
      </c>
      <c r="AX63" s="802"/>
      <c r="AY63" s="802"/>
      <c r="AZ63" s="805"/>
      <c r="BA63" s="806"/>
      <c r="BB63" s="793" t="s">
        <v>133</v>
      </c>
      <c r="BC63" s="802"/>
      <c r="BD63" s="802"/>
      <c r="BE63" s="805"/>
      <c r="BF63" s="804"/>
      <c r="BG63" s="793" t="s">
        <v>133</v>
      </c>
      <c r="BH63" s="802"/>
      <c r="BI63" s="802"/>
      <c r="BJ63" s="805"/>
      <c r="BK63" s="806"/>
      <c r="BL63" s="793" t="s">
        <v>133</v>
      </c>
      <c r="BM63" s="802"/>
      <c r="BN63" s="802"/>
      <c r="BO63" s="805"/>
      <c r="BP63" s="804"/>
      <c r="BQ63" s="793" t="s">
        <v>133</v>
      </c>
      <c r="BR63" s="802"/>
      <c r="BS63" s="802"/>
      <c r="BT63" s="805"/>
      <c r="BU63" s="804"/>
      <c r="BV63" s="793" t="s">
        <v>133</v>
      </c>
      <c r="BW63" s="802"/>
      <c r="BX63" s="802"/>
      <c r="BY63" s="805"/>
      <c r="BZ63" s="804"/>
      <c r="CA63" s="793" t="s">
        <v>133</v>
      </c>
      <c r="CB63" s="802"/>
      <c r="CC63" s="802"/>
      <c r="CD63" s="805"/>
      <c r="CE63" s="804"/>
      <c r="CF63" s="793" t="s">
        <v>133</v>
      </c>
      <c r="CG63" s="802"/>
      <c r="CH63" s="802"/>
      <c r="CI63" s="805"/>
      <c r="CJ63" s="804"/>
      <c r="CK63" s="793" t="s">
        <v>133</v>
      </c>
      <c r="CL63" s="802"/>
      <c r="CM63" s="802"/>
      <c r="CN63" s="805"/>
      <c r="CO63" s="806"/>
      <c r="CP63" s="793" t="s">
        <v>133</v>
      </c>
      <c r="CQ63" s="802"/>
      <c r="CR63" s="802"/>
      <c r="CS63" s="805"/>
      <c r="CT63" s="804"/>
      <c r="CU63" s="793" t="s">
        <v>133</v>
      </c>
      <c r="CV63" s="802"/>
      <c r="CW63" s="802"/>
      <c r="CX63" s="805"/>
      <c r="CY63" s="805"/>
      <c r="CZ63" s="793" t="s">
        <v>133</v>
      </c>
      <c r="DA63" s="802"/>
      <c r="DB63" s="802"/>
      <c r="DC63" s="805"/>
      <c r="DD63" s="804"/>
      <c r="DE63" s="793" t="s">
        <v>133</v>
      </c>
      <c r="DF63" s="802"/>
      <c r="DG63" s="802"/>
      <c r="DH63" s="805"/>
      <c r="DI63" s="804"/>
      <c r="DJ63" s="793" t="s">
        <v>133</v>
      </c>
      <c r="DK63" s="802"/>
      <c r="DL63" s="802"/>
      <c r="DM63" s="805"/>
      <c r="DN63" s="804"/>
      <c r="DO63" s="793" t="s">
        <v>133</v>
      </c>
      <c r="DP63" s="802"/>
      <c r="DQ63" s="802"/>
      <c r="DR63" s="805"/>
      <c r="DS63" s="804"/>
      <c r="DT63" s="793" t="s">
        <v>133</v>
      </c>
      <c r="DU63" s="802"/>
      <c r="DV63" s="802"/>
      <c r="DW63" s="805"/>
      <c r="DX63" s="804"/>
      <c r="DY63" s="862"/>
      <c r="DZ63" s="754"/>
      <c r="EA63" s="754"/>
      <c r="EB63" s="754"/>
      <c r="EC63" s="755"/>
      <c r="ED63" s="861"/>
    </row>
    <row r="64" spans="1:134" s="863" customFormat="1" ht="21.6" hidden="1" customHeight="1" thickBot="1" x14ac:dyDescent="0.35">
      <c r="A64" s="1067"/>
      <c r="B64" s="1068"/>
      <c r="C64" s="801"/>
      <c r="D64" s="793" t="s">
        <v>205</v>
      </c>
      <c r="E64" s="802"/>
      <c r="F64" s="802"/>
      <c r="G64" s="803"/>
      <c r="H64" s="804"/>
      <c r="I64" s="793" t="s">
        <v>205</v>
      </c>
      <c r="J64" s="802"/>
      <c r="K64" s="802"/>
      <c r="L64" s="805"/>
      <c r="M64" s="806"/>
      <c r="N64" s="793" t="s">
        <v>205</v>
      </c>
      <c r="O64" s="802"/>
      <c r="P64" s="802"/>
      <c r="Q64" s="805"/>
      <c r="R64" s="804"/>
      <c r="S64" s="793" t="s">
        <v>205</v>
      </c>
      <c r="T64" s="802"/>
      <c r="U64" s="802"/>
      <c r="V64" s="805"/>
      <c r="W64" s="806"/>
      <c r="X64" s="793" t="s">
        <v>205</v>
      </c>
      <c r="Y64" s="802"/>
      <c r="Z64" s="802"/>
      <c r="AA64" s="805"/>
      <c r="AB64" s="804"/>
      <c r="AC64" s="793" t="s">
        <v>205</v>
      </c>
      <c r="AD64" s="802"/>
      <c r="AE64" s="802"/>
      <c r="AF64" s="805"/>
      <c r="AG64" s="806"/>
      <c r="AH64" s="793" t="s">
        <v>205</v>
      </c>
      <c r="AI64" s="802"/>
      <c r="AJ64" s="802"/>
      <c r="AK64" s="805"/>
      <c r="AL64" s="804"/>
      <c r="AM64" s="793" t="s">
        <v>205</v>
      </c>
      <c r="AN64" s="802"/>
      <c r="AO64" s="802"/>
      <c r="AP64" s="805"/>
      <c r="AQ64" s="806"/>
      <c r="AR64" s="793" t="s">
        <v>205</v>
      </c>
      <c r="AS64" s="802"/>
      <c r="AT64" s="802"/>
      <c r="AU64" s="805"/>
      <c r="AV64" s="804"/>
      <c r="AW64" s="793" t="s">
        <v>205</v>
      </c>
      <c r="AX64" s="802"/>
      <c r="AY64" s="802"/>
      <c r="AZ64" s="805"/>
      <c r="BA64" s="806"/>
      <c r="BB64" s="793" t="s">
        <v>205</v>
      </c>
      <c r="BC64" s="802"/>
      <c r="BD64" s="802"/>
      <c r="BE64" s="805"/>
      <c r="BF64" s="804"/>
      <c r="BG64" s="793" t="s">
        <v>205</v>
      </c>
      <c r="BH64" s="802"/>
      <c r="BI64" s="802"/>
      <c r="BJ64" s="805"/>
      <c r="BK64" s="806"/>
      <c r="BL64" s="793" t="s">
        <v>205</v>
      </c>
      <c r="BM64" s="802"/>
      <c r="BN64" s="802"/>
      <c r="BO64" s="805"/>
      <c r="BP64" s="804"/>
      <c r="BQ64" s="793" t="s">
        <v>205</v>
      </c>
      <c r="BR64" s="802"/>
      <c r="BS64" s="802"/>
      <c r="BT64" s="805"/>
      <c r="BU64" s="804"/>
      <c r="BV64" s="793" t="s">
        <v>205</v>
      </c>
      <c r="BW64" s="802"/>
      <c r="BX64" s="802"/>
      <c r="BY64" s="805"/>
      <c r="BZ64" s="804"/>
      <c r="CA64" s="793" t="s">
        <v>205</v>
      </c>
      <c r="CB64" s="802"/>
      <c r="CC64" s="802"/>
      <c r="CD64" s="805"/>
      <c r="CE64" s="804"/>
      <c r="CF64" s="793" t="s">
        <v>205</v>
      </c>
      <c r="CG64" s="802"/>
      <c r="CH64" s="802"/>
      <c r="CI64" s="805"/>
      <c r="CJ64" s="804"/>
      <c r="CK64" s="793" t="s">
        <v>205</v>
      </c>
      <c r="CL64" s="802"/>
      <c r="CM64" s="802"/>
      <c r="CN64" s="805"/>
      <c r="CO64" s="806"/>
      <c r="CP64" s="793" t="s">
        <v>205</v>
      </c>
      <c r="CQ64" s="802"/>
      <c r="CR64" s="802"/>
      <c r="CS64" s="805"/>
      <c r="CT64" s="804"/>
      <c r="CU64" s="793" t="s">
        <v>205</v>
      </c>
      <c r="CV64" s="802"/>
      <c r="CW64" s="802"/>
      <c r="CX64" s="805"/>
      <c r="CY64" s="805"/>
      <c r="CZ64" s="793" t="s">
        <v>205</v>
      </c>
      <c r="DA64" s="802"/>
      <c r="DB64" s="802"/>
      <c r="DC64" s="805"/>
      <c r="DD64" s="804"/>
      <c r="DE64" s="793" t="s">
        <v>205</v>
      </c>
      <c r="DF64" s="802"/>
      <c r="DG64" s="802"/>
      <c r="DH64" s="805"/>
      <c r="DI64" s="804"/>
      <c r="DJ64" s="793" t="s">
        <v>205</v>
      </c>
      <c r="DK64" s="802"/>
      <c r="DL64" s="802"/>
      <c r="DM64" s="805"/>
      <c r="DN64" s="804"/>
      <c r="DO64" s="793" t="s">
        <v>205</v>
      </c>
      <c r="DP64" s="802"/>
      <c r="DQ64" s="802"/>
      <c r="DR64" s="805"/>
      <c r="DS64" s="804"/>
      <c r="DT64" s="793" t="s">
        <v>205</v>
      </c>
      <c r="DU64" s="802"/>
      <c r="DV64" s="802"/>
      <c r="DW64" s="805"/>
      <c r="DX64" s="804"/>
      <c r="DY64" s="862"/>
      <c r="DZ64" s="754"/>
      <c r="EA64" s="754"/>
      <c r="EB64" s="754"/>
      <c r="EC64" s="755"/>
      <c r="ED64" s="861"/>
    </row>
    <row r="65" spans="1:134" s="863" customFormat="1" ht="32.450000000000003" hidden="1" customHeight="1" thickBot="1" x14ac:dyDescent="0.35">
      <c r="A65" s="1067"/>
      <c r="B65" s="1068"/>
      <c r="C65" s="801"/>
      <c r="D65" s="793" t="s">
        <v>134</v>
      </c>
      <c r="E65" s="802"/>
      <c r="F65" s="802"/>
      <c r="G65" s="803"/>
      <c r="H65" s="804"/>
      <c r="I65" s="793" t="s">
        <v>134</v>
      </c>
      <c r="J65" s="802"/>
      <c r="K65" s="802"/>
      <c r="L65" s="805"/>
      <c r="M65" s="806"/>
      <c r="N65" s="793" t="s">
        <v>134</v>
      </c>
      <c r="O65" s="802"/>
      <c r="P65" s="802"/>
      <c r="Q65" s="805"/>
      <c r="R65" s="804"/>
      <c r="S65" s="793" t="s">
        <v>134</v>
      </c>
      <c r="T65" s="802"/>
      <c r="U65" s="802"/>
      <c r="V65" s="805"/>
      <c r="W65" s="806"/>
      <c r="X65" s="793" t="s">
        <v>134</v>
      </c>
      <c r="Y65" s="802"/>
      <c r="Z65" s="802"/>
      <c r="AA65" s="805"/>
      <c r="AB65" s="804"/>
      <c r="AC65" s="793" t="s">
        <v>134</v>
      </c>
      <c r="AD65" s="802"/>
      <c r="AE65" s="802"/>
      <c r="AF65" s="805"/>
      <c r="AG65" s="806"/>
      <c r="AH65" s="793" t="s">
        <v>134</v>
      </c>
      <c r="AI65" s="802"/>
      <c r="AJ65" s="802"/>
      <c r="AK65" s="805"/>
      <c r="AL65" s="804"/>
      <c r="AM65" s="793" t="s">
        <v>134</v>
      </c>
      <c r="AN65" s="802"/>
      <c r="AO65" s="802"/>
      <c r="AP65" s="805"/>
      <c r="AQ65" s="806"/>
      <c r="AR65" s="793" t="s">
        <v>134</v>
      </c>
      <c r="AS65" s="802"/>
      <c r="AT65" s="802"/>
      <c r="AU65" s="805"/>
      <c r="AV65" s="804"/>
      <c r="AW65" s="793" t="s">
        <v>134</v>
      </c>
      <c r="AX65" s="802"/>
      <c r="AY65" s="802"/>
      <c r="AZ65" s="805"/>
      <c r="BA65" s="806"/>
      <c r="BB65" s="793" t="s">
        <v>134</v>
      </c>
      <c r="BC65" s="802"/>
      <c r="BD65" s="802"/>
      <c r="BE65" s="805"/>
      <c r="BF65" s="804"/>
      <c r="BG65" s="793" t="s">
        <v>134</v>
      </c>
      <c r="BH65" s="802"/>
      <c r="BI65" s="802"/>
      <c r="BJ65" s="805"/>
      <c r="BK65" s="806"/>
      <c r="BL65" s="793" t="s">
        <v>134</v>
      </c>
      <c r="BM65" s="802"/>
      <c r="BN65" s="802"/>
      <c r="BO65" s="805"/>
      <c r="BP65" s="804"/>
      <c r="BQ65" s="793" t="s">
        <v>134</v>
      </c>
      <c r="BR65" s="802"/>
      <c r="BS65" s="802"/>
      <c r="BT65" s="805"/>
      <c r="BU65" s="804"/>
      <c r="BV65" s="793" t="s">
        <v>134</v>
      </c>
      <c r="BW65" s="802"/>
      <c r="BX65" s="802"/>
      <c r="BY65" s="805"/>
      <c r="BZ65" s="804"/>
      <c r="CA65" s="793" t="s">
        <v>134</v>
      </c>
      <c r="CB65" s="802"/>
      <c r="CC65" s="802"/>
      <c r="CD65" s="805"/>
      <c r="CE65" s="804"/>
      <c r="CF65" s="793" t="s">
        <v>134</v>
      </c>
      <c r="CG65" s="802"/>
      <c r="CH65" s="802"/>
      <c r="CI65" s="805"/>
      <c r="CJ65" s="804"/>
      <c r="CK65" s="793" t="s">
        <v>134</v>
      </c>
      <c r="CL65" s="802"/>
      <c r="CM65" s="802"/>
      <c r="CN65" s="805"/>
      <c r="CO65" s="806"/>
      <c r="CP65" s="793" t="s">
        <v>134</v>
      </c>
      <c r="CQ65" s="802"/>
      <c r="CR65" s="802"/>
      <c r="CS65" s="805"/>
      <c r="CT65" s="804"/>
      <c r="CU65" s="793" t="s">
        <v>134</v>
      </c>
      <c r="CV65" s="802"/>
      <c r="CW65" s="802"/>
      <c r="CX65" s="805"/>
      <c r="CY65" s="805"/>
      <c r="CZ65" s="793" t="s">
        <v>134</v>
      </c>
      <c r="DA65" s="802"/>
      <c r="DB65" s="802"/>
      <c r="DC65" s="805"/>
      <c r="DD65" s="804"/>
      <c r="DE65" s="793" t="s">
        <v>134</v>
      </c>
      <c r="DF65" s="802"/>
      <c r="DG65" s="802"/>
      <c r="DH65" s="805"/>
      <c r="DI65" s="804"/>
      <c r="DJ65" s="793" t="s">
        <v>134</v>
      </c>
      <c r="DK65" s="802"/>
      <c r="DL65" s="802"/>
      <c r="DM65" s="805"/>
      <c r="DN65" s="804"/>
      <c r="DO65" s="793" t="s">
        <v>134</v>
      </c>
      <c r="DP65" s="802"/>
      <c r="DQ65" s="802"/>
      <c r="DR65" s="805"/>
      <c r="DS65" s="804"/>
      <c r="DT65" s="793" t="s">
        <v>134</v>
      </c>
      <c r="DU65" s="802"/>
      <c r="DV65" s="802"/>
      <c r="DW65" s="805"/>
      <c r="DX65" s="804"/>
      <c r="DY65" s="862"/>
      <c r="DZ65" s="754"/>
      <c r="EA65" s="754"/>
      <c r="EB65" s="754"/>
      <c r="EC65" s="755"/>
      <c r="ED65" s="861"/>
    </row>
    <row r="66" spans="1:134" s="863" customFormat="1" ht="21.6" hidden="1" customHeight="1" thickBot="1" x14ac:dyDescent="0.35">
      <c r="A66" s="1067"/>
      <c r="B66" s="1068"/>
      <c r="C66" s="801"/>
      <c r="D66" s="793" t="s">
        <v>135</v>
      </c>
      <c r="E66" s="802"/>
      <c r="F66" s="802"/>
      <c r="G66" s="803"/>
      <c r="H66" s="804"/>
      <c r="I66" s="793" t="s">
        <v>135</v>
      </c>
      <c r="J66" s="802"/>
      <c r="K66" s="802"/>
      <c r="L66" s="805"/>
      <c r="M66" s="806"/>
      <c r="N66" s="793" t="s">
        <v>135</v>
      </c>
      <c r="O66" s="802"/>
      <c r="P66" s="802"/>
      <c r="Q66" s="805"/>
      <c r="R66" s="804"/>
      <c r="S66" s="793" t="s">
        <v>135</v>
      </c>
      <c r="T66" s="802"/>
      <c r="U66" s="802"/>
      <c r="V66" s="805"/>
      <c r="W66" s="806"/>
      <c r="X66" s="793" t="s">
        <v>135</v>
      </c>
      <c r="Y66" s="802"/>
      <c r="Z66" s="802"/>
      <c r="AA66" s="805"/>
      <c r="AB66" s="804"/>
      <c r="AC66" s="793" t="s">
        <v>135</v>
      </c>
      <c r="AD66" s="802"/>
      <c r="AE66" s="802"/>
      <c r="AF66" s="805"/>
      <c r="AG66" s="806"/>
      <c r="AH66" s="793" t="s">
        <v>135</v>
      </c>
      <c r="AI66" s="802"/>
      <c r="AJ66" s="802"/>
      <c r="AK66" s="805"/>
      <c r="AL66" s="804"/>
      <c r="AM66" s="793" t="s">
        <v>135</v>
      </c>
      <c r="AN66" s="802"/>
      <c r="AO66" s="802"/>
      <c r="AP66" s="805"/>
      <c r="AQ66" s="806"/>
      <c r="AR66" s="793" t="s">
        <v>135</v>
      </c>
      <c r="AS66" s="802"/>
      <c r="AT66" s="802"/>
      <c r="AU66" s="805"/>
      <c r="AV66" s="804"/>
      <c r="AW66" s="793" t="s">
        <v>135</v>
      </c>
      <c r="AX66" s="802"/>
      <c r="AY66" s="802"/>
      <c r="AZ66" s="805"/>
      <c r="BA66" s="806"/>
      <c r="BB66" s="793" t="s">
        <v>135</v>
      </c>
      <c r="BC66" s="802"/>
      <c r="BD66" s="802"/>
      <c r="BE66" s="805"/>
      <c r="BF66" s="804"/>
      <c r="BG66" s="793" t="s">
        <v>135</v>
      </c>
      <c r="BH66" s="802"/>
      <c r="BI66" s="802"/>
      <c r="BJ66" s="805"/>
      <c r="BK66" s="806"/>
      <c r="BL66" s="793" t="s">
        <v>135</v>
      </c>
      <c r="BM66" s="802"/>
      <c r="BN66" s="802"/>
      <c r="BO66" s="805"/>
      <c r="BP66" s="804"/>
      <c r="BQ66" s="793" t="s">
        <v>135</v>
      </c>
      <c r="BR66" s="802"/>
      <c r="BS66" s="802"/>
      <c r="BT66" s="805"/>
      <c r="BU66" s="804"/>
      <c r="BV66" s="793" t="s">
        <v>135</v>
      </c>
      <c r="BW66" s="802"/>
      <c r="BX66" s="802"/>
      <c r="BY66" s="805"/>
      <c r="BZ66" s="804"/>
      <c r="CA66" s="793" t="s">
        <v>135</v>
      </c>
      <c r="CB66" s="802"/>
      <c r="CC66" s="802"/>
      <c r="CD66" s="805"/>
      <c r="CE66" s="804"/>
      <c r="CF66" s="793" t="s">
        <v>135</v>
      </c>
      <c r="CG66" s="802"/>
      <c r="CH66" s="802"/>
      <c r="CI66" s="805"/>
      <c r="CJ66" s="804"/>
      <c r="CK66" s="793" t="s">
        <v>135</v>
      </c>
      <c r="CL66" s="802"/>
      <c r="CM66" s="802"/>
      <c r="CN66" s="805"/>
      <c r="CO66" s="806"/>
      <c r="CP66" s="793" t="s">
        <v>135</v>
      </c>
      <c r="CQ66" s="802"/>
      <c r="CR66" s="802"/>
      <c r="CS66" s="805"/>
      <c r="CT66" s="804"/>
      <c r="CU66" s="793" t="s">
        <v>135</v>
      </c>
      <c r="CV66" s="802"/>
      <c r="CW66" s="802"/>
      <c r="CX66" s="805"/>
      <c r="CY66" s="805"/>
      <c r="CZ66" s="793" t="s">
        <v>135</v>
      </c>
      <c r="DA66" s="802"/>
      <c r="DB66" s="802"/>
      <c r="DC66" s="805"/>
      <c r="DD66" s="804"/>
      <c r="DE66" s="793" t="s">
        <v>135</v>
      </c>
      <c r="DF66" s="802"/>
      <c r="DG66" s="802"/>
      <c r="DH66" s="805"/>
      <c r="DI66" s="804"/>
      <c r="DJ66" s="793" t="s">
        <v>135</v>
      </c>
      <c r="DK66" s="802"/>
      <c r="DL66" s="802"/>
      <c r="DM66" s="805"/>
      <c r="DN66" s="804"/>
      <c r="DO66" s="793" t="s">
        <v>135</v>
      </c>
      <c r="DP66" s="802"/>
      <c r="DQ66" s="802"/>
      <c r="DR66" s="805"/>
      <c r="DS66" s="804"/>
      <c r="DT66" s="793" t="s">
        <v>135</v>
      </c>
      <c r="DU66" s="802"/>
      <c r="DV66" s="802"/>
      <c r="DW66" s="805"/>
      <c r="DX66" s="804"/>
      <c r="DY66" s="862"/>
      <c r="DZ66" s="754"/>
      <c r="EA66" s="754"/>
      <c r="EB66" s="754"/>
      <c r="EC66" s="755"/>
      <c r="ED66" s="861"/>
    </row>
    <row r="67" spans="1:134" s="863" customFormat="1" ht="54" hidden="1" customHeight="1" thickBot="1" x14ac:dyDescent="0.35">
      <c r="A67" s="1067"/>
      <c r="B67" s="1068"/>
      <c r="C67" s="801"/>
      <c r="D67" s="793" t="s">
        <v>136</v>
      </c>
      <c r="E67" s="802"/>
      <c r="F67" s="802"/>
      <c r="G67" s="803"/>
      <c r="H67" s="804"/>
      <c r="I67" s="793" t="s">
        <v>136</v>
      </c>
      <c r="J67" s="802"/>
      <c r="K67" s="802"/>
      <c r="L67" s="805"/>
      <c r="M67" s="806"/>
      <c r="N67" s="793" t="s">
        <v>136</v>
      </c>
      <c r="O67" s="802"/>
      <c r="P67" s="802"/>
      <c r="Q67" s="805"/>
      <c r="R67" s="804"/>
      <c r="S67" s="793" t="s">
        <v>136</v>
      </c>
      <c r="T67" s="802"/>
      <c r="U67" s="802"/>
      <c r="V67" s="805"/>
      <c r="W67" s="806"/>
      <c r="X67" s="793" t="s">
        <v>136</v>
      </c>
      <c r="Y67" s="802"/>
      <c r="Z67" s="802"/>
      <c r="AA67" s="805"/>
      <c r="AB67" s="804"/>
      <c r="AC67" s="793" t="s">
        <v>136</v>
      </c>
      <c r="AD67" s="802"/>
      <c r="AE67" s="802"/>
      <c r="AF67" s="805"/>
      <c r="AG67" s="806"/>
      <c r="AH67" s="793" t="s">
        <v>136</v>
      </c>
      <c r="AI67" s="802"/>
      <c r="AJ67" s="802"/>
      <c r="AK67" s="805"/>
      <c r="AL67" s="804"/>
      <c r="AM67" s="793" t="s">
        <v>136</v>
      </c>
      <c r="AN67" s="802"/>
      <c r="AO67" s="802"/>
      <c r="AP67" s="805"/>
      <c r="AQ67" s="806"/>
      <c r="AR67" s="793" t="s">
        <v>136</v>
      </c>
      <c r="AS67" s="802"/>
      <c r="AT67" s="802"/>
      <c r="AU67" s="805"/>
      <c r="AV67" s="804"/>
      <c r="AW67" s="793" t="s">
        <v>136</v>
      </c>
      <c r="AX67" s="802"/>
      <c r="AY67" s="802"/>
      <c r="AZ67" s="805"/>
      <c r="BA67" s="806"/>
      <c r="BB67" s="793" t="s">
        <v>136</v>
      </c>
      <c r="BC67" s="802"/>
      <c r="BD67" s="802"/>
      <c r="BE67" s="805"/>
      <c r="BF67" s="804"/>
      <c r="BG67" s="793" t="s">
        <v>136</v>
      </c>
      <c r="BH67" s="802"/>
      <c r="BI67" s="802"/>
      <c r="BJ67" s="805"/>
      <c r="BK67" s="806"/>
      <c r="BL67" s="793" t="s">
        <v>136</v>
      </c>
      <c r="BM67" s="802"/>
      <c r="BN67" s="802"/>
      <c r="BO67" s="805"/>
      <c r="BP67" s="804"/>
      <c r="BQ67" s="793" t="s">
        <v>136</v>
      </c>
      <c r="BR67" s="802"/>
      <c r="BS67" s="802"/>
      <c r="BT67" s="805"/>
      <c r="BU67" s="804"/>
      <c r="BV67" s="793" t="s">
        <v>136</v>
      </c>
      <c r="BW67" s="802"/>
      <c r="BX67" s="802"/>
      <c r="BY67" s="805"/>
      <c r="BZ67" s="804"/>
      <c r="CA67" s="793" t="s">
        <v>136</v>
      </c>
      <c r="CB67" s="802"/>
      <c r="CC67" s="802"/>
      <c r="CD67" s="805"/>
      <c r="CE67" s="804"/>
      <c r="CF67" s="793" t="s">
        <v>136</v>
      </c>
      <c r="CG67" s="802"/>
      <c r="CH67" s="802"/>
      <c r="CI67" s="805"/>
      <c r="CJ67" s="804"/>
      <c r="CK67" s="793" t="s">
        <v>136</v>
      </c>
      <c r="CL67" s="802"/>
      <c r="CM67" s="802"/>
      <c r="CN67" s="805"/>
      <c r="CO67" s="806"/>
      <c r="CP67" s="793" t="s">
        <v>136</v>
      </c>
      <c r="CQ67" s="802"/>
      <c r="CR67" s="802"/>
      <c r="CS67" s="805"/>
      <c r="CT67" s="804"/>
      <c r="CU67" s="793" t="s">
        <v>136</v>
      </c>
      <c r="CV67" s="802"/>
      <c r="CW67" s="802"/>
      <c r="CX67" s="805"/>
      <c r="CY67" s="805"/>
      <c r="CZ67" s="793" t="s">
        <v>136</v>
      </c>
      <c r="DA67" s="802"/>
      <c r="DB67" s="802"/>
      <c r="DC67" s="805"/>
      <c r="DD67" s="804"/>
      <c r="DE67" s="793" t="s">
        <v>136</v>
      </c>
      <c r="DF67" s="802"/>
      <c r="DG67" s="802"/>
      <c r="DH67" s="805"/>
      <c r="DI67" s="804"/>
      <c r="DJ67" s="793" t="s">
        <v>136</v>
      </c>
      <c r="DK67" s="802"/>
      <c r="DL67" s="802"/>
      <c r="DM67" s="805"/>
      <c r="DN67" s="804"/>
      <c r="DO67" s="793" t="s">
        <v>136</v>
      </c>
      <c r="DP67" s="802"/>
      <c r="DQ67" s="802"/>
      <c r="DR67" s="805"/>
      <c r="DS67" s="804"/>
      <c r="DT67" s="793" t="s">
        <v>136</v>
      </c>
      <c r="DU67" s="802"/>
      <c r="DV67" s="802"/>
      <c r="DW67" s="805"/>
      <c r="DX67" s="804"/>
      <c r="DY67" s="862"/>
      <c r="DZ67" s="754"/>
      <c r="EA67" s="754"/>
      <c r="EB67" s="754"/>
      <c r="EC67" s="755"/>
      <c r="ED67" s="861"/>
    </row>
    <row r="68" spans="1:134" s="863" customFormat="1" ht="21.6" hidden="1" customHeight="1" thickBot="1" x14ac:dyDescent="0.35">
      <c r="A68" s="1067"/>
      <c r="B68" s="1068"/>
      <c r="C68" s="801"/>
      <c r="D68" s="793" t="s">
        <v>137</v>
      </c>
      <c r="E68" s="802"/>
      <c r="F68" s="802"/>
      <c r="G68" s="803"/>
      <c r="H68" s="804"/>
      <c r="I68" s="793" t="s">
        <v>137</v>
      </c>
      <c r="J68" s="802"/>
      <c r="K68" s="802"/>
      <c r="L68" s="805"/>
      <c r="M68" s="806"/>
      <c r="N68" s="793" t="s">
        <v>137</v>
      </c>
      <c r="O68" s="802"/>
      <c r="P68" s="802"/>
      <c r="Q68" s="805"/>
      <c r="R68" s="804"/>
      <c r="S68" s="793" t="s">
        <v>137</v>
      </c>
      <c r="T68" s="802"/>
      <c r="U68" s="802"/>
      <c r="V68" s="805"/>
      <c r="W68" s="806"/>
      <c r="X68" s="793" t="s">
        <v>137</v>
      </c>
      <c r="Y68" s="802"/>
      <c r="Z68" s="802"/>
      <c r="AA68" s="805"/>
      <c r="AB68" s="804"/>
      <c r="AC68" s="793" t="s">
        <v>137</v>
      </c>
      <c r="AD68" s="802"/>
      <c r="AE68" s="802"/>
      <c r="AF68" s="805"/>
      <c r="AG68" s="806"/>
      <c r="AH68" s="793" t="s">
        <v>137</v>
      </c>
      <c r="AI68" s="802"/>
      <c r="AJ68" s="802"/>
      <c r="AK68" s="805"/>
      <c r="AL68" s="804"/>
      <c r="AM68" s="793" t="s">
        <v>137</v>
      </c>
      <c r="AN68" s="802"/>
      <c r="AO68" s="802"/>
      <c r="AP68" s="805"/>
      <c r="AQ68" s="806"/>
      <c r="AR68" s="793" t="s">
        <v>137</v>
      </c>
      <c r="AS68" s="802"/>
      <c r="AT68" s="802"/>
      <c r="AU68" s="805"/>
      <c r="AV68" s="804"/>
      <c r="AW68" s="793" t="s">
        <v>137</v>
      </c>
      <c r="AX68" s="802"/>
      <c r="AY68" s="802"/>
      <c r="AZ68" s="805"/>
      <c r="BA68" s="806"/>
      <c r="BB68" s="793" t="s">
        <v>137</v>
      </c>
      <c r="BC68" s="802"/>
      <c r="BD68" s="802"/>
      <c r="BE68" s="805"/>
      <c r="BF68" s="804"/>
      <c r="BG68" s="793" t="s">
        <v>137</v>
      </c>
      <c r="BH68" s="802"/>
      <c r="BI68" s="802"/>
      <c r="BJ68" s="805"/>
      <c r="BK68" s="806"/>
      <c r="BL68" s="793" t="s">
        <v>137</v>
      </c>
      <c r="BM68" s="802"/>
      <c r="BN68" s="802"/>
      <c r="BO68" s="805"/>
      <c r="BP68" s="804"/>
      <c r="BQ68" s="793" t="s">
        <v>137</v>
      </c>
      <c r="BR68" s="802"/>
      <c r="BS68" s="802"/>
      <c r="BT68" s="805"/>
      <c r="BU68" s="804"/>
      <c r="BV68" s="793" t="s">
        <v>137</v>
      </c>
      <c r="BW68" s="802"/>
      <c r="BX68" s="802"/>
      <c r="BY68" s="805"/>
      <c r="BZ68" s="804"/>
      <c r="CA68" s="793" t="s">
        <v>137</v>
      </c>
      <c r="CB68" s="802"/>
      <c r="CC68" s="802"/>
      <c r="CD68" s="805"/>
      <c r="CE68" s="804"/>
      <c r="CF68" s="793" t="s">
        <v>137</v>
      </c>
      <c r="CG68" s="802"/>
      <c r="CH68" s="802"/>
      <c r="CI68" s="805"/>
      <c r="CJ68" s="804"/>
      <c r="CK68" s="793" t="s">
        <v>137</v>
      </c>
      <c r="CL68" s="802"/>
      <c r="CM68" s="802"/>
      <c r="CN68" s="805"/>
      <c r="CO68" s="806"/>
      <c r="CP68" s="793" t="s">
        <v>137</v>
      </c>
      <c r="CQ68" s="802"/>
      <c r="CR68" s="802"/>
      <c r="CS68" s="805"/>
      <c r="CT68" s="804"/>
      <c r="CU68" s="793" t="s">
        <v>137</v>
      </c>
      <c r="CV68" s="802"/>
      <c r="CW68" s="802"/>
      <c r="CX68" s="805"/>
      <c r="CY68" s="805"/>
      <c r="CZ68" s="793" t="s">
        <v>137</v>
      </c>
      <c r="DA68" s="802"/>
      <c r="DB68" s="802"/>
      <c r="DC68" s="805"/>
      <c r="DD68" s="804"/>
      <c r="DE68" s="793" t="s">
        <v>137</v>
      </c>
      <c r="DF68" s="802"/>
      <c r="DG68" s="802"/>
      <c r="DH68" s="805"/>
      <c r="DI68" s="804"/>
      <c r="DJ68" s="793" t="s">
        <v>137</v>
      </c>
      <c r="DK68" s="802"/>
      <c r="DL68" s="802"/>
      <c r="DM68" s="805"/>
      <c r="DN68" s="804"/>
      <c r="DO68" s="793" t="s">
        <v>137</v>
      </c>
      <c r="DP68" s="802"/>
      <c r="DQ68" s="802"/>
      <c r="DR68" s="805"/>
      <c r="DS68" s="804"/>
      <c r="DT68" s="793" t="s">
        <v>137</v>
      </c>
      <c r="DU68" s="802"/>
      <c r="DV68" s="802"/>
      <c r="DW68" s="805"/>
      <c r="DX68" s="804"/>
      <c r="DY68" s="862"/>
      <c r="DZ68" s="754"/>
      <c r="EA68" s="754"/>
      <c r="EB68" s="754"/>
      <c r="EC68" s="755"/>
      <c r="ED68" s="861"/>
    </row>
    <row r="69" spans="1:134" s="863" customFormat="1" ht="75.599999999999994" hidden="1" customHeight="1" thickBot="1" x14ac:dyDescent="0.35">
      <c r="A69" s="1067"/>
      <c r="B69" s="1068"/>
      <c r="C69" s="801"/>
      <c r="D69" s="793" t="s">
        <v>138</v>
      </c>
      <c r="E69" s="802"/>
      <c r="F69" s="802"/>
      <c r="G69" s="803"/>
      <c r="H69" s="804"/>
      <c r="I69" s="793" t="s">
        <v>138</v>
      </c>
      <c r="J69" s="802"/>
      <c r="K69" s="802"/>
      <c r="L69" s="805"/>
      <c r="M69" s="806"/>
      <c r="N69" s="793" t="s">
        <v>138</v>
      </c>
      <c r="O69" s="802"/>
      <c r="P69" s="802"/>
      <c r="Q69" s="805"/>
      <c r="R69" s="804"/>
      <c r="S69" s="793" t="s">
        <v>138</v>
      </c>
      <c r="T69" s="802"/>
      <c r="U69" s="802"/>
      <c r="V69" s="805"/>
      <c r="W69" s="806"/>
      <c r="X69" s="793" t="s">
        <v>138</v>
      </c>
      <c r="Y69" s="802"/>
      <c r="Z69" s="802"/>
      <c r="AA69" s="805"/>
      <c r="AB69" s="804"/>
      <c r="AC69" s="793" t="s">
        <v>138</v>
      </c>
      <c r="AD69" s="802"/>
      <c r="AE69" s="802"/>
      <c r="AF69" s="805"/>
      <c r="AG69" s="806"/>
      <c r="AH69" s="793" t="s">
        <v>138</v>
      </c>
      <c r="AI69" s="802"/>
      <c r="AJ69" s="802"/>
      <c r="AK69" s="805"/>
      <c r="AL69" s="804"/>
      <c r="AM69" s="793" t="s">
        <v>138</v>
      </c>
      <c r="AN69" s="802"/>
      <c r="AO69" s="802"/>
      <c r="AP69" s="805"/>
      <c r="AQ69" s="806"/>
      <c r="AR69" s="793" t="s">
        <v>138</v>
      </c>
      <c r="AS69" s="802"/>
      <c r="AT69" s="802"/>
      <c r="AU69" s="805"/>
      <c r="AV69" s="804"/>
      <c r="AW69" s="793" t="s">
        <v>138</v>
      </c>
      <c r="AX69" s="802"/>
      <c r="AY69" s="802"/>
      <c r="AZ69" s="805"/>
      <c r="BA69" s="806"/>
      <c r="BB69" s="793" t="s">
        <v>138</v>
      </c>
      <c r="BC69" s="802"/>
      <c r="BD69" s="802"/>
      <c r="BE69" s="805"/>
      <c r="BF69" s="804"/>
      <c r="BG69" s="793" t="s">
        <v>138</v>
      </c>
      <c r="BH69" s="802"/>
      <c r="BI69" s="802"/>
      <c r="BJ69" s="805"/>
      <c r="BK69" s="806"/>
      <c r="BL69" s="793" t="s">
        <v>138</v>
      </c>
      <c r="BM69" s="802"/>
      <c r="BN69" s="802"/>
      <c r="BO69" s="805"/>
      <c r="BP69" s="804"/>
      <c r="BQ69" s="793" t="s">
        <v>138</v>
      </c>
      <c r="BR69" s="802"/>
      <c r="BS69" s="802"/>
      <c r="BT69" s="805"/>
      <c r="BU69" s="804"/>
      <c r="BV69" s="793" t="s">
        <v>138</v>
      </c>
      <c r="BW69" s="802"/>
      <c r="BX69" s="802"/>
      <c r="BY69" s="805"/>
      <c r="BZ69" s="804"/>
      <c r="CA69" s="793" t="s">
        <v>138</v>
      </c>
      <c r="CB69" s="802"/>
      <c r="CC69" s="802"/>
      <c r="CD69" s="805"/>
      <c r="CE69" s="804"/>
      <c r="CF69" s="793" t="s">
        <v>138</v>
      </c>
      <c r="CG69" s="802"/>
      <c r="CH69" s="802"/>
      <c r="CI69" s="805"/>
      <c r="CJ69" s="804"/>
      <c r="CK69" s="793" t="s">
        <v>138</v>
      </c>
      <c r="CL69" s="802"/>
      <c r="CM69" s="802"/>
      <c r="CN69" s="805"/>
      <c r="CO69" s="806"/>
      <c r="CP69" s="793" t="s">
        <v>138</v>
      </c>
      <c r="CQ69" s="802"/>
      <c r="CR69" s="802"/>
      <c r="CS69" s="805"/>
      <c r="CT69" s="804"/>
      <c r="CU69" s="793" t="s">
        <v>138</v>
      </c>
      <c r="CV69" s="802"/>
      <c r="CW69" s="802"/>
      <c r="CX69" s="805"/>
      <c r="CY69" s="805"/>
      <c r="CZ69" s="793" t="s">
        <v>138</v>
      </c>
      <c r="DA69" s="802"/>
      <c r="DB69" s="802"/>
      <c r="DC69" s="805"/>
      <c r="DD69" s="804"/>
      <c r="DE69" s="793" t="s">
        <v>138</v>
      </c>
      <c r="DF69" s="802"/>
      <c r="DG69" s="802"/>
      <c r="DH69" s="805"/>
      <c r="DI69" s="804"/>
      <c r="DJ69" s="793" t="s">
        <v>138</v>
      </c>
      <c r="DK69" s="802"/>
      <c r="DL69" s="802"/>
      <c r="DM69" s="805"/>
      <c r="DN69" s="804"/>
      <c r="DO69" s="793" t="s">
        <v>138</v>
      </c>
      <c r="DP69" s="802"/>
      <c r="DQ69" s="802"/>
      <c r="DR69" s="805"/>
      <c r="DS69" s="804"/>
      <c r="DT69" s="793" t="s">
        <v>138</v>
      </c>
      <c r="DU69" s="802"/>
      <c r="DV69" s="802"/>
      <c r="DW69" s="805"/>
      <c r="DX69" s="804"/>
      <c r="DY69" s="862"/>
      <c r="DZ69" s="754"/>
      <c r="EA69" s="754"/>
      <c r="EB69" s="754"/>
      <c r="EC69" s="755"/>
      <c r="ED69" s="861"/>
    </row>
    <row r="70" spans="1:134" s="844" customFormat="1" ht="174" customHeight="1" thickBot="1" x14ac:dyDescent="0.35">
      <c r="A70" s="1067"/>
      <c r="B70" s="1068"/>
      <c r="C70" s="792" t="str">
        <f>'5. ԾՐԱԳՐԵՐԻ ԱՄՓՈՓԱԹԵՐԹ'!C18</f>
        <v>Պարտադիր խնդիր N2</v>
      </c>
      <c r="D70" s="793" t="s">
        <v>300</v>
      </c>
      <c r="E70" s="794" t="s">
        <v>47</v>
      </c>
      <c r="F70" s="795" t="s">
        <v>47</v>
      </c>
      <c r="G70" s="796" t="s">
        <v>47</v>
      </c>
      <c r="H70" s="797" t="s">
        <v>47</v>
      </c>
      <c r="I70" s="793" t="s">
        <v>300</v>
      </c>
      <c r="J70" s="794" t="s">
        <v>47</v>
      </c>
      <c r="K70" s="795" t="s">
        <v>47</v>
      </c>
      <c r="L70" s="798" t="s">
        <v>47</v>
      </c>
      <c r="M70" s="799" t="s">
        <v>47</v>
      </c>
      <c r="N70" s="793" t="s">
        <v>300</v>
      </c>
      <c r="O70" s="794" t="s">
        <v>47</v>
      </c>
      <c r="P70" s="795" t="s">
        <v>47</v>
      </c>
      <c r="Q70" s="798" t="s">
        <v>47</v>
      </c>
      <c r="R70" s="797" t="s">
        <v>47</v>
      </c>
      <c r="S70" s="793" t="s">
        <v>300</v>
      </c>
      <c r="T70" s="794" t="s">
        <v>47</v>
      </c>
      <c r="U70" s="795" t="s">
        <v>47</v>
      </c>
      <c r="V70" s="798" t="s">
        <v>47</v>
      </c>
      <c r="W70" s="799" t="s">
        <v>47</v>
      </c>
      <c r="X70" s="793" t="s">
        <v>300</v>
      </c>
      <c r="Y70" s="794" t="s">
        <v>47</v>
      </c>
      <c r="Z70" s="795" t="s">
        <v>47</v>
      </c>
      <c r="AA70" s="798" t="s">
        <v>47</v>
      </c>
      <c r="AB70" s="797" t="s">
        <v>47</v>
      </c>
      <c r="AC70" s="793" t="s">
        <v>300</v>
      </c>
      <c r="AD70" s="794" t="s">
        <v>47</v>
      </c>
      <c r="AE70" s="795" t="s">
        <v>47</v>
      </c>
      <c r="AF70" s="798" t="s">
        <v>47</v>
      </c>
      <c r="AG70" s="799" t="s">
        <v>47</v>
      </c>
      <c r="AH70" s="793" t="s">
        <v>300</v>
      </c>
      <c r="AI70" s="794" t="s">
        <v>47</v>
      </c>
      <c r="AJ70" s="795" t="s">
        <v>47</v>
      </c>
      <c r="AK70" s="798" t="s">
        <v>47</v>
      </c>
      <c r="AL70" s="797" t="s">
        <v>47</v>
      </c>
      <c r="AM70" s="793" t="s">
        <v>300</v>
      </c>
      <c r="AN70" s="794" t="s">
        <v>47</v>
      </c>
      <c r="AO70" s="795" t="s">
        <v>47</v>
      </c>
      <c r="AP70" s="798" t="s">
        <v>47</v>
      </c>
      <c r="AQ70" s="799" t="s">
        <v>47</v>
      </c>
      <c r="AR70" s="793" t="s">
        <v>300</v>
      </c>
      <c r="AS70" s="794" t="s">
        <v>47</v>
      </c>
      <c r="AT70" s="795" t="s">
        <v>47</v>
      </c>
      <c r="AU70" s="798" t="s">
        <v>47</v>
      </c>
      <c r="AV70" s="797" t="s">
        <v>47</v>
      </c>
      <c r="AW70" s="793" t="s">
        <v>300</v>
      </c>
      <c r="AX70" s="794" t="s">
        <v>47</v>
      </c>
      <c r="AY70" s="795" t="s">
        <v>47</v>
      </c>
      <c r="AZ70" s="798" t="s">
        <v>47</v>
      </c>
      <c r="BA70" s="799" t="s">
        <v>47</v>
      </c>
      <c r="BB70" s="793" t="s">
        <v>300</v>
      </c>
      <c r="BC70" s="794" t="s">
        <v>47</v>
      </c>
      <c r="BD70" s="795" t="s">
        <v>47</v>
      </c>
      <c r="BE70" s="798" t="s">
        <v>47</v>
      </c>
      <c r="BF70" s="797" t="s">
        <v>47</v>
      </c>
      <c r="BG70" s="793" t="s">
        <v>300</v>
      </c>
      <c r="BH70" s="794" t="s">
        <v>47</v>
      </c>
      <c r="BI70" s="795" t="s">
        <v>47</v>
      </c>
      <c r="BJ70" s="798" t="s">
        <v>47</v>
      </c>
      <c r="BK70" s="799" t="s">
        <v>47</v>
      </c>
      <c r="BL70" s="793" t="s">
        <v>300</v>
      </c>
      <c r="BM70" s="794" t="s">
        <v>47</v>
      </c>
      <c r="BN70" s="795" t="s">
        <v>47</v>
      </c>
      <c r="BO70" s="798" t="s">
        <v>47</v>
      </c>
      <c r="BP70" s="797" t="s">
        <v>47</v>
      </c>
      <c r="BQ70" s="793" t="s">
        <v>300</v>
      </c>
      <c r="BR70" s="794" t="s">
        <v>47</v>
      </c>
      <c r="BS70" s="795" t="s">
        <v>47</v>
      </c>
      <c r="BT70" s="798" t="s">
        <v>47</v>
      </c>
      <c r="BU70" s="797" t="s">
        <v>47</v>
      </c>
      <c r="BV70" s="793" t="s">
        <v>300</v>
      </c>
      <c r="BW70" s="794" t="s">
        <v>47</v>
      </c>
      <c r="BX70" s="795" t="s">
        <v>47</v>
      </c>
      <c r="BY70" s="798" t="s">
        <v>47</v>
      </c>
      <c r="BZ70" s="797" t="s">
        <v>47</v>
      </c>
      <c r="CA70" s="793" t="s">
        <v>300</v>
      </c>
      <c r="CB70" s="794" t="s">
        <v>47</v>
      </c>
      <c r="CC70" s="795" t="s">
        <v>47</v>
      </c>
      <c r="CD70" s="798" t="s">
        <v>47</v>
      </c>
      <c r="CE70" s="797" t="s">
        <v>47</v>
      </c>
      <c r="CF70" s="793" t="s">
        <v>300</v>
      </c>
      <c r="CG70" s="794" t="s">
        <v>47</v>
      </c>
      <c r="CH70" s="795" t="s">
        <v>47</v>
      </c>
      <c r="CI70" s="798" t="s">
        <v>47</v>
      </c>
      <c r="CJ70" s="797" t="s">
        <v>47</v>
      </c>
      <c r="CK70" s="793" t="s">
        <v>300</v>
      </c>
      <c r="CL70" s="794" t="s">
        <v>47</v>
      </c>
      <c r="CM70" s="795" t="s">
        <v>47</v>
      </c>
      <c r="CN70" s="798" t="s">
        <v>47</v>
      </c>
      <c r="CO70" s="799" t="s">
        <v>47</v>
      </c>
      <c r="CP70" s="793" t="s">
        <v>300</v>
      </c>
      <c r="CQ70" s="794" t="s">
        <v>47</v>
      </c>
      <c r="CR70" s="795" t="s">
        <v>47</v>
      </c>
      <c r="CS70" s="798" t="s">
        <v>47</v>
      </c>
      <c r="CT70" s="797" t="s">
        <v>47</v>
      </c>
      <c r="CU70" s="793" t="s">
        <v>300</v>
      </c>
      <c r="CV70" s="794" t="s">
        <v>47</v>
      </c>
      <c r="CW70" s="795" t="s">
        <v>47</v>
      </c>
      <c r="CX70" s="798" t="s">
        <v>47</v>
      </c>
      <c r="CY70" s="800" t="s">
        <v>47</v>
      </c>
      <c r="CZ70" s="793" t="s">
        <v>300</v>
      </c>
      <c r="DA70" s="794" t="s">
        <v>47</v>
      </c>
      <c r="DB70" s="795" t="s">
        <v>47</v>
      </c>
      <c r="DC70" s="798" t="s">
        <v>47</v>
      </c>
      <c r="DD70" s="797" t="s">
        <v>47</v>
      </c>
      <c r="DE70" s="793" t="s">
        <v>300</v>
      </c>
      <c r="DF70" s="794" t="s">
        <v>47</v>
      </c>
      <c r="DG70" s="795" t="s">
        <v>47</v>
      </c>
      <c r="DH70" s="798" t="s">
        <v>47</v>
      </c>
      <c r="DI70" s="797" t="s">
        <v>47</v>
      </c>
      <c r="DJ70" s="793" t="s">
        <v>300</v>
      </c>
      <c r="DK70" s="794" t="s">
        <v>47</v>
      </c>
      <c r="DL70" s="795" t="s">
        <v>47</v>
      </c>
      <c r="DM70" s="798" t="s">
        <v>47</v>
      </c>
      <c r="DN70" s="797" t="s">
        <v>47</v>
      </c>
      <c r="DO70" s="793" t="s">
        <v>300</v>
      </c>
      <c r="DP70" s="794" t="s">
        <v>47</v>
      </c>
      <c r="DQ70" s="795" t="s">
        <v>47</v>
      </c>
      <c r="DR70" s="798" t="s">
        <v>47</v>
      </c>
      <c r="DS70" s="797" t="s">
        <v>47</v>
      </c>
      <c r="DT70" s="793" t="s">
        <v>300</v>
      </c>
      <c r="DU70" s="794" t="s">
        <v>47</v>
      </c>
      <c r="DV70" s="795" t="s">
        <v>47</v>
      </c>
      <c r="DW70" s="798" t="s">
        <v>47</v>
      </c>
      <c r="DX70" s="797" t="s">
        <v>47</v>
      </c>
      <c r="DY70" s="858" t="s">
        <v>47</v>
      </c>
      <c r="DZ70" s="859" t="s">
        <v>47</v>
      </c>
      <c r="EA70" s="860" t="s">
        <v>47</v>
      </c>
      <c r="EB70" s="752" t="s">
        <v>47</v>
      </c>
      <c r="EC70" s="753" t="s">
        <v>47</v>
      </c>
      <c r="ED70" s="861"/>
    </row>
    <row r="71" spans="1:134" s="863" customFormat="1" ht="20.45" hidden="1" customHeight="1" thickBot="1" x14ac:dyDescent="0.35">
      <c r="A71" s="1067"/>
      <c r="B71" s="1068"/>
      <c r="C71" s="801"/>
      <c r="D71" s="793" t="s">
        <v>300</v>
      </c>
      <c r="E71" s="802"/>
      <c r="F71" s="802"/>
      <c r="G71" s="803"/>
      <c r="H71" s="804"/>
      <c r="I71" s="793" t="s">
        <v>300</v>
      </c>
      <c r="J71" s="802"/>
      <c r="K71" s="802"/>
      <c r="L71" s="805"/>
      <c r="M71" s="806"/>
      <c r="N71" s="793" t="s">
        <v>300</v>
      </c>
      <c r="O71" s="802"/>
      <c r="P71" s="802"/>
      <c r="Q71" s="805"/>
      <c r="R71" s="804"/>
      <c r="S71" s="793" t="s">
        <v>300</v>
      </c>
      <c r="T71" s="802"/>
      <c r="U71" s="802"/>
      <c r="V71" s="805"/>
      <c r="W71" s="806"/>
      <c r="X71" s="793" t="s">
        <v>300</v>
      </c>
      <c r="Y71" s="802"/>
      <c r="Z71" s="802"/>
      <c r="AA71" s="805"/>
      <c r="AB71" s="804"/>
      <c r="AC71" s="793" t="s">
        <v>300</v>
      </c>
      <c r="AD71" s="802"/>
      <c r="AE71" s="802"/>
      <c r="AF71" s="805"/>
      <c r="AG71" s="806"/>
      <c r="AH71" s="793" t="s">
        <v>300</v>
      </c>
      <c r="AI71" s="802"/>
      <c r="AJ71" s="802"/>
      <c r="AK71" s="805"/>
      <c r="AL71" s="804"/>
      <c r="AM71" s="793" t="s">
        <v>300</v>
      </c>
      <c r="AN71" s="802"/>
      <c r="AO71" s="802"/>
      <c r="AP71" s="805"/>
      <c r="AQ71" s="806"/>
      <c r="AR71" s="793" t="s">
        <v>300</v>
      </c>
      <c r="AS71" s="802"/>
      <c r="AT71" s="802"/>
      <c r="AU71" s="805"/>
      <c r="AV71" s="804"/>
      <c r="AW71" s="793" t="s">
        <v>300</v>
      </c>
      <c r="AX71" s="802"/>
      <c r="AY71" s="802"/>
      <c r="AZ71" s="805"/>
      <c r="BA71" s="806"/>
      <c r="BB71" s="793" t="s">
        <v>300</v>
      </c>
      <c r="BC71" s="802"/>
      <c r="BD71" s="802"/>
      <c r="BE71" s="805"/>
      <c r="BF71" s="804"/>
      <c r="BG71" s="793" t="s">
        <v>300</v>
      </c>
      <c r="BH71" s="802"/>
      <c r="BI71" s="802"/>
      <c r="BJ71" s="805"/>
      <c r="BK71" s="806"/>
      <c r="BL71" s="793" t="s">
        <v>300</v>
      </c>
      <c r="BM71" s="802"/>
      <c r="BN71" s="802"/>
      <c r="BO71" s="805"/>
      <c r="BP71" s="804"/>
      <c r="BQ71" s="793" t="s">
        <v>300</v>
      </c>
      <c r="BR71" s="802"/>
      <c r="BS71" s="802"/>
      <c r="BT71" s="805"/>
      <c r="BU71" s="804"/>
      <c r="BV71" s="793" t="s">
        <v>300</v>
      </c>
      <c r="BW71" s="802"/>
      <c r="BX71" s="802"/>
      <c r="BY71" s="805"/>
      <c r="BZ71" s="804"/>
      <c r="CA71" s="793" t="s">
        <v>300</v>
      </c>
      <c r="CB71" s="802"/>
      <c r="CC71" s="802"/>
      <c r="CD71" s="805"/>
      <c r="CE71" s="804"/>
      <c r="CF71" s="793" t="s">
        <v>300</v>
      </c>
      <c r="CG71" s="802"/>
      <c r="CH71" s="802"/>
      <c r="CI71" s="805"/>
      <c r="CJ71" s="804"/>
      <c r="CK71" s="793" t="s">
        <v>300</v>
      </c>
      <c r="CL71" s="802"/>
      <c r="CM71" s="802"/>
      <c r="CN71" s="805"/>
      <c r="CO71" s="806"/>
      <c r="CP71" s="793" t="s">
        <v>300</v>
      </c>
      <c r="CQ71" s="802"/>
      <c r="CR71" s="802"/>
      <c r="CS71" s="805"/>
      <c r="CT71" s="804"/>
      <c r="CU71" s="793" t="s">
        <v>300</v>
      </c>
      <c r="CV71" s="802"/>
      <c r="CW71" s="802"/>
      <c r="CX71" s="805"/>
      <c r="CY71" s="805"/>
      <c r="CZ71" s="793" t="s">
        <v>300</v>
      </c>
      <c r="DA71" s="802"/>
      <c r="DB71" s="802"/>
      <c r="DC71" s="805"/>
      <c r="DD71" s="804"/>
      <c r="DE71" s="793" t="s">
        <v>300</v>
      </c>
      <c r="DF71" s="802"/>
      <c r="DG71" s="802"/>
      <c r="DH71" s="805"/>
      <c r="DI71" s="804"/>
      <c r="DJ71" s="793" t="s">
        <v>300</v>
      </c>
      <c r="DK71" s="802"/>
      <c r="DL71" s="802"/>
      <c r="DM71" s="805"/>
      <c r="DN71" s="804"/>
      <c r="DO71" s="793" t="s">
        <v>300</v>
      </c>
      <c r="DP71" s="802"/>
      <c r="DQ71" s="802"/>
      <c r="DR71" s="805"/>
      <c r="DS71" s="804"/>
      <c r="DT71" s="793" t="s">
        <v>300</v>
      </c>
      <c r="DU71" s="802"/>
      <c r="DV71" s="802"/>
      <c r="DW71" s="805"/>
      <c r="DX71" s="804"/>
      <c r="DY71" s="862"/>
      <c r="DZ71" s="754"/>
      <c r="EA71" s="754"/>
      <c r="EB71" s="754"/>
      <c r="EC71" s="755"/>
      <c r="ED71" s="861"/>
    </row>
    <row r="72" spans="1:134" s="863" customFormat="1" ht="20.45" hidden="1" customHeight="1" thickBot="1" x14ac:dyDescent="0.35">
      <c r="A72" s="1067"/>
      <c r="B72" s="1068"/>
      <c r="C72" s="801"/>
      <c r="D72" s="793" t="s">
        <v>139</v>
      </c>
      <c r="E72" s="802"/>
      <c r="F72" s="802"/>
      <c r="G72" s="803"/>
      <c r="H72" s="804"/>
      <c r="I72" s="793" t="s">
        <v>139</v>
      </c>
      <c r="J72" s="802"/>
      <c r="K72" s="802"/>
      <c r="L72" s="805"/>
      <c r="M72" s="806"/>
      <c r="N72" s="793" t="s">
        <v>139</v>
      </c>
      <c r="O72" s="802"/>
      <c r="P72" s="802"/>
      <c r="Q72" s="805"/>
      <c r="R72" s="804"/>
      <c r="S72" s="793" t="s">
        <v>139</v>
      </c>
      <c r="T72" s="802"/>
      <c r="U72" s="802"/>
      <c r="V72" s="805"/>
      <c r="W72" s="806"/>
      <c r="X72" s="793" t="s">
        <v>139</v>
      </c>
      <c r="Y72" s="802"/>
      <c r="Z72" s="802"/>
      <c r="AA72" s="805"/>
      <c r="AB72" s="804"/>
      <c r="AC72" s="793" t="s">
        <v>139</v>
      </c>
      <c r="AD72" s="802"/>
      <c r="AE72" s="802"/>
      <c r="AF72" s="805"/>
      <c r="AG72" s="806"/>
      <c r="AH72" s="793" t="s">
        <v>139</v>
      </c>
      <c r="AI72" s="802"/>
      <c r="AJ72" s="802"/>
      <c r="AK72" s="805"/>
      <c r="AL72" s="804"/>
      <c r="AM72" s="793" t="s">
        <v>139</v>
      </c>
      <c r="AN72" s="802"/>
      <c r="AO72" s="802"/>
      <c r="AP72" s="805"/>
      <c r="AQ72" s="806"/>
      <c r="AR72" s="793" t="s">
        <v>139</v>
      </c>
      <c r="AS72" s="802"/>
      <c r="AT72" s="802"/>
      <c r="AU72" s="805"/>
      <c r="AV72" s="804"/>
      <c r="AW72" s="793" t="s">
        <v>139</v>
      </c>
      <c r="AX72" s="802"/>
      <c r="AY72" s="802"/>
      <c r="AZ72" s="805"/>
      <c r="BA72" s="806"/>
      <c r="BB72" s="793" t="s">
        <v>139</v>
      </c>
      <c r="BC72" s="802"/>
      <c r="BD72" s="802"/>
      <c r="BE72" s="805"/>
      <c r="BF72" s="804"/>
      <c r="BG72" s="793" t="s">
        <v>139</v>
      </c>
      <c r="BH72" s="802"/>
      <c r="BI72" s="802"/>
      <c r="BJ72" s="805"/>
      <c r="BK72" s="806"/>
      <c r="BL72" s="793" t="s">
        <v>139</v>
      </c>
      <c r="BM72" s="802"/>
      <c r="BN72" s="802"/>
      <c r="BO72" s="805"/>
      <c r="BP72" s="804"/>
      <c r="BQ72" s="793" t="s">
        <v>139</v>
      </c>
      <c r="BR72" s="802"/>
      <c r="BS72" s="802"/>
      <c r="BT72" s="805"/>
      <c r="BU72" s="804"/>
      <c r="BV72" s="793" t="s">
        <v>139</v>
      </c>
      <c r="BW72" s="802"/>
      <c r="BX72" s="802"/>
      <c r="BY72" s="805"/>
      <c r="BZ72" s="804"/>
      <c r="CA72" s="793" t="s">
        <v>139</v>
      </c>
      <c r="CB72" s="802"/>
      <c r="CC72" s="802"/>
      <c r="CD72" s="805"/>
      <c r="CE72" s="804"/>
      <c r="CF72" s="793" t="s">
        <v>139</v>
      </c>
      <c r="CG72" s="802"/>
      <c r="CH72" s="802"/>
      <c r="CI72" s="805"/>
      <c r="CJ72" s="804"/>
      <c r="CK72" s="793" t="s">
        <v>139</v>
      </c>
      <c r="CL72" s="802"/>
      <c r="CM72" s="802"/>
      <c r="CN72" s="805"/>
      <c r="CO72" s="806"/>
      <c r="CP72" s="793" t="s">
        <v>139</v>
      </c>
      <c r="CQ72" s="802"/>
      <c r="CR72" s="802"/>
      <c r="CS72" s="805"/>
      <c r="CT72" s="804"/>
      <c r="CU72" s="793" t="s">
        <v>139</v>
      </c>
      <c r="CV72" s="802"/>
      <c r="CW72" s="802"/>
      <c r="CX72" s="805"/>
      <c r="CY72" s="805"/>
      <c r="CZ72" s="793" t="s">
        <v>139</v>
      </c>
      <c r="DA72" s="802"/>
      <c r="DB72" s="802"/>
      <c r="DC72" s="805"/>
      <c r="DD72" s="804"/>
      <c r="DE72" s="793" t="s">
        <v>139</v>
      </c>
      <c r="DF72" s="802"/>
      <c r="DG72" s="802"/>
      <c r="DH72" s="805"/>
      <c r="DI72" s="804"/>
      <c r="DJ72" s="793" t="s">
        <v>139</v>
      </c>
      <c r="DK72" s="802"/>
      <c r="DL72" s="802"/>
      <c r="DM72" s="805"/>
      <c r="DN72" s="804"/>
      <c r="DO72" s="793" t="s">
        <v>139</v>
      </c>
      <c r="DP72" s="802"/>
      <c r="DQ72" s="802"/>
      <c r="DR72" s="805"/>
      <c r="DS72" s="804"/>
      <c r="DT72" s="793" t="s">
        <v>139</v>
      </c>
      <c r="DU72" s="802"/>
      <c r="DV72" s="802"/>
      <c r="DW72" s="805"/>
      <c r="DX72" s="804"/>
      <c r="DY72" s="862"/>
      <c r="DZ72" s="754"/>
      <c r="EA72" s="754"/>
      <c r="EB72" s="754"/>
      <c r="EC72" s="755"/>
      <c r="ED72" s="861"/>
    </row>
    <row r="73" spans="1:134" s="863" customFormat="1" ht="21.6" hidden="1" customHeight="1" thickBot="1" x14ac:dyDescent="0.35">
      <c r="A73" s="1067"/>
      <c r="B73" s="1068"/>
      <c r="C73" s="801"/>
      <c r="D73" s="793" t="s">
        <v>122</v>
      </c>
      <c r="E73" s="802"/>
      <c r="F73" s="802"/>
      <c r="G73" s="803"/>
      <c r="H73" s="804"/>
      <c r="I73" s="793" t="s">
        <v>122</v>
      </c>
      <c r="J73" s="802"/>
      <c r="K73" s="802"/>
      <c r="L73" s="805"/>
      <c r="M73" s="806"/>
      <c r="N73" s="793" t="s">
        <v>122</v>
      </c>
      <c r="O73" s="802"/>
      <c r="P73" s="802"/>
      <c r="Q73" s="805"/>
      <c r="R73" s="804"/>
      <c r="S73" s="793" t="s">
        <v>122</v>
      </c>
      <c r="T73" s="802"/>
      <c r="U73" s="802"/>
      <c r="V73" s="805"/>
      <c r="W73" s="806"/>
      <c r="X73" s="793" t="s">
        <v>122</v>
      </c>
      <c r="Y73" s="802"/>
      <c r="Z73" s="802"/>
      <c r="AA73" s="805"/>
      <c r="AB73" s="804"/>
      <c r="AC73" s="793" t="s">
        <v>122</v>
      </c>
      <c r="AD73" s="802"/>
      <c r="AE73" s="802"/>
      <c r="AF73" s="805"/>
      <c r="AG73" s="806"/>
      <c r="AH73" s="793" t="s">
        <v>122</v>
      </c>
      <c r="AI73" s="802"/>
      <c r="AJ73" s="802"/>
      <c r="AK73" s="805"/>
      <c r="AL73" s="804"/>
      <c r="AM73" s="793" t="s">
        <v>122</v>
      </c>
      <c r="AN73" s="802"/>
      <c r="AO73" s="802"/>
      <c r="AP73" s="805"/>
      <c r="AQ73" s="806"/>
      <c r="AR73" s="793" t="s">
        <v>122</v>
      </c>
      <c r="AS73" s="802"/>
      <c r="AT73" s="802"/>
      <c r="AU73" s="805"/>
      <c r="AV73" s="804"/>
      <c r="AW73" s="793" t="s">
        <v>122</v>
      </c>
      <c r="AX73" s="802"/>
      <c r="AY73" s="802"/>
      <c r="AZ73" s="805"/>
      <c r="BA73" s="806"/>
      <c r="BB73" s="793" t="s">
        <v>122</v>
      </c>
      <c r="BC73" s="802"/>
      <c r="BD73" s="802"/>
      <c r="BE73" s="805"/>
      <c r="BF73" s="804"/>
      <c r="BG73" s="793" t="s">
        <v>122</v>
      </c>
      <c r="BH73" s="802"/>
      <c r="BI73" s="802"/>
      <c r="BJ73" s="805"/>
      <c r="BK73" s="806"/>
      <c r="BL73" s="793" t="s">
        <v>122</v>
      </c>
      <c r="BM73" s="802"/>
      <c r="BN73" s="802"/>
      <c r="BO73" s="805"/>
      <c r="BP73" s="804"/>
      <c r="BQ73" s="793" t="s">
        <v>122</v>
      </c>
      <c r="BR73" s="802"/>
      <c r="BS73" s="802"/>
      <c r="BT73" s="805"/>
      <c r="BU73" s="804"/>
      <c r="BV73" s="793" t="s">
        <v>122</v>
      </c>
      <c r="BW73" s="802"/>
      <c r="BX73" s="802"/>
      <c r="BY73" s="805"/>
      <c r="BZ73" s="804"/>
      <c r="CA73" s="793" t="s">
        <v>122</v>
      </c>
      <c r="CB73" s="802"/>
      <c r="CC73" s="802"/>
      <c r="CD73" s="805"/>
      <c r="CE73" s="804"/>
      <c r="CF73" s="793" t="s">
        <v>122</v>
      </c>
      <c r="CG73" s="802"/>
      <c r="CH73" s="802"/>
      <c r="CI73" s="805"/>
      <c r="CJ73" s="804"/>
      <c r="CK73" s="793" t="s">
        <v>122</v>
      </c>
      <c r="CL73" s="802"/>
      <c r="CM73" s="802"/>
      <c r="CN73" s="805"/>
      <c r="CO73" s="806"/>
      <c r="CP73" s="793" t="s">
        <v>122</v>
      </c>
      <c r="CQ73" s="802"/>
      <c r="CR73" s="802"/>
      <c r="CS73" s="805"/>
      <c r="CT73" s="804"/>
      <c r="CU73" s="793" t="s">
        <v>122</v>
      </c>
      <c r="CV73" s="802"/>
      <c r="CW73" s="802"/>
      <c r="CX73" s="805"/>
      <c r="CY73" s="805"/>
      <c r="CZ73" s="793" t="s">
        <v>122</v>
      </c>
      <c r="DA73" s="802"/>
      <c r="DB73" s="802"/>
      <c r="DC73" s="805"/>
      <c r="DD73" s="804"/>
      <c r="DE73" s="793" t="s">
        <v>122</v>
      </c>
      <c r="DF73" s="802"/>
      <c r="DG73" s="802"/>
      <c r="DH73" s="805"/>
      <c r="DI73" s="804"/>
      <c r="DJ73" s="793" t="s">
        <v>122</v>
      </c>
      <c r="DK73" s="802"/>
      <c r="DL73" s="802"/>
      <c r="DM73" s="805"/>
      <c r="DN73" s="804"/>
      <c r="DO73" s="793" t="s">
        <v>122</v>
      </c>
      <c r="DP73" s="802"/>
      <c r="DQ73" s="802"/>
      <c r="DR73" s="805"/>
      <c r="DS73" s="804"/>
      <c r="DT73" s="793" t="s">
        <v>122</v>
      </c>
      <c r="DU73" s="802"/>
      <c r="DV73" s="802"/>
      <c r="DW73" s="805"/>
      <c r="DX73" s="804"/>
      <c r="DY73" s="862"/>
      <c r="DZ73" s="754"/>
      <c r="EA73" s="754"/>
      <c r="EB73" s="754"/>
      <c r="EC73" s="755"/>
      <c r="ED73" s="861"/>
    </row>
    <row r="74" spans="1:134" s="863" customFormat="1" ht="20.45" hidden="1" customHeight="1" thickBot="1" x14ac:dyDescent="0.35">
      <c r="A74" s="1067"/>
      <c r="B74" s="1068"/>
      <c r="C74" s="801"/>
      <c r="D74" s="793" t="s">
        <v>123</v>
      </c>
      <c r="E74" s="802"/>
      <c r="F74" s="802"/>
      <c r="G74" s="803"/>
      <c r="H74" s="804"/>
      <c r="I74" s="793" t="s">
        <v>123</v>
      </c>
      <c r="J74" s="802"/>
      <c r="K74" s="802"/>
      <c r="L74" s="805"/>
      <c r="M74" s="806"/>
      <c r="N74" s="793" t="s">
        <v>123</v>
      </c>
      <c r="O74" s="802"/>
      <c r="P74" s="802"/>
      <c r="Q74" s="805"/>
      <c r="R74" s="804"/>
      <c r="S74" s="793" t="s">
        <v>123</v>
      </c>
      <c r="T74" s="802"/>
      <c r="U74" s="802"/>
      <c r="V74" s="805"/>
      <c r="W74" s="806"/>
      <c r="X74" s="793" t="s">
        <v>123</v>
      </c>
      <c r="Y74" s="802"/>
      <c r="Z74" s="802"/>
      <c r="AA74" s="805"/>
      <c r="AB74" s="804"/>
      <c r="AC74" s="793" t="s">
        <v>123</v>
      </c>
      <c r="AD74" s="802"/>
      <c r="AE74" s="802"/>
      <c r="AF74" s="805"/>
      <c r="AG74" s="806"/>
      <c r="AH74" s="793" t="s">
        <v>123</v>
      </c>
      <c r="AI74" s="802"/>
      <c r="AJ74" s="802"/>
      <c r="AK74" s="805"/>
      <c r="AL74" s="804"/>
      <c r="AM74" s="793" t="s">
        <v>123</v>
      </c>
      <c r="AN74" s="802"/>
      <c r="AO74" s="802"/>
      <c r="AP74" s="805"/>
      <c r="AQ74" s="806"/>
      <c r="AR74" s="793" t="s">
        <v>123</v>
      </c>
      <c r="AS74" s="802"/>
      <c r="AT74" s="802"/>
      <c r="AU74" s="805"/>
      <c r="AV74" s="804"/>
      <c r="AW74" s="793" t="s">
        <v>123</v>
      </c>
      <c r="AX74" s="802"/>
      <c r="AY74" s="802"/>
      <c r="AZ74" s="805"/>
      <c r="BA74" s="806"/>
      <c r="BB74" s="793" t="s">
        <v>123</v>
      </c>
      <c r="BC74" s="802"/>
      <c r="BD74" s="802"/>
      <c r="BE74" s="805"/>
      <c r="BF74" s="804"/>
      <c r="BG74" s="793" t="s">
        <v>123</v>
      </c>
      <c r="BH74" s="802"/>
      <c r="BI74" s="802"/>
      <c r="BJ74" s="805"/>
      <c r="BK74" s="806"/>
      <c r="BL74" s="793" t="s">
        <v>123</v>
      </c>
      <c r="BM74" s="802"/>
      <c r="BN74" s="802"/>
      <c r="BO74" s="805"/>
      <c r="BP74" s="804"/>
      <c r="BQ74" s="793" t="s">
        <v>123</v>
      </c>
      <c r="BR74" s="802"/>
      <c r="BS74" s="802"/>
      <c r="BT74" s="805"/>
      <c r="BU74" s="804"/>
      <c r="BV74" s="793" t="s">
        <v>123</v>
      </c>
      <c r="BW74" s="802"/>
      <c r="BX74" s="802"/>
      <c r="BY74" s="805"/>
      <c r="BZ74" s="804"/>
      <c r="CA74" s="793" t="s">
        <v>123</v>
      </c>
      <c r="CB74" s="802"/>
      <c r="CC74" s="802"/>
      <c r="CD74" s="805"/>
      <c r="CE74" s="804"/>
      <c r="CF74" s="793" t="s">
        <v>123</v>
      </c>
      <c r="CG74" s="802"/>
      <c r="CH74" s="802"/>
      <c r="CI74" s="805"/>
      <c r="CJ74" s="804"/>
      <c r="CK74" s="793" t="s">
        <v>123</v>
      </c>
      <c r="CL74" s="802"/>
      <c r="CM74" s="802"/>
      <c r="CN74" s="805"/>
      <c r="CO74" s="806"/>
      <c r="CP74" s="793" t="s">
        <v>123</v>
      </c>
      <c r="CQ74" s="802"/>
      <c r="CR74" s="802"/>
      <c r="CS74" s="805"/>
      <c r="CT74" s="804"/>
      <c r="CU74" s="793" t="s">
        <v>123</v>
      </c>
      <c r="CV74" s="802"/>
      <c r="CW74" s="802"/>
      <c r="CX74" s="805"/>
      <c r="CY74" s="805"/>
      <c r="CZ74" s="793" t="s">
        <v>123</v>
      </c>
      <c r="DA74" s="802"/>
      <c r="DB74" s="802"/>
      <c r="DC74" s="805"/>
      <c r="DD74" s="804"/>
      <c r="DE74" s="793" t="s">
        <v>123</v>
      </c>
      <c r="DF74" s="802"/>
      <c r="DG74" s="802"/>
      <c r="DH74" s="805"/>
      <c r="DI74" s="804"/>
      <c r="DJ74" s="793" t="s">
        <v>123</v>
      </c>
      <c r="DK74" s="802"/>
      <c r="DL74" s="802"/>
      <c r="DM74" s="805"/>
      <c r="DN74" s="804"/>
      <c r="DO74" s="793" t="s">
        <v>123</v>
      </c>
      <c r="DP74" s="802"/>
      <c r="DQ74" s="802"/>
      <c r="DR74" s="805"/>
      <c r="DS74" s="804"/>
      <c r="DT74" s="793" t="s">
        <v>123</v>
      </c>
      <c r="DU74" s="802"/>
      <c r="DV74" s="802"/>
      <c r="DW74" s="805"/>
      <c r="DX74" s="804"/>
      <c r="DY74" s="862"/>
      <c r="DZ74" s="754"/>
      <c r="EA74" s="754"/>
      <c r="EB74" s="754"/>
      <c r="EC74" s="755"/>
      <c r="ED74" s="861"/>
    </row>
    <row r="75" spans="1:134" s="863" customFormat="1" ht="32.450000000000003" hidden="1" customHeight="1" thickBot="1" x14ac:dyDescent="0.35">
      <c r="A75" s="1067"/>
      <c r="B75" s="1068"/>
      <c r="C75" s="801"/>
      <c r="D75" s="793" t="s">
        <v>124</v>
      </c>
      <c r="E75" s="802"/>
      <c r="F75" s="802"/>
      <c r="G75" s="803"/>
      <c r="H75" s="804"/>
      <c r="I75" s="793" t="s">
        <v>124</v>
      </c>
      <c r="J75" s="802"/>
      <c r="K75" s="802"/>
      <c r="L75" s="805"/>
      <c r="M75" s="806"/>
      <c r="N75" s="793" t="s">
        <v>124</v>
      </c>
      <c r="O75" s="802"/>
      <c r="P75" s="802"/>
      <c r="Q75" s="805"/>
      <c r="R75" s="804"/>
      <c r="S75" s="793" t="s">
        <v>124</v>
      </c>
      <c r="T75" s="802"/>
      <c r="U75" s="802"/>
      <c r="V75" s="805"/>
      <c r="W75" s="806"/>
      <c r="X75" s="793" t="s">
        <v>124</v>
      </c>
      <c r="Y75" s="802"/>
      <c r="Z75" s="802"/>
      <c r="AA75" s="805"/>
      <c r="AB75" s="804"/>
      <c r="AC75" s="793" t="s">
        <v>124</v>
      </c>
      <c r="AD75" s="802"/>
      <c r="AE75" s="802"/>
      <c r="AF75" s="805"/>
      <c r="AG75" s="806"/>
      <c r="AH75" s="793" t="s">
        <v>124</v>
      </c>
      <c r="AI75" s="802"/>
      <c r="AJ75" s="802"/>
      <c r="AK75" s="805"/>
      <c r="AL75" s="804"/>
      <c r="AM75" s="793" t="s">
        <v>124</v>
      </c>
      <c r="AN75" s="802"/>
      <c r="AO75" s="802"/>
      <c r="AP75" s="805"/>
      <c r="AQ75" s="806"/>
      <c r="AR75" s="793" t="s">
        <v>124</v>
      </c>
      <c r="AS75" s="802"/>
      <c r="AT75" s="802"/>
      <c r="AU75" s="805"/>
      <c r="AV75" s="804"/>
      <c r="AW75" s="793" t="s">
        <v>124</v>
      </c>
      <c r="AX75" s="802"/>
      <c r="AY75" s="802"/>
      <c r="AZ75" s="805"/>
      <c r="BA75" s="806"/>
      <c r="BB75" s="793" t="s">
        <v>124</v>
      </c>
      <c r="BC75" s="802"/>
      <c r="BD75" s="802"/>
      <c r="BE75" s="805"/>
      <c r="BF75" s="804"/>
      <c r="BG75" s="793" t="s">
        <v>124</v>
      </c>
      <c r="BH75" s="802"/>
      <c r="BI75" s="802"/>
      <c r="BJ75" s="805"/>
      <c r="BK75" s="806"/>
      <c r="BL75" s="793" t="s">
        <v>124</v>
      </c>
      <c r="BM75" s="802"/>
      <c r="BN75" s="802"/>
      <c r="BO75" s="805"/>
      <c r="BP75" s="804"/>
      <c r="BQ75" s="793" t="s">
        <v>124</v>
      </c>
      <c r="BR75" s="802"/>
      <c r="BS75" s="802"/>
      <c r="BT75" s="805"/>
      <c r="BU75" s="804"/>
      <c r="BV75" s="793" t="s">
        <v>124</v>
      </c>
      <c r="BW75" s="802"/>
      <c r="BX75" s="802"/>
      <c r="BY75" s="805"/>
      <c r="BZ75" s="804"/>
      <c r="CA75" s="793" t="s">
        <v>124</v>
      </c>
      <c r="CB75" s="802"/>
      <c r="CC75" s="802"/>
      <c r="CD75" s="805"/>
      <c r="CE75" s="804"/>
      <c r="CF75" s="793" t="s">
        <v>124</v>
      </c>
      <c r="CG75" s="802"/>
      <c r="CH75" s="802"/>
      <c r="CI75" s="805"/>
      <c r="CJ75" s="804"/>
      <c r="CK75" s="793" t="s">
        <v>124</v>
      </c>
      <c r="CL75" s="802"/>
      <c r="CM75" s="802"/>
      <c r="CN75" s="805"/>
      <c r="CO75" s="806"/>
      <c r="CP75" s="793" t="s">
        <v>124</v>
      </c>
      <c r="CQ75" s="802"/>
      <c r="CR75" s="802"/>
      <c r="CS75" s="805"/>
      <c r="CT75" s="804"/>
      <c r="CU75" s="793" t="s">
        <v>124</v>
      </c>
      <c r="CV75" s="802"/>
      <c r="CW75" s="802"/>
      <c r="CX75" s="805"/>
      <c r="CY75" s="805"/>
      <c r="CZ75" s="793" t="s">
        <v>124</v>
      </c>
      <c r="DA75" s="802"/>
      <c r="DB75" s="802"/>
      <c r="DC75" s="805"/>
      <c r="DD75" s="804"/>
      <c r="DE75" s="793" t="s">
        <v>124</v>
      </c>
      <c r="DF75" s="802"/>
      <c r="DG75" s="802"/>
      <c r="DH75" s="805"/>
      <c r="DI75" s="804"/>
      <c r="DJ75" s="793" t="s">
        <v>124</v>
      </c>
      <c r="DK75" s="802"/>
      <c r="DL75" s="802"/>
      <c r="DM75" s="805"/>
      <c r="DN75" s="804"/>
      <c r="DO75" s="793" t="s">
        <v>124</v>
      </c>
      <c r="DP75" s="802"/>
      <c r="DQ75" s="802"/>
      <c r="DR75" s="805"/>
      <c r="DS75" s="804"/>
      <c r="DT75" s="793" t="s">
        <v>124</v>
      </c>
      <c r="DU75" s="802"/>
      <c r="DV75" s="802"/>
      <c r="DW75" s="805"/>
      <c r="DX75" s="804"/>
      <c r="DY75" s="862"/>
      <c r="DZ75" s="754"/>
      <c r="EA75" s="754"/>
      <c r="EB75" s="754"/>
      <c r="EC75" s="755"/>
      <c r="ED75" s="861"/>
    </row>
    <row r="76" spans="1:134" s="863" customFormat="1" ht="21.6" hidden="1" customHeight="1" thickBot="1" x14ac:dyDescent="0.35">
      <c r="A76" s="1067"/>
      <c r="B76" s="1068"/>
      <c r="C76" s="801"/>
      <c r="D76" s="793" t="s">
        <v>125</v>
      </c>
      <c r="E76" s="802"/>
      <c r="F76" s="802"/>
      <c r="G76" s="803"/>
      <c r="H76" s="804"/>
      <c r="I76" s="793" t="s">
        <v>125</v>
      </c>
      <c r="J76" s="802"/>
      <c r="K76" s="802"/>
      <c r="L76" s="805"/>
      <c r="M76" s="806"/>
      <c r="N76" s="793" t="s">
        <v>125</v>
      </c>
      <c r="O76" s="802"/>
      <c r="P76" s="802"/>
      <c r="Q76" s="805"/>
      <c r="R76" s="804"/>
      <c r="S76" s="793" t="s">
        <v>125</v>
      </c>
      <c r="T76" s="802"/>
      <c r="U76" s="802"/>
      <c r="V76" s="805"/>
      <c r="W76" s="806"/>
      <c r="X76" s="793" t="s">
        <v>125</v>
      </c>
      <c r="Y76" s="802"/>
      <c r="Z76" s="802"/>
      <c r="AA76" s="805"/>
      <c r="AB76" s="804"/>
      <c r="AC76" s="793" t="s">
        <v>125</v>
      </c>
      <c r="AD76" s="802"/>
      <c r="AE76" s="802"/>
      <c r="AF76" s="805"/>
      <c r="AG76" s="806"/>
      <c r="AH76" s="793" t="s">
        <v>125</v>
      </c>
      <c r="AI76" s="802"/>
      <c r="AJ76" s="802"/>
      <c r="AK76" s="805"/>
      <c r="AL76" s="804"/>
      <c r="AM76" s="793" t="s">
        <v>125</v>
      </c>
      <c r="AN76" s="802"/>
      <c r="AO76" s="802"/>
      <c r="AP76" s="805"/>
      <c r="AQ76" s="806"/>
      <c r="AR76" s="793" t="s">
        <v>125</v>
      </c>
      <c r="AS76" s="802"/>
      <c r="AT76" s="802"/>
      <c r="AU76" s="805"/>
      <c r="AV76" s="804"/>
      <c r="AW76" s="793" t="s">
        <v>125</v>
      </c>
      <c r="AX76" s="802"/>
      <c r="AY76" s="802"/>
      <c r="AZ76" s="805"/>
      <c r="BA76" s="806"/>
      <c r="BB76" s="793" t="s">
        <v>125</v>
      </c>
      <c r="BC76" s="802"/>
      <c r="BD76" s="802"/>
      <c r="BE76" s="805"/>
      <c r="BF76" s="804"/>
      <c r="BG76" s="793" t="s">
        <v>125</v>
      </c>
      <c r="BH76" s="802"/>
      <c r="BI76" s="802"/>
      <c r="BJ76" s="805"/>
      <c r="BK76" s="806"/>
      <c r="BL76" s="793" t="s">
        <v>125</v>
      </c>
      <c r="BM76" s="802"/>
      <c r="BN76" s="802"/>
      <c r="BO76" s="805"/>
      <c r="BP76" s="804"/>
      <c r="BQ76" s="793" t="s">
        <v>125</v>
      </c>
      <c r="BR76" s="802"/>
      <c r="BS76" s="802"/>
      <c r="BT76" s="805"/>
      <c r="BU76" s="804"/>
      <c r="BV76" s="793" t="s">
        <v>125</v>
      </c>
      <c r="BW76" s="802"/>
      <c r="BX76" s="802"/>
      <c r="BY76" s="805"/>
      <c r="BZ76" s="804"/>
      <c r="CA76" s="793" t="s">
        <v>125</v>
      </c>
      <c r="CB76" s="802"/>
      <c r="CC76" s="802"/>
      <c r="CD76" s="805"/>
      <c r="CE76" s="804"/>
      <c r="CF76" s="793" t="s">
        <v>125</v>
      </c>
      <c r="CG76" s="802"/>
      <c r="CH76" s="802"/>
      <c r="CI76" s="805"/>
      <c r="CJ76" s="804"/>
      <c r="CK76" s="793" t="s">
        <v>125</v>
      </c>
      <c r="CL76" s="802"/>
      <c r="CM76" s="802"/>
      <c r="CN76" s="805"/>
      <c r="CO76" s="806"/>
      <c r="CP76" s="793" t="s">
        <v>125</v>
      </c>
      <c r="CQ76" s="802"/>
      <c r="CR76" s="802"/>
      <c r="CS76" s="805"/>
      <c r="CT76" s="804"/>
      <c r="CU76" s="793" t="s">
        <v>125</v>
      </c>
      <c r="CV76" s="802"/>
      <c r="CW76" s="802"/>
      <c r="CX76" s="805"/>
      <c r="CY76" s="805"/>
      <c r="CZ76" s="793" t="s">
        <v>125</v>
      </c>
      <c r="DA76" s="802"/>
      <c r="DB76" s="802"/>
      <c r="DC76" s="805"/>
      <c r="DD76" s="804"/>
      <c r="DE76" s="793" t="s">
        <v>125</v>
      </c>
      <c r="DF76" s="802"/>
      <c r="DG76" s="802"/>
      <c r="DH76" s="805"/>
      <c r="DI76" s="804"/>
      <c r="DJ76" s="793" t="s">
        <v>125</v>
      </c>
      <c r="DK76" s="802"/>
      <c r="DL76" s="802"/>
      <c r="DM76" s="805"/>
      <c r="DN76" s="804"/>
      <c r="DO76" s="793" t="s">
        <v>125</v>
      </c>
      <c r="DP76" s="802"/>
      <c r="DQ76" s="802"/>
      <c r="DR76" s="805"/>
      <c r="DS76" s="804"/>
      <c r="DT76" s="793" t="s">
        <v>125</v>
      </c>
      <c r="DU76" s="802"/>
      <c r="DV76" s="802"/>
      <c r="DW76" s="805"/>
      <c r="DX76" s="804"/>
      <c r="DY76" s="862"/>
      <c r="DZ76" s="754"/>
      <c r="EA76" s="754"/>
      <c r="EB76" s="754"/>
      <c r="EC76" s="755"/>
      <c r="ED76" s="861"/>
    </row>
    <row r="77" spans="1:134" s="863" customFormat="1" ht="21.6" hidden="1" customHeight="1" thickBot="1" x14ac:dyDescent="0.35">
      <c r="A77" s="1067"/>
      <c r="B77" s="1068"/>
      <c r="C77" s="801"/>
      <c r="D77" s="793" t="s">
        <v>126</v>
      </c>
      <c r="E77" s="802"/>
      <c r="F77" s="802"/>
      <c r="G77" s="803"/>
      <c r="H77" s="804"/>
      <c r="I77" s="793" t="s">
        <v>126</v>
      </c>
      <c r="J77" s="802"/>
      <c r="K77" s="802"/>
      <c r="L77" s="805"/>
      <c r="M77" s="806"/>
      <c r="N77" s="793" t="s">
        <v>126</v>
      </c>
      <c r="O77" s="802"/>
      <c r="P77" s="802"/>
      <c r="Q77" s="805"/>
      <c r="R77" s="804"/>
      <c r="S77" s="793" t="s">
        <v>126</v>
      </c>
      <c r="T77" s="802"/>
      <c r="U77" s="802"/>
      <c r="V77" s="805"/>
      <c r="W77" s="806"/>
      <c r="X77" s="793" t="s">
        <v>126</v>
      </c>
      <c r="Y77" s="802"/>
      <c r="Z77" s="802"/>
      <c r="AA77" s="805"/>
      <c r="AB77" s="804"/>
      <c r="AC77" s="793" t="s">
        <v>126</v>
      </c>
      <c r="AD77" s="802"/>
      <c r="AE77" s="802"/>
      <c r="AF77" s="805"/>
      <c r="AG77" s="806"/>
      <c r="AH77" s="793" t="s">
        <v>126</v>
      </c>
      <c r="AI77" s="802"/>
      <c r="AJ77" s="802"/>
      <c r="AK77" s="805"/>
      <c r="AL77" s="804"/>
      <c r="AM77" s="793" t="s">
        <v>126</v>
      </c>
      <c r="AN77" s="802"/>
      <c r="AO77" s="802"/>
      <c r="AP77" s="805"/>
      <c r="AQ77" s="806"/>
      <c r="AR77" s="793" t="s">
        <v>126</v>
      </c>
      <c r="AS77" s="802"/>
      <c r="AT77" s="802"/>
      <c r="AU77" s="805"/>
      <c r="AV77" s="804"/>
      <c r="AW77" s="793" t="s">
        <v>126</v>
      </c>
      <c r="AX77" s="802"/>
      <c r="AY77" s="802"/>
      <c r="AZ77" s="805"/>
      <c r="BA77" s="806"/>
      <c r="BB77" s="793" t="s">
        <v>126</v>
      </c>
      <c r="BC77" s="802"/>
      <c r="BD77" s="802"/>
      <c r="BE77" s="805"/>
      <c r="BF77" s="804"/>
      <c r="BG77" s="793" t="s">
        <v>126</v>
      </c>
      <c r="BH77" s="802"/>
      <c r="BI77" s="802"/>
      <c r="BJ77" s="805"/>
      <c r="BK77" s="806"/>
      <c r="BL77" s="793" t="s">
        <v>126</v>
      </c>
      <c r="BM77" s="802"/>
      <c r="BN77" s="802"/>
      <c r="BO77" s="805"/>
      <c r="BP77" s="804"/>
      <c r="BQ77" s="793" t="s">
        <v>126</v>
      </c>
      <c r="BR77" s="802"/>
      <c r="BS77" s="802"/>
      <c r="BT77" s="805"/>
      <c r="BU77" s="804"/>
      <c r="BV77" s="793" t="s">
        <v>126</v>
      </c>
      <c r="BW77" s="802"/>
      <c r="BX77" s="802"/>
      <c r="BY77" s="805"/>
      <c r="BZ77" s="804"/>
      <c r="CA77" s="793" t="s">
        <v>126</v>
      </c>
      <c r="CB77" s="802"/>
      <c r="CC77" s="802"/>
      <c r="CD77" s="805"/>
      <c r="CE77" s="804"/>
      <c r="CF77" s="793" t="s">
        <v>126</v>
      </c>
      <c r="CG77" s="802"/>
      <c r="CH77" s="802"/>
      <c r="CI77" s="805"/>
      <c r="CJ77" s="804"/>
      <c r="CK77" s="793" t="s">
        <v>126</v>
      </c>
      <c r="CL77" s="802"/>
      <c r="CM77" s="802"/>
      <c r="CN77" s="805"/>
      <c r="CO77" s="806"/>
      <c r="CP77" s="793" t="s">
        <v>126</v>
      </c>
      <c r="CQ77" s="802"/>
      <c r="CR77" s="802"/>
      <c r="CS77" s="805"/>
      <c r="CT77" s="804"/>
      <c r="CU77" s="793" t="s">
        <v>126</v>
      </c>
      <c r="CV77" s="802"/>
      <c r="CW77" s="802"/>
      <c r="CX77" s="805"/>
      <c r="CY77" s="805"/>
      <c r="CZ77" s="793" t="s">
        <v>126</v>
      </c>
      <c r="DA77" s="802"/>
      <c r="DB77" s="802"/>
      <c r="DC77" s="805"/>
      <c r="DD77" s="804"/>
      <c r="DE77" s="793" t="s">
        <v>126</v>
      </c>
      <c r="DF77" s="802"/>
      <c r="DG77" s="802"/>
      <c r="DH77" s="805"/>
      <c r="DI77" s="804"/>
      <c r="DJ77" s="793" t="s">
        <v>126</v>
      </c>
      <c r="DK77" s="802"/>
      <c r="DL77" s="802"/>
      <c r="DM77" s="805"/>
      <c r="DN77" s="804"/>
      <c r="DO77" s="793" t="s">
        <v>126</v>
      </c>
      <c r="DP77" s="802"/>
      <c r="DQ77" s="802"/>
      <c r="DR77" s="805"/>
      <c r="DS77" s="804"/>
      <c r="DT77" s="793" t="s">
        <v>126</v>
      </c>
      <c r="DU77" s="802"/>
      <c r="DV77" s="802"/>
      <c r="DW77" s="805"/>
      <c r="DX77" s="804"/>
      <c r="DY77" s="862"/>
      <c r="DZ77" s="754"/>
      <c r="EA77" s="754"/>
      <c r="EB77" s="754"/>
      <c r="EC77" s="755"/>
      <c r="ED77" s="861"/>
    </row>
    <row r="78" spans="1:134" s="863" customFormat="1" ht="32.450000000000003" hidden="1" customHeight="1" thickBot="1" x14ac:dyDescent="0.35">
      <c r="A78" s="1067"/>
      <c r="B78" s="1068"/>
      <c r="C78" s="801"/>
      <c r="D78" s="793" t="s">
        <v>127</v>
      </c>
      <c r="E78" s="802"/>
      <c r="F78" s="802"/>
      <c r="G78" s="803"/>
      <c r="H78" s="804"/>
      <c r="I78" s="793" t="s">
        <v>127</v>
      </c>
      <c r="J78" s="802"/>
      <c r="K78" s="802"/>
      <c r="L78" s="805"/>
      <c r="M78" s="806"/>
      <c r="N78" s="793" t="s">
        <v>127</v>
      </c>
      <c r="O78" s="802"/>
      <c r="P78" s="802"/>
      <c r="Q78" s="805"/>
      <c r="R78" s="804"/>
      <c r="S78" s="793" t="s">
        <v>127</v>
      </c>
      <c r="T78" s="802"/>
      <c r="U78" s="802"/>
      <c r="V78" s="805"/>
      <c r="W78" s="806"/>
      <c r="X78" s="793" t="s">
        <v>127</v>
      </c>
      <c r="Y78" s="802"/>
      <c r="Z78" s="802"/>
      <c r="AA78" s="805"/>
      <c r="AB78" s="804"/>
      <c r="AC78" s="793" t="s">
        <v>127</v>
      </c>
      <c r="AD78" s="802"/>
      <c r="AE78" s="802"/>
      <c r="AF78" s="805"/>
      <c r="AG78" s="806"/>
      <c r="AH78" s="793" t="s">
        <v>127</v>
      </c>
      <c r="AI78" s="802"/>
      <c r="AJ78" s="802"/>
      <c r="AK78" s="805"/>
      <c r="AL78" s="804"/>
      <c r="AM78" s="793" t="s">
        <v>127</v>
      </c>
      <c r="AN78" s="802"/>
      <c r="AO78" s="802"/>
      <c r="AP78" s="805"/>
      <c r="AQ78" s="806"/>
      <c r="AR78" s="793" t="s">
        <v>127</v>
      </c>
      <c r="AS78" s="802"/>
      <c r="AT78" s="802"/>
      <c r="AU78" s="805"/>
      <c r="AV78" s="804"/>
      <c r="AW78" s="793" t="s">
        <v>127</v>
      </c>
      <c r="AX78" s="802"/>
      <c r="AY78" s="802"/>
      <c r="AZ78" s="805"/>
      <c r="BA78" s="806"/>
      <c r="BB78" s="793" t="s">
        <v>127</v>
      </c>
      <c r="BC78" s="802"/>
      <c r="BD78" s="802"/>
      <c r="BE78" s="805"/>
      <c r="BF78" s="804"/>
      <c r="BG78" s="793" t="s">
        <v>127</v>
      </c>
      <c r="BH78" s="802"/>
      <c r="BI78" s="802"/>
      <c r="BJ78" s="805"/>
      <c r="BK78" s="806"/>
      <c r="BL78" s="793" t="s">
        <v>127</v>
      </c>
      <c r="BM78" s="802"/>
      <c r="BN78" s="802"/>
      <c r="BO78" s="805"/>
      <c r="BP78" s="804"/>
      <c r="BQ78" s="793" t="s">
        <v>127</v>
      </c>
      <c r="BR78" s="802"/>
      <c r="BS78" s="802"/>
      <c r="BT78" s="805"/>
      <c r="BU78" s="804"/>
      <c r="BV78" s="793" t="s">
        <v>127</v>
      </c>
      <c r="BW78" s="802"/>
      <c r="BX78" s="802"/>
      <c r="BY78" s="805"/>
      <c r="BZ78" s="804"/>
      <c r="CA78" s="793" t="s">
        <v>127</v>
      </c>
      <c r="CB78" s="802"/>
      <c r="CC78" s="802"/>
      <c r="CD78" s="805"/>
      <c r="CE78" s="804"/>
      <c r="CF78" s="793" t="s">
        <v>127</v>
      </c>
      <c r="CG78" s="802"/>
      <c r="CH78" s="802"/>
      <c r="CI78" s="805"/>
      <c r="CJ78" s="804"/>
      <c r="CK78" s="793" t="s">
        <v>127</v>
      </c>
      <c r="CL78" s="802"/>
      <c r="CM78" s="802"/>
      <c r="CN78" s="805"/>
      <c r="CO78" s="806"/>
      <c r="CP78" s="793" t="s">
        <v>127</v>
      </c>
      <c r="CQ78" s="802"/>
      <c r="CR78" s="802"/>
      <c r="CS78" s="805"/>
      <c r="CT78" s="804"/>
      <c r="CU78" s="793" t="s">
        <v>127</v>
      </c>
      <c r="CV78" s="802"/>
      <c r="CW78" s="802"/>
      <c r="CX78" s="805"/>
      <c r="CY78" s="805"/>
      <c r="CZ78" s="793" t="s">
        <v>127</v>
      </c>
      <c r="DA78" s="802"/>
      <c r="DB78" s="802"/>
      <c r="DC78" s="805"/>
      <c r="DD78" s="804"/>
      <c r="DE78" s="793" t="s">
        <v>127</v>
      </c>
      <c r="DF78" s="802"/>
      <c r="DG78" s="802"/>
      <c r="DH78" s="805"/>
      <c r="DI78" s="804"/>
      <c r="DJ78" s="793" t="s">
        <v>127</v>
      </c>
      <c r="DK78" s="802"/>
      <c r="DL78" s="802"/>
      <c r="DM78" s="805"/>
      <c r="DN78" s="804"/>
      <c r="DO78" s="793" t="s">
        <v>127</v>
      </c>
      <c r="DP78" s="802"/>
      <c r="DQ78" s="802"/>
      <c r="DR78" s="805"/>
      <c r="DS78" s="804"/>
      <c r="DT78" s="793" t="s">
        <v>127</v>
      </c>
      <c r="DU78" s="802"/>
      <c r="DV78" s="802"/>
      <c r="DW78" s="805"/>
      <c r="DX78" s="804"/>
      <c r="DY78" s="862"/>
      <c r="DZ78" s="754"/>
      <c r="EA78" s="754"/>
      <c r="EB78" s="754"/>
      <c r="EC78" s="755"/>
      <c r="ED78" s="861"/>
    </row>
    <row r="79" spans="1:134" s="863" customFormat="1" ht="21.6" hidden="1" customHeight="1" thickBot="1" x14ac:dyDescent="0.35">
      <c r="A79" s="1067"/>
      <c r="B79" s="1068"/>
      <c r="C79" s="801"/>
      <c r="D79" s="793" t="s">
        <v>128</v>
      </c>
      <c r="E79" s="802"/>
      <c r="F79" s="802"/>
      <c r="G79" s="803"/>
      <c r="H79" s="804"/>
      <c r="I79" s="793" t="s">
        <v>128</v>
      </c>
      <c r="J79" s="802"/>
      <c r="K79" s="802"/>
      <c r="L79" s="805"/>
      <c r="M79" s="806"/>
      <c r="N79" s="793" t="s">
        <v>128</v>
      </c>
      <c r="O79" s="802"/>
      <c r="P79" s="802"/>
      <c r="Q79" s="805"/>
      <c r="R79" s="804"/>
      <c r="S79" s="793" t="s">
        <v>128</v>
      </c>
      <c r="T79" s="802"/>
      <c r="U79" s="802"/>
      <c r="V79" s="805"/>
      <c r="W79" s="806"/>
      <c r="X79" s="793" t="s">
        <v>128</v>
      </c>
      <c r="Y79" s="802"/>
      <c r="Z79" s="802"/>
      <c r="AA79" s="805"/>
      <c r="AB79" s="804"/>
      <c r="AC79" s="793" t="s">
        <v>128</v>
      </c>
      <c r="AD79" s="802"/>
      <c r="AE79" s="802"/>
      <c r="AF79" s="805"/>
      <c r="AG79" s="806"/>
      <c r="AH79" s="793" t="s">
        <v>128</v>
      </c>
      <c r="AI79" s="802"/>
      <c r="AJ79" s="802"/>
      <c r="AK79" s="805"/>
      <c r="AL79" s="804"/>
      <c r="AM79" s="793" t="s">
        <v>128</v>
      </c>
      <c r="AN79" s="802"/>
      <c r="AO79" s="802"/>
      <c r="AP79" s="805"/>
      <c r="AQ79" s="806"/>
      <c r="AR79" s="793" t="s">
        <v>128</v>
      </c>
      <c r="AS79" s="802"/>
      <c r="AT79" s="802"/>
      <c r="AU79" s="805"/>
      <c r="AV79" s="804"/>
      <c r="AW79" s="793" t="s">
        <v>128</v>
      </c>
      <c r="AX79" s="802"/>
      <c r="AY79" s="802"/>
      <c r="AZ79" s="805"/>
      <c r="BA79" s="806"/>
      <c r="BB79" s="793" t="s">
        <v>128</v>
      </c>
      <c r="BC79" s="802"/>
      <c r="BD79" s="802"/>
      <c r="BE79" s="805"/>
      <c r="BF79" s="804"/>
      <c r="BG79" s="793" t="s">
        <v>128</v>
      </c>
      <c r="BH79" s="802"/>
      <c r="BI79" s="802"/>
      <c r="BJ79" s="805"/>
      <c r="BK79" s="806"/>
      <c r="BL79" s="793" t="s">
        <v>128</v>
      </c>
      <c r="BM79" s="802"/>
      <c r="BN79" s="802"/>
      <c r="BO79" s="805"/>
      <c r="BP79" s="804"/>
      <c r="BQ79" s="793" t="s">
        <v>128</v>
      </c>
      <c r="BR79" s="802"/>
      <c r="BS79" s="802"/>
      <c r="BT79" s="805"/>
      <c r="BU79" s="804"/>
      <c r="BV79" s="793" t="s">
        <v>128</v>
      </c>
      <c r="BW79" s="802"/>
      <c r="BX79" s="802"/>
      <c r="BY79" s="805"/>
      <c r="BZ79" s="804"/>
      <c r="CA79" s="793" t="s">
        <v>128</v>
      </c>
      <c r="CB79" s="802"/>
      <c r="CC79" s="802"/>
      <c r="CD79" s="805"/>
      <c r="CE79" s="804"/>
      <c r="CF79" s="793" t="s">
        <v>128</v>
      </c>
      <c r="CG79" s="802"/>
      <c r="CH79" s="802"/>
      <c r="CI79" s="805"/>
      <c r="CJ79" s="804"/>
      <c r="CK79" s="793" t="s">
        <v>128</v>
      </c>
      <c r="CL79" s="802"/>
      <c r="CM79" s="802"/>
      <c r="CN79" s="805"/>
      <c r="CO79" s="806"/>
      <c r="CP79" s="793" t="s">
        <v>128</v>
      </c>
      <c r="CQ79" s="802"/>
      <c r="CR79" s="802"/>
      <c r="CS79" s="805"/>
      <c r="CT79" s="804"/>
      <c r="CU79" s="793" t="s">
        <v>128</v>
      </c>
      <c r="CV79" s="802"/>
      <c r="CW79" s="802"/>
      <c r="CX79" s="805"/>
      <c r="CY79" s="805"/>
      <c r="CZ79" s="793" t="s">
        <v>128</v>
      </c>
      <c r="DA79" s="802"/>
      <c r="DB79" s="802"/>
      <c r="DC79" s="805"/>
      <c r="DD79" s="804"/>
      <c r="DE79" s="793" t="s">
        <v>128</v>
      </c>
      <c r="DF79" s="802"/>
      <c r="DG79" s="802"/>
      <c r="DH79" s="805"/>
      <c r="DI79" s="804"/>
      <c r="DJ79" s="793" t="s">
        <v>128</v>
      </c>
      <c r="DK79" s="802"/>
      <c r="DL79" s="802"/>
      <c r="DM79" s="805"/>
      <c r="DN79" s="804"/>
      <c r="DO79" s="793" t="s">
        <v>128</v>
      </c>
      <c r="DP79" s="802"/>
      <c r="DQ79" s="802"/>
      <c r="DR79" s="805"/>
      <c r="DS79" s="804"/>
      <c r="DT79" s="793" t="s">
        <v>128</v>
      </c>
      <c r="DU79" s="802"/>
      <c r="DV79" s="802"/>
      <c r="DW79" s="805"/>
      <c r="DX79" s="804"/>
      <c r="DY79" s="862"/>
      <c r="DZ79" s="754"/>
      <c r="EA79" s="754"/>
      <c r="EB79" s="754"/>
      <c r="EC79" s="755"/>
      <c r="ED79" s="861"/>
    </row>
    <row r="80" spans="1:134" s="863" customFormat="1" ht="75.599999999999994" hidden="1" customHeight="1" thickBot="1" x14ac:dyDescent="0.35">
      <c r="A80" s="1067"/>
      <c r="B80" s="1068"/>
      <c r="C80" s="801"/>
      <c r="D80" s="793" t="s">
        <v>129</v>
      </c>
      <c r="E80" s="802"/>
      <c r="F80" s="802"/>
      <c r="G80" s="803"/>
      <c r="H80" s="804"/>
      <c r="I80" s="793" t="s">
        <v>129</v>
      </c>
      <c r="J80" s="802"/>
      <c r="K80" s="802"/>
      <c r="L80" s="805"/>
      <c r="M80" s="806"/>
      <c r="N80" s="793" t="s">
        <v>129</v>
      </c>
      <c r="O80" s="802"/>
      <c r="P80" s="802"/>
      <c r="Q80" s="805"/>
      <c r="R80" s="804"/>
      <c r="S80" s="793" t="s">
        <v>129</v>
      </c>
      <c r="T80" s="802"/>
      <c r="U80" s="802"/>
      <c r="V80" s="805"/>
      <c r="W80" s="806"/>
      <c r="X80" s="793" t="s">
        <v>129</v>
      </c>
      <c r="Y80" s="802"/>
      <c r="Z80" s="802"/>
      <c r="AA80" s="805"/>
      <c r="AB80" s="804"/>
      <c r="AC80" s="793" t="s">
        <v>129</v>
      </c>
      <c r="AD80" s="802"/>
      <c r="AE80" s="802"/>
      <c r="AF80" s="805"/>
      <c r="AG80" s="806"/>
      <c r="AH80" s="793" t="s">
        <v>129</v>
      </c>
      <c r="AI80" s="802"/>
      <c r="AJ80" s="802"/>
      <c r="AK80" s="805"/>
      <c r="AL80" s="804"/>
      <c r="AM80" s="793" t="s">
        <v>129</v>
      </c>
      <c r="AN80" s="802"/>
      <c r="AO80" s="802"/>
      <c r="AP80" s="805"/>
      <c r="AQ80" s="806"/>
      <c r="AR80" s="793" t="s">
        <v>129</v>
      </c>
      <c r="AS80" s="802"/>
      <c r="AT80" s="802"/>
      <c r="AU80" s="805"/>
      <c r="AV80" s="804"/>
      <c r="AW80" s="793" t="s">
        <v>129</v>
      </c>
      <c r="AX80" s="802"/>
      <c r="AY80" s="802"/>
      <c r="AZ80" s="805"/>
      <c r="BA80" s="806"/>
      <c r="BB80" s="793" t="s">
        <v>129</v>
      </c>
      <c r="BC80" s="802"/>
      <c r="BD80" s="802"/>
      <c r="BE80" s="805"/>
      <c r="BF80" s="804"/>
      <c r="BG80" s="793" t="s">
        <v>129</v>
      </c>
      <c r="BH80" s="802"/>
      <c r="BI80" s="802"/>
      <c r="BJ80" s="805"/>
      <c r="BK80" s="806"/>
      <c r="BL80" s="793" t="s">
        <v>129</v>
      </c>
      <c r="BM80" s="802"/>
      <c r="BN80" s="802"/>
      <c r="BO80" s="805"/>
      <c r="BP80" s="804"/>
      <c r="BQ80" s="793" t="s">
        <v>129</v>
      </c>
      <c r="BR80" s="802"/>
      <c r="BS80" s="802"/>
      <c r="BT80" s="805"/>
      <c r="BU80" s="804"/>
      <c r="BV80" s="793" t="s">
        <v>129</v>
      </c>
      <c r="BW80" s="802"/>
      <c r="BX80" s="802"/>
      <c r="BY80" s="805"/>
      <c r="BZ80" s="804"/>
      <c r="CA80" s="793" t="s">
        <v>129</v>
      </c>
      <c r="CB80" s="802"/>
      <c r="CC80" s="802"/>
      <c r="CD80" s="805"/>
      <c r="CE80" s="804"/>
      <c r="CF80" s="793" t="s">
        <v>129</v>
      </c>
      <c r="CG80" s="802"/>
      <c r="CH80" s="802"/>
      <c r="CI80" s="805"/>
      <c r="CJ80" s="804"/>
      <c r="CK80" s="793" t="s">
        <v>129</v>
      </c>
      <c r="CL80" s="802"/>
      <c r="CM80" s="802"/>
      <c r="CN80" s="805"/>
      <c r="CO80" s="806"/>
      <c r="CP80" s="793" t="s">
        <v>129</v>
      </c>
      <c r="CQ80" s="802"/>
      <c r="CR80" s="802"/>
      <c r="CS80" s="805"/>
      <c r="CT80" s="804"/>
      <c r="CU80" s="793" t="s">
        <v>129</v>
      </c>
      <c r="CV80" s="802"/>
      <c r="CW80" s="802"/>
      <c r="CX80" s="805"/>
      <c r="CY80" s="805"/>
      <c r="CZ80" s="793" t="s">
        <v>129</v>
      </c>
      <c r="DA80" s="802"/>
      <c r="DB80" s="802"/>
      <c r="DC80" s="805"/>
      <c r="DD80" s="804"/>
      <c r="DE80" s="793" t="s">
        <v>129</v>
      </c>
      <c r="DF80" s="802"/>
      <c r="DG80" s="802"/>
      <c r="DH80" s="805"/>
      <c r="DI80" s="804"/>
      <c r="DJ80" s="793" t="s">
        <v>129</v>
      </c>
      <c r="DK80" s="802"/>
      <c r="DL80" s="802"/>
      <c r="DM80" s="805"/>
      <c r="DN80" s="804"/>
      <c r="DO80" s="793" t="s">
        <v>129</v>
      </c>
      <c r="DP80" s="802"/>
      <c r="DQ80" s="802"/>
      <c r="DR80" s="805"/>
      <c r="DS80" s="804"/>
      <c r="DT80" s="793" t="s">
        <v>129</v>
      </c>
      <c r="DU80" s="802"/>
      <c r="DV80" s="802"/>
      <c r="DW80" s="805"/>
      <c r="DX80" s="804"/>
      <c r="DY80" s="862"/>
      <c r="DZ80" s="754"/>
      <c r="EA80" s="754"/>
      <c r="EB80" s="754"/>
      <c r="EC80" s="755"/>
      <c r="ED80" s="861"/>
    </row>
    <row r="81" spans="1:134" s="863" customFormat="1" ht="43.15" hidden="1" customHeight="1" thickBot="1" x14ac:dyDescent="0.35">
      <c r="A81" s="1067"/>
      <c r="B81" s="1068"/>
      <c r="C81" s="801"/>
      <c r="D81" s="793" t="s">
        <v>130</v>
      </c>
      <c r="E81" s="802"/>
      <c r="F81" s="802"/>
      <c r="G81" s="803"/>
      <c r="H81" s="804"/>
      <c r="I81" s="793" t="s">
        <v>130</v>
      </c>
      <c r="J81" s="802"/>
      <c r="K81" s="802"/>
      <c r="L81" s="805"/>
      <c r="M81" s="806"/>
      <c r="N81" s="793" t="s">
        <v>130</v>
      </c>
      <c r="O81" s="802"/>
      <c r="P81" s="802"/>
      <c r="Q81" s="805"/>
      <c r="R81" s="804"/>
      <c r="S81" s="793" t="s">
        <v>130</v>
      </c>
      <c r="T81" s="802"/>
      <c r="U81" s="802"/>
      <c r="V81" s="805"/>
      <c r="W81" s="806"/>
      <c r="X81" s="793" t="s">
        <v>130</v>
      </c>
      <c r="Y81" s="802"/>
      <c r="Z81" s="802"/>
      <c r="AA81" s="805"/>
      <c r="AB81" s="804"/>
      <c r="AC81" s="793" t="s">
        <v>130</v>
      </c>
      <c r="AD81" s="802"/>
      <c r="AE81" s="802"/>
      <c r="AF81" s="805"/>
      <c r="AG81" s="806"/>
      <c r="AH81" s="793" t="s">
        <v>130</v>
      </c>
      <c r="AI81" s="802"/>
      <c r="AJ81" s="802"/>
      <c r="AK81" s="805"/>
      <c r="AL81" s="804"/>
      <c r="AM81" s="793" t="s">
        <v>130</v>
      </c>
      <c r="AN81" s="802"/>
      <c r="AO81" s="802"/>
      <c r="AP81" s="805"/>
      <c r="AQ81" s="806"/>
      <c r="AR81" s="793" t="s">
        <v>130</v>
      </c>
      <c r="AS81" s="802"/>
      <c r="AT81" s="802"/>
      <c r="AU81" s="805"/>
      <c r="AV81" s="804"/>
      <c r="AW81" s="793" t="s">
        <v>130</v>
      </c>
      <c r="AX81" s="802"/>
      <c r="AY81" s="802"/>
      <c r="AZ81" s="805"/>
      <c r="BA81" s="806"/>
      <c r="BB81" s="793" t="s">
        <v>130</v>
      </c>
      <c r="BC81" s="802"/>
      <c r="BD81" s="802"/>
      <c r="BE81" s="805"/>
      <c r="BF81" s="804"/>
      <c r="BG81" s="793" t="s">
        <v>130</v>
      </c>
      <c r="BH81" s="802"/>
      <c r="BI81" s="802"/>
      <c r="BJ81" s="805"/>
      <c r="BK81" s="806"/>
      <c r="BL81" s="793" t="s">
        <v>130</v>
      </c>
      <c r="BM81" s="802"/>
      <c r="BN81" s="802"/>
      <c r="BO81" s="805"/>
      <c r="BP81" s="804"/>
      <c r="BQ81" s="793" t="s">
        <v>130</v>
      </c>
      <c r="BR81" s="802"/>
      <c r="BS81" s="802"/>
      <c r="BT81" s="805"/>
      <c r="BU81" s="804"/>
      <c r="BV81" s="793" t="s">
        <v>130</v>
      </c>
      <c r="BW81" s="802"/>
      <c r="BX81" s="802"/>
      <c r="BY81" s="805"/>
      <c r="BZ81" s="804"/>
      <c r="CA81" s="793" t="s">
        <v>130</v>
      </c>
      <c r="CB81" s="802"/>
      <c r="CC81" s="802"/>
      <c r="CD81" s="805"/>
      <c r="CE81" s="804"/>
      <c r="CF81" s="793" t="s">
        <v>130</v>
      </c>
      <c r="CG81" s="802"/>
      <c r="CH81" s="802"/>
      <c r="CI81" s="805"/>
      <c r="CJ81" s="804"/>
      <c r="CK81" s="793" t="s">
        <v>130</v>
      </c>
      <c r="CL81" s="802"/>
      <c r="CM81" s="802"/>
      <c r="CN81" s="805"/>
      <c r="CO81" s="806"/>
      <c r="CP81" s="793" t="s">
        <v>130</v>
      </c>
      <c r="CQ81" s="802"/>
      <c r="CR81" s="802"/>
      <c r="CS81" s="805"/>
      <c r="CT81" s="804"/>
      <c r="CU81" s="793" t="s">
        <v>130</v>
      </c>
      <c r="CV81" s="802"/>
      <c r="CW81" s="802"/>
      <c r="CX81" s="805"/>
      <c r="CY81" s="805"/>
      <c r="CZ81" s="793" t="s">
        <v>130</v>
      </c>
      <c r="DA81" s="802"/>
      <c r="DB81" s="802"/>
      <c r="DC81" s="805"/>
      <c r="DD81" s="804"/>
      <c r="DE81" s="793" t="s">
        <v>130</v>
      </c>
      <c r="DF81" s="802"/>
      <c r="DG81" s="802"/>
      <c r="DH81" s="805"/>
      <c r="DI81" s="804"/>
      <c r="DJ81" s="793" t="s">
        <v>130</v>
      </c>
      <c r="DK81" s="802"/>
      <c r="DL81" s="802"/>
      <c r="DM81" s="805"/>
      <c r="DN81" s="804"/>
      <c r="DO81" s="793" t="s">
        <v>130</v>
      </c>
      <c r="DP81" s="802"/>
      <c r="DQ81" s="802"/>
      <c r="DR81" s="805"/>
      <c r="DS81" s="804"/>
      <c r="DT81" s="793" t="s">
        <v>130</v>
      </c>
      <c r="DU81" s="802"/>
      <c r="DV81" s="802"/>
      <c r="DW81" s="805"/>
      <c r="DX81" s="804"/>
      <c r="DY81" s="862"/>
      <c r="DZ81" s="754"/>
      <c r="EA81" s="754"/>
      <c r="EB81" s="754"/>
      <c r="EC81" s="755"/>
      <c r="ED81" s="861"/>
    </row>
    <row r="82" spans="1:134" s="863" customFormat="1" ht="21.6" hidden="1" customHeight="1" thickBot="1" x14ac:dyDescent="0.35">
      <c r="A82" s="1067"/>
      <c r="B82" s="1068"/>
      <c r="C82" s="801"/>
      <c r="D82" s="793" t="s">
        <v>131</v>
      </c>
      <c r="E82" s="802"/>
      <c r="F82" s="802"/>
      <c r="G82" s="803"/>
      <c r="H82" s="804"/>
      <c r="I82" s="793" t="s">
        <v>131</v>
      </c>
      <c r="J82" s="802"/>
      <c r="K82" s="802"/>
      <c r="L82" s="805"/>
      <c r="M82" s="806"/>
      <c r="N82" s="793" t="s">
        <v>131</v>
      </c>
      <c r="O82" s="802"/>
      <c r="P82" s="802"/>
      <c r="Q82" s="805"/>
      <c r="R82" s="804"/>
      <c r="S82" s="793" t="s">
        <v>131</v>
      </c>
      <c r="T82" s="802"/>
      <c r="U82" s="802"/>
      <c r="V82" s="805"/>
      <c r="W82" s="806"/>
      <c r="X82" s="793" t="s">
        <v>131</v>
      </c>
      <c r="Y82" s="802"/>
      <c r="Z82" s="802"/>
      <c r="AA82" s="805"/>
      <c r="AB82" s="804"/>
      <c r="AC82" s="793" t="s">
        <v>131</v>
      </c>
      <c r="AD82" s="802"/>
      <c r="AE82" s="802"/>
      <c r="AF82" s="805"/>
      <c r="AG82" s="806"/>
      <c r="AH82" s="793" t="s">
        <v>131</v>
      </c>
      <c r="AI82" s="802"/>
      <c r="AJ82" s="802"/>
      <c r="AK82" s="805"/>
      <c r="AL82" s="804"/>
      <c r="AM82" s="793" t="s">
        <v>131</v>
      </c>
      <c r="AN82" s="802"/>
      <c r="AO82" s="802"/>
      <c r="AP82" s="805"/>
      <c r="AQ82" s="806"/>
      <c r="AR82" s="793" t="s">
        <v>131</v>
      </c>
      <c r="AS82" s="802"/>
      <c r="AT82" s="802"/>
      <c r="AU82" s="805"/>
      <c r="AV82" s="804"/>
      <c r="AW82" s="793" t="s">
        <v>131</v>
      </c>
      <c r="AX82" s="802"/>
      <c r="AY82" s="802"/>
      <c r="AZ82" s="805"/>
      <c r="BA82" s="806"/>
      <c r="BB82" s="793" t="s">
        <v>131</v>
      </c>
      <c r="BC82" s="802"/>
      <c r="BD82" s="802"/>
      <c r="BE82" s="805"/>
      <c r="BF82" s="804"/>
      <c r="BG82" s="793" t="s">
        <v>131</v>
      </c>
      <c r="BH82" s="802"/>
      <c r="BI82" s="802"/>
      <c r="BJ82" s="805"/>
      <c r="BK82" s="806"/>
      <c r="BL82" s="793" t="s">
        <v>131</v>
      </c>
      <c r="BM82" s="802"/>
      <c r="BN82" s="802"/>
      <c r="BO82" s="805"/>
      <c r="BP82" s="804"/>
      <c r="BQ82" s="793" t="s">
        <v>131</v>
      </c>
      <c r="BR82" s="802"/>
      <c r="BS82" s="802"/>
      <c r="BT82" s="805"/>
      <c r="BU82" s="804"/>
      <c r="BV82" s="793" t="s">
        <v>131</v>
      </c>
      <c r="BW82" s="802"/>
      <c r="BX82" s="802"/>
      <c r="BY82" s="805"/>
      <c r="BZ82" s="804"/>
      <c r="CA82" s="793" t="s">
        <v>131</v>
      </c>
      <c r="CB82" s="802"/>
      <c r="CC82" s="802"/>
      <c r="CD82" s="805"/>
      <c r="CE82" s="804"/>
      <c r="CF82" s="793" t="s">
        <v>131</v>
      </c>
      <c r="CG82" s="802"/>
      <c r="CH82" s="802"/>
      <c r="CI82" s="805"/>
      <c r="CJ82" s="804"/>
      <c r="CK82" s="793" t="s">
        <v>131</v>
      </c>
      <c r="CL82" s="802"/>
      <c r="CM82" s="802"/>
      <c r="CN82" s="805"/>
      <c r="CO82" s="806"/>
      <c r="CP82" s="793" t="s">
        <v>131</v>
      </c>
      <c r="CQ82" s="802"/>
      <c r="CR82" s="802"/>
      <c r="CS82" s="805"/>
      <c r="CT82" s="804"/>
      <c r="CU82" s="793" t="s">
        <v>131</v>
      </c>
      <c r="CV82" s="802"/>
      <c r="CW82" s="802"/>
      <c r="CX82" s="805"/>
      <c r="CY82" s="805"/>
      <c r="CZ82" s="793" t="s">
        <v>131</v>
      </c>
      <c r="DA82" s="802"/>
      <c r="DB82" s="802"/>
      <c r="DC82" s="805"/>
      <c r="DD82" s="804"/>
      <c r="DE82" s="793" t="s">
        <v>131</v>
      </c>
      <c r="DF82" s="802"/>
      <c r="DG82" s="802"/>
      <c r="DH82" s="805"/>
      <c r="DI82" s="804"/>
      <c r="DJ82" s="793" t="s">
        <v>131</v>
      </c>
      <c r="DK82" s="802"/>
      <c r="DL82" s="802"/>
      <c r="DM82" s="805"/>
      <c r="DN82" s="804"/>
      <c r="DO82" s="793" t="s">
        <v>131</v>
      </c>
      <c r="DP82" s="802"/>
      <c r="DQ82" s="802"/>
      <c r="DR82" s="805"/>
      <c r="DS82" s="804"/>
      <c r="DT82" s="793" t="s">
        <v>131</v>
      </c>
      <c r="DU82" s="802"/>
      <c r="DV82" s="802"/>
      <c r="DW82" s="805"/>
      <c r="DX82" s="804"/>
      <c r="DY82" s="862"/>
      <c r="DZ82" s="754"/>
      <c r="EA82" s="754"/>
      <c r="EB82" s="754"/>
      <c r="EC82" s="755"/>
      <c r="ED82" s="861"/>
    </row>
    <row r="83" spans="1:134" s="863" customFormat="1" ht="54" hidden="1" customHeight="1" thickBot="1" x14ac:dyDescent="0.35">
      <c r="A83" s="1067"/>
      <c r="B83" s="1068"/>
      <c r="C83" s="801"/>
      <c r="D83" s="793" t="s">
        <v>132</v>
      </c>
      <c r="E83" s="802"/>
      <c r="F83" s="802"/>
      <c r="G83" s="803"/>
      <c r="H83" s="804"/>
      <c r="I83" s="793" t="s">
        <v>132</v>
      </c>
      <c r="J83" s="802"/>
      <c r="K83" s="802"/>
      <c r="L83" s="805"/>
      <c r="M83" s="806"/>
      <c r="N83" s="793" t="s">
        <v>132</v>
      </c>
      <c r="O83" s="802"/>
      <c r="P83" s="802"/>
      <c r="Q83" s="805"/>
      <c r="R83" s="804"/>
      <c r="S83" s="793" t="s">
        <v>132</v>
      </c>
      <c r="T83" s="802"/>
      <c r="U83" s="802"/>
      <c r="V83" s="805"/>
      <c r="W83" s="806"/>
      <c r="X83" s="793" t="s">
        <v>132</v>
      </c>
      <c r="Y83" s="802"/>
      <c r="Z83" s="802"/>
      <c r="AA83" s="805"/>
      <c r="AB83" s="804"/>
      <c r="AC83" s="793" t="s">
        <v>132</v>
      </c>
      <c r="AD83" s="802"/>
      <c r="AE83" s="802"/>
      <c r="AF83" s="805"/>
      <c r="AG83" s="806"/>
      <c r="AH83" s="793" t="s">
        <v>132</v>
      </c>
      <c r="AI83" s="802"/>
      <c r="AJ83" s="802"/>
      <c r="AK83" s="805"/>
      <c r="AL83" s="804"/>
      <c r="AM83" s="793" t="s">
        <v>132</v>
      </c>
      <c r="AN83" s="802"/>
      <c r="AO83" s="802"/>
      <c r="AP83" s="805"/>
      <c r="AQ83" s="806"/>
      <c r="AR83" s="793" t="s">
        <v>132</v>
      </c>
      <c r="AS83" s="802"/>
      <c r="AT83" s="802"/>
      <c r="AU83" s="805"/>
      <c r="AV83" s="804"/>
      <c r="AW83" s="793" t="s">
        <v>132</v>
      </c>
      <c r="AX83" s="802"/>
      <c r="AY83" s="802"/>
      <c r="AZ83" s="805"/>
      <c r="BA83" s="806"/>
      <c r="BB83" s="793" t="s">
        <v>132</v>
      </c>
      <c r="BC83" s="802"/>
      <c r="BD83" s="802"/>
      <c r="BE83" s="805"/>
      <c r="BF83" s="804"/>
      <c r="BG83" s="793" t="s">
        <v>132</v>
      </c>
      <c r="BH83" s="802"/>
      <c r="BI83" s="802"/>
      <c r="BJ83" s="805"/>
      <c r="BK83" s="806"/>
      <c r="BL83" s="793" t="s">
        <v>132</v>
      </c>
      <c r="BM83" s="802"/>
      <c r="BN83" s="802"/>
      <c r="BO83" s="805"/>
      <c r="BP83" s="804"/>
      <c r="BQ83" s="793" t="s">
        <v>132</v>
      </c>
      <c r="BR83" s="802"/>
      <c r="BS83" s="802"/>
      <c r="BT83" s="805"/>
      <c r="BU83" s="804"/>
      <c r="BV83" s="793" t="s">
        <v>132</v>
      </c>
      <c r="BW83" s="802"/>
      <c r="BX83" s="802"/>
      <c r="BY83" s="805"/>
      <c r="BZ83" s="804"/>
      <c r="CA83" s="793" t="s">
        <v>132</v>
      </c>
      <c r="CB83" s="802"/>
      <c r="CC83" s="802"/>
      <c r="CD83" s="805"/>
      <c r="CE83" s="804"/>
      <c r="CF83" s="793" t="s">
        <v>132</v>
      </c>
      <c r="CG83" s="802"/>
      <c r="CH83" s="802"/>
      <c r="CI83" s="805"/>
      <c r="CJ83" s="804"/>
      <c r="CK83" s="793" t="s">
        <v>132</v>
      </c>
      <c r="CL83" s="802"/>
      <c r="CM83" s="802"/>
      <c r="CN83" s="805"/>
      <c r="CO83" s="806"/>
      <c r="CP83" s="793" t="s">
        <v>132</v>
      </c>
      <c r="CQ83" s="802"/>
      <c r="CR83" s="802"/>
      <c r="CS83" s="805"/>
      <c r="CT83" s="804"/>
      <c r="CU83" s="793" t="s">
        <v>132</v>
      </c>
      <c r="CV83" s="802"/>
      <c r="CW83" s="802"/>
      <c r="CX83" s="805"/>
      <c r="CY83" s="805"/>
      <c r="CZ83" s="793" t="s">
        <v>132</v>
      </c>
      <c r="DA83" s="802"/>
      <c r="DB83" s="802"/>
      <c r="DC83" s="805"/>
      <c r="DD83" s="804"/>
      <c r="DE83" s="793" t="s">
        <v>132</v>
      </c>
      <c r="DF83" s="802"/>
      <c r="DG83" s="802"/>
      <c r="DH83" s="805"/>
      <c r="DI83" s="804"/>
      <c r="DJ83" s="793" t="s">
        <v>132</v>
      </c>
      <c r="DK83" s="802"/>
      <c r="DL83" s="802"/>
      <c r="DM83" s="805"/>
      <c r="DN83" s="804"/>
      <c r="DO83" s="793" t="s">
        <v>132</v>
      </c>
      <c r="DP83" s="802"/>
      <c r="DQ83" s="802"/>
      <c r="DR83" s="805"/>
      <c r="DS83" s="804"/>
      <c r="DT83" s="793" t="s">
        <v>132</v>
      </c>
      <c r="DU83" s="802"/>
      <c r="DV83" s="802"/>
      <c r="DW83" s="805"/>
      <c r="DX83" s="804"/>
      <c r="DY83" s="862"/>
      <c r="DZ83" s="754"/>
      <c r="EA83" s="754"/>
      <c r="EB83" s="754"/>
      <c r="EC83" s="755"/>
      <c r="ED83" s="861"/>
    </row>
    <row r="84" spans="1:134" s="863" customFormat="1" ht="21.6" hidden="1" customHeight="1" thickBot="1" x14ac:dyDescent="0.35">
      <c r="A84" s="1067"/>
      <c r="B84" s="1068"/>
      <c r="C84" s="801"/>
      <c r="D84" s="793" t="s">
        <v>206</v>
      </c>
      <c r="E84" s="802"/>
      <c r="F84" s="802"/>
      <c r="G84" s="803"/>
      <c r="H84" s="804"/>
      <c r="I84" s="793" t="s">
        <v>206</v>
      </c>
      <c r="J84" s="802"/>
      <c r="K84" s="802"/>
      <c r="L84" s="805"/>
      <c r="M84" s="806"/>
      <c r="N84" s="793" t="s">
        <v>206</v>
      </c>
      <c r="O84" s="802"/>
      <c r="P84" s="802"/>
      <c r="Q84" s="805"/>
      <c r="R84" s="804"/>
      <c r="S84" s="793" t="s">
        <v>206</v>
      </c>
      <c r="T84" s="802"/>
      <c r="U84" s="802"/>
      <c r="V84" s="805"/>
      <c r="W84" s="806"/>
      <c r="X84" s="793" t="s">
        <v>206</v>
      </c>
      <c r="Y84" s="802"/>
      <c r="Z84" s="802"/>
      <c r="AA84" s="805"/>
      <c r="AB84" s="804"/>
      <c r="AC84" s="793" t="s">
        <v>206</v>
      </c>
      <c r="AD84" s="802"/>
      <c r="AE84" s="802"/>
      <c r="AF84" s="805"/>
      <c r="AG84" s="806"/>
      <c r="AH84" s="793" t="s">
        <v>206</v>
      </c>
      <c r="AI84" s="802"/>
      <c r="AJ84" s="802"/>
      <c r="AK84" s="805"/>
      <c r="AL84" s="804"/>
      <c r="AM84" s="793" t="s">
        <v>206</v>
      </c>
      <c r="AN84" s="802"/>
      <c r="AO84" s="802"/>
      <c r="AP84" s="805"/>
      <c r="AQ84" s="806"/>
      <c r="AR84" s="793" t="s">
        <v>206</v>
      </c>
      <c r="AS84" s="802"/>
      <c r="AT84" s="802"/>
      <c r="AU84" s="805"/>
      <c r="AV84" s="804"/>
      <c r="AW84" s="793" t="s">
        <v>206</v>
      </c>
      <c r="AX84" s="802"/>
      <c r="AY84" s="802"/>
      <c r="AZ84" s="805"/>
      <c r="BA84" s="806"/>
      <c r="BB84" s="793" t="s">
        <v>206</v>
      </c>
      <c r="BC84" s="802"/>
      <c r="BD84" s="802"/>
      <c r="BE84" s="805"/>
      <c r="BF84" s="804"/>
      <c r="BG84" s="793" t="s">
        <v>206</v>
      </c>
      <c r="BH84" s="802"/>
      <c r="BI84" s="802"/>
      <c r="BJ84" s="805"/>
      <c r="BK84" s="806"/>
      <c r="BL84" s="793" t="s">
        <v>206</v>
      </c>
      <c r="BM84" s="802"/>
      <c r="BN84" s="802"/>
      <c r="BO84" s="805"/>
      <c r="BP84" s="804"/>
      <c r="BQ84" s="793" t="s">
        <v>206</v>
      </c>
      <c r="BR84" s="802"/>
      <c r="BS84" s="802"/>
      <c r="BT84" s="805"/>
      <c r="BU84" s="804"/>
      <c r="BV84" s="793" t="s">
        <v>206</v>
      </c>
      <c r="BW84" s="802"/>
      <c r="BX84" s="802"/>
      <c r="BY84" s="805"/>
      <c r="BZ84" s="804"/>
      <c r="CA84" s="793" t="s">
        <v>206</v>
      </c>
      <c r="CB84" s="802"/>
      <c r="CC84" s="802"/>
      <c r="CD84" s="805"/>
      <c r="CE84" s="804"/>
      <c r="CF84" s="793" t="s">
        <v>206</v>
      </c>
      <c r="CG84" s="802"/>
      <c r="CH84" s="802"/>
      <c r="CI84" s="805"/>
      <c r="CJ84" s="804"/>
      <c r="CK84" s="793" t="s">
        <v>206</v>
      </c>
      <c r="CL84" s="802"/>
      <c r="CM84" s="802"/>
      <c r="CN84" s="805"/>
      <c r="CO84" s="806"/>
      <c r="CP84" s="793" t="s">
        <v>206</v>
      </c>
      <c r="CQ84" s="802"/>
      <c r="CR84" s="802"/>
      <c r="CS84" s="805"/>
      <c r="CT84" s="804"/>
      <c r="CU84" s="793" t="s">
        <v>206</v>
      </c>
      <c r="CV84" s="802"/>
      <c r="CW84" s="802"/>
      <c r="CX84" s="805"/>
      <c r="CY84" s="805"/>
      <c r="CZ84" s="793" t="s">
        <v>206</v>
      </c>
      <c r="DA84" s="802"/>
      <c r="DB84" s="802"/>
      <c r="DC84" s="805"/>
      <c r="DD84" s="804"/>
      <c r="DE84" s="793" t="s">
        <v>206</v>
      </c>
      <c r="DF84" s="802"/>
      <c r="DG84" s="802"/>
      <c r="DH84" s="805"/>
      <c r="DI84" s="804"/>
      <c r="DJ84" s="793" t="s">
        <v>206</v>
      </c>
      <c r="DK84" s="802"/>
      <c r="DL84" s="802"/>
      <c r="DM84" s="805"/>
      <c r="DN84" s="804"/>
      <c r="DO84" s="793" t="s">
        <v>206</v>
      </c>
      <c r="DP84" s="802"/>
      <c r="DQ84" s="802"/>
      <c r="DR84" s="805"/>
      <c r="DS84" s="804"/>
      <c r="DT84" s="793" t="s">
        <v>206</v>
      </c>
      <c r="DU84" s="802"/>
      <c r="DV84" s="802"/>
      <c r="DW84" s="805"/>
      <c r="DX84" s="804"/>
      <c r="DY84" s="862"/>
      <c r="DZ84" s="754"/>
      <c r="EA84" s="754"/>
      <c r="EB84" s="754"/>
      <c r="EC84" s="755"/>
      <c r="ED84" s="861"/>
    </row>
    <row r="85" spans="1:134" s="863" customFormat="1" ht="21.6" hidden="1" customHeight="1" thickBot="1" x14ac:dyDescent="0.35">
      <c r="A85" s="1067"/>
      <c r="B85" s="1068"/>
      <c r="C85" s="801"/>
      <c r="D85" s="793" t="s">
        <v>133</v>
      </c>
      <c r="E85" s="802"/>
      <c r="F85" s="802"/>
      <c r="G85" s="803"/>
      <c r="H85" s="804"/>
      <c r="I85" s="793" t="s">
        <v>133</v>
      </c>
      <c r="J85" s="802"/>
      <c r="K85" s="802"/>
      <c r="L85" s="805"/>
      <c r="M85" s="806"/>
      <c r="N85" s="793" t="s">
        <v>133</v>
      </c>
      <c r="O85" s="802"/>
      <c r="P85" s="802"/>
      <c r="Q85" s="805"/>
      <c r="R85" s="804"/>
      <c r="S85" s="793" t="s">
        <v>133</v>
      </c>
      <c r="T85" s="802"/>
      <c r="U85" s="802"/>
      <c r="V85" s="805"/>
      <c r="W85" s="806"/>
      <c r="X85" s="793" t="s">
        <v>133</v>
      </c>
      <c r="Y85" s="802"/>
      <c r="Z85" s="802"/>
      <c r="AA85" s="805"/>
      <c r="AB85" s="804"/>
      <c r="AC85" s="793" t="s">
        <v>133</v>
      </c>
      <c r="AD85" s="802"/>
      <c r="AE85" s="802"/>
      <c r="AF85" s="805"/>
      <c r="AG85" s="806"/>
      <c r="AH85" s="793" t="s">
        <v>133</v>
      </c>
      <c r="AI85" s="802"/>
      <c r="AJ85" s="802"/>
      <c r="AK85" s="805"/>
      <c r="AL85" s="804"/>
      <c r="AM85" s="793" t="s">
        <v>133</v>
      </c>
      <c r="AN85" s="802"/>
      <c r="AO85" s="802"/>
      <c r="AP85" s="805"/>
      <c r="AQ85" s="806"/>
      <c r="AR85" s="793" t="s">
        <v>133</v>
      </c>
      <c r="AS85" s="802"/>
      <c r="AT85" s="802"/>
      <c r="AU85" s="805"/>
      <c r="AV85" s="804"/>
      <c r="AW85" s="793" t="s">
        <v>133</v>
      </c>
      <c r="AX85" s="802"/>
      <c r="AY85" s="802"/>
      <c r="AZ85" s="805"/>
      <c r="BA85" s="806"/>
      <c r="BB85" s="793" t="s">
        <v>133</v>
      </c>
      <c r="BC85" s="802"/>
      <c r="BD85" s="802"/>
      <c r="BE85" s="805"/>
      <c r="BF85" s="804"/>
      <c r="BG85" s="793" t="s">
        <v>133</v>
      </c>
      <c r="BH85" s="802"/>
      <c r="BI85" s="802"/>
      <c r="BJ85" s="805"/>
      <c r="BK85" s="806"/>
      <c r="BL85" s="793" t="s">
        <v>133</v>
      </c>
      <c r="BM85" s="802"/>
      <c r="BN85" s="802"/>
      <c r="BO85" s="805"/>
      <c r="BP85" s="804"/>
      <c r="BQ85" s="793" t="s">
        <v>133</v>
      </c>
      <c r="BR85" s="802"/>
      <c r="BS85" s="802"/>
      <c r="BT85" s="805"/>
      <c r="BU85" s="804"/>
      <c r="BV85" s="793" t="s">
        <v>133</v>
      </c>
      <c r="BW85" s="802"/>
      <c r="BX85" s="802"/>
      <c r="BY85" s="805"/>
      <c r="BZ85" s="804"/>
      <c r="CA85" s="793" t="s">
        <v>133</v>
      </c>
      <c r="CB85" s="802"/>
      <c r="CC85" s="802"/>
      <c r="CD85" s="805"/>
      <c r="CE85" s="804"/>
      <c r="CF85" s="793" t="s">
        <v>133</v>
      </c>
      <c r="CG85" s="802"/>
      <c r="CH85" s="802"/>
      <c r="CI85" s="805"/>
      <c r="CJ85" s="804"/>
      <c r="CK85" s="793" t="s">
        <v>133</v>
      </c>
      <c r="CL85" s="802"/>
      <c r="CM85" s="802"/>
      <c r="CN85" s="805"/>
      <c r="CO85" s="806"/>
      <c r="CP85" s="793" t="s">
        <v>133</v>
      </c>
      <c r="CQ85" s="802"/>
      <c r="CR85" s="802"/>
      <c r="CS85" s="805"/>
      <c r="CT85" s="804"/>
      <c r="CU85" s="793" t="s">
        <v>133</v>
      </c>
      <c r="CV85" s="802"/>
      <c r="CW85" s="802"/>
      <c r="CX85" s="805"/>
      <c r="CY85" s="805"/>
      <c r="CZ85" s="793" t="s">
        <v>133</v>
      </c>
      <c r="DA85" s="802"/>
      <c r="DB85" s="802"/>
      <c r="DC85" s="805"/>
      <c r="DD85" s="804"/>
      <c r="DE85" s="793" t="s">
        <v>133</v>
      </c>
      <c r="DF85" s="802"/>
      <c r="DG85" s="802"/>
      <c r="DH85" s="805"/>
      <c r="DI85" s="804"/>
      <c r="DJ85" s="793" t="s">
        <v>133</v>
      </c>
      <c r="DK85" s="802"/>
      <c r="DL85" s="802"/>
      <c r="DM85" s="805"/>
      <c r="DN85" s="804"/>
      <c r="DO85" s="793" t="s">
        <v>133</v>
      </c>
      <c r="DP85" s="802"/>
      <c r="DQ85" s="802"/>
      <c r="DR85" s="805"/>
      <c r="DS85" s="804"/>
      <c r="DT85" s="793" t="s">
        <v>133</v>
      </c>
      <c r="DU85" s="802"/>
      <c r="DV85" s="802"/>
      <c r="DW85" s="805"/>
      <c r="DX85" s="804"/>
      <c r="DY85" s="862"/>
      <c r="DZ85" s="754"/>
      <c r="EA85" s="754"/>
      <c r="EB85" s="754"/>
      <c r="EC85" s="755"/>
      <c r="ED85" s="861"/>
    </row>
    <row r="86" spans="1:134" s="863" customFormat="1" ht="21.6" hidden="1" customHeight="1" thickBot="1" x14ac:dyDescent="0.35">
      <c r="A86" s="1067"/>
      <c r="B86" s="1068"/>
      <c r="C86" s="801"/>
      <c r="D86" s="793" t="s">
        <v>205</v>
      </c>
      <c r="E86" s="802"/>
      <c r="F86" s="802"/>
      <c r="G86" s="803"/>
      <c r="H86" s="804"/>
      <c r="I86" s="793" t="s">
        <v>205</v>
      </c>
      <c r="J86" s="802"/>
      <c r="K86" s="802"/>
      <c r="L86" s="805"/>
      <c r="M86" s="806"/>
      <c r="N86" s="793" t="s">
        <v>205</v>
      </c>
      <c r="O86" s="802"/>
      <c r="P86" s="802"/>
      <c r="Q86" s="805"/>
      <c r="R86" s="804"/>
      <c r="S86" s="793" t="s">
        <v>205</v>
      </c>
      <c r="T86" s="802"/>
      <c r="U86" s="802"/>
      <c r="V86" s="805"/>
      <c r="W86" s="806"/>
      <c r="X86" s="793" t="s">
        <v>205</v>
      </c>
      <c r="Y86" s="802"/>
      <c r="Z86" s="802"/>
      <c r="AA86" s="805"/>
      <c r="AB86" s="804"/>
      <c r="AC86" s="793" t="s">
        <v>205</v>
      </c>
      <c r="AD86" s="802"/>
      <c r="AE86" s="802"/>
      <c r="AF86" s="805"/>
      <c r="AG86" s="806"/>
      <c r="AH86" s="793" t="s">
        <v>205</v>
      </c>
      <c r="AI86" s="802"/>
      <c r="AJ86" s="802"/>
      <c r="AK86" s="805"/>
      <c r="AL86" s="804"/>
      <c r="AM86" s="793" t="s">
        <v>205</v>
      </c>
      <c r="AN86" s="802"/>
      <c r="AO86" s="802"/>
      <c r="AP86" s="805"/>
      <c r="AQ86" s="806"/>
      <c r="AR86" s="793" t="s">
        <v>205</v>
      </c>
      <c r="AS86" s="802"/>
      <c r="AT86" s="802"/>
      <c r="AU86" s="805"/>
      <c r="AV86" s="804"/>
      <c r="AW86" s="793" t="s">
        <v>205</v>
      </c>
      <c r="AX86" s="802"/>
      <c r="AY86" s="802"/>
      <c r="AZ86" s="805"/>
      <c r="BA86" s="806"/>
      <c r="BB86" s="793" t="s">
        <v>205</v>
      </c>
      <c r="BC86" s="802"/>
      <c r="BD86" s="802"/>
      <c r="BE86" s="805"/>
      <c r="BF86" s="804"/>
      <c r="BG86" s="793" t="s">
        <v>205</v>
      </c>
      <c r="BH86" s="802"/>
      <c r="BI86" s="802"/>
      <c r="BJ86" s="805"/>
      <c r="BK86" s="806"/>
      <c r="BL86" s="793" t="s">
        <v>205</v>
      </c>
      <c r="BM86" s="802"/>
      <c r="BN86" s="802"/>
      <c r="BO86" s="805"/>
      <c r="BP86" s="804"/>
      <c r="BQ86" s="793" t="s">
        <v>205</v>
      </c>
      <c r="BR86" s="802"/>
      <c r="BS86" s="802"/>
      <c r="BT86" s="805"/>
      <c r="BU86" s="804"/>
      <c r="BV86" s="793" t="s">
        <v>205</v>
      </c>
      <c r="BW86" s="802"/>
      <c r="BX86" s="802"/>
      <c r="BY86" s="805"/>
      <c r="BZ86" s="804"/>
      <c r="CA86" s="793" t="s">
        <v>205</v>
      </c>
      <c r="CB86" s="802"/>
      <c r="CC86" s="802"/>
      <c r="CD86" s="805"/>
      <c r="CE86" s="804"/>
      <c r="CF86" s="793" t="s">
        <v>205</v>
      </c>
      <c r="CG86" s="802"/>
      <c r="CH86" s="802"/>
      <c r="CI86" s="805"/>
      <c r="CJ86" s="804"/>
      <c r="CK86" s="793" t="s">
        <v>205</v>
      </c>
      <c r="CL86" s="802"/>
      <c r="CM86" s="802"/>
      <c r="CN86" s="805"/>
      <c r="CO86" s="806"/>
      <c r="CP86" s="793" t="s">
        <v>205</v>
      </c>
      <c r="CQ86" s="802"/>
      <c r="CR86" s="802"/>
      <c r="CS86" s="805"/>
      <c r="CT86" s="804"/>
      <c r="CU86" s="793" t="s">
        <v>205</v>
      </c>
      <c r="CV86" s="802"/>
      <c r="CW86" s="802"/>
      <c r="CX86" s="805"/>
      <c r="CY86" s="805"/>
      <c r="CZ86" s="793" t="s">
        <v>205</v>
      </c>
      <c r="DA86" s="802"/>
      <c r="DB86" s="802"/>
      <c r="DC86" s="805"/>
      <c r="DD86" s="804"/>
      <c r="DE86" s="793" t="s">
        <v>205</v>
      </c>
      <c r="DF86" s="802"/>
      <c r="DG86" s="802"/>
      <c r="DH86" s="805"/>
      <c r="DI86" s="804"/>
      <c r="DJ86" s="793" t="s">
        <v>205</v>
      </c>
      <c r="DK86" s="802"/>
      <c r="DL86" s="802"/>
      <c r="DM86" s="805"/>
      <c r="DN86" s="804"/>
      <c r="DO86" s="793" t="s">
        <v>205</v>
      </c>
      <c r="DP86" s="802"/>
      <c r="DQ86" s="802"/>
      <c r="DR86" s="805"/>
      <c r="DS86" s="804"/>
      <c r="DT86" s="793" t="s">
        <v>205</v>
      </c>
      <c r="DU86" s="802"/>
      <c r="DV86" s="802"/>
      <c r="DW86" s="805"/>
      <c r="DX86" s="804"/>
      <c r="DY86" s="862"/>
      <c r="DZ86" s="754"/>
      <c r="EA86" s="754"/>
      <c r="EB86" s="754"/>
      <c r="EC86" s="755"/>
      <c r="ED86" s="861"/>
    </row>
    <row r="87" spans="1:134" s="863" customFormat="1" ht="32.450000000000003" hidden="1" customHeight="1" thickBot="1" x14ac:dyDescent="0.35">
      <c r="A87" s="1067"/>
      <c r="B87" s="1068"/>
      <c r="C87" s="801"/>
      <c r="D87" s="793" t="s">
        <v>134</v>
      </c>
      <c r="E87" s="802"/>
      <c r="F87" s="802"/>
      <c r="G87" s="803"/>
      <c r="H87" s="804"/>
      <c r="I87" s="793" t="s">
        <v>134</v>
      </c>
      <c r="J87" s="802"/>
      <c r="K87" s="802"/>
      <c r="L87" s="805"/>
      <c r="M87" s="806"/>
      <c r="N87" s="793" t="s">
        <v>134</v>
      </c>
      <c r="O87" s="802"/>
      <c r="P87" s="802"/>
      <c r="Q87" s="805"/>
      <c r="R87" s="804"/>
      <c r="S87" s="793" t="s">
        <v>134</v>
      </c>
      <c r="T87" s="802"/>
      <c r="U87" s="802"/>
      <c r="V87" s="805"/>
      <c r="W87" s="806"/>
      <c r="X87" s="793" t="s">
        <v>134</v>
      </c>
      <c r="Y87" s="802"/>
      <c r="Z87" s="802"/>
      <c r="AA87" s="805"/>
      <c r="AB87" s="804"/>
      <c r="AC87" s="793" t="s">
        <v>134</v>
      </c>
      <c r="AD87" s="802"/>
      <c r="AE87" s="802"/>
      <c r="AF87" s="805"/>
      <c r="AG87" s="806"/>
      <c r="AH87" s="793" t="s">
        <v>134</v>
      </c>
      <c r="AI87" s="802"/>
      <c r="AJ87" s="802"/>
      <c r="AK87" s="805"/>
      <c r="AL87" s="804"/>
      <c r="AM87" s="793" t="s">
        <v>134</v>
      </c>
      <c r="AN87" s="802"/>
      <c r="AO87" s="802"/>
      <c r="AP87" s="805"/>
      <c r="AQ87" s="806"/>
      <c r="AR87" s="793" t="s">
        <v>134</v>
      </c>
      <c r="AS87" s="802"/>
      <c r="AT87" s="802"/>
      <c r="AU87" s="805"/>
      <c r="AV87" s="804"/>
      <c r="AW87" s="793" t="s">
        <v>134</v>
      </c>
      <c r="AX87" s="802"/>
      <c r="AY87" s="802"/>
      <c r="AZ87" s="805"/>
      <c r="BA87" s="806"/>
      <c r="BB87" s="793" t="s">
        <v>134</v>
      </c>
      <c r="BC87" s="802"/>
      <c r="BD87" s="802"/>
      <c r="BE87" s="805"/>
      <c r="BF87" s="804"/>
      <c r="BG87" s="793" t="s">
        <v>134</v>
      </c>
      <c r="BH87" s="802"/>
      <c r="BI87" s="802"/>
      <c r="BJ87" s="805"/>
      <c r="BK87" s="806"/>
      <c r="BL87" s="793" t="s">
        <v>134</v>
      </c>
      <c r="BM87" s="802"/>
      <c r="BN87" s="802"/>
      <c r="BO87" s="805"/>
      <c r="BP87" s="804"/>
      <c r="BQ87" s="793" t="s">
        <v>134</v>
      </c>
      <c r="BR87" s="802"/>
      <c r="BS87" s="802"/>
      <c r="BT87" s="805"/>
      <c r="BU87" s="804"/>
      <c r="BV87" s="793" t="s">
        <v>134</v>
      </c>
      <c r="BW87" s="802"/>
      <c r="BX87" s="802"/>
      <c r="BY87" s="805"/>
      <c r="BZ87" s="804"/>
      <c r="CA87" s="793" t="s">
        <v>134</v>
      </c>
      <c r="CB87" s="802"/>
      <c r="CC87" s="802"/>
      <c r="CD87" s="805"/>
      <c r="CE87" s="804"/>
      <c r="CF87" s="793" t="s">
        <v>134</v>
      </c>
      <c r="CG87" s="802"/>
      <c r="CH87" s="802"/>
      <c r="CI87" s="805"/>
      <c r="CJ87" s="804"/>
      <c r="CK87" s="793" t="s">
        <v>134</v>
      </c>
      <c r="CL87" s="802"/>
      <c r="CM87" s="802"/>
      <c r="CN87" s="805"/>
      <c r="CO87" s="806"/>
      <c r="CP87" s="793" t="s">
        <v>134</v>
      </c>
      <c r="CQ87" s="802"/>
      <c r="CR87" s="802"/>
      <c r="CS87" s="805"/>
      <c r="CT87" s="804"/>
      <c r="CU87" s="793" t="s">
        <v>134</v>
      </c>
      <c r="CV87" s="802"/>
      <c r="CW87" s="802"/>
      <c r="CX87" s="805"/>
      <c r="CY87" s="805"/>
      <c r="CZ87" s="793" t="s">
        <v>134</v>
      </c>
      <c r="DA87" s="802"/>
      <c r="DB87" s="802"/>
      <c r="DC87" s="805"/>
      <c r="DD87" s="804"/>
      <c r="DE87" s="793" t="s">
        <v>134</v>
      </c>
      <c r="DF87" s="802"/>
      <c r="DG87" s="802"/>
      <c r="DH87" s="805"/>
      <c r="DI87" s="804"/>
      <c r="DJ87" s="793" t="s">
        <v>134</v>
      </c>
      <c r="DK87" s="802"/>
      <c r="DL87" s="802"/>
      <c r="DM87" s="805"/>
      <c r="DN87" s="804"/>
      <c r="DO87" s="793" t="s">
        <v>134</v>
      </c>
      <c r="DP87" s="802"/>
      <c r="DQ87" s="802"/>
      <c r="DR87" s="805"/>
      <c r="DS87" s="804"/>
      <c r="DT87" s="793" t="s">
        <v>134</v>
      </c>
      <c r="DU87" s="802"/>
      <c r="DV87" s="802"/>
      <c r="DW87" s="805"/>
      <c r="DX87" s="804"/>
      <c r="DY87" s="862"/>
      <c r="DZ87" s="754"/>
      <c r="EA87" s="754"/>
      <c r="EB87" s="754"/>
      <c r="EC87" s="755"/>
      <c r="ED87" s="861"/>
    </row>
    <row r="88" spans="1:134" s="863" customFormat="1" ht="21.6" hidden="1" customHeight="1" thickBot="1" x14ac:dyDescent="0.35">
      <c r="A88" s="1067"/>
      <c r="B88" s="1068"/>
      <c r="C88" s="801"/>
      <c r="D88" s="793" t="s">
        <v>135</v>
      </c>
      <c r="E88" s="802"/>
      <c r="F88" s="802"/>
      <c r="G88" s="803"/>
      <c r="H88" s="804"/>
      <c r="I88" s="793" t="s">
        <v>135</v>
      </c>
      <c r="J88" s="802"/>
      <c r="K88" s="802"/>
      <c r="L88" s="805"/>
      <c r="M88" s="806"/>
      <c r="N88" s="793" t="s">
        <v>135</v>
      </c>
      <c r="O88" s="802"/>
      <c r="P88" s="802"/>
      <c r="Q88" s="805"/>
      <c r="R88" s="804"/>
      <c r="S88" s="793" t="s">
        <v>135</v>
      </c>
      <c r="T88" s="802"/>
      <c r="U88" s="802"/>
      <c r="V88" s="805"/>
      <c r="W88" s="806"/>
      <c r="X88" s="793" t="s">
        <v>135</v>
      </c>
      <c r="Y88" s="802"/>
      <c r="Z88" s="802"/>
      <c r="AA88" s="805"/>
      <c r="AB88" s="804"/>
      <c r="AC88" s="793" t="s">
        <v>135</v>
      </c>
      <c r="AD88" s="802"/>
      <c r="AE88" s="802"/>
      <c r="AF88" s="805"/>
      <c r="AG88" s="806"/>
      <c r="AH88" s="793" t="s">
        <v>135</v>
      </c>
      <c r="AI88" s="802"/>
      <c r="AJ88" s="802"/>
      <c r="AK88" s="805"/>
      <c r="AL88" s="804"/>
      <c r="AM88" s="793" t="s">
        <v>135</v>
      </c>
      <c r="AN88" s="802"/>
      <c r="AO88" s="802"/>
      <c r="AP88" s="805"/>
      <c r="AQ88" s="806"/>
      <c r="AR88" s="793" t="s">
        <v>135</v>
      </c>
      <c r="AS88" s="802"/>
      <c r="AT88" s="802"/>
      <c r="AU88" s="805"/>
      <c r="AV88" s="804"/>
      <c r="AW88" s="793" t="s">
        <v>135</v>
      </c>
      <c r="AX88" s="802"/>
      <c r="AY88" s="802"/>
      <c r="AZ88" s="805"/>
      <c r="BA88" s="806"/>
      <c r="BB88" s="793" t="s">
        <v>135</v>
      </c>
      <c r="BC88" s="802"/>
      <c r="BD88" s="802"/>
      <c r="BE88" s="805"/>
      <c r="BF88" s="804"/>
      <c r="BG88" s="793" t="s">
        <v>135</v>
      </c>
      <c r="BH88" s="802"/>
      <c r="BI88" s="802"/>
      <c r="BJ88" s="805"/>
      <c r="BK88" s="806"/>
      <c r="BL88" s="793" t="s">
        <v>135</v>
      </c>
      <c r="BM88" s="802"/>
      <c r="BN88" s="802"/>
      <c r="BO88" s="805"/>
      <c r="BP88" s="804"/>
      <c r="BQ88" s="793" t="s">
        <v>135</v>
      </c>
      <c r="BR88" s="802"/>
      <c r="BS88" s="802"/>
      <c r="BT88" s="805"/>
      <c r="BU88" s="804"/>
      <c r="BV88" s="793" t="s">
        <v>135</v>
      </c>
      <c r="BW88" s="802"/>
      <c r="BX88" s="802"/>
      <c r="BY88" s="805"/>
      <c r="BZ88" s="804"/>
      <c r="CA88" s="793" t="s">
        <v>135</v>
      </c>
      <c r="CB88" s="802"/>
      <c r="CC88" s="802"/>
      <c r="CD88" s="805"/>
      <c r="CE88" s="804"/>
      <c r="CF88" s="793" t="s">
        <v>135</v>
      </c>
      <c r="CG88" s="802"/>
      <c r="CH88" s="802"/>
      <c r="CI88" s="805"/>
      <c r="CJ88" s="804"/>
      <c r="CK88" s="793" t="s">
        <v>135</v>
      </c>
      <c r="CL88" s="802"/>
      <c r="CM88" s="802"/>
      <c r="CN88" s="805"/>
      <c r="CO88" s="806"/>
      <c r="CP88" s="793" t="s">
        <v>135</v>
      </c>
      <c r="CQ88" s="802"/>
      <c r="CR88" s="802"/>
      <c r="CS88" s="805"/>
      <c r="CT88" s="804"/>
      <c r="CU88" s="793" t="s">
        <v>135</v>
      </c>
      <c r="CV88" s="802"/>
      <c r="CW88" s="802"/>
      <c r="CX88" s="805"/>
      <c r="CY88" s="805"/>
      <c r="CZ88" s="793" t="s">
        <v>135</v>
      </c>
      <c r="DA88" s="802"/>
      <c r="DB88" s="802"/>
      <c r="DC88" s="805"/>
      <c r="DD88" s="804"/>
      <c r="DE88" s="793" t="s">
        <v>135</v>
      </c>
      <c r="DF88" s="802"/>
      <c r="DG88" s="802"/>
      <c r="DH88" s="805"/>
      <c r="DI88" s="804"/>
      <c r="DJ88" s="793" t="s">
        <v>135</v>
      </c>
      <c r="DK88" s="802"/>
      <c r="DL88" s="802"/>
      <c r="DM88" s="805"/>
      <c r="DN88" s="804"/>
      <c r="DO88" s="793" t="s">
        <v>135</v>
      </c>
      <c r="DP88" s="802"/>
      <c r="DQ88" s="802"/>
      <c r="DR88" s="805"/>
      <c r="DS88" s="804"/>
      <c r="DT88" s="793" t="s">
        <v>135</v>
      </c>
      <c r="DU88" s="802"/>
      <c r="DV88" s="802"/>
      <c r="DW88" s="805"/>
      <c r="DX88" s="804"/>
      <c r="DY88" s="862"/>
      <c r="DZ88" s="754"/>
      <c r="EA88" s="754"/>
      <c r="EB88" s="754"/>
      <c r="EC88" s="755"/>
      <c r="ED88" s="861"/>
    </row>
    <row r="89" spans="1:134" s="863" customFormat="1" ht="54" hidden="1" customHeight="1" thickBot="1" x14ac:dyDescent="0.35">
      <c r="A89" s="1067"/>
      <c r="B89" s="1068"/>
      <c r="C89" s="801"/>
      <c r="D89" s="793" t="s">
        <v>136</v>
      </c>
      <c r="E89" s="802"/>
      <c r="F89" s="802"/>
      <c r="G89" s="803"/>
      <c r="H89" s="804"/>
      <c r="I89" s="793" t="s">
        <v>136</v>
      </c>
      <c r="J89" s="802"/>
      <c r="K89" s="802"/>
      <c r="L89" s="805"/>
      <c r="M89" s="806"/>
      <c r="N89" s="793" t="s">
        <v>136</v>
      </c>
      <c r="O89" s="802"/>
      <c r="P89" s="802"/>
      <c r="Q89" s="805"/>
      <c r="R89" s="804"/>
      <c r="S89" s="793" t="s">
        <v>136</v>
      </c>
      <c r="T89" s="802"/>
      <c r="U89" s="802"/>
      <c r="V89" s="805"/>
      <c r="W89" s="806"/>
      <c r="X89" s="793" t="s">
        <v>136</v>
      </c>
      <c r="Y89" s="802"/>
      <c r="Z89" s="802"/>
      <c r="AA89" s="805"/>
      <c r="AB89" s="804"/>
      <c r="AC89" s="793" t="s">
        <v>136</v>
      </c>
      <c r="AD89" s="802"/>
      <c r="AE89" s="802"/>
      <c r="AF89" s="805"/>
      <c r="AG89" s="806"/>
      <c r="AH89" s="793" t="s">
        <v>136</v>
      </c>
      <c r="AI89" s="802"/>
      <c r="AJ89" s="802"/>
      <c r="AK89" s="805"/>
      <c r="AL89" s="804"/>
      <c r="AM89" s="793" t="s">
        <v>136</v>
      </c>
      <c r="AN89" s="802"/>
      <c r="AO89" s="802"/>
      <c r="AP89" s="805"/>
      <c r="AQ89" s="806"/>
      <c r="AR89" s="793" t="s">
        <v>136</v>
      </c>
      <c r="AS89" s="802"/>
      <c r="AT89" s="802"/>
      <c r="AU89" s="805"/>
      <c r="AV89" s="804"/>
      <c r="AW89" s="793" t="s">
        <v>136</v>
      </c>
      <c r="AX89" s="802"/>
      <c r="AY89" s="802"/>
      <c r="AZ89" s="805"/>
      <c r="BA89" s="806"/>
      <c r="BB89" s="793" t="s">
        <v>136</v>
      </c>
      <c r="BC89" s="802"/>
      <c r="BD89" s="802"/>
      <c r="BE89" s="805"/>
      <c r="BF89" s="804"/>
      <c r="BG89" s="793" t="s">
        <v>136</v>
      </c>
      <c r="BH89" s="802"/>
      <c r="BI89" s="802"/>
      <c r="BJ89" s="805"/>
      <c r="BK89" s="806"/>
      <c r="BL89" s="793" t="s">
        <v>136</v>
      </c>
      <c r="BM89" s="802"/>
      <c r="BN89" s="802"/>
      <c r="BO89" s="805"/>
      <c r="BP89" s="804"/>
      <c r="BQ89" s="793" t="s">
        <v>136</v>
      </c>
      <c r="BR89" s="802"/>
      <c r="BS89" s="802"/>
      <c r="BT89" s="805"/>
      <c r="BU89" s="804"/>
      <c r="BV89" s="793" t="s">
        <v>136</v>
      </c>
      <c r="BW89" s="802"/>
      <c r="BX89" s="802"/>
      <c r="BY89" s="805"/>
      <c r="BZ89" s="804"/>
      <c r="CA89" s="793" t="s">
        <v>136</v>
      </c>
      <c r="CB89" s="802"/>
      <c r="CC89" s="802"/>
      <c r="CD89" s="805"/>
      <c r="CE89" s="804"/>
      <c r="CF89" s="793" t="s">
        <v>136</v>
      </c>
      <c r="CG89" s="802"/>
      <c r="CH89" s="802"/>
      <c r="CI89" s="805"/>
      <c r="CJ89" s="804"/>
      <c r="CK89" s="793" t="s">
        <v>136</v>
      </c>
      <c r="CL89" s="802"/>
      <c r="CM89" s="802"/>
      <c r="CN89" s="805"/>
      <c r="CO89" s="806"/>
      <c r="CP89" s="793" t="s">
        <v>136</v>
      </c>
      <c r="CQ89" s="802"/>
      <c r="CR89" s="802"/>
      <c r="CS89" s="805"/>
      <c r="CT89" s="804"/>
      <c r="CU89" s="793" t="s">
        <v>136</v>
      </c>
      <c r="CV89" s="802"/>
      <c r="CW89" s="802"/>
      <c r="CX89" s="805"/>
      <c r="CY89" s="805"/>
      <c r="CZ89" s="793" t="s">
        <v>136</v>
      </c>
      <c r="DA89" s="802"/>
      <c r="DB89" s="802"/>
      <c r="DC89" s="805"/>
      <c r="DD89" s="804"/>
      <c r="DE89" s="793" t="s">
        <v>136</v>
      </c>
      <c r="DF89" s="802"/>
      <c r="DG89" s="802"/>
      <c r="DH89" s="805"/>
      <c r="DI89" s="804"/>
      <c r="DJ89" s="793" t="s">
        <v>136</v>
      </c>
      <c r="DK89" s="802"/>
      <c r="DL89" s="802"/>
      <c r="DM89" s="805"/>
      <c r="DN89" s="804"/>
      <c r="DO89" s="793" t="s">
        <v>136</v>
      </c>
      <c r="DP89" s="802"/>
      <c r="DQ89" s="802"/>
      <c r="DR89" s="805"/>
      <c r="DS89" s="804"/>
      <c r="DT89" s="793" t="s">
        <v>136</v>
      </c>
      <c r="DU89" s="802"/>
      <c r="DV89" s="802"/>
      <c r="DW89" s="805"/>
      <c r="DX89" s="804"/>
      <c r="DY89" s="862"/>
      <c r="DZ89" s="754"/>
      <c r="EA89" s="754"/>
      <c r="EB89" s="754"/>
      <c r="EC89" s="755"/>
      <c r="ED89" s="861"/>
    </row>
    <row r="90" spans="1:134" s="863" customFormat="1" ht="21.6" hidden="1" customHeight="1" thickBot="1" x14ac:dyDescent="0.35">
      <c r="A90" s="1067"/>
      <c r="B90" s="1068"/>
      <c r="C90" s="801"/>
      <c r="D90" s="793" t="s">
        <v>137</v>
      </c>
      <c r="E90" s="802"/>
      <c r="F90" s="802"/>
      <c r="G90" s="803"/>
      <c r="H90" s="804"/>
      <c r="I90" s="793" t="s">
        <v>137</v>
      </c>
      <c r="J90" s="802"/>
      <c r="K90" s="802"/>
      <c r="L90" s="805"/>
      <c r="M90" s="806"/>
      <c r="N90" s="793" t="s">
        <v>137</v>
      </c>
      <c r="O90" s="802"/>
      <c r="P90" s="802"/>
      <c r="Q90" s="805"/>
      <c r="R90" s="804"/>
      <c r="S90" s="793" t="s">
        <v>137</v>
      </c>
      <c r="T90" s="802"/>
      <c r="U90" s="802"/>
      <c r="V90" s="805"/>
      <c r="W90" s="806"/>
      <c r="X90" s="793" t="s">
        <v>137</v>
      </c>
      <c r="Y90" s="802"/>
      <c r="Z90" s="802"/>
      <c r="AA90" s="805"/>
      <c r="AB90" s="804"/>
      <c r="AC90" s="793" t="s">
        <v>137</v>
      </c>
      <c r="AD90" s="802"/>
      <c r="AE90" s="802"/>
      <c r="AF90" s="805"/>
      <c r="AG90" s="806"/>
      <c r="AH90" s="793" t="s">
        <v>137</v>
      </c>
      <c r="AI90" s="802"/>
      <c r="AJ90" s="802"/>
      <c r="AK90" s="805"/>
      <c r="AL90" s="804"/>
      <c r="AM90" s="793" t="s">
        <v>137</v>
      </c>
      <c r="AN90" s="802"/>
      <c r="AO90" s="802"/>
      <c r="AP90" s="805"/>
      <c r="AQ90" s="806"/>
      <c r="AR90" s="793" t="s">
        <v>137</v>
      </c>
      <c r="AS90" s="802"/>
      <c r="AT90" s="802"/>
      <c r="AU90" s="805"/>
      <c r="AV90" s="804"/>
      <c r="AW90" s="793" t="s">
        <v>137</v>
      </c>
      <c r="AX90" s="802"/>
      <c r="AY90" s="802"/>
      <c r="AZ90" s="805"/>
      <c r="BA90" s="806"/>
      <c r="BB90" s="793" t="s">
        <v>137</v>
      </c>
      <c r="BC90" s="802"/>
      <c r="BD90" s="802"/>
      <c r="BE90" s="805"/>
      <c r="BF90" s="804"/>
      <c r="BG90" s="793" t="s">
        <v>137</v>
      </c>
      <c r="BH90" s="802"/>
      <c r="BI90" s="802"/>
      <c r="BJ90" s="805"/>
      <c r="BK90" s="806"/>
      <c r="BL90" s="793" t="s">
        <v>137</v>
      </c>
      <c r="BM90" s="802"/>
      <c r="BN90" s="802"/>
      <c r="BO90" s="805"/>
      <c r="BP90" s="804"/>
      <c r="BQ90" s="793" t="s">
        <v>137</v>
      </c>
      <c r="BR90" s="802"/>
      <c r="BS90" s="802"/>
      <c r="BT90" s="805"/>
      <c r="BU90" s="804"/>
      <c r="BV90" s="793" t="s">
        <v>137</v>
      </c>
      <c r="BW90" s="802"/>
      <c r="BX90" s="802"/>
      <c r="BY90" s="805"/>
      <c r="BZ90" s="804"/>
      <c r="CA90" s="793" t="s">
        <v>137</v>
      </c>
      <c r="CB90" s="802"/>
      <c r="CC90" s="802"/>
      <c r="CD90" s="805"/>
      <c r="CE90" s="804"/>
      <c r="CF90" s="793" t="s">
        <v>137</v>
      </c>
      <c r="CG90" s="802"/>
      <c r="CH90" s="802"/>
      <c r="CI90" s="805"/>
      <c r="CJ90" s="804"/>
      <c r="CK90" s="793" t="s">
        <v>137</v>
      </c>
      <c r="CL90" s="802"/>
      <c r="CM90" s="802"/>
      <c r="CN90" s="805"/>
      <c r="CO90" s="806"/>
      <c r="CP90" s="793" t="s">
        <v>137</v>
      </c>
      <c r="CQ90" s="802"/>
      <c r="CR90" s="802"/>
      <c r="CS90" s="805"/>
      <c r="CT90" s="804"/>
      <c r="CU90" s="793" t="s">
        <v>137</v>
      </c>
      <c r="CV90" s="802"/>
      <c r="CW90" s="802"/>
      <c r="CX90" s="805"/>
      <c r="CY90" s="805"/>
      <c r="CZ90" s="793" t="s">
        <v>137</v>
      </c>
      <c r="DA90" s="802"/>
      <c r="DB90" s="802"/>
      <c r="DC90" s="805"/>
      <c r="DD90" s="804"/>
      <c r="DE90" s="793" t="s">
        <v>137</v>
      </c>
      <c r="DF90" s="802"/>
      <c r="DG90" s="802"/>
      <c r="DH90" s="805"/>
      <c r="DI90" s="804"/>
      <c r="DJ90" s="793" t="s">
        <v>137</v>
      </c>
      <c r="DK90" s="802"/>
      <c r="DL90" s="802"/>
      <c r="DM90" s="805"/>
      <c r="DN90" s="804"/>
      <c r="DO90" s="793" t="s">
        <v>137</v>
      </c>
      <c r="DP90" s="802"/>
      <c r="DQ90" s="802"/>
      <c r="DR90" s="805"/>
      <c r="DS90" s="804"/>
      <c r="DT90" s="793" t="s">
        <v>137</v>
      </c>
      <c r="DU90" s="802"/>
      <c r="DV90" s="802"/>
      <c r="DW90" s="805"/>
      <c r="DX90" s="804"/>
      <c r="DY90" s="862"/>
      <c r="DZ90" s="754"/>
      <c r="EA90" s="754"/>
      <c r="EB90" s="754"/>
      <c r="EC90" s="755"/>
      <c r="ED90" s="861"/>
    </row>
    <row r="91" spans="1:134" s="863" customFormat="1" ht="14.45" hidden="1" customHeight="1" thickBot="1" x14ac:dyDescent="0.35">
      <c r="A91" s="1067"/>
      <c r="B91" s="1068"/>
      <c r="C91" s="801"/>
      <c r="D91" s="793" t="s">
        <v>138</v>
      </c>
      <c r="E91" s="802"/>
      <c r="F91" s="802"/>
      <c r="G91" s="803"/>
      <c r="H91" s="804"/>
      <c r="I91" s="793" t="s">
        <v>138</v>
      </c>
      <c r="J91" s="802"/>
      <c r="K91" s="802"/>
      <c r="L91" s="805"/>
      <c r="M91" s="806"/>
      <c r="N91" s="793" t="s">
        <v>138</v>
      </c>
      <c r="O91" s="802"/>
      <c r="P91" s="802"/>
      <c r="Q91" s="805"/>
      <c r="R91" s="804"/>
      <c r="S91" s="793" t="s">
        <v>138</v>
      </c>
      <c r="T91" s="802"/>
      <c r="U91" s="802"/>
      <c r="V91" s="805"/>
      <c r="W91" s="806"/>
      <c r="X91" s="793" t="s">
        <v>138</v>
      </c>
      <c r="Y91" s="802"/>
      <c r="Z91" s="802"/>
      <c r="AA91" s="805"/>
      <c r="AB91" s="804"/>
      <c r="AC91" s="793" t="s">
        <v>138</v>
      </c>
      <c r="AD91" s="802"/>
      <c r="AE91" s="802"/>
      <c r="AF91" s="805"/>
      <c r="AG91" s="806"/>
      <c r="AH91" s="793" t="s">
        <v>138</v>
      </c>
      <c r="AI91" s="802"/>
      <c r="AJ91" s="802"/>
      <c r="AK91" s="805"/>
      <c r="AL91" s="804"/>
      <c r="AM91" s="793" t="s">
        <v>138</v>
      </c>
      <c r="AN91" s="802"/>
      <c r="AO91" s="802"/>
      <c r="AP91" s="805"/>
      <c r="AQ91" s="806"/>
      <c r="AR91" s="793" t="s">
        <v>138</v>
      </c>
      <c r="AS91" s="802"/>
      <c r="AT91" s="802"/>
      <c r="AU91" s="805"/>
      <c r="AV91" s="804"/>
      <c r="AW91" s="793" t="s">
        <v>138</v>
      </c>
      <c r="AX91" s="802"/>
      <c r="AY91" s="802"/>
      <c r="AZ91" s="805"/>
      <c r="BA91" s="806"/>
      <c r="BB91" s="793" t="s">
        <v>138</v>
      </c>
      <c r="BC91" s="802"/>
      <c r="BD91" s="802"/>
      <c r="BE91" s="805"/>
      <c r="BF91" s="804"/>
      <c r="BG91" s="793" t="s">
        <v>138</v>
      </c>
      <c r="BH91" s="802"/>
      <c r="BI91" s="802"/>
      <c r="BJ91" s="805"/>
      <c r="BK91" s="806"/>
      <c r="BL91" s="793" t="s">
        <v>138</v>
      </c>
      <c r="BM91" s="802"/>
      <c r="BN91" s="802"/>
      <c r="BO91" s="805"/>
      <c r="BP91" s="804"/>
      <c r="BQ91" s="793" t="s">
        <v>138</v>
      </c>
      <c r="BR91" s="802"/>
      <c r="BS91" s="802"/>
      <c r="BT91" s="805"/>
      <c r="BU91" s="804"/>
      <c r="BV91" s="793" t="s">
        <v>138</v>
      </c>
      <c r="BW91" s="802"/>
      <c r="BX91" s="802"/>
      <c r="BY91" s="805"/>
      <c r="BZ91" s="804"/>
      <c r="CA91" s="793" t="s">
        <v>138</v>
      </c>
      <c r="CB91" s="802"/>
      <c r="CC91" s="802"/>
      <c r="CD91" s="805"/>
      <c r="CE91" s="804"/>
      <c r="CF91" s="793" t="s">
        <v>138</v>
      </c>
      <c r="CG91" s="802"/>
      <c r="CH91" s="802"/>
      <c r="CI91" s="805"/>
      <c r="CJ91" s="804"/>
      <c r="CK91" s="793" t="s">
        <v>138</v>
      </c>
      <c r="CL91" s="802"/>
      <c r="CM91" s="802"/>
      <c r="CN91" s="805"/>
      <c r="CO91" s="806"/>
      <c r="CP91" s="793" t="s">
        <v>138</v>
      </c>
      <c r="CQ91" s="802"/>
      <c r="CR91" s="802"/>
      <c r="CS91" s="805"/>
      <c r="CT91" s="804"/>
      <c r="CU91" s="793" t="s">
        <v>138</v>
      </c>
      <c r="CV91" s="802"/>
      <c r="CW91" s="802"/>
      <c r="CX91" s="805"/>
      <c r="CY91" s="805"/>
      <c r="CZ91" s="793" t="s">
        <v>138</v>
      </c>
      <c r="DA91" s="802"/>
      <c r="DB91" s="802"/>
      <c r="DC91" s="805"/>
      <c r="DD91" s="804"/>
      <c r="DE91" s="793" t="s">
        <v>138</v>
      </c>
      <c r="DF91" s="802"/>
      <c r="DG91" s="802"/>
      <c r="DH91" s="805"/>
      <c r="DI91" s="804"/>
      <c r="DJ91" s="793" t="s">
        <v>138</v>
      </c>
      <c r="DK91" s="802"/>
      <c r="DL91" s="802"/>
      <c r="DM91" s="805"/>
      <c r="DN91" s="804"/>
      <c r="DO91" s="793" t="s">
        <v>138</v>
      </c>
      <c r="DP91" s="802"/>
      <c r="DQ91" s="802"/>
      <c r="DR91" s="805"/>
      <c r="DS91" s="804"/>
      <c r="DT91" s="793" t="s">
        <v>138</v>
      </c>
      <c r="DU91" s="802"/>
      <c r="DV91" s="802"/>
      <c r="DW91" s="805"/>
      <c r="DX91" s="804"/>
      <c r="DY91" s="862"/>
      <c r="DZ91" s="754"/>
      <c r="EA91" s="754"/>
      <c r="EB91" s="754"/>
      <c r="EC91" s="755"/>
      <c r="ED91" s="861"/>
    </row>
    <row r="92" spans="1:134" s="844" customFormat="1" ht="138.6" customHeight="1" thickBot="1" x14ac:dyDescent="0.35">
      <c r="A92" s="1067"/>
      <c r="B92" s="1068"/>
      <c r="C92" s="792" t="str">
        <f>'5. ԾՐԱԳՐԵՐԻ ԱՄՓՈՓԱԹԵՐԹ'!C19</f>
        <v>Պարտադիր խնդիր N3</v>
      </c>
      <c r="D92" s="793" t="s">
        <v>300</v>
      </c>
      <c r="E92" s="794" t="s">
        <v>47</v>
      </c>
      <c r="F92" s="795" t="s">
        <v>47</v>
      </c>
      <c r="G92" s="796" t="s">
        <v>47</v>
      </c>
      <c r="H92" s="797" t="s">
        <v>47</v>
      </c>
      <c r="I92" s="793" t="s">
        <v>300</v>
      </c>
      <c r="J92" s="794" t="s">
        <v>47</v>
      </c>
      <c r="K92" s="795" t="s">
        <v>47</v>
      </c>
      <c r="L92" s="798" t="s">
        <v>47</v>
      </c>
      <c r="M92" s="799" t="s">
        <v>47</v>
      </c>
      <c r="N92" s="793" t="s">
        <v>300</v>
      </c>
      <c r="O92" s="794" t="s">
        <v>47</v>
      </c>
      <c r="P92" s="795" t="s">
        <v>47</v>
      </c>
      <c r="Q92" s="798" t="s">
        <v>47</v>
      </c>
      <c r="R92" s="797" t="s">
        <v>47</v>
      </c>
      <c r="S92" s="793" t="s">
        <v>300</v>
      </c>
      <c r="T92" s="794" t="s">
        <v>47</v>
      </c>
      <c r="U92" s="795" t="s">
        <v>47</v>
      </c>
      <c r="V92" s="798" t="s">
        <v>47</v>
      </c>
      <c r="W92" s="799" t="s">
        <v>47</v>
      </c>
      <c r="X92" s="793" t="s">
        <v>300</v>
      </c>
      <c r="Y92" s="794" t="s">
        <v>47</v>
      </c>
      <c r="Z92" s="795" t="s">
        <v>47</v>
      </c>
      <c r="AA92" s="798" t="s">
        <v>47</v>
      </c>
      <c r="AB92" s="797" t="s">
        <v>47</v>
      </c>
      <c r="AC92" s="793" t="s">
        <v>300</v>
      </c>
      <c r="AD92" s="794" t="s">
        <v>47</v>
      </c>
      <c r="AE92" s="795" t="s">
        <v>47</v>
      </c>
      <c r="AF92" s="798" t="s">
        <v>47</v>
      </c>
      <c r="AG92" s="799" t="s">
        <v>47</v>
      </c>
      <c r="AH92" s="793" t="s">
        <v>300</v>
      </c>
      <c r="AI92" s="794" t="s">
        <v>47</v>
      </c>
      <c r="AJ92" s="795" t="s">
        <v>47</v>
      </c>
      <c r="AK92" s="798" t="s">
        <v>47</v>
      </c>
      <c r="AL92" s="797" t="s">
        <v>47</v>
      </c>
      <c r="AM92" s="793" t="s">
        <v>300</v>
      </c>
      <c r="AN92" s="794" t="s">
        <v>47</v>
      </c>
      <c r="AO92" s="795" t="s">
        <v>47</v>
      </c>
      <c r="AP92" s="798" t="s">
        <v>47</v>
      </c>
      <c r="AQ92" s="799" t="s">
        <v>47</v>
      </c>
      <c r="AR92" s="793" t="s">
        <v>300</v>
      </c>
      <c r="AS92" s="794" t="s">
        <v>47</v>
      </c>
      <c r="AT92" s="795" t="s">
        <v>47</v>
      </c>
      <c r="AU92" s="798" t="s">
        <v>47</v>
      </c>
      <c r="AV92" s="797" t="s">
        <v>47</v>
      </c>
      <c r="AW92" s="793" t="s">
        <v>300</v>
      </c>
      <c r="AX92" s="794" t="s">
        <v>47</v>
      </c>
      <c r="AY92" s="795" t="s">
        <v>47</v>
      </c>
      <c r="AZ92" s="798" t="s">
        <v>47</v>
      </c>
      <c r="BA92" s="799" t="s">
        <v>47</v>
      </c>
      <c r="BB92" s="793" t="s">
        <v>300</v>
      </c>
      <c r="BC92" s="794" t="s">
        <v>47</v>
      </c>
      <c r="BD92" s="795" t="s">
        <v>47</v>
      </c>
      <c r="BE92" s="798" t="s">
        <v>47</v>
      </c>
      <c r="BF92" s="797" t="s">
        <v>47</v>
      </c>
      <c r="BG92" s="793" t="s">
        <v>300</v>
      </c>
      <c r="BH92" s="794" t="s">
        <v>47</v>
      </c>
      <c r="BI92" s="795" t="s">
        <v>47</v>
      </c>
      <c r="BJ92" s="798" t="s">
        <v>47</v>
      </c>
      <c r="BK92" s="799" t="s">
        <v>47</v>
      </c>
      <c r="BL92" s="793" t="s">
        <v>300</v>
      </c>
      <c r="BM92" s="794" t="s">
        <v>47</v>
      </c>
      <c r="BN92" s="795" t="s">
        <v>47</v>
      </c>
      <c r="BO92" s="798" t="s">
        <v>47</v>
      </c>
      <c r="BP92" s="797" t="s">
        <v>47</v>
      </c>
      <c r="BQ92" s="793" t="s">
        <v>300</v>
      </c>
      <c r="BR92" s="794" t="s">
        <v>47</v>
      </c>
      <c r="BS92" s="795" t="s">
        <v>47</v>
      </c>
      <c r="BT92" s="798" t="s">
        <v>47</v>
      </c>
      <c r="BU92" s="797" t="s">
        <v>47</v>
      </c>
      <c r="BV92" s="793" t="s">
        <v>300</v>
      </c>
      <c r="BW92" s="794" t="s">
        <v>47</v>
      </c>
      <c r="BX92" s="795" t="s">
        <v>47</v>
      </c>
      <c r="BY92" s="798" t="s">
        <v>47</v>
      </c>
      <c r="BZ92" s="797" t="s">
        <v>47</v>
      </c>
      <c r="CA92" s="793" t="s">
        <v>300</v>
      </c>
      <c r="CB92" s="794" t="s">
        <v>47</v>
      </c>
      <c r="CC92" s="795" t="s">
        <v>47</v>
      </c>
      <c r="CD92" s="798" t="s">
        <v>47</v>
      </c>
      <c r="CE92" s="797" t="s">
        <v>47</v>
      </c>
      <c r="CF92" s="793" t="s">
        <v>300</v>
      </c>
      <c r="CG92" s="794" t="s">
        <v>47</v>
      </c>
      <c r="CH92" s="795" t="s">
        <v>47</v>
      </c>
      <c r="CI92" s="798" t="s">
        <v>47</v>
      </c>
      <c r="CJ92" s="797" t="s">
        <v>47</v>
      </c>
      <c r="CK92" s="793" t="s">
        <v>300</v>
      </c>
      <c r="CL92" s="794" t="s">
        <v>47</v>
      </c>
      <c r="CM92" s="795" t="s">
        <v>47</v>
      </c>
      <c r="CN92" s="798" t="s">
        <v>47</v>
      </c>
      <c r="CO92" s="799" t="s">
        <v>47</v>
      </c>
      <c r="CP92" s="793" t="s">
        <v>300</v>
      </c>
      <c r="CQ92" s="794" t="s">
        <v>47</v>
      </c>
      <c r="CR92" s="795" t="s">
        <v>47</v>
      </c>
      <c r="CS92" s="798" t="s">
        <v>47</v>
      </c>
      <c r="CT92" s="797" t="s">
        <v>47</v>
      </c>
      <c r="CU92" s="793" t="s">
        <v>300</v>
      </c>
      <c r="CV92" s="794" t="s">
        <v>47</v>
      </c>
      <c r="CW92" s="795" t="s">
        <v>47</v>
      </c>
      <c r="CX92" s="798" t="s">
        <v>47</v>
      </c>
      <c r="CY92" s="800" t="s">
        <v>47</v>
      </c>
      <c r="CZ92" s="793" t="s">
        <v>300</v>
      </c>
      <c r="DA92" s="794" t="s">
        <v>47</v>
      </c>
      <c r="DB92" s="795" t="s">
        <v>47</v>
      </c>
      <c r="DC92" s="798" t="s">
        <v>47</v>
      </c>
      <c r="DD92" s="797" t="s">
        <v>47</v>
      </c>
      <c r="DE92" s="793" t="s">
        <v>300</v>
      </c>
      <c r="DF92" s="794" t="s">
        <v>47</v>
      </c>
      <c r="DG92" s="795" t="s">
        <v>47</v>
      </c>
      <c r="DH92" s="798" t="s">
        <v>47</v>
      </c>
      <c r="DI92" s="797" t="s">
        <v>47</v>
      </c>
      <c r="DJ92" s="793" t="s">
        <v>300</v>
      </c>
      <c r="DK92" s="794" t="s">
        <v>47</v>
      </c>
      <c r="DL92" s="795" t="s">
        <v>47</v>
      </c>
      <c r="DM92" s="798" t="s">
        <v>47</v>
      </c>
      <c r="DN92" s="797" t="s">
        <v>47</v>
      </c>
      <c r="DO92" s="793" t="s">
        <v>300</v>
      </c>
      <c r="DP92" s="794" t="s">
        <v>47</v>
      </c>
      <c r="DQ92" s="795" t="s">
        <v>47</v>
      </c>
      <c r="DR92" s="798" t="s">
        <v>47</v>
      </c>
      <c r="DS92" s="797" t="s">
        <v>47</v>
      </c>
      <c r="DT92" s="793" t="s">
        <v>300</v>
      </c>
      <c r="DU92" s="794" t="s">
        <v>47</v>
      </c>
      <c r="DV92" s="795" t="s">
        <v>47</v>
      </c>
      <c r="DW92" s="798" t="s">
        <v>47</v>
      </c>
      <c r="DX92" s="797" t="s">
        <v>47</v>
      </c>
      <c r="DY92" s="858" t="s">
        <v>47</v>
      </c>
      <c r="DZ92" s="859" t="s">
        <v>47</v>
      </c>
      <c r="EA92" s="860" t="s">
        <v>47</v>
      </c>
      <c r="EB92" s="752" t="s">
        <v>47</v>
      </c>
      <c r="EC92" s="753" t="s">
        <v>47</v>
      </c>
      <c r="ED92" s="861"/>
    </row>
    <row r="93" spans="1:134" s="847" customFormat="1" ht="20.45" hidden="1" customHeight="1" thickBot="1" x14ac:dyDescent="0.3">
      <c r="A93" s="1067"/>
      <c r="B93" s="1068"/>
      <c r="C93" s="318"/>
      <c r="D93" s="471" t="s">
        <v>300</v>
      </c>
      <c r="E93" s="464"/>
      <c r="F93" s="464"/>
      <c r="G93" s="329"/>
      <c r="H93" s="292"/>
      <c r="I93" s="471" t="s">
        <v>300</v>
      </c>
      <c r="J93" s="464"/>
      <c r="K93" s="464"/>
      <c r="L93" s="274"/>
      <c r="M93" s="287"/>
      <c r="N93" s="471" t="s">
        <v>300</v>
      </c>
      <c r="O93" s="464"/>
      <c r="P93" s="464"/>
      <c r="Q93" s="274"/>
      <c r="R93" s="292"/>
      <c r="S93" s="471" t="s">
        <v>300</v>
      </c>
      <c r="T93" s="464"/>
      <c r="U93" s="464"/>
      <c r="V93" s="274"/>
      <c r="W93" s="287"/>
      <c r="X93" s="471" t="s">
        <v>300</v>
      </c>
      <c r="Y93" s="464"/>
      <c r="Z93" s="464"/>
      <c r="AA93" s="274"/>
      <c r="AB93" s="292"/>
      <c r="AC93" s="471" t="s">
        <v>300</v>
      </c>
      <c r="AD93" s="464"/>
      <c r="AE93" s="464"/>
      <c r="AF93" s="274"/>
      <c r="AG93" s="287"/>
      <c r="AH93" s="471" t="s">
        <v>300</v>
      </c>
      <c r="AI93" s="464"/>
      <c r="AJ93" s="464"/>
      <c r="AK93" s="274"/>
      <c r="AL93" s="292"/>
      <c r="AM93" s="471" t="s">
        <v>300</v>
      </c>
      <c r="AN93" s="464"/>
      <c r="AO93" s="464"/>
      <c r="AP93" s="274"/>
      <c r="AQ93" s="287"/>
      <c r="AR93" s="471" t="s">
        <v>300</v>
      </c>
      <c r="AS93" s="464"/>
      <c r="AT93" s="464"/>
      <c r="AU93" s="274"/>
      <c r="AV93" s="292"/>
      <c r="AW93" s="471" t="s">
        <v>300</v>
      </c>
      <c r="AX93" s="464"/>
      <c r="AY93" s="464"/>
      <c r="AZ93" s="274"/>
      <c r="BA93" s="287"/>
      <c r="BB93" s="471" t="s">
        <v>300</v>
      </c>
      <c r="BC93" s="464"/>
      <c r="BD93" s="464"/>
      <c r="BE93" s="274"/>
      <c r="BF93" s="292"/>
      <c r="BG93" s="471" t="s">
        <v>300</v>
      </c>
      <c r="BH93" s="464"/>
      <c r="BI93" s="464"/>
      <c r="BJ93" s="274"/>
      <c r="BK93" s="287"/>
      <c r="BL93" s="471" t="s">
        <v>300</v>
      </c>
      <c r="BM93" s="464"/>
      <c r="BN93" s="464"/>
      <c r="BO93" s="274"/>
      <c r="BP93" s="292"/>
      <c r="BQ93" s="471" t="s">
        <v>300</v>
      </c>
      <c r="BR93" s="464"/>
      <c r="BS93" s="464"/>
      <c r="BT93" s="274"/>
      <c r="BU93" s="292"/>
      <c r="BV93" s="471" t="s">
        <v>300</v>
      </c>
      <c r="BW93" s="464"/>
      <c r="BX93" s="464"/>
      <c r="BY93" s="274"/>
      <c r="BZ93" s="292"/>
      <c r="CA93" s="471" t="s">
        <v>300</v>
      </c>
      <c r="CB93" s="464"/>
      <c r="CC93" s="464"/>
      <c r="CD93" s="274"/>
      <c r="CE93" s="292"/>
      <c r="CF93" s="471" t="s">
        <v>300</v>
      </c>
      <c r="CG93" s="464"/>
      <c r="CH93" s="464"/>
      <c r="CI93" s="274"/>
      <c r="CJ93" s="292"/>
      <c r="CK93" s="471" t="s">
        <v>300</v>
      </c>
      <c r="CL93" s="464"/>
      <c r="CM93" s="464"/>
      <c r="CN93" s="274"/>
      <c r="CO93" s="287"/>
      <c r="CP93" s="471" t="s">
        <v>300</v>
      </c>
      <c r="CQ93" s="464"/>
      <c r="CR93" s="464"/>
      <c r="CS93" s="274"/>
      <c r="CT93" s="292"/>
      <c r="CU93" s="471" t="s">
        <v>300</v>
      </c>
      <c r="CV93" s="464"/>
      <c r="CW93" s="464"/>
      <c r="CX93" s="274"/>
      <c r="CY93" s="274"/>
      <c r="CZ93" s="471" t="s">
        <v>300</v>
      </c>
      <c r="DA93" s="464"/>
      <c r="DB93" s="464"/>
      <c r="DC93" s="274"/>
      <c r="DD93" s="292"/>
      <c r="DE93" s="471" t="s">
        <v>300</v>
      </c>
      <c r="DF93" s="464"/>
      <c r="DG93" s="464"/>
      <c r="DH93" s="274"/>
      <c r="DI93" s="292"/>
      <c r="DJ93" s="471" t="s">
        <v>300</v>
      </c>
      <c r="DK93" s="464"/>
      <c r="DL93" s="464"/>
      <c r="DM93" s="274"/>
      <c r="DN93" s="292"/>
      <c r="DO93" s="471" t="s">
        <v>300</v>
      </c>
      <c r="DP93" s="464"/>
      <c r="DQ93" s="464"/>
      <c r="DR93" s="274"/>
      <c r="DS93" s="292"/>
      <c r="DT93" s="471" t="s">
        <v>300</v>
      </c>
      <c r="DU93" s="464"/>
      <c r="DV93" s="464"/>
      <c r="DW93" s="274"/>
      <c r="DX93" s="292"/>
      <c r="DY93" s="845"/>
      <c r="DZ93" s="494"/>
      <c r="EA93" s="494"/>
      <c r="EB93" s="494"/>
      <c r="EC93" s="495"/>
      <c r="ED93" s="846"/>
    </row>
    <row r="94" spans="1:134" s="847" customFormat="1" ht="20.45" hidden="1" customHeight="1" thickBot="1" x14ac:dyDescent="0.3">
      <c r="A94" s="1067"/>
      <c r="B94" s="1068"/>
      <c r="C94" s="318"/>
      <c r="D94" s="471" t="s">
        <v>139</v>
      </c>
      <c r="E94" s="464"/>
      <c r="F94" s="464"/>
      <c r="G94" s="329"/>
      <c r="H94" s="292"/>
      <c r="I94" s="471" t="s">
        <v>139</v>
      </c>
      <c r="J94" s="464"/>
      <c r="K94" s="464"/>
      <c r="L94" s="274"/>
      <c r="M94" s="287"/>
      <c r="N94" s="471" t="s">
        <v>139</v>
      </c>
      <c r="O94" s="464"/>
      <c r="P94" s="464"/>
      <c r="Q94" s="274"/>
      <c r="R94" s="292"/>
      <c r="S94" s="471" t="s">
        <v>139</v>
      </c>
      <c r="T94" s="464"/>
      <c r="U94" s="464"/>
      <c r="V94" s="274"/>
      <c r="W94" s="287"/>
      <c r="X94" s="471" t="s">
        <v>139</v>
      </c>
      <c r="Y94" s="464"/>
      <c r="Z94" s="464"/>
      <c r="AA94" s="274"/>
      <c r="AB94" s="292"/>
      <c r="AC94" s="471" t="s">
        <v>139</v>
      </c>
      <c r="AD94" s="464"/>
      <c r="AE94" s="464"/>
      <c r="AF94" s="274"/>
      <c r="AG94" s="287"/>
      <c r="AH94" s="471" t="s">
        <v>139</v>
      </c>
      <c r="AI94" s="464"/>
      <c r="AJ94" s="464"/>
      <c r="AK94" s="274"/>
      <c r="AL94" s="292"/>
      <c r="AM94" s="471" t="s">
        <v>139</v>
      </c>
      <c r="AN94" s="464"/>
      <c r="AO94" s="464"/>
      <c r="AP94" s="274"/>
      <c r="AQ94" s="287"/>
      <c r="AR94" s="471" t="s">
        <v>139</v>
      </c>
      <c r="AS94" s="464"/>
      <c r="AT94" s="464"/>
      <c r="AU94" s="274"/>
      <c r="AV94" s="292"/>
      <c r="AW94" s="471" t="s">
        <v>139</v>
      </c>
      <c r="AX94" s="464"/>
      <c r="AY94" s="464"/>
      <c r="AZ94" s="274"/>
      <c r="BA94" s="287"/>
      <c r="BB94" s="471" t="s">
        <v>139</v>
      </c>
      <c r="BC94" s="464"/>
      <c r="BD94" s="464"/>
      <c r="BE94" s="274"/>
      <c r="BF94" s="292"/>
      <c r="BG94" s="471" t="s">
        <v>139</v>
      </c>
      <c r="BH94" s="464"/>
      <c r="BI94" s="464"/>
      <c r="BJ94" s="274"/>
      <c r="BK94" s="287"/>
      <c r="BL94" s="471" t="s">
        <v>139</v>
      </c>
      <c r="BM94" s="464"/>
      <c r="BN94" s="464"/>
      <c r="BO94" s="274"/>
      <c r="BP94" s="292"/>
      <c r="BQ94" s="471" t="s">
        <v>139</v>
      </c>
      <c r="BR94" s="464"/>
      <c r="BS94" s="464"/>
      <c r="BT94" s="274"/>
      <c r="BU94" s="292"/>
      <c r="BV94" s="471" t="s">
        <v>139</v>
      </c>
      <c r="BW94" s="464"/>
      <c r="BX94" s="464"/>
      <c r="BY94" s="274"/>
      <c r="BZ94" s="292"/>
      <c r="CA94" s="471" t="s">
        <v>139</v>
      </c>
      <c r="CB94" s="464"/>
      <c r="CC94" s="464"/>
      <c r="CD94" s="274"/>
      <c r="CE94" s="292"/>
      <c r="CF94" s="471" t="s">
        <v>139</v>
      </c>
      <c r="CG94" s="464"/>
      <c r="CH94" s="464"/>
      <c r="CI94" s="274"/>
      <c r="CJ94" s="292"/>
      <c r="CK94" s="471" t="s">
        <v>139</v>
      </c>
      <c r="CL94" s="464"/>
      <c r="CM94" s="464"/>
      <c r="CN94" s="274"/>
      <c r="CO94" s="287"/>
      <c r="CP94" s="471" t="s">
        <v>139</v>
      </c>
      <c r="CQ94" s="464"/>
      <c r="CR94" s="464"/>
      <c r="CS94" s="274"/>
      <c r="CT94" s="292"/>
      <c r="CU94" s="471" t="s">
        <v>139</v>
      </c>
      <c r="CV94" s="464"/>
      <c r="CW94" s="464"/>
      <c r="CX94" s="274"/>
      <c r="CY94" s="274"/>
      <c r="CZ94" s="471" t="s">
        <v>139</v>
      </c>
      <c r="DA94" s="464"/>
      <c r="DB94" s="464"/>
      <c r="DC94" s="274"/>
      <c r="DD94" s="292"/>
      <c r="DE94" s="471" t="s">
        <v>139</v>
      </c>
      <c r="DF94" s="464"/>
      <c r="DG94" s="464"/>
      <c r="DH94" s="274"/>
      <c r="DI94" s="292"/>
      <c r="DJ94" s="471" t="s">
        <v>139</v>
      </c>
      <c r="DK94" s="464"/>
      <c r="DL94" s="464"/>
      <c r="DM94" s="274"/>
      <c r="DN94" s="292"/>
      <c r="DO94" s="471" t="s">
        <v>139</v>
      </c>
      <c r="DP94" s="464"/>
      <c r="DQ94" s="464"/>
      <c r="DR94" s="274"/>
      <c r="DS94" s="292"/>
      <c r="DT94" s="471" t="s">
        <v>139</v>
      </c>
      <c r="DU94" s="464"/>
      <c r="DV94" s="464"/>
      <c r="DW94" s="274"/>
      <c r="DX94" s="292"/>
      <c r="DY94" s="845"/>
      <c r="DZ94" s="494"/>
      <c r="EA94" s="494"/>
      <c r="EB94" s="494"/>
      <c r="EC94" s="495"/>
      <c r="ED94" s="846"/>
    </row>
    <row r="95" spans="1:134" s="847" customFormat="1" ht="21.6" hidden="1" customHeight="1" thickBot="1" x14ac:dyDescent="0.3">
      <c r="A95" s="1067"/>
      <c r="B95" s="1068"/>
      <c r="C95" s="318"/>
      <c r="D95" s="471" t="s">
        <v>122</v>
      </c>
      <c r="E95" s="464"/>
      <c r="F95" s="464"/>
      <c r="G95" s="329"/>
      <c r="H95" s="292"/>
      <c r="I95" s="471" t="s">
        <v>122</v>
      </c>
      <c r="J95" s="464"/>
      <c r="K95" s="464"/>
      <c r="L95" s="274"/>
      <c r="M95" s="287"/>
      <c r="N95" s="471" t="s">
        <v>122</v>
      </c>
      <c r="O95" s="464"/>
      <c r="P95" s="464"/>
      <c r="Q95" s="274"/>
      <c r="R95" s="292"/>
      <c r="S95" s="471" t="s">
        <v>122</v>
      </c>
      <c r="T95" s="464"/>
      <c r="U95" s="464"/>
      <c r="V95" s="274"/>
      <c r="W95" s="287"/>
      <c r="X95" s="471" t="s">
        <v>122</v>
      </c>
      <c r="Y95" s="464"/>
      <c r="Z95" s="464"/>
      <c r="AA95" s="274"/>
      <c r="AB95" s="292"/>
      <c r="AC95" s="471" t="s">
        <v>122</v>
      </c>
      <c r="AD95" s="464"/>
      <c r="AE95" s="464"/>
      <c r="AF95" s="274"/>
      <c r="AG95" s="287"/>
      <c r="AH95" s="471" t="s">
        <v>122</v>
      </c>
      <c r="AI95" s="464"/>
      <c r="AJ95" s="464"/>
      <c r="AK95" s="274"/>
      <c r="AL95" s="292"/>
      <c r="AM95" s="471" t="s">
        <v>122</v>
      </c>
      <c r="AN95" s="464"/>
      <c r="AO95" s="464"/>
      <c r="AP95" s="274"/>
      <c r="AQ95" s="287"/>
      <c r="AR95" s="471" t="s">
        <v>122</v>
      </c>
      <c r="AS95" s="464"/>
      <c r="AT95" s="464"/>
      <c r="AU95" s="274"/>
      <c r="AV95" s="292"/>
      <c r="AW95" s="471" t="s">
        <v>122</v>
      </c>
      <c r="AX95" s="464"/>
      <c r="AY95" s="464"/>
      <c r="AZ95" s="274"/>
      <c r="BA95" s="287"/>
      <c r="BB95" s="471" t="s">
        <v>122</v>
      </c>
      <c r="BC95" s="464"/>
      <c r="BD95" s="464"/>
      <c r="BE95" s="274"/>
      <c r="BF95" s="292"/>
      <c r="BG95" s="471" t="s">
        <v>122</v>
      </c>
      <c r="BH95" s="464"/>
      <c r="BI95" s="464"/>
      <c r="BJ95" s="274"/>
      <c r="BK95" s="287"/>
      <c r="BL95" s="471" t="s">
        <v>122</v>
      </c>
      <c r="BM95" s="464"/>
      <c r="BN95" s="464"/>
      <c r="BO95" s="274"/>
      <c r="BP95" s="292"/>
      <c r="BQ95" s="471" t="s">
        <v>122</v>
      </c>
      <c r="BR95" s="464"/>
      <c r="BS95" s="464"/>
      <c r="BT95" s="274"/>
      <c r="BU95" s="292"/>
      <c r="BV95" s="471" t="s">
        <v>122</v>
      </c>
      <c r="BW95" s="464"/>
      <c r="BX95" s="464"/>
      <c r="BY95" s="274"/>
      <c r="BZ95" s="292"/>
      <c r="CA95" s="471" t="s">
        <v>122</v>
      </c>
      <c r="CB95" s="464"/>
      <c r="CC95" s="464"/>
      <c r="CD95" s="274"/>
      <c r="CE95" s="292"/>
      <c r="CF95" s="471" t="s">
        <v>122</v>
      </c>
      <c r="CG95" s="464"/>
      <c r="CH95" s="464"/>
      <c r="CI95" s="274"/>
      <c r="CJ95" s="292"/>
      <c r="CK95" s="471" t="s">
        <v>122</v>
      </c>
      <c r="CL95" s="464"/>
      <c r="CM95" s="464"/>
      <c r="CN95" s="274"/>
      <c r="CO95" s="287"/>
      <c r="CP95" s="471" t="s">
        <v>122</v>
      </c>
      <c r="CQ95" s="464"/>
      <c r="CR95" s="464"/>
      <c r="CS95" s="274"/>
      <c r="CT95" s="292"/>
      <c r="CU95" s="471" t="s">
        <v>122</v>
      </c>
      <c r="CV95" s="464"/>
      <c r="CW95" s="464"/>
      <c r="CX95" s="274"/>
      <c r="CY95" s="274"/>
      <c r="CZ95" s="471" t="s">
        <v>122</v>
      </c>
      <c r="DA95" s="464"/>
      <c r="DB95" s="464"/>
      <c r="DC95" s="274"/>
      <c r="DD95" s="292"/>
      <c r="DE95" s="471" t="s">
        <v>122</v>
      </c>
      <c r="DF95" s="464"/>
      <c r="DG95" s="464"/>
      <c r="DH95" s="274"/>
      <c r="DI95" s="292"/>
      <c r="DJ95" s="471" t="s">
        <v>122</v>
      </c>
      <c r="DK95" s="464"/>
      <c r="DL95" s="464"/>
      <c r="DM95" s="274"/>
      <c r="DN95" s="292"/>
      <c r="DO95" s="471" t="s">
        <v>122</v>
      </c>
      <c r="DP95" s="464"/>
      <c r="DQ95" s="464"/>
      <c r="DR95" s="274"/>
      <c r="DS95" s="292"/>
      <c r="DT95" s="471" t="s">
        <v>122</v>
      </c>
      <c r="DU95" s="464"/>
      <c r="DV95" s="464"/>
      <c r="DW95" s="274"/>
      <c r="DX95" s="292"/>
      <c r="DY95" s="845"/>
      <c r="DZ95" s="494"/>
      <c r="EA95" s="494"/>
      <c r="EB95" s="494"/>
      <c r="EC95" s="495"/>
      <c r="ED95" s="846"/>
    </row>
    <row r="96" spans="1:134" s="847" customFormat="1" ht="20.45" hidden="1" customHeight="1" thickBot="1" x14ac:dyDescent="0.3">
      <c r="A96" s="1067"/>
      <c r="B96" s="1068"/>
      <c r="C96" s="318"/>
      <c r="D96" s="471" t="s">
        <v>123</v>
      </c>
      <c r="E96" s="464"/>
      <c r="F96" s="464"/>
      <c r="G96" s="329"/>
      <c r="H96" s="292"/>
      <c r="I96" s="471" t="s">
        <v>123</v>
      </c>
      <c r="J96" s="464"/>
      <c r="K96" s="464"/>
      <c r="L96" s="274"/>
      <c r="M96" s="287"/>
      <c r="N96" s="471" t="s">
        <v>123</v>
      </c>
      <c r="O96" s="464"/>
      <c r="P96" s="464"/>
      <c r="Q96" s="274"/>
      <c r="R96" s="292"/>
      <c r="S96" s="471" t="s">
        <v>123</v>
      </c>
      <c r="T96" s="464"/>
      <c r="U96" s="464"/>
      <c r="V96" s="274"/>
      <c r="W96" s="287"/>
      <c r="X96" s="471" t="s">
        <v>123</v>
      </c>
      <c r="Y96" s="464"/>
      <c r="Z96" s="464"/>
      <c r="AA96" s="274"/>
      <c r="AB96" s="292"/>
      <c r="AC96" s="471" t="s">
        <v>123</v>
      </c>
      <c r="AD96" s="464"/>
      <c r="AE96" s="464"/>
      <c r="AF96" s="274"/>
      <c r="AG96" s="287"/>
      <c r="AH96" s="471" t="s">
        <v>123</v>
      </c>
      <c r="AI96" s="464"/>
      <c r="AJ96" s="464"/>
      <c r="AK96" s="274"/>
      <c r="AL96" s="292"/>
      <c r="AM96" s="471" t="s">
        <v>123</v>
      </c>
      <c r="AN96" s="464"/>
      <c r="AO96" s="464"/>
      <c r="AP96" s="274"/>
      <c r="AQ96" s="287"/>
      <c r="AR96" s="471" t="s">
        <v>123</v>
      </c>
      <c r="AS96" s="464"/>
      <c r="AT96" s="464"/>
      <c r="AU96" s="274"/>
      <c r="AV96" s="292"/>
      <c r="AW96" s="471" t="s">
        <v>123</v>
      </c>
      <c r="AX96" s="464"/>
      <c r="AY96" s="464"/>
      <c r="AZ96" s="274"/>
      <c r="BA96" s="287"/>
      <c r="BB96" s="471" t="s">
        <v>123</v>
      </c>
      <c r="BC96" s="464"/>
      <c r="BD96" s="464"/>
      <c r="BE96" s="274"/>
      <c r="BF96" s="292"/>
      <c r="BG96" s="471" t="s">
        <v>123</v>
      </c>
      <c r="BH96" s="464"/>
      <c r="BI96" s="464"/>
      <c r="BJ96" s="274"/>
      <c r="BK96" s="287"/>
      <c r="BL96" s="471" t="s">
        <v>123</v>
      </c>
      <c r="BM96" s="464"/>
      <c r="BN96" s="464"/>
      <c r="BO96" s="274"/>
      <c r="BP96" s="292"/>
      <c r="BQ96" s="471" t="s">
        <v>123</v>
      </c>
      <c r="BR96" s="464"/>
      <c r="BS96" s="464"/>
      <c r="BT96" s="274"/>
      <c r="BU96" s="292"/>
      <c r="BV96" s="471" t="s">
        <v>123</v>
      </c>
      <c r="BW96" s="464"/>
      <c r="BX96" s="464"/>
      <c r="BY96" s="274"/>
      <c r="BZ96" s="292"/>
      <c r="CA96" s="471" t="s">
        <v>123</v>
      </c>
      <c r="CB96" s="464"/>
      <c r="CC96" s="464"/>
      <c r="CD96" s="274"/>
      <c r="CE96" s="292"/>
      <c r="CF96" s="471" t="s">
        <v>123</v>
      </c>
      <c r="CG96" s="464"/>
      <c r="CH96" s="464"/>
      <c r="CI96" s="274"/>
      <c r="CJ96" s="292"/>
      <c r="CK96" s="471" t="s">
        <v>123</v>
      </c>
      <c r="CL96" s="464"/>
      <c r="CM96" s="464"/>
      <c r="CN96" s="274"/>
      <c r="CO96" s="287"/>
      <c r="CP96" s="471" t="s">
        <v>123</v>
      </c>
      <c r="CQ96" s="464"/>
      <c r="CR96" s="464"/>
      <c r="CS96" s="274"/>
      <c r="CT96" s="292"/>
      <c r="CU96" s="471" t="s">
        <v>123</v>
      </c>
      <c r="CV96" s="464"/>
      <c r="CW96" s="464"/>
      <c r="CX96" s="274"/>
      <c r="CY96" s="274"/>
      <c r="CZ96" s="471" t="s">
        <v>123</v>
      </c>
      <c r="DA96" s="464"/>
      <c r="DB96" s="464"/>
      <c r="DC96" s="274"/>
      <c r="DD96" s="292"/>
      <c r="DE96" s="471" t="s">
        <v>123</v>
      </c>
      <c r="DF96" s="464"/>
      <c r="DG96" s="464"/>
      <c r="DH96" s="274"/>
      <c r="DI96" s="292"/>
      <c r="DJ96" s="471" t="s">
        <v>123</v>
      </c>
      <c r="DK96" s="464"/>
      <c r="DL96" s="464"/>
      <c r="DM96" s="274"/>
      <c r="DN96" s="292"/>
      <c r="DO96" s="471" t="s">
        <v>123</v>
      </c>
      <c r="DP96" s="464"/>
      <c r="DQ96" s="464"/>
      <c r="DR96" s="274"/>
      <c r="DS96" s="292"/>
      <c r="DT96" s="471" t="s">
        <v>123</v>
      </c>
      <c r="DU96" s="464"/>
      <c r="DV96" s="464"/>
      <c r="DW96" s="274"/>
      <c r="DX96" s="292"/>
      <c r="DY96" s="845"/>
      <c r="DZ96" s="494"/>
      <c r="EA96" s="494"/>
      <c r="EB96" s="494"/>
      <c r="EC96" s="495"/>
      <c r="ED96" s="846"/>
    </row>
    <row r="97" spans="1:134" s="847" customFormat="1" ht="32.450000000000003" hidden="1" customHeight="1" thickBot="1" x14ac:dyDescent="0.3">
      <c r="A97" s="1067"/>
      <c r="B97" s="1068"/>
      <c r="C97" s="318"/>
      <c r="D97" s="471" t="s">
        <v>124</v>
      </c>
      <c r="E97" s="464"/>
      <c r="F97" s="464"/>
      <c r="G97" s="329"/>
      <c r="H97" s="292"/>
      <c r="I97" s="471" t="s">
        <v>124</v>
      </c>
      <c r="J97" s="464"/>
      <c r="K97" s="464"/>
      <c r="L97" s="274"/>
      <c r="M97" s="287"/>
      <c r="N97" s="471" t="s">
        <v>124</v>
      </c>
      <c r="O97" s="464"/>
      <c r="P97" s="464"/>
      <c r="Q97" s="274"/>
      <c r="R97" s="292"/>
      <c r="S97" s="471" t="s">
        <v>124</v>
      </c>
      <c r="T97" s="464"/>
      <c r="U97" s="464"/>
      <c r="V97" s="274"/>
      <c r="W97" s="287"/>
      <c r="X97" s="471" t="s">
        <v>124</v>
      </c>
      <c r="Y97" s="464"/>
      <c r="Z97" s="464"/>
      <c r="AA97" s="274"/>
      <c r="AB97" s="292"/>
      <c r="AC97" s="471" t="s">
        <v>124</v>
      </c>
      <c r="AD97" s="464"/>
      <c r="AE97" s="464"/>
      <c r="AF97" s="274"/>
      <c r="AG97" s="287"/>
      <c r="AH97" s="471" t="s">
        <v>124</v>
      </c>
      <c r="AI97" s="464"/>
      <c r="AJ97" s="464"/>
      <c r="AK97" s="274"/>
      <c r="AL97" s="292"/>
      <c r="AM97" s="471" t="s">
        <v>124</v>
      </c>
      <c r="AN97" s="464"/>
      <c r="AO97" s="464"/>
      <c r="AP97" s="274"/>
      <c r="AQ97" s="287"/>
      <c r="AR97" s="471" t="s">
        <v>124</v>
      </c>
      <c r="AS97" s="464"/>
      <c r="AT97" s="464"/>
      <c r="AU97" s="274"/>
      <c r="AV97" s="292"/>
      <c r="AW97" s="471" t="s">
        <v>124</v>
      </c>
      <c r="AX97" s="464"/>
      <c r="AY97" s="464"/>
      <c r="AZ97" s="274"/>
      <c r="BA97" s="287"/>
      <c r="BB97" s="471" t="s">
        <v>124</v>
      </c>
      <c r="BC97" s="464"/>
      <c r="BD97" s="464"/>
      <c r="BE97" s="274"/>
      <c r="BF97" s="292"/>
      <c r="BG97" s="471" t="s">
        <v>124</v>
      </c>
      <c r="BH97" s="464"/>
      <c r="BI97" s="464"/>
      <c r="BJ97" s="274"/>
      <c r="BK97" s="287"/>
      <c r="BL97" s="471" t="s">
        <v>124</v>
      </c>
      <c r="BM97" s="464"/>
      <c r="BN97" s="464"/>
      <c r="BO97" s="274"/>
      <c r="BP97" s="292"/>
      <c r="BQ97" s="471" t="s">
        <v>124</v>
      </c>
      <c r="BR97" s="464"/>
      <c r="BS97" s="464"/>
      <c r="BT97" s="274"/>
      <c r="BU97" s="292"/>
      <c r="BV97" s="471" t="s">
        <v>124</v>
      </c>
      <c r="BW97" s="464"/>
      <c r="BX97" s="464"/>
      <c r="BY97" s="274"/>
      <c r="BZ97" s="292"/>
      <c r="CA97" s="471" t="s">
        <v>124</v>
      </c>
      <c r="CB97" s="464"/>
      <c r="CC97" s="464"/>
      <c r="CD97" s="274"/>
      <c r="CE97" s="292"/>
      <c r="CF97" s="471" t="s">
        <v>124</v>
      </c>
      <c r="CG97" s="464"/>
      <c r="CH97" s="464"/>
      <c r="CI97" s="274"/>
      <c r="CJ97" s="292"/>
      <c r="CK97" s="471" t="s">
        <v>124</v>
      </c>
      <c r="CL97" s="464"/>
      <c r="CM97" s="464"/>
      <c r="CN97" s="274"/>
      <c r="CO97" s="287"/>
      <c r="CP97" s="471" t="s">
        <v>124</v>
      </c>
      <c r="CQ97" s="464"/>
      <c r="CR97" s="464"/>
      <c r="CS97" s="274"/>
      <c r="CT97" s="292"/>
      <c r="CU97" s="471" t="s">
        <v>124</v>
      </c>
      <c r="CV97" s="464"/>
      <c r="CW97" s="464"/>
      <c r="CX97" s="274"/>
      <c r="CY97" s="274"/>
      <c r="CZ97" s="471" t="s">
        <v>124</v>
      </c>
      <c r="DA97" s="464"/>
      <c r="DB97" s="464"/>
      <c r="DC97" s="274"/>
      <c r="DD97" s="292"/>
      <c r="DE97" s="471" t="s">
        <v>124</v>
      </c>
      <c r="DF97" s="464"/>
      <c r="DG97" s="464"/>
      <c r="DH97" s="274"/>
      <c r="DI97" s="292"/>
      <c r="DJ97" s="471" t="s">
        <v>124</v>
      </c>
      <c r="DK97" s="464"/>
      <c r="DL97" s="464"/>
      <c r="DM97" s="274"/>
      <c r="DN97" s="292"/>
      <c r="DO97" s="471" t="s">
        <v>124</v>
      </c>
      <c r="DP97" s="464"/>
      <c r="DQ97" s="464"/>
      <c r="DR97" s="274"/>
      <c r="DS97" s="292"/>
      <c r="DT97" s="471" t="s">
        <v>124</v>
      </c>
      <c r="DU97" s="464"/>
      <c r="DV97" s="464"/>
      <c r="DW97" s="274"/>
      <c r="DX97" s="292"/>
      <c r="DY97" s="845"/>
      <c r="DZ97" s="494"/>
      <c r="EA97" s="494"/>
      <c r="EB97" s="494"/>
      <c r="EC97" s="495"/>
      <c r="ED97" s="846"/>
    </row>
    <row r="98" spans="1:134" s="847" customFormat="1" ht="21.6" hidden="1" customHeight="1" thickBot="1" x14ac:dyDescent="0.3">
      <c r="A98" s="1067"/>
      <c r="B98" s="1068"/>
      <c r="C98" s="318"/>
      <c r="D98" s="471" t="s">
        <v>125</v>
      </c>
      <c r="E98" s="464"/>
      <c r="F98" s="464"/>
      <c r="G98" s="329"/>
      <c r="H98" s="292"/>
      <c r="I98" s="471" t="s">
        <v>125</v>
      </c>
      <c r="J98" s="464"/>
      <c r="K98" s="464"/>
      <c r="L98" s="274"/>
      <c r="M98" s="287"/>
      <c r="N98" s="471" t="s">
        <v>125</v>
      </c>
      <c r="O98" s="464"/>
      <c r="P98" s="464"/>
      <c r="Q98" s="274"/>
      <c r="R98" s="292"/>
      <c r="S98" s="471" t="s">
        <v>125</v>
      </c>
      <c r="T98" s="464"/>
      <c r="U98" s="464"/>
      <c r="V98" s="274"/>
      <c r="W98" s="287"/>
      <c r="X98" s="471" t="s">
        <v>125</v>
      </c>
      <c r="Y98" s="464"/>
      <c r="Z98" s="464"/>
      <c r="AA98" s="274"/>
      <c r="AB98" s="292"/>
      <c r="AC98" s="471" t="s">
        <v>125</v>
      </c>
      <c r="AD98" s="464"/>
      <c r="AE98" s="464"/>
      <c r="AF98" s="274"/>
      <c r="AG98" s="287"/>
      <c r="AH98" s="471" t="s">
        <v>125</v>
      </c>
      <c r="AI98" s="464"/>
      <c r="AJ98" s="464"/>
      <c r="AK98" s="274"/>
      <c r="AL98" s="292"/>
      <c r="AM98" s="471" t="s">
        <v>125</v>
      </c>
      <c r="AN98" s="464"/>
      <c r="AO98" s="464"/>
      <c r="AP98" s="274"/>
      <c r="AQ98" s="287"/>
      <c r="AR98" s="471" t="s">
        <v>125</v>
      </c>
      <c r="AS98" s="464"/>
      <c r="AT98" s="464"/>
      <c r="AU98" s="274"/>
      <c r="AV98" s="292"/>
      <c r="AW98" s="471" t="s">
        <v>125</v>
      </c>
      <c r="AX98" s="464"/>
      <c r="AY98" s="464"/>
      <c r="AZ98" s="274"/>
      <c r="BA98" s="287"/>
      <c r="BB98" s="471" t="s">
        <v>125</v>
      </c>
      <c r="BC98" s="464"/>
      <c r="BD98" s="464"/>
      <c r="BE98" s="274"/>
      <c r="BF98" s="292"/>
      <c r="BG98" s="471" t="s">
        <v>125</v>
      </c>
      <c r="BH98" s="464"/>
      <c r="BI98" s="464"/>
      <c r="BJ98" s="274"/>
      <c r="BK98" s="287"/>
      <c r="BL98" s="471" t="s">
        <v>125</v>
      </c>
      <c r="BM98" s="464"/>
      <c r="BN98" s="464"/>
      <c r="BO98" s="274"/>
      <c r="BP98" s="292"/>
      <c r="BQ98" s="471" t="s">
        <v>125</v>
      </c>
      <c r="BR98" s="464"/>
      <c r="BS98" s="464"/>
      <c r="BT98" s="274"/>
      <c r="BU98" s="292"/>
      <c r="BV98" s="471" t="s">
        <v>125</v>
      </c>
      <c r="BW98" s="464"/>
      <c r="BX98" s="464"/>
      <c r="BY98" s="274"/>
      <c r="BZ98" s="292"/>
      <c r="CA98" s="471" t="s">
        <v>125</v>
      </c>
      <c r="CB98" s="464"/>
      <c r="CC98" s="464"/>
      <c r="CD98" s="274"/>
      <c r="CE98" s="292"/>
      <c r="CF98" s="471" t="s">
        <v>125</v>
      </c>
      <c r="CG98" s="464"/>
      <c r="CH98" s="464"/>
      <c r="CI98" s="274"/>
      <c r="CJ98" s="292"/>
      <c r="CK98" s="471" t="s">
        <v>125</v>
      </c>
      <c r="CL98" s="464"/>
      <c r="CM98" s="464"/>
      <c r="CN98" s="274"/>
      <c r="CO98" s="287"/>
      <c r="CP98" s="471" t="s">
        <v>125</v>
      </c>
      <c r="CQ98" s="464"/>
      <c r="CR98" s="464"/>
      <c r="CS98" s="274"/>
      <c r="CT98" s="292"/>
      <c r="CU98" s="471" t="s">
        <v>125</v>
      </c>
      <c r="CV98" s="464"/>
      <c r="CW98" s="464"/>
      <c r="CX98" s="274"/>
      <c r="CY98" s="274"/>
      <c r="CZ98" s="471" t="s">
        <v>125</v>
      </c>
      <c r="DA98" s="464"/>
      <c r="DB98" s="464"/>
      <c r="DC98" s="274"/>
      <c r="DD98" s="292"/>
      <c r="DE98" s="471" t="s">
        <v>125</v>
      </c>
      <c r="DF98" s="464"/>
      <c r="DG98" s="464"/>
      <c r="DH98" s="274"/>
      <c r="DI98" s="292"/>
      <c r="DJ98" s="471" t="s">
        <v>125</v>
      </c>
      <c r="DK98" s="464"/>
      <c r="DL98" s="464"/>
      <c r="DM98" s="274"/>
      <c r="DN98" s="292"/>
      <c r="DO98" s="471" t="s">
        <v>125</v>
      </c>
      <c r="DP98" s="464"/>
      <c r="DQ98" s="464"/>
      <c r="DR98" s="274"/>
      <c r="DS98" s="292"/>
      <c r="DT98" s="471" t="s">
        <v>125</v>
      </c>
      <c r="DU98" s="464"/>
      <c r="DV98" s="464"/>
      <c r="DW98" s="274"/>
      <c r="DX98" s="292"/>
      <c r="DY98" s="845"/>
      <c r="DZ98" s="494"/>
      <c r="EA98" s="494"/>
      <c r="EB98" s="494"/>
      <c r="EC98" s="495"/>
      <c r="ED98" s="846"/>
    </row>
    <row r="99" spans="1:134" s="847" customFormat="1" ht="21.6" hidden="1" customHeight="1" thickBot="1" x14ac:dyDescent="0.3">
      <c r="A99" s="1067"/>
      <c r="B99" s="1068"/>
      <c r="C99" s="318"/>
      <c r="D99" s="471" t="s">
        <v>126</v>
      </c>
      <c r="E99" s="464"/>
      <c r="F99" s="464"/>
      <c r="G99" s="329"/>
      <c r="H99" s="292"/>
      <c r="I99" s="471" t="s">
        <v>126</v>
      </c>
      <c r="J99" s="464"/>
      <c r="K99" s="464"/>
      <c r="L99" s="274"/>
      <c r="M99" s="287"/>
      <c r="N99" s="471" t="s">
        <v>126</v>
      </c>
      <c r="O99" s="464"/>
      <c r="P99" s="464"/>
      <c r="Q99" s="274"/>
      <c r="R99" s="292"/>
      <c r="S99" s="471" t="s">
        <v>126</v>
      </c>
      <c r="T99" s="464"/>
      <c r="U99" s="464"/>
      <c r="V99" s="274"/>
      <c r="W99" s="287"/>
      <c r="X99" s="471" t="s">
        <v>126</v>
      </c>
      <c r="Y99" s="464"/>
      <c r="Z99" s="464"/>
      <c r="AA99" s="274"/>
      <c r="AB99" s="292"/>
      <c r="AC99" s="471" t="s">
        <v>126</v>
      </c>
      <c r="AD99" s="464"/>
      <c r="AE99" s="464"/>
      <c r="AF99" s="274"/>
      <c r="AG99" s="287"/>
      <c r="AH99" s="471" t="s">
        <v>126</v>
      </c>
      <c r="AI99" s="464"/>
      <c r="AJ99" s="464"/>
      <c r="AK99" s="274"/>
      <c r="AL99" s="292"/>
      <c r="AM99" s="471" t="s">
        <v>126</v>
      </c>
      <c r="AN99" s="464"/>
      <c r="AO99" s="464"/>
      <c r="AP99" s="274"/>
      <c r="AQ99" s="287"/>
      <c r="AR99" s="471" t="s">
        <v>126</v>
      </c>
      <c r="AS99" s="464"/>
      <c r="AT99" s="464"/>
      <c r="AU99" s="274"/>
      <c r="AV99" s="292"/>
      <c r="AW99" s="471" t="s">
        <v>126</v>
      </c>
      <c r="AX99" s="464"/>
      <c r="AY99" s="464"/>
      <c r="AZ99" s="274"/>
      <c r="BA99" s="287"/>
      <c r="BB99" s="471" t="s">
        <v>126</v>
      </c>
      <c r="BC99" s="464"/>
      <c r="BD99" s="464"/>
      <c r="BE99" s="274"/>
      <c r="BF99" s="292"/>
      <c r="BG99" s="471" t="s">
        <v>126</v>
      </c>
      <c r="BH99" s="464"/>
      <c r="BI99" s="464"/>
      <c r="BJ99" s="274"/>
      <c r="BK99" s="287"/>
      <c r="BL99" s="471" t="s">
        <v>126</v>
      </c>
      <c r="BM99" s="464"/>
      <c r="BN99" s="464"/>
      <c r="BO99" s="274"/>
      <c r="BP99" s="292"/>
      <c r="BQ99" s="471" t="s">
        <v>126</v>
      </c>
      <c r="BR99" s="464"/>
      <c r="BS99" s="464"/>
      <c r="BT99" s="274"/>
      <c r="BU99" s="292"/>
      <c r="BV99" s="471" t="s">
        <v>126</v>
      </c>
      <c r="BW99" s="464"/>
      <c r="BX99" s="464"/>
      <c r="BY99" s="274"/>
      <c r="BZ99" s="292"/>
      <c r="CA99" s="471" t="s">
        <v>126</v>
      </c>
      <c r="CB99" s="464"/>
      <c r="CC99" s="464"/>
      <c r="CD99" s="274"/>
      <c r="CE99" s="292"/>
      <c r="CF99" s="471" t="s">
        <v>126</v>
      </c>
      <c r="CG99" s="464"/>
      <c r="CH99" s="464"/>
      <c r="CI99" s="274"/>
      <c r="CJ99" s="292"/>
      <c r="CK99" s="471" t="s">
        <v>126</v>
      </c>
      <c r="CL99" s="464"/>
      <c r="CM99" s="464"/>
      <c r="CN99" s="274"/>
      <c r="CO99" s="287"/>
      <c r="CP99" s="471" t="s">
        <v>126</v>
      </c>
      <c r="CQ99" s="464"/>
      <c r="CR99" s="464"/>
      <c r="CS99" s="274"/>
      <c r="CT99" s="292"/>
      <c r="CU99" s="471" t="s">
        <v>126</v>
      </c>
      <c r="CV99" s="464"/>
      <c r="CW99" s="464"/>
      <c r="CX99" s="274"/>
      <c r="CY99" s="274"/>
      <c r="CZ99" s="471" t="s">
        <v>126</v>
      </c>
      <c r="DA99" s="464"/>
      <c r="DB99" s="464"/>
      <c r="DC99" s="274"/>
      <c r="DD99" s="292"/>
      <c r="DE99" s="471" t="s">
        <v>126</v>
      </c>
      <c r="DF99" s="464"/>
      <c r="DG99" s="464"/>
      <c r="DH99" s="274"/>
      <c r="DI99" s="292"/>
      <c r="DJ99" s="471" t="s">
        <v>126</v>
      </c>
      <c r="DK99" s="464"/>
      <c r="DL99" s="464"/>
      <c r="DM99" s="274"/>
      <c r="DN99" s="292"/>
      <c r="DO99" s="471" t="s">
        <v>126</v>
      </c>
      <c r="DP99" s="464"/>
      <c r="DQ99" s="464"/>
      <c r="DR99" s="274"/>
      <c r="DS99" s="292"/>
      <c r="DT99" s="471" t="s">
        <v>126</v>
      </c>
      <c r="DU99" s="464"/>
      <c r="DV99" s="464"/>
      <c r="DW99" s="274"/>
      <c r="DX99" s="292"/>
      <c r="DY99" s="845"/>
      <c r="DZ99" s="494"/>
      <c r="EA99" s="494"/>
      <c r="EB99" s="494"/>
      <c r="EC99" s="495"/>
      <c r="ED99" s="846"/>
    </row>
    <row r="100" spans="1:134" s="847" customFormat="1" ht="32.450000000000003" hidden="1" customHeight="1" thickBot="1" x14ac:dyDescent="0.3">
      <c r="A100" s="1067"/>
      <c r="B100" s="1068"/>
      <c r="C100" s="318"/>
      <c r="D100" s="471" t="s">
        <v>127</v>
      </c>
      <c r="E100" s="464"/>
      <c r="F100" s="464"/>
      <c r="G100" s="329"/>
      <c r="H100" s="292"/>
      <c r="I100" s="471" t="s">
        <v>127</v>
      </c>
      <c r="J100" s="464"/>
      <c r="K100" s="464"/>
      <c r="L100" s="274"/>
      <c r="M100" s="287"/>
      <c r="N100" s="471" t="s">
        <v>127</v>
      </c>
      <c r="O100" s="464"/>
      <c r="P100" s="464"/>
      <c r="Q100" s="274"/>
      <c r="R100" s="292"/>
      <c r="S100" s="471" t="s">
        <v>127</v>
      </c>
      <c r="T100" s="464"/>
      <c r="U100" s="464"/>
      <c r="V100" s="274"/>
      <c r="W100" s="287"/>
      <c r="X100" s="471" t="s">
        <v>127</v>
      </c>
      <c r="Y100" s="464"/>
      <c r="Z100" s="464"/>
      <c r="AA100" s="274"/>
      <c r="AB100" s="292"/>
      <c r="AC100" s="471" t="s">
        <v>127</v>
      </c>
      <c r="AD100" s="464"/>
      <c r="AE100" s="464"/>
      <c r="AF100" s="274"/>
      <c r="AG100" s="287"/>
      <c r="AH100" s="471" t="s">
        <v>127</v>
      </c>
      <c r="AI100" s="464"/>
      <c r="AJ100" s="464"/>
      <c r="AK100" s="274"/>
      <c r="AL100" s="292"/>
      <c r="AM100" s="471" t="s">
        <v>127</v>
      </c>
      <c r="AN100" s="464"/>
      <c r="AO100" s="464"/>
      <c r="AP100" s="274"/>
      <c r="AQ100" s="287"/>
      <c r="AR100" s="471" t="s">
        <v>127</v>
      </c>
      <c r="AS100" s="464"/>
      <c r="AT100" s="464"/>
      <c r="AU100" s="274"/>
      <c r="AV100" s="292"/>
      <c r="AW100" s="471" t="s">
        <v>127</v>
      </c>
      <c r="AX100" s="464"/>
      <c r="AY100" s="464"/>
      <c r="AZ100" s="274"/>
      <c r="BA100" s="287"/>
      <c r="BB100" s="471" t="s">
        <v>127</v>
      </c>
      <c r="BC100" s="464"/>
      <c r="BD100" s="464"/>
      <c r="BE100" s="274"/>
      <c r="BF100" s="292"/>
      <c r="BG100" s="471" t="s">
        <v>127</v>
      </c>
      <c r="BH100" s="464"/>
      <c r="BI100" s="464"/>
      <c r="BJ100" s="274"/>
      <c r="BK100" s="287"/>
      <c r="BL100" s="471" t="s">
        <v>127</v>
      </c>
      <c r="BM100" s="464"/>
      <c r="BN100" s="464"/>
      <c r="BO100" s="274"/>
      <c r="BP100" s="292"/>
      <c r="BQ100" s="471" t="s">
        <v>127</v>
      </c>
      <c r="BR100" s="464"/>
      <c r="BS100" s="464"/>
      <c r="BT100" s="274"/>
      <c r="BU100" s="292"/>
      <c r="BV100" s="471" t="s">
        <v>127</v>
      </c>
      <c r="BW100" s="464"/>
      <c r="BX100" s="464"/>
      <c r="BY100" s="274"/>
      <c r="BZ100" s="292"/>
      <c r="CA100" s="471" t="s">
        <v>127</v>
      </c>
      <c r="CB100" s="464"/>
      <c r="CC100" s="464"/>
      <c r="CD100" s="274"/>
      <c r="CE100" s="292"/>
      <c r="CF100" s="471" t="s">
        <v>127</v>
      </c>
      <c r="CG100" s="464"/>
      <c r="CH100" s="464"/>
      <c r="CI100" s="274"/>
      <c r="CJ100" s="292"/>
      <c r="CK100" s="471" t="s">
        <v>127</v>
      </c>
      <c r="CL100" s="464"/>
      <c r="CM100" s="464"/>
      <c r="CN100" s="274"/>
      <c r="CO100" s="287"/>
      <c r="CP100" s="471" t="s">
        <v>127</v>
      </c>
      <c r="CQ100" s="464"/>
      <c r="CR100" s="464"/>
      <c r="CS100" s="274"/>
      <c r="CT100" s="292"/>
      <c r="CU100" s="471" t="s">
        <v>127</v>
      </c>
      <c r="CV100" s="464"/>
      <c r="CW100" s="464"/>
      <c r="CX100" s="274"/>
      <c r="CY100" s="274"/>
      <c r="CZ100" s="471" t="s">
        <v>127</v>
      </c>
      <c r="DA100" s="464"/>
      <c r="DB100" s="464"/>
      <c r="DC100" s="274"/>
      <c r="DD100" s="292"/>
      <c r="DE100" s="471" t="s">
        <v>127</v>
      </c>
      <c r="DF100" s="464"/>
      <c r="DG100" s="464"/>
      <c r="DH100" s="274"/>
      <c r="DI100" s="292"/>
      <c r="DJ100" s="471" t="s">
        <v>127</v>
      </c>
      <c r="DK100" s="464"/>
      <c r="DL100" s="464"/>
      <c r="DM100" s="274"/>
      <c r="DN100" s="292"/>
      <c r="DO100" s="471" t="s">
        <v>127</v>
      </c>
      <c r="DP100" s="464"/>
      <c r="DQ100" s="464"/>
      <c r="DR100" s="274"/>
      <c r="DS100" s="292"/>
      <c r="DT100" s="471" t="s">
        <v>127</v>
      </c>
      <c r="DU100" s="464"/>
      <c r="DV100" s="464"/>
      <c r="DW100" s="274"/>
      <c r="DX100" s="292"/>
      <c r="DY100" s="845"/>
      <c r="DZ100" s="494"/>
      <c r="EA100" s="494"/>
      <c r="EB100" s="494"/>
      <c r="EC100" s="495"/>
      <c r="ED100" s="846"/>
    </row>
    <row r="101" spans="1:134" s="847" customFormat="1" ht="21.6" hidden="1" customHeight="1" thickBot="1" x14ac:dyDescent="0.3">
      <c r="A101" s="1067"/>
      <c r="B101" s="1068"/>
      <c r="C101" s="318"/>
      <c r="D101" s="471" t="s">
        <v>128</v>
      </c>
      <c r="E101" s="464"/>
      <c r="F101" s="464"/>
      <c r="G101" s="329"/>
      <c r="H101" s="292"/>
      <c r="I101" s="471" t="s">
        <v>128</v>
      </c>
      <c r="J101" s="464"/>
      <c r="K101" s="464"/>
      <c r="L101" s="274"/>
      <c r="M101" s="287"/>
      <c r="N101" s="471" t="s">
        <v>128</v>
      </c>
      <c r="O101" s="464"/>
      <c r="P101" s="464"/>
      <c r="Q101" s="274"/>
      <c r="R101" s="292"/>
      <c r="S101" s="471" t="s">
        <v>128</v>
      </c>
      <c r="T101" s="464"/>
      <c r="U101" s="464"/>
      <c r="V101" s="274"/>
      <c r="W101" s="287"/>
      <c r="X101" s="471" t="s">
        <v>128</v>
      </c>
      <c r="Y101" s="464"/>
      <c r="Z101" s="464"/>
      <c r="AA101" s="274"/>
      <c r="AB101" s="292"/>
      <c r="AC101" s="471" t="s">
        <v>128</v>
      </c>
      <c r="AD101" s="464"/>
      <c r="AE101" s="464"/>
      <c r="AF101" s="274"/>
      <c r="AG101" s="287"/>
      <c r="AH101" s="471" t="s">
        <v>128</v>
      </c>
      <c r="AI101" s="464"/>
      <c r="AJ101" s="464"/>
      <c r="AK101" s="274"/>
      <c r="AL101" s="292"/>
      <c r="AM101" s="471" t="s">
        <v>128</v>
      </c>
      <c r="AN101" s="464"/>
      <c r="AO101" s="464"/>
      <c r="AP101" s="274"/>
      <c r="AQ101" s="287"/>
      <c r="AR101" s="471" t="s">
        <v>128</v>
      </c>
      <c r="AS101" s="464"/>
      <c r="AT101" s="464"/>
      <c r="AU101" s="274"/>
      <c r="AV101" s="292"/>
      <c r="AW101" s="471" t="s">
        <v>128</v>
      </c>
      <c r="AX101" s="464"/>
      <c r="AY101" s="464"/>
      <c r="AZ101" s="274"/>
      <c r="BA101" s="287"/>
      <c r="BB101" s="471" t="s">
        <v>128</v>
      </c>
      <c r="BC101" s="464"/>
      <c r="BD101" s="464"/>
      <c r="BE101" s="274"/>
      <c r="BF101" s="292"/>
      <c r="BG101" s="471" t="s">
        <v>128</v>
      </c>
      <c r="BH101" s="464"/>
      <c r="BI101" s="464"/>
      <c r="BJ101" s="274"/>
      <c r="BK101" s="287"/>
      <c r="BL101" s="471" t="s">
        <v>128</v>
      </c>
      <c r="BM101" s="464"/>
      <c r="BN101" s="464"/>
      <c r="BO101" s="274"/>
      <c r="BP101" s="292"/>
      <c r="BQ101" s="471" t="s">
        <v>128</v>
      </c>
      <c r="BR101" s="464"/>
      <c r="BS101" s="464"/>
      <c r="BT101" s="274"/>
      <c r="BU101" s="292"/>
      <c r="BV101" s="471" t="s">
        <v>128</v>
      </c>
      <c r="BW101" s="464"/>
      <c r="BX101" s="464"/>
      <c r="BY101" s="274"/>
      <c r="BZ101" s="292"/>
      <c r="CA101" s="471" t="s">
        <v>128</v>
      </c>
      <c r="CB101" s="464"/>
      <c r="CC101" s="464"/>
      <c r="CD101" s="274"/>
      <c r="CE101" s="292"/>
      <c r="CF101" s="471" t="s">
        <v>128</v>
      </c>
      <c r="CG101" s="464"/>
      <c r="CH101" s="464"/>
      <c r="CI101" s="274"/>
      <c r="CJ101" s="292"/>
      <c r="CK101" s="471" t="s">
        <v>128</v>
      </c>
      <c r="CL101" s="464"/>
      <c r="CM101" s="464"/>
      <c r="CN101" s="274"/>
      <c r="CO101" s="287"/>
      <c r="CP101" s="471" t="s">
        <v>128</v>
      </c>
      <c r="CQ101" s="464"/>
      <c r="CR101" s="464"/>
      <c r="CS101" s="274"/>
      <c r="CT101" s="292"/>
      <c r="CU101" s="471" t="s">
        <v>128</v>
      </c>
      <c r="CV101" s="464"/>
      <c r="CW101" s="464"/>
      <c r="CX101" s="274"/>
      <c r="CY101" s="274"/>
      <c r="CZ101" s="471" t="s">
        <v>128</v>
      </c>
      <c r="DA101" s="464"/>
      <c r="DB101" s="464"/>
      <c r="DC101" s="274"/>
      <c r="DD101" s="292"/>
      <c r="DE101" s="471" t="s">
        <v>128</v>
      </c>
      <c r="DF101" s="464"/>
      <c r="DG101" s="464"/>
      <c r="DH101" s="274"/>
      <c r="DI101" s="292"/>
      <c r="DJ101" s="471" t="s">
        <v>128</v>
      </c>
      <c r="DK101" s="464"/>
      <c r="DL101" s="464"/>
      <c r="DM101" s="274"/>
      <c r="DN101" s="292"/>
      <c r="DO101" s="471" t="s">
        <v>128</v>
      </c>
      <c r="DP101" s="464"/>
      <c r="DQ101" s="464"/>
      <c r="DR101" s="274"/>
      <c r="DS101" s="292"/>
      <c r="DT101" s="471" t="s">
        <v>128</v>
      </c>
      <c r="DU101" s="464"/>
      <c r="DV101" s="464"/>
      <c r="DW101" s="274"/>
      <c r="DX101" s="292"/>
      <c r="DY101" s="845"/>
      <c r="DZ101" s="494"/>
      <c r="EA101" s="494"/>
      <c r="EB101" s="494"/>
      <c r="EC101" s="495"/>
      <c r="ED101" s="846"/>
    </row>
    <row r="102" spans="1:134" s="847" customFormat="1" ht="75.599999999999994" hidden="1" customHeight="1" thickBot="1" x14ac:dyDescent="0.3">
      <c r="A102" s="1067"/>
      <c r="B102" s="1068"/>
      <c r="C102" s="318"/>
      <c r="D102" s="471" t="s">
        <v>129</v>
      </c>
      <c r="E102" s="464"/>
      <c r="F102" s="464"/>
      <c r="G102" s="329"/>
      <c r="H102" s="292"/>
      <c r="I102" s="471" t="s">
        <v>129</v>
      </c>
      <c r="J102" s="464"/>
      <c r="K102" s="464"/>
      <c r="L102" s="274"/>
      <c r="M102" s="287"/>
      <c r="N102" s="471" t="s">
        <v>129</v>
      </c>
      <c r="O102" s="464"/>
      <c r="P102" s="464"/>
      <c r="Q102" s="274"/>
      <c r="R102" s="292"/>
      <c r="S102" s="471" t="s">
        <v>129</v>
      </c>
      <c r="T102" s="464"/>
      <c r="U102" s="464"/>
      <c r="V102" s="274"/>
      <c r="W102" s="287"/>
      <c r="X102" s="471" t="s">
        <v>129</v>
      </c>
      <c r="Y102" s="464"/>
      <c r="Z102" s="464"/>
      <c r="AA102" s="274"/>
      <c r="AB102" s="292"/>
      <c r="AC102" s="471" t="s">
        <v>129</v>
      </c>
      <c r="AD102" s="464"/>
      <c r="AE102" s="464"/>
      <c r="AF102" s="274"/>
      <c r="AG102" s="287"/>
      <c r="AH102" s="471" t="s">
        <v>129</v>
      </c>
      <c r="AI102" s="464"/>
      <c r="AJ102" s="464"/>
      <c r="AK102" s="274"/>
      <c r="AL102" s="292"/>
      <c r="AM102" s="471" t="s">
        <v>129</v>
      </c>
      <c r="AN102" s="464"/>
      <c r="AO102" s="464"/>
      <c r="AP102" s="274"/>
      <c r="AQ102" s="287"/>
      <c r="AR102" s="471" t="s">
        <v>129</v>
      </c>
      <c r="AS102" s="464"/>
      <c r="AT102" s="464"/>
      <c r="AU102" s="274"/>
      <c r="AV102" s="292"/>
      <c r="AW102" s="471" t="s">
        <v>129</v>
      </c>
      <c r="AX102" s="464"/>
      <c r="AY102" s="464"/>
      <c r="AZ102" s="274"/>
      <c r="BA102" s="287"/>
      <c r="BB102" s="471" t="s">
        <v>129</v>
      </c>
      <c r="BC102" s="464"/>
      <c r="BD102" s="464"/>
      <c r="BE102" s="274"/>
      <c r="BF102" s="292"/>
      <c r="BG102" s="471" t="s">
        <v>129</v>
      </c>
      <c r="BH102" s="464"/>
      <c r="BI102" s="464"/>
      <c r="BJ102" s="274"/>
      <c r="BK102" s="287"/>
      <c r="BL102" s="471" t="s">
        <v>129</v>
      </c>
      <c r="BM102" s="464"/>
      <c r="BN102" s="464"/>
      <c r="BO102" s="274"/>
      <c r="BP102" s="292"/>
      <c r="BQ102" s="471" t="s">
        <v>129</v>
      </c>
      <c r="BR102" s="464"/>
      <c r="BS102" s="464"/>
      <c r="BT102" s="274"/>
      <c r="BU102" s="292"/>
      <c r="BV102" s="471" t="s">
        <v>129</v>
      </c>
      <c r="BW102" s="464"/>
      <c r="BX102" s="464"/>
      <c r="BY102" s="274"/>
      <c r="BZ102" s="292"/>
      <c r="CA102" s="471" t="s">
        <v>129</v>
      </c>
      <c r="CB102" s="464"/>
      <c r="CC102" s="464"/>
      <c r="CD102" s="274"/>
      <c r="CE102" s="292"/>
      <c r="CF102" s="471" t="s">
        <v>129</v>
      </c>
      <c r="CG102" s="464"/>
      <c r="CH102" s="464"/>
      <c r="CI102" s="274"/>
      <c r="CJ102" s="292"/>
      <c r="CK102" s="471" t="s">
        <v>129</v>
      </c>
      <c r="CL102" s="464"/>
      <c r="CM102" s="464"/>
      <c r="CN102" s="274"/>
      <c r="CO102" s="287"/>
      <c r="CP102" s="471" t="s">
        <v>129</v>
      </c>
      <c r="CQ102" s="464"/>
      <c r="CR102" s="464"/>
      <c r="CS102" s="274"/>
      <c r="CT102" s="292"/>
      <c r="CU102" s="471" t="s">
        <v>129</v>
      </c>
      <c r="CV102" s="464"/>
      <c r="CW102" s="464"/>
      <c r="CX102" s="274"/>
      <c r="CY102" s="274"/>
      <c r="CZ102" s="471" t="s">
        <v>129</v>
      </c>
      <c r="DA102" s="464"/>
      <c r="DB102" s="464"/>
      <c r="DC102" s="274"/>
      <c r="DD102" s="292"/>
      <c r="DE102" s="471" t="s">
        <v>129</v>
      </c>
      <c r="DF102" s="464"/>
      <c r="DG102" s="464"/>
      <c r="DH102" s="274"/>
      <c r="DI102" s="292"/>
      <c r="DJ102" s="471" t="s">
        <v>129</v>
      </c>
      <c r="DK102" s="464"/>
      <c r="DL102" s="464"/>
      <c r="DM102" s="274"/>
      <c r="DN102" s="292"/>
      <c r="DO102" s="471" t="s">
        <v>129</v>
      </c>
      <c r="DP102" s="464"/>
      <c r="DQ102" s="464"/>
      <c r="DR102" s="274"/>
      <c r="DS102" s="292"/>
      <c r="DT102" s="471" t="s">
        <v>129</v>
      </c>
      <c r="DU102" s="464"/>
      <c r="DV102" s="464"/>
      <c r="DW102" s="274"/>
      <c r="DX102" s="292"/>
      <c r="DY102" s="845"/>
      <c r="DZ102" s="494"/>
      <c r="EA102" s="494"/>
      <c r="EB102" s="494"/>
      <c r="EC102" s="495"/>
      <c r="ED102" s="846"/>
    </row>
    <row r="103" spans="1:134" s="847" customFormat="1" ht="43.15" hidden="1" customHeight="1" thickBot="1" x14ac:dyDescent="0.3">
      <c r="A103" s="1067"/>
      <c r="B103" s="1068"/>
      <c r="C103" s="318"/>
      <c r="D103" s="471" t="s">
        <v>130</v>
      </c>
      <c r="E103" s="464"/>
      <c r="F103" s="464"/>
      <c r="G103" s="329"/>
      <c r="H103" s="292"/>
      <c r="I103" s="471" t="s">
        <v>130</v>
      </c>
      <c r="J103" s="464"/>
      <c r="K103" s="464"/>
      <c r="L103" s="274"/>
      <c r="M103" s="287"/>
      <c r="N103" s="471" t="s">
        <v>130</v>
      </c>
      <c r="O103" s="464"/>
      <c r="P103" s="464"/>
      <c r="Q103" s="274"/>
      <c r="R103" s="292"/>
      <c r="S103" s="471" t="s">
        <v>130</v>
      </c>
      <c r="T103" s="464"/>
      <c r="U103" s="464"/>
      <c r="V103" s="274"/>
      <c r="W103" s="287"/>
      <c r="X103" s="471" t="s">
        <v>130</v>
      </c>
      <c r="Y103" s="464"/>
      <c r="Z103" s="464"/>
      <c r="AA103" s="274"/>
      <c r="AB103" s="292"/>
      <c r="AC103" s="471" t="s">
        <v>130</v>
      </c>
      <c r="AD103" s="464"/>
      <c r="AE103" s="464"/>
      <c r="AF103" s="274"/>
      <c r="AG103" s="287"/>
      <c r="AH103" s="471" t="s">
        <v>130</v>
      </c>
      <c r="AI103" s="464"/>
      <c r="AJ103" s="464"/>
      <c r="AK103" s="274"/>
      <c r="AL103" s="292"/>
      <c r="AM103" s="471" t="s">
        <v>130</v>
      </c>
      <c r="AN103" s="464"/>
      <c r="AO103" s="464"/>
      <c r="AP103" s="274"/>
      <c r="AQ103" s="287"/>
      <c r="AR103" s="471" t="s">
        <v>130</v>
      </c>
      <c r="AS103" s="464"/>
      <c r="AT103" s="464"/>
      <c r="AU103" s="274"/>
      <c r="AV103" s="292"/>
      <c r="AW103" s="471" t="s">
        <v>130</v>
      </c>
      <c r="AX103" s="464"/>
      <c r="AY103" s="464"/>
      <c r="AZ103" s="274"/>
      <c r="BA103" s="287"/>
      <c r="BB103" s="471" t="s">
        <v>130</v>
      </c>
      <c r="BC103" s="464"/>
      <c r="BD103" s="464"/>
      <c r="BE103" s="274"/>
      <c r="BF103" s="292"/>
      <c r="BG103" s="471" t="s">
        <v>130</v>
      </c>
      <c r="BH103" s="464"/>
      <c r="BI103" s="464"/>
      <c r="BJ103" s="274"/>
      <c r="BK103" s="287"/>
      <c r="BL103" s="471" t="s">
        <v>130</v>
      </c>
      <c r="BM103" s="464"/>
      <c r="BN103" s="464"/>
      <c r="BO103" s="274"/>
      <c r="BP103" s="292"/>
      <c r="BQ103" s="471" t="s">
        <v>130</v>
      </c>
      <c r="BR103" s="464"/>
      <c r="BS103" s="464"/>
      <c r="BT103" s="274"/>
      <c r="BU103" s="292"/>
      <c r="BV103" s="471" t="s">
        <v>130</v>
      </c>
      <c r="BW103" s="464"/>
      <c r="BX103" s="464"/>
      <c r="BY103" s="274"/>
      <c r="BZ103" s="292"/>
      <c r="CA103" s="471" t="s">
        <v>130</v>
      </c>
      <c r="CB103" s="464"/>
      <c r="CC103" s="464"/>
      <c r="CD103" s="274"/>
      <c r="CE103" s="292"/>
      <c r="CF103" s="471" t="s">
        <v>130</v>
      </c>
      <c r="CG103" s="464"/>
      <c r="CH103" s="464"/>
      <c r="CI103" s="274"/>
      <c r="CJ103" s="292"/>
      <c r="CK103" s="471" t="s">
        <v>130</v>
      </c>
      <c r="CL103" s="464"/>
      <c r="CM103" s="464"/>
      <c r="CN103" s="274"/>
      <c r="CO103" s="287"/>
      <c r="CP103" s="471" t="s">
        <v>130</v>
      </c>
      <c r="CQ103" s="464"/>
      <c r="CR103" s="464"/>
      <c r="CS103" s="274"/>
      <c r="CT103" s="292"/>
      <c r="CU103" s="471" t="s">
        <v>130</v>
      </c>
      <c r="CV103" s="464"/>
      <c r="CW103" s="464"/>
      <c r="CX103" s="274"/>
      <c r="CY103" s="274"/>
      <c r="CZ103" s="471" t="s">
        <v>130</v>
      </c>
      <c r="DA103" s="464"/>
      <c r="DB103" s="464"/>
      <c r="DC103" s="274"/>
      <c r="DD103" s="292"/>
      <c r="DE103" s="471" t="s">
        <v>130</v>
      </c>
      <c r="DF103" s="464"/>
      <c r="DG103" s="464"/>
      <c r="DH103" s="274"/>
      <c r="DI103" s="292"/>
      <c r="DJ103" s="471" t="s">
        <v>130</v>
      </c>
      <c r="DK103" s="464"/>
      <c r="DL103" s="464"/>
      <c r="DM103" s="274"/>
      <c r="DN103" s="292"/>
      <c r="DO103" s="471" t="s">
        <v>130</v>
      </c>
      <c r="DP103" s="464"/>
      <c r="DQ103" s="464"/>
      <c r="DR103" s="274"/>
      <c r="DS103" s="292"/>
      <c r="DT103" s="471" t="s">
        <v>130</v>
      </c>
      <c r="DU103" s="464"/>
      <c r="DV103" s="464"/>
      <c r="DW103" s="274"/>
      <c r="DX103" s="292"/>
      <c r="DY103" s="845"/>
      <c r="DZ103" s="494"/>
      <c r="EA103" s="494"/>
      <c r="EB103" s="494"/>
      <c r="EC103" s="495"/>
      <c r="ED103" s="846"/>
    </row>
    <row r="104" spans="1:134" s="847" customFormat="1" ht="21.6" hidden="1" customHeight="1" thickBot="1" x14ac:dyDescent="0.3">
      <c r="A104" s="1067"/>
      <c r="B104" s="1068"/>
      <c r="C104" s="318"/>
      <c r="D104" s="471" t="s">
        <v>131</v>
      </c>
      <c r="E104" s="464"/>
      <c r="F104" s="464"/>
      <c r="G104" s="329"/>
      <c r="H104" s="292"/>
      <c r="I104" s="471" t="s">
        <v>131</v>
      </c>
      <c r="J104" s="464"/>
      <c r="K104" s="464"/>
      <c r="L104" s="274"/>
      <c r="M104" s="287"/>
      <c r="N104" s="471" t="s">
        <v>131</v>
      </c>
      <c r="O104" s="464"/>
      <c r="P104" s="464"/>
      <c r="Q104" s="274"/>
      <c r="R104" s="292"/>
      <c r="S104" s="471" t="s">
        <v>131</v>
      </c>
      <c r="T104" s="464"/>
      <c r="U104" s="464"/>
      <c r="V104" s="274"/>
      <c r="W104" s="287"/>
      <c r="X104" s="471" t="s">
        <v>131</v>
      </c>
      <c r="Y104" s="464"/>
      <c r="Z104" s="464"/>
      <c r="AA104" s="274"/>
      <c r="AB104" s="292"/>
      <c r="AC104" s="471" t="s">
        <v>131</v>
      </c>
      <c r="AD104" s="464"/>
      <c r="AE104" s="464"/>
      <c r="AF104" s="274"/>
      <c r="AG104" s="287"/>
      <c r="AH104" s="471" t="s">
        <v>131</v>
      </c>
      <c r="AI104" s="464"/>
      <c r="AJ104" s="464"/>
      <c r="AK104" s="274"/>
      <c r="AL104" s="292"/>
      <c r="AM104" s="471" t="s">
        <v>131</v>
      </c>
      <c r="AN104" s="464"/>
      <c r="AO104" s="464"/>
      <c r="AP104" s="274"/>
      <c r="AQ104" s="287"/>
      <c r="AR104" s="471" t="s">
        <v>131</v>
      </c>
      <c r="AS104" s="464"/>
      <c r="AT104" s="464"/>
      <c r="AU104" s="274"/>
      <c r="AV104" s="292"/>
      <c r="AW104" s="471" t="s">
        <v>131</v>
      </c>
      <c r="AX104" s="464"/>
      <c r="AY104" s="464"/>
      <c r="AZ104" s="274"/>
      <c r="BA104" s="287"/>
      <c r="BB104" s="471" t="s">
        <v>131</v>
      </c>
      <c r="BC104" s="464"/>
      <c r="BD104" s="464"/>
      <c r="BE104" s="274"/>
      <c r="BF104" s="292"/>
      <c r="BG104" s="471" t="s">
        <v>131</v>
      </c>
      <c r="BH104" s="464"/>
      <c r="BI104" s="464"/>
      <c r="BJ104" s="274"/>
      <c r="BK104" s="287"/>
      <c r="BL104" s="471" t="s">
        <v>131</v>
      </c>
      <c r="BM104" s="464"/>
      <c r="BN104" s="464"/>
      <c r="BO104" s="274"/>
      <c r="BP104" s="292"/>
      <c r="BQ104" s="471" t="s">
        <v>131</v>
      </c>
      <c r="BR104" s="464"/>
      <c r="BS104" s="464"/>
      <c r="BT104" s="274"/>
      <c r="BU104" s="292"/>
      <c r="BV104" s="471" t="s">
        <v>131</v>
      </c>
      <c r="BW104" s="464"/>
      <c r="BX104" s="464"/>
      <c r="BY104" s="274"/>
      <c r="BZ104" s="292"/>
      <c r="CA104" s="471" t="s">
        <v>131</v>
      </c>
      <c r="CB104" s="464"/>
      <c r="CC104" s="464"/>
      <c r="CD104" s="274"/>
      <c r="CE104" s="292"/>
      <c r="CF104" s="471" t="s">
        <v>131</v>
      </c>
      <c r="CG104" s="464"/>
      <c r="CH104" s="464"/>
      <c r="CI104" s="274"/>
      <c r="CJ104" s="292"/>
      <c r="CK104" s="471" t="s">
        <v>131</v>
      </c>
      <c r="CL104" s="464"/>
      <c r="CM104" s="464"/>
      <c r="CN104" s="274"/>
      <c r="CO104" s="287"/>
      <c r="CP104" s="471" t="s">
        <v>131</v>
      </c>
      <c r="CQ104" s="464"/>
      <c r="CR104" s="464"/>
      <c r="CS104" s="274"/>
      <c r="CT104" s="292"/>
      <c r="CU104" s="471" t="s">
        <v>131</v>
      </c>
      <c r="CV104" s="464"/>
      <c r="CW104" s="464"/>
      <c r="CX104" s="274"/>
      <c r="CY104" s="274"/>
      <c r="CZ104" s="471" t="s">
        <v>131</v>
      </c>
      <c r="DA104" s="464"/>
      <c r="DB104" s="464"/>
      <c r="DC104" s="274"/>
      <c r="DD104" s="292"/>
      <c r="DE104" s="471" t="s">
        <v>131</v>
      </c>
      <c r="DF104" s="464"/>
      <c r="DG104" s="464"/>
      <c r="DH104" s="274"/>
      <c r="DI104" s="292"/>
      <c r="DJ104" s="471" t="s">
        <v>131</v>
      </c>
      <c r="DK104" s="464"/>
      <c r="DL104" s="464"/>
      <c r="DM104" s="274"/>
      <c r="DN104" s="292"/>
      <c r="DO104" s="471" t="s">
        <v>131</v>
      </c>
      <c r="DP104" s="464"/>
      <c r="DQ104" s="464"/>
      <c r="DR104" s="274"/>
      <c r="DS104" s="292"/>
      <c r="DT104" s="471" t="s">
        <v>131</v>
      </c>
      <c r="DU104" s="464"/>
      <c r="DV104" s="464"/>
      <c r="DW104" s="274"/>
      <c r="DX104" s="292"/>
      <c r="DY104" s="845"/>
      <c r="DZ104" s="494"/>
      <c r="EA104" s="494"/>
      <c r="EB104" s="494"/>
      <c r="EC104" s="495"/>
      <c r="ED104" s="846"/>
    </row>
    <row r="105" spans="1:134" s="847" customFormat="1" ht="54" hidden="1" customHeight="1" thickBot="1" x14ac:dyDescent="0.3">
      <c r="A105" s="1067"/>
      <c r="B105" s="1068"/>
      <c r="C105" s="318"/>
      <c r="D105" s="471" t="s">
        <v>132</v>
      </c>
      <c r="E105" s="464"/>
      <c r="F105" s="464"/>
      <c r="G105" s="329"/>
      <c r="H105" s="292"/>
      <c r="I105" s="471" t="s">
        <v>132</v>
      </c>
      <c r="J105" s="464"/>
      <c r="K105" s="464"/>
      <c r="L105" s="274"/>
      <c r="M105" s="287"/>
      <c r="N105" s="471" t="s">
        <v>132</v>
      </c>
      <c r="O105" s="464"/>
      <c r="P105" s="464"/>
      <c r="Q105" s="274"/>
      <c r="R105" s="292"/>
      <c r="S105" s="471" t="s">
        <v>132</v>
      </c>
      <c r="T105" s="464"/>
      <c r="U105" s="464"/>
      <c r="V105" s="274"/>
      <c r="W105" s="287"/>
      <c r="X105" s="471" t="s">
        <v>132</v>
      </c>
      <c r="Y105" s="464"/>
      <c r="Z105" s="464"/>
      <c r="AA105" s="274"/>
      <c r="AB105" s="292"/>
      <c r="AC105" s="471" t="s">
        <v>132</v>
      </c>
      <c r="AD105" s="464"/>
      <c r="AE105" s="464"/>
      <c r="AF105" s="274"/>
      <c r="AG105" s="287"/>
      <c r="AH105" s="471" t="s">
        <v>132</v>
      </c>
      <c r="AI105" s="464"/>
      <c r="AJ105" s="464"/>
      <c r="AK105" s="274"/>
      <c r="AL105" s="292"/>
      <c r="AM105" s="471" t="s">
        <v>132</v>
      </c>
      <c r="AN105" s="464"/>
      <c r="AO105" s="464"/>
      <c r="AP105" s="274"/>
      <c r="AQ105" s="287"/>
      <c r="AR105" s="471" t="s">
        <v>132</v>
      </c>
      <c r="AS105" s="464"/>
      <c r="AT105" s="464"/>
      <c r="AU105" s="274"/>
      <c r="AV105" s="292"/>
      <c r="AW105" s="471" t="s">
        <v>132</v>
      </c>
      <c r="AX105" s="464"/>
      <c r="AY105" s="464"/>
      <c r="AZ105" s="274"/>
      <c r="BA105" s="287"/>
      <c r="BB105" s="471" t="s">
        <v>132</v>
      </c>
      <c r="BC105" s="464"/>
      <c r="BD105" s="464"/>
      <c r="BE105" s="274"/>
      <c r="BF105" s="292"/>
      <c r="BG105" s="471" t="s">
        <v>132</v>
      </c>
      <c r="BH105" s="464"/>
      <c r="BI105" s="464"/>
      <c r="BJ105" s="274"/>
      <c r="BK105" s="287"/>
      <c r="BL105" s="471" t="s">
        <v>132</v>
      </c>
      <c r="BM105" s="464"/>
      <c r="BN105" s="464"/>
      <c r="BO105" s="274"/>
      <c r="BP105" s="292"/>
      <c r="BQ105" s="471" t="s">
        <v>132</v>
      </c>
      <c r="BR105" s="464"/>
      <c r="BS105" s="464"/>
      <c r="BT105" s="274"/>
      <c r="BU105" s="292"/>
      <c r="BV105" s="471" t="s">
        <v>132</v>
      </c>
      <c r="BW105" s="464"/>
      <c r="BX105" s="464"/>
      <c r="BY105" s="274"/>
      <c r="BZ105" s="292"/>
      <c r="CA105" s="471" t="s">
        <v>132</v>
      </c>
      <c r="CB105" s="464"/>
      <c r="CC105" s="464"/>
      <c r="CD105" s="274"/>
      <c r="CE105" s="292"/>
      <c r="CF105" s="471" t="s">
        <v>132</v>
      </c>
      <c r="CG105" s="464"/>
      <c r="CH105" s="464"/>
      <c r="CI105" s="274"/>
      <c r="CJ105" s="292"/>
      <c r="CK105" s="471" t="s">
        <v>132</v>
      </c>
      <c r="CL105" s="464"/>
      <c r="CM105" s="464"/>
      <c r="CN105" s="274"/>
      <c r="CO105" s="287"/>
      <c r="CP105" s="471" t="s">
        <v>132</v>
      </c>
      <c r="CQ105" s="464"/>
      <c r="CR105" s="464"/>
      <c r="CS105" s="274"/>
      <c r="CT105" s="292"/>
      <c r="CU105" s="471" t="s">
        <v>132</v>
      </c>
      <c r="CV105" s="464"/>
      <c r="CW105" s="464"/>
      <c r="CX105" s="274"/>
      <c r="CY105" s="274"/>
      <c r="CZ105" s="471" t="s">
        <v>132</v>
      </c>
      <c r="DA105" s="464"/>
      <c r="DB105" s="464"/>
      <c r="DC105" s="274"/>
      <c r="DD105" s="292"/>
      <c r="DE105" s="471" t="s">
        <v>132</v>
      </c>
      <c r="DF105" s="464"/>
      <c r="DG105" s="464"/>
      <c r="DH105" s="274"/>
      <c r="DI105" s="292"/>
      <c r="DJ105" s="471" t="s">
        <v>132</v>
      </c>
      <c r="DK105" s="464"/>
      <c r="DL105" s="464"/>
      <c r="DM105" s="274"/>
      <c r="DN105" s="292"/>
      <c r="DO105" s="471" t="s">
        <v>132</v>
      </c>
      <c r="DP105" s="464"/>
      <c r="DQ105" s="464"/>
      <c r="DR105" s="274"/>
      <c r="DS105" s="292"/>
      <c r="DT105" s="471" t="s">
        <v>132</v>
      </c>
      <c r="DU105" s="464"/>
      <c r="DV105" s="464"/>
      <c r="DW105" s="274"/>
      <c r="DX105" s="292"/>
      <c r="DY105" s="845"/>
      <c r="DZ105" s="494"/>
      <c r="EA105" s="494"/>
      <c r="EB105" s="494"/>
      <c r="EC105" s="495"/>
      <c r="ED105" s="846"/>
    </row>
    <row r="106" spans="1:134" s="847" customFormat="1" ht="21.6" hidden="1" customHeight="1" thickBot="1" x14ac:dyDescent="0.3">
      <c r="A106" s="1067"/>
      <c r="B106" s="1068"/>
      <c r="C106" s="318"/>
      <c r="D106" s="471" t="s">
        <v>206</v>
      </c>
      <c r="E106" s="464"/>
      <c r="F106" s="464"/>
      <c r="G106" s="329"/>
      <c r="H106" s="292"/>
      <c r="I106" s="471" t="s">
        <v>206</v>
      </c>
      <c r="J106" s="464"/>
      <c r="K106" s="464"/>
      <c r="L106" s="274"/>
      <c r="M106" s="287"/>
      <c r="N106" s="471" t="s">
        <v>206</v>
      </c>
      <c r="O106" s="464"/>
      <c r="P106" s="464"/>
      <c r="Q106" s="274"/>
      <c r="R106" s="292"/>
      <c r="S106" s="471" t="s">
        <v>206</v>
      </c>
      <c r="T106" s="464"/>
      <c r="U106" s="464"/>
      <c r="V106" s="274"/>
      <c r="W106" s="287"/>
      <c r="X106" s="471" t="s">
        <v>206</v>
      </c>
      <c r="Y106" s="464"/>
      <c r="Z106" s="464"/>
      <c r="AA106" s="274"/>
      <c r="AB106" s="292"/>
      <c r="AC106" s="471" t="s">
        <v>206</v>
      </c>
      <c r="AD106" s="464"/>
      <c r="AE106" s="464"/>
      <c r="AF106" s="274"/>
      <c r="AG106" s="287"/>
      <c r="AH106" s="471" t="s">
        <v>206</v>
      </c>
      <c r="AI106" s="464"/>
      <c r="AJ106" s="464"/>
      <c r="AK106" s="274"/>
      <c r="AL106" s="292"/>
      <c r="AM106" s="471" t="s">
        <v>206</v>
      </c>
      <c r="AN106" s="464"/>
      <c r="AO106" s="464"/>
      <c r="AP106" s="274"/>
      <c r="AQ106" s="287"/>
      <c r="AR106" s="471" t="s">
        <v>206</v>
      </c>
      <c r="AS106" s="464"/>
      <c r="AT106" s="464"/>
      <c r="AU106" s="274"/>
      <c r="AV106" s="292"/>
      <c r="AW106" s="471" t="s">
        <v>206</v>
      </c>
      <c r="AX106" s="464"/>
      <c r="AY106" s="464"/>
      <c r="AZ106" s="274"/>
      <c r="BA106" s="287"/>
      <c r="BB106" s="471" t="s">
        <v>206</v>
      </c>
      <c r="BC106" s="464"/>
      <c r="BD106" s="464"/>
      <c r="BE106" s="274"/>
      <c r="BF106" s="292"/>
      <c r="BG106" s="471" t="s">
        <v>206</v>
      </c>
      <c r="BH106" s="464"/>
      <c r="BI106" s="464"/>
      <c r="BJ106" s="274"/>
      <c r="BK106" s="287"/>
      <c r="BL106" s="471" t="s">
        <v>206</v>
      </c>
      <c r="BM106" s="464"/>
      <c r="BN106" s="464"/>
      <c r="BO106" s="274"/>
      <c r="BP106" s="292"/>
      <c r="BQ106" s="471" t="s">
        <v>206</v>
      </c>
      <c r="BR106" s="464"/>
      <c r="BS106" s="464"/>
      <c r="BT106" s="274"/>
      <c r="BU106" s="292"/>
      <c r="BV106" s="471" t="s">
        <v>206</v>
      </c>
      <c r="BW106" s="464"/>
      <c r="BX106" s="464"/>
      <c r="BY106" s="274"/>
      <c r="BZ106" s="292"/>
      <c r="CA106" s="471" t="s">
        <v>206</v>
      </c>
      <c r="CB106" s="464"/>
      <c r="CC106" s="464"/>
      <c r="CD106" s="274"/>
      <c r="CE106" s="292"/>
      <c r="CF106" s="471" t="s">
        <v>206</v>
      </c>
      <c r="CG106" s="464"/>
      <c r="CH106" s="464"/>
      <c r="CI106" s="274"/>
      <c r="CJ106" s="292"/>
      <c r="CK106" s="471" t="s">
        <v>206</v>
      </c>
      <c r="CL106" s="464"/>
      <c r="CM106" s="464"/>
      <c r="CN106" s="274"/>
      <c r="CO106" s="287"/>
      <c r="CP106" s="471" t="s">
        <v>206</v>
      </c>
      <c r="CQ106" s="464"/>
      <c r="CR106" s="464"/>
      <c r="CS106" s="274"/>
      <c r="CT106" s="292"/>
      <c r="CU106" s="471" t="s">
        <v>206</v>
      </c>
      <c r="CV106" s="464"/>
      <c r="CW106" s="464"/>
      <c r="CX106" s="274"/>
      <c r="CY106" s="274"/>
      <c r="CZ106" s="471" t="s">
        <v>206</v>
      </c>
      <c r="DA106" s="464"/>
      <c r="DB106" s="464"/>
      <c r="DC106" s="274"/>
      <c r="DD106" s="292"/>
      <c r="DE106" s="471" t="s">
        <v>206</v>
      </c>
      <c r="DF106" s="464"/>
      <c r="DG106" s="464"/>
      <c r="DH106" s="274"/>
      <c r="DI106" s="292"/>
      <c r="DJ106" s="471" t="s">
        <v>206</v>
      </c>
      <c r="DK106" s="464"/>
      <c r="DL106" s="464"/>
      <c r="DM106" s="274"/>
      <c r="DN106" s="292"/>
      <c r="DO106" s="471" t="s">
        <v>206</v>
      </c>
      <c r="DP106" s="464"/>
      <c r="DQ106" s="464"/>
      <c r="DR106" s="274"/>
      <c r="DS106" s="292"/>
      <c r="DT106" s="471" t="s">
        <v>206</v>
      </c>
      <c r="DU106" s="464"/>
      <c r="DV106" s="464"/>
      <c r="DW106" s="274"/>
      <c r="DX106" s="292"/>
      <c r="DY106" s="845"/>
      <c r="DZ106" s="494"/>
      <c r="EA106" s="494"/>
      <c r="EB106" s="494"/>
      <c r="EC106" s="495"/>
      <c r="ED106" s="846"/>
    </row>
    <row r="107" spans="1:134" s="847" customFormat="1" ht="21.6" hidden="1" customHeight="1" thickBot="1" x14ac:dyDescent="0.3">
      <c r="A107" s="1067"/>
      <c r="B107" s="1068"/>
      <c r="C107" s="318"/>
      <c r="D107" s="471" t="s">
        <v>133</v>
      </c>
      <c r="E107" s="464"/>
      <c r="F107" s="464"/>
      <c r="G107" s="329"/>
      <c r="H107" s="292"/>
      <c r="I107" s="471" t="s">
        <v>133</v>
      </c>
      <c r="J107" s="464"/>
      <c r="K107" s="464"/>
      <c r="L107" s="274"/>
      <c r="M107" s="287"/>
      <c r="N107" s="471" t="s">
        <v>133</v>
      </c>
      <c r="O107" s="464"/>
      <c r="P107" s="464"/>
      <c r="Q107" s="274"/>
      <c r="R107" s="292"/>
      <c r="S107" s="471" t="s">
        <v>133</v>
      </c>
      <c r="T107" s="464"/>
      <c r="U107" s="464"/>
      <c r="V107" s="274"/>
      <c r="W107" s="287"/>
      <c r="X107" s="471" t="s">
        <v>133</v>
      </c>
      <c r="Y107" s="464"/>
      <c r="Z107" s="464"/>
      <c r="AA107" s="274"/>
      <c r="AB107" s="292"/>
      <c r="AC107" s="471" t="s">
        <v>133</v>
      </c>
      <c r="AD107" s="464"/>
      <c r="AE107" s="464"/>
      <c r="AF107" s="274"/>
      <c r="AG107" s="287"/>
      <c r="AH107" s="471" t="s">
        <v>133</v>
      </c>
      <c r="AI107" s="464"/>
      <c r="AJ107" s="464"/>
      <c r="AK107" s="274"/>
      <c r="AL107" s="292"/>
      <c r="AM107" s="471" t="s">
        <v>133</v>
      </c>
      <c r="AN107" s="464"/>
      <c r="AO107" s="464"/>
      <c r="AP107" s="274"/>
      <c r="AQ107" s="287"/>
      <c r="AR107" s="471" t="s">
        <v>133</v>
      </c>
      <c r="AS107" s="464"/>
      <c r="AT107" s="464"/>
      <c r="AU107" s="274"/>
      <c r="AV107" s="292"/>
      <c r="AW107" s="471" t="s">
        <v>133</v>
      </c>
      <c r="AX107" s="464"/>
      <c r="AY107" s="464"/>
      <c r="AZ107" s="274"/>
      <c r="BA107" s="287"/>
      <c r="BB107" s="471" t="s">
        <v>133</v>
      </c>
      <c r="BC107" s="464"/>
      <c r="BD107" s="464"/>
      <c r="BE107" s="274"/>
      <c r="BF107" s="292"/>
      <c r="BG107" s="471" t="s">
        <v>133</v>
      </c>
      <c r="BH107" s="464"/>
      <c r="BI107" s="464"/>
      <c r="BJ107" s="274"/>
      <c r="BK107" s="287"/>
      <c r="BL107" s="471" t="s">
        <v>133</v>
      </c>
      <c r="BM107" s="464"/>
      <c r="BN107" s="464"/>
      <c r="BO107" s="274"/>
      <c r="BP107" s="292"/>
      <c r="BQ107" s="471" t="s">
        <v>133</v>
      </c>
      <c r="BR107" s="464"/>
      <c r="BS107" s="464"/>
      <c r="BT107" s="274"/>
      <c r="BU107" s="292"/>
      <c r="BV107" s="471" t="s">
        <v>133</v>
      </c>
      <c r="BW107" s="464"/>
      <c r="BX107" s="464"/>
      <c r="BY107" s="274"/>
      <c r="BZ107" s="292"/>
      <c r="CA107" s="471" t="s">
        <v>133</v>
      </c>
      <c r="CB107" s="464"/>
      <c r="CC107" s="464"/>
      <c r="CD107" s="274"/>
      <c r="CE107" s="292"/>
      <c r="CF107" s="471" t="s">
        <v>133</v>
      </c>
      <c r="CG107" s="464"/>
      <c r="CH107" s="464"/>
      <c r="CI107" s="274"/>
      <c r="CJ107" s="292"/>
      <c r="CK107" s="471" t="s">
        <v>133</v>
      </c>
      <c r="CL107" s="464"/>
      <c r="CM107" s="464"/>
      <c r="CN107" s="274"/>
      <c r="CO107" s="287"/>
      <c r="CP107" s="471" t="s">
        <v>133</v>
      </c>
      <c r="CQ107" s="464"/>
      <c r="CR107" s="464"/>
      <c r="CS107" s="274"/>
      <c r="CT107" s="292"/>
      <c r="CU107" s="471" t="s">
        <v>133</v>
      </c>
      <c r="CV107" s="464"/>
      <c r="CW107" s="464"/>
      <c r="CX107" s="274"/>
      <c r="CY107" s="274"/>
      <c r="CZ107" s="471" t="s">
        <v>133</v>
      </c>
      <c r="DA107" s="464"/>
      <c r="DB107" s="464"/>
      <c r="DC107" s="274"/>
      <c r="DD107" s="292"/>
      <c r="DE107" s="471" t="s">
        <v>133</v>
      </c>
      <c r="DF107" s="464"/>
      <c r="DG107" s="464"/>
      <c r="DH107" s="274"/>
      <c r="DI107" s="292"/>
      <c r="DJ107" s="471" t="s">
        <v>133</v>
      </c>
      <c r="DK107" s="464"/>
      <c r="DL107" s="464"/>
      <c r="DM107" s="274"/>
      <c r="DN107" s="292"/>
      <c r="DO107" s="471" t="s">
        <v>133</v>
      </c>
      <c r="DP107" s="464"/>
      <c r="DQ107" s="464"/>
      <c r="DR107" s="274"/>
      <c r="DS107" s="292"/>
      <c r="DT107" s="471" t="s">
        <v>133</v>
      </c>
      <c r="DU107" s="464"/>
      <c r="DV107" s="464"/>
      <c r="DW107" s="274"/>
      <c r="DX107" s="292"/>
      <c r="DY107" s="845"/>
      <c r="DZ107" s="494"/>
      <c r="EA107" s="494"/>
      <c r="EB107" s="494"/>
      <c r="EC107" s="495"/>
      <c r="ED107" s="846"/>
    </row>
    <row r="108" spans="1:134" s="847" customFormat="1" ht="21.6" hidden="1" customHeight="1" thickBot="1" x14ac:dyDescent="0.3">
      <c r="A108" s="1067"/>
      <c r="B108" s="1068"/>
      <c r="C108" s="318"/>
      <c r="D108" s="471" t="s">
        <v>205</v>
      </c>
      <c r="E108" s="464"/>
      <c r="F108" s="464"/>
      <c r="G108" s="329"/>
      <c r="H108" s="292"/>
      <c r="I108" s="471" t="s">
        <v>205</v>
      </c>
      <c r="J108" s="464"/>
      <c r="K108" s="464"/>
      <c r="L108" s="274"/>
      <c r="M108" s="287"/>
      <c r="N108" s="471" t="s">
        <v>205</v>
      </c>
      <c r="O108" s="464"/>
      <c r="P108" s="464"/>
      <c r="Q108" s="274"/>
      <c r="R108" s="292"/>
      <c r="S108" s="471" t="s">
        <v>205</v>
      </c>
      <c r="T108" s="464"/>
      <c r="U108" s="464"/>
      <c r="V108" s="274"/>
      <c r="W108" s="287"/>
      <c r="X108" s="471" t="s">
        <v>205</v>
      </c>
      <c r="Y108" s="464"/>
      <c r="Z108" s="464"/>
      <c r="AA108" s="274"/>
      <c r="AB108" s="292"/>
      <c r="AC108" s="471" t="s">
        <v>205</v>
      </c>
      <c r="AD108" s="464"/>
      <c r="AE108" s="464"/>
      <c r="AF108" s="274"/>
      <c r="AG108" s="287"/>
      <c r="AH108" s="471" t="s">
        <v>205</v>
      </c>
      <c r="AI108" s="464"/>
      <c r="AJ108" s="464"/>
      <c r="AK108" s="274"/>
      <c r="AL108" s="292"/>
      <c r="AM108" s="471" t="s">
        <v>205</v>
      </c>
      <c r="AN108" s="464"/>
      <c r="AO108" s="464"/>
      <c r="AP108" s="274"/>
      <c r="AQ108" s="287"/>
      <c r="AR108" s="471" t="s">
        <v>205</v>
      </c>
      <c r="AS108" s="464"/>
      <c r="AT108" s="464"/>
      <c r="AU108" s="274"/>
      <c r="AV108" s="292"/>
      <c r="AW108" s="471" t="s">
        <v>205</v>
      </c>
      <c r="AX108" s="464"/>
      <c r="AY108" s="464"/>
      <c r="AZ108" s="274"/>
      <c r="BA108" s="287"/>
      <c r="BB108" s="471" t="s">
        <v>205</v>
      </c>
      <c r="BC108" s="464"/>
      <c r="BD108" s="464"/>
      <c r="BE108" s="274"/>
      <c r="BF108" s="292"/>
      <c r="BG108" s="471" t="s">
        <v>205</v>
      </c>
      <c r="BH108" s="464"/>
      <c r="BI108" s="464"/>
      <c r="BJ108" s="274"/>
      <c r="BK108" s="287"/>
      <c r="BL108" s="471" t="s">
        <v>205</v>
      </c>
      <c r="BM108" s="464"/>
      <c r="BN108" s="464"/>
      <c r="BO108" s="274"/>
      <c r="BP108" s="292"/>
      <c r="BQ108" s="471" t="s">
        <v>205</v>
      </c>
      <c r="BR108" s="464"/>
      <c r="BS108" s="464"/>
      <c r="BT108" s="274"/>
      <c r="BU108" s="292"/>
      <c r="BV108" s="471" t="s">
        <v>205</v>
      </c>
      <c r="BW108" s="464"/>
      <c r="BX108" s="464"/>
      <c r="BY108" s="274"/>
      <c r="BZ108" s="292"/>
      <c r="CA108" s="471" t="s">
        <v>205</v>
      </c>
      <c r="CB108" s="464"/>
      <c r="CC108" s="464"/>
      <c r="CD108" s="274"/>
      <c r="CE108" s="292"/>
      <c r="CF108" s="471" t="s">
        <v>205</v>
      </c>
      <c r="CG108" s="464"/>
      <c r="CH108" s="464"/>
      <c r="CI108" s="274"/>
      <c r="CJ108" s="292"/>
      <c r="CK108" s="471" t="s">
        <v>205</v>
      </c>
      <c r="CL108" s="464"/>
      <c r="CM108" s="464"/>
      <c r="CN108" s="274"/>
      <c r="CO108" s="287"/>
      <c r="CP108" s="471" t="s">
        <v>205</v>
      </c>
      <c r="CQ108" s="464"/>
      <c r="CR108" s="464"/>
      <c r="CS108" s="274"/>
      <c r="CT108" s="292"/>
      <c r="CU108" s="471" t="s">
        <v>205</v>
      </c>
      <c r="CV108" s="464"/>
      <c r="CW108" s="464"/>
      <c r="CX108" s="274"/>
      <c r="CY108" s="274"/>
      <c r="CZ108" s="471" t="s">
        <v>205</v>
      </c>
      <c r="DA108" s="464"/>
      <c r="DB108" s="464"/>
      <c r="DC108" s="274"/>
      <c r="DD108" s="292"/>
      <c r="DE108" s="471" t="s">
        <v>205</v>
      </c>
      <c r="DF108" s="464"/>
      <c r="DG108" s="464"/>
      <c r="DH108" s="274"/>
      <c r="DI108" s="292"/>
      <c r="DJ108" s="471" t="s">
        <v>205</v>
      </c>
      <c r="DK108" s="464"/>
      <c r="DL108" s="464"/>
      <c r="DM108" s="274"/>
      <c r="DN108" s="292"/>
      <c r="DO108" s="471" t="s">
        <v>205</v>
      </c>
      <c r="DP108" s="464"/>
      <c r="DQ108" s="464"/>
      <c r="DR108" s="274"/>
      <c r="DS108" s="292"/>
      <c r="DT108" s="471" t="s">
        <v>205</v>
      </c>
      <c r="DU108" s="464"/>
      <c r="DV108" s="464"/>
      <c r="DW108" s="274"/>
      <c r="DX108" s="292"/>
      <c r="DY108" s="845"/>
      <c r="DZ108" s="494"/>
      <c r="EA108" s="494"/>
      <c r="EB108" s="494"/>
      <c r="EC108" s="495"/>
      <c r="ED108" s="846"/>
    </row>
    <row r="109" spans="1:134" s="847" customFormat="1" ht="32.450000000000003" hidden="1" customHeight="1" thickBot="1" x14ac:dyDescent="0.3">
      <c r="A109" s="1067"/>
      <c r="B109" s="1068"/>
      <c r="C109" s="318"/>
      <c r="D109" s="471" t="s">
        <v>134</v>
      </c>
      <c r="E109" s="464"/>
      <c r="F109" s="464"/>
      <c r="G109" s="329"/>
      <c r="H109" s="292"/>
      <c r="I109" s="471" t="s">
        <v>134</v>
      </c>
      <c r="J109" s="464"/>
      <c r="K109" s="464"/>
      <c r="L109" s="274"/>
      <c r="M109" s="287"/>
      <c r="N109" s="471" t="s">
        <v>134</v>
      </c>
      <c r="O109" s="464"/>
      <c r="P109" s="464"/>
      <c r="Q109" s="274"/>
      <c r="R109" s="292"/>
      <c r="S109" s="471" t="s">
        <v>134</v>
      </c>
      <c r="T109" s="464"/>
      <c r="U109" s="464"/>
      <c r="V109" s="274"/>
      <c r="W109" s="287"/>
      <c r="X109" s="471" t="s">
        <v>134</v>
      </c>
      <c r="Y109" s="464"/>
      <c r="Z109" s="464"/>
      <c r="AA109" s="274"/>
      <c r="AB109" s="292"/>
      <c r="AC109" s="471" t="s">
        <v>134</v>
      </c>
      <c r="AD109" s="464"/>
      <c r="AE109" s="464"/>
      <c r="AF109" s="274"/>
      <c r="AG109" s="287"/>
      <c r="AH109" s="471" t="s">
        <v>134</v>
      </c>
      <c r="AI109" s="464"/>
      <c r="AJ109" s="464"/>
      <c r="AK109" s="274"/>
      <c r="AL109" s="292"/>
      <c r="AM109" s="471" t="s">
        <v>134</v>
      </c>
      <c r="AN109" s="464"/>
      <c r="AO109" s="464"/>
      <c r="AP109" s="274"/>
      <c r="AQ109" s="287"/>
      <c r="AR109" s="471" t="s">
        <v>134</v>
      </c>
      <c r="AS109" s="464"/>
      <c r="AT109" s="464"/>
      <c r="AU109" s="274"/>
      <c r="AV109" s="292"/>
      <c r="AW109" s="471" t="s">
        <v>134</v>
      </c>
      <c r="AX109" s="464"/>
      <c r="AY109" s="464"/>
      <c r="AZ109" s="274"/>
      <c r="BA109" s="287"/>
      <c r="BB109" s="471" t="s">
        <v>134</v>
      </c>
      <c r="BC109" s="464"/>
      <c r="BD109" s="464"/>
      <c r="BE109" s="274"/>
      <c r="BF109" s="292"/>
      <c r="BG109" s="471" t="s">
        <v>134</v>
      </c>
      <c r="BH109" s="464"/>
      <c r="BI109" s="464"/>
      <c r="BJ109" s="274"/>
      <c r="BK109" s="287"/>
      <c r="BL109" s="471" t="s">
        <v>134</v>
      </c>
      <c r="BM109" s="464"/>
      <c r="BN109" s="464"/>
      <c r="BO109" s="274"/>
      <c r="BP109" s="292"/>
      <c r="BQ109" s="471" t="s">
        <v>134</v>
      </c>
      <c r="BR109" s="464"/>
      <c r="BS109" s="464"/>
      <c r="BT109" s="274"/>
      <c r="BU109" s="292"/>
      <c r="BV109" s="471" t="s">
        <v>134</v>
      </c>
      <c r="BW109" s="464"/>
      <c r="BX109" s="464"/>
      <c r="BY109" s="274"/>
      <c r="BZ109" s="292"/>
      <c r="CA109" s="471" t="s">
        <v>134</v>
      </c>
      <c r="CB109" s="464"/>
      <c r="CC109" s="464"/>
      <c r="CD109" s="274"/>
      <c r="CE109" s="292"/>
      <c r="CF109" s="471" t="s">
        <v>134</v>
      </c>
      <c r="CG109" s="464"/>
      <c r="CH109" s="464"/>
      <c r="CI109" s="274"/>
      <c r="CJ109" s="292"/>
      <c r="CK109" s="471" t="s">
        <v>134</v>
      </c>
      <c r="CL109" s="464"/>
      <c r="CM109" s="464"/>
      <c r="CN109" s="274"/>
      <c r="CO109" s="287"/>
      <c r="CP109" s="471" t="s">
        <v>134</v>
      </c>
      <c r="CQ109" s="464"/>
      <c r="CR109" s="464"/>
      <c r="CS109" s="274"/>
      <c r="CT109" s="292"/>
      <c r="CU109" s="471" t="s">
        <v>134</v>
      </c>
      <c r="CV109" s="464"/>
      <c r="CW109" s="464"/>
      <c r="CX109" s="274"/>
      <c r="CY109" s="274"/>
      <c r="CZ109" s="471" t="s">
        <v>134</v>
      </c>
      <c r="DA109" s="464"/>
      <c r="DB109" s="464"/>
      <c r="DC109" s="274"/>
      <c r="DD109" s="292"/>
      <c r="DE109" s="471" t="s">
        <v>134</v>
      </c>
      <c r="DF109" s="464"/>
      <c r="DG109" s="464"/>
      <c r="DH109" s="274"/>
      <c r="DI109" s="292"/>
      <c r="DJ109" s="471" t="s">
        <v>134</v>
      </c>
      <c r="DK109" s="464"/>
      <c r="DL109" s="464"/>
      <c r="DM109" s="274"/>
      <c r="DN109" s="292"/>
      <c r="DO109" s="471" t="s">
        <v>134</v>
      </c>
      <c r="DP109" s="464"/>
      <c r="DQ109" s="464"/>
      <c r="DR109" s="274"/>
      <c r="DS109" s="292"/>
      <c r="DT109" s="471" t="s">
        <v>134</v>
      </c>
      <c r="DU109" s="464"/>
      <c r="DV109" s="464"/>
      <c r="DW109" s="274"/>
      <c r="DX109" s="292"/>
      <c r="DY109" s="845"/>
      <c r="DZ109" s="494"/>
      <c r="EA109" s="494"/>
      <c r="EB109" s="494"/>
      <c r="EC109" s="495"/>
      <c r="ED109" s="846"/>
    </row>
    <row r="110" spans="1:134" s="847" customFormat="1" ht="21.6" hidden="1" customHeight="1" thickBot="1" x14ac:dyDescent="0.3">
      <c r="A110" s="1067"/>
      <c r="B110" s="1068"/>
      <c r="C110" s="318"/>
      <c r="D110" s="471" t="s">
        <v>135</v>
      </c>
      <c r="E110" s="464"/>
      <c r="F110" s="464"/>
      <c r="G110" s="329"/>
      <c r="H110" s="292"/>
      <c r="I110" s="471" t="s">
        <v>135</v>
      </c>
      <c r="J110" s="464"/>
      <c r="K110" s="464"/>
      <c r="L110" s="274"/>
      <c r="M110" s="287"/>
      <c r="N110" s="471" t="s">
        <v>135</v>
      </c>
      <c r="O110" s="464"/>
      <c r="P110" s="464"/>
      <c r="Q110" s="274"/>
      <c r="R110" s="292"/>
      <c r="S110" s="471" t="s">
        <v>135</v>
      </c>
      <c r="T110" s="464"/>
      <c r="U110" s="464"/>
      <c r="V110" s="274"/>
      <c r="W110" s="287"/>
      <c r="X110" s="471" t="s">
        <v>135</v>
      </c>
      <c r="Y110" s="464"/>
      <c r="Z110" s="464"/>
      <c r="AA110" s="274"/>
      <c r="AB110" s="292"/>
      <c r="AC110" s="471" t="s">
        <v>135</v>
      </c>
      <c r="AD110" s="464"/>
      <c r="AE110" s="464"/>
      <c r="AF110" s="274"/>
      <c r="AG110" s="287"/>
      <c r="AH110" s="471" t="s">
        <v>135</v>
      </c>
      <c r="AI110" s="464"/>
      <c r="AJ110" s="464"/>
      <c r="AK110" s="274"/>
      <c r="AL110" s="292"/>
      <c r="AM110" s="471" t="s">
        <v>135</v>
      </c>
      <c r="AN110" s="464"/>
      <c r="AO110" s="464"/>
      <c r="AP110" s="274"/>
      <c r="AQ110" s="287"/>
      <c r="AR110" s="471" t="s">
        <v>135</v>
      </c>
      <c r="AS110" s="464"/>
      <c r="AT110" s="464"/>
      <c r="AU110" s="274"/>
      <c r="AV110" s="292"/>
      <c r="AW110" s="471" t="s">
        <v>135</v>
      </c>
      <c r="AX110" s="464"/>
      <c r="AY110" s="464"/>
      <c r="AZ110" s="274"/>
      <c r="BA110" s="287"/>
      <c r="BB110" s="471" t="s">
        <v>135</v>
      </c>
      <c r="BC110" s="464"/>
      <c r="BD110" s="464"/>
      <c r="BE110" s="274"/>
      <c r="BF110" s="292"/>
      <c r="BG110" s="471" t="s">
        <v>135</v>
      </c>
      <c r="BH110" s="464"/>
      <c r="BI110" s="464"/>
      <c r="BJ110" s="274"/>
      <c r="BK110" s="287"/>
      <c r="BL110" s="471" t="s">
        <v>135</v>
      </c>
      <c r="BM110" s="464"/>
      <c r="BN110" s="464"/>
      <c r="BO110" s="274"/>
      <c r="BP110" s="292"/>
      <c r="BQ110" s="471" t="s">
        <v>135</v>
      </c>
      <c r="BR110" s="464"/>
      <c r="BS110" s="464"/>
      <c r="BT110" s="274"/>
      <c r="BU110" s="292"/>
      <c r="BV110" s="471" t="s">
        <v>135</v>
      </c>
      <c r="BW110" s="464"/>
      <c r="BX110" s="464"/>
      <c r="BY110" s="274"/>
      <c r="BZ110" s="292"/>
      <c r="CA110" s="471" t="s">
        <v>135</v>
      </c>
      <c r="CB110" s="464"/>
      <c r="CC110" s="464"/>
      <c r="CD110" s="274"/>
      <c r="CE110" s="292"/>
      <c r="CF110" s="471" t="s">
        <v>135</v>
      </c>
      <c r="CG110" s="464"/>
      <c r="CH110" s="464"/>
      <c r="CI110" s="274"/>
      <c r="CJ110" s="292"/>
      <c r="CK110" s="471" t="s">
        <v>135</v>
      </c>
      <c r="CL110" s="464"/>
      <c r="CM110" s="464"/>
      <c r="CN110" s="274"/>
      <c r="CO110" s="287"/>
      <c r="CP110" s="471" t="s">
        <v>135</v>
      </c>
      <c r="CQ110" s="464"/>
      <c r="CR110" s="464"/>
      <c r="CS110" s="274"/>
      <c r="CT110" s="292"/>
      <c r="CU110" s="471" t="s">
        <v>135</v>
      </c>
      <c r="CV110" s="464"/>
      <c r="CW110" s="464"/>
      <c r="CX110" s="274"/>
      <c r="CY110" s="274"/>
      <c r="CZ110" s="471" t="s">
        <v>135</v>
      </c>
      <c r="DA110" s="464"/>
      <c r="DB110" s="464"/>
      <c r="DC110" s="274"/>
      <c r="DD110" s="292"/>
      <c r="DE110" s="471" t="s">
        <v>135</v>
      </c>
      <c r="DF110" s="464"/>
      <c r="DG110" s="464"/>
      <c r="DH110" s="274"/>
      <c r="DI110" s="292"/>
      <c r="DJ110" s="471" t="s">
        <v>135</v>
      </c>
      <c r="DK110" s="464"/>
      <c r="DL110" s="464"/>
      <c r="DM110" s="274"/>
      <c r="DN110" s="292"/>
      <c r="DO110" s="471" t="s">
        <v>135</v>
      </c>
      <c r="DP110" s="464"/>
      <c r="DQ110" s="464"/>
      <c r="DR110" s="274"/>
      <c r="DS110" s="292"/>
      <c r="DT110" s="471" t="s">
        <v>135</v>
      </c>
      <c r="DU110" s="464"/>
      <c r="DV110" s="464"/>
      <c r="DW110" s="274"/>
      <c r="DX110" s="292"/>
      <c r="DY110" s="845"/>
      <c r="DZ110" s="494"/>
      <c r="EA110" s="494"/>
      <c r="EB110" s="494"/>
      <c r="EC110" s="495"/>
      <c r="ED110" s="846"/>
    </row>
    <row r="111" spans="1:134" s="847" customFormat="1" ht="54" hidden="1" customHeight="1" thickBot="1" x14ac:dyDescent="0.3">
      <c r="A111" s="1067"/>
      <c r="B111" s="1068"/>
      <c r="C111" s="318"/>
      <c r="D111" s="471" t="s">
        <v>136</v>
      </c>
      <c r="E111" s="464"/>
      <c r="F111" s="464"/>
      <c r="G111" s="329"/>
      <c r="H111" s="292"/>
      <c r="I111" s="471" t="s">
        <v>136</v>
      </c>
      <c r="J111" s="464"/>
      <c r="K111" s="464"/>
      <c r="L111" s="274"/>
      <c r="M111" s="287"/>
      <c r="N111" s="471" t="s">
        <v>136</v>
      </c>
      <c r="O111" s="464"/>
      <c r="P111" s="464"/>
      <c r="Q111" s="274"/>
      <c r="R111" s="292"/>
      <c r="S111" s="471" t="s">
        <v>136</v>
      </c>
      <c r="T111" s="464"/>
      <c r="U111" s="464"/>
      <c r="V111" s="274"/>
      <c r="W111" s="287"/>
      <c r="X111" s="471" t="s">
        <v>136</v>
      </c>
      <c r="Y111" s="464"/>
      <c r="Z111" s="464"/>
      <c r="AA111" s="274"/>
      <c r="AB111" s="292"/>
      <c r="AC111" s="471" t="s">
        <v>136</v>
      </c>
      <c r="AD111" s="464"/>
      <c r="AE111" s="464"/>
      <c r="AF111" s="274"/>
      <c r="AG111" s="287"/>
      <c r="AH111" s="471" t="s">
        <v>136</v>
      </c>
      <c r="AI111" s="464"/>
      <c r="AJ111" s="464"/>
      <c r="AK111" s="274"/>
      <c r="AL111" s="292"/>
      <c r="AM111" s="471" t="s">
        <v>136</v>
      </c>
      <c r="AN111" s="464"/>
      <c r="AO111" s="464"/>
      <c r="AP111" s="274"/>
      <c r="AQ111" s="287"/>
      <c r="AR111" s="471" t="s">
        <v>136</v>
      </c>
      <c r="AS111" s="464"/>
      <c r="AT111" s="464"/>
      <c r="AU111" s="274"/>
      <c r="AV111" s="292"/>
      <c r="AW111" s="471" t="s">
        <v>136</v>
      </c>
      <c r="AX111" s="464"/>
      <c r="AY111" s="464"/>
      <c r="AZ111" s="274"/>
      <c r="BA111" s="287"/>
      <c r="BB111" s="471" t="s">
        <v>136</v>
      </c>
      <c r="BC111" s="464"/>
      <c r="BD111" s="464"/>
      <c r="BE111" s="274"/>
      <c r="BF111" s="292"/>
      <c r="BG111" s="471" t="s">
        <v>136</v>
      </c>
      <c r="BH111" s="464"/>
      <c r="BI111" s="464"/>
      <c r="BJ111" s="274"/>
      <c r="BK111" s="287"/>
      <c r="BL111" s="471" t="s">
        <v>136</v>
      </c>
      <c r="BM111" s="464"/>
      <c r="BN111" s="464"/>
      <c r="BO111" s="274"/>
      <c r="BP111" s="292"/>
      <c r="BQ111" s="471" t="s">
        <v>136</v>
      </c>
      <c r="BR111" s="464"/>
      <c r="BS111" s="464"/>
      <c r="BT111" s="274"/>
      <c r="BU111" s="292"/>
      <c r="BV111" s="471" t="s">
        <v>136</v>
      </c>
      <c r="BW111" s="464"/>
      <c r="BX111" s="464"/>
      <c r="BY111" s="274"/>
      <c r="BZ111" s="292"/>
      <c r="CA111" s="471" t="s">
        <v>136</v>
      </c>
      <c r="CB111" s="464"/>
      <c r="CC111" s="464"/>
      <c r="CD111" s="274"/>
      <c r="CE111" s="292"/>
      <c r="CF111" s="471" t="s">
        <v>136</v>
      </c>
      <c r="CG111" s="464"/>
      <c r="CH111" s="464"/>
      <c r="CI111" s="274"/>
      <c r="CJ111" s="292"/>
      <c r="CK111" s="471" t="s">
        <v>136</v>
      </c>
      <c r="CL111" s="464"/>
      <c r="CM111" s="464"/>
      <c r="CN111" s="274"/>
      <c r="CO111" s="287"/>
      <c r="CP111" s="471" t="s">
        <v>136</v>
      </c>
      <c r="CQ111" s="464"/>
      <c r="CR111" s="464"/>
      <c r="CS111" s="274"/>
      <c r="CT111" s="292"/>
      <c r="CU111" s="471" t="s">
        <v>136</v>
      </c>
      <c r="CV111" s="464"/>
      <c r="CW111" s="464"/>
      <c r="CX111" s="274"/>
      <c r="CY111" s="274"/>
      <c r="CZ111" s="471" t="s">
        <v>136</v>
      </c>
      <c r="DA111" s="464"/>
      <c r="DB111" s="464"/>
      <c r="DC111" s="274"/>
      <c r="DD111" s="292"/>
      <c r="DE111" s="471" t="s">
        <v>136</v>
      </c>
      <c r="DF111" s="464"/>
      <c r="DG111" s="464"/>
      <c r="DH111" s="274"/>
      <c r="DI111" s="292"/>
      <c r="DJ111" s="471" t="s">
        <v>136</v>
      </c>
      <c r="DK111" s="464"/>
      <c r="DL111" s="464"/>
      <c r="DM111" s="274"/>
      <c r="DN111" s="292"/>
      <c r="DO111" s="471" t="s">
        <v>136</v>
      </c>
      <c r="DP111" s="464"/>
      <c r="DQ111" s="464"/>
      <c r="DR111" s="274"/>
      <c r="DS111" s="292"/>
      <c r="DT111" s="471" t="s">
        <v>136</v>
      </c>
      <c r="DU111" s="464"/>
      <c r="DV111" s="464"/>
      <c r="DW111" s="274"/>
      <c r="DX111" s="292"/>
      <c r="DY111" s="845"/>
      <c r="DZ111" s="494"/>
      <c r="EA111" s="494"/>
      <c r="EB111" s="494"/>
      <c r="EC111" s="495"/>
      <c r="ED111" s="846"/>
    </row>
    <row r="112" spans="1:134" s="847" customFormat="1" ht="21.6" hidden="1" customHeight="1" thickBot="1" x14ac:dyDescent="0.3">
      <c r="A112" s="1067"/>
      <c r="B112" s="1068"/>
      <c r="C112" s="318"/>
      <c r="D112" s="471" t="s">
        <v>137</v>
      </c>
      <c r="E112" s="464"/>
      <c r="F112" s="464"/>
      <c r="G112" s="329"/>
      <c r="H112" s="292"/>
      <c r="I112" s="471" t="s">
        <v>137</v>
      </c>
      <c r="J112" s="464"/>
      <c r="K112" s="464"/>
      <c r="L112" s="274"/>
      <c r="M112" s="287"/>
      <c r="N112" s="471" t="s">
        <v>137</v>
      </c>
      <c r="O112" s="464"/>
      <c r="P112" s="464"/>
      <c r="Q112" s="274"/>
      <c r="R112" s="292"/>
      <c r="S112" s="471" t="s">
        <v>137</v>
      </c>
      <c r="T112" s="464"/>
      <c r="U112" s="464"/>
      <c r="V112" s="274"/>
      <c r="W112" s="287"/>
      <c r="X112" s="471" t="s">
        <v>137</v>
      </c>
      <c r="Y112" s="464"/>
      <c r="Z112" s="464"/>
      <c r="AA112" s="274"/>
      <c r="AB112" s="292"/>
      <c r="AC112" s="471" t="s">
        <v>137</v>
      </c>
      <c r="AD112" s="464"/>
      <c r="AE112" s="464"/>
      <c r="AF112" s="274"/>
      <c r="AG112" s="287"/>
      <c r="AH112" s="471" t="s">
        <v>137</v>
      </c>
      <c r="AI112" s="464"/>
      <c r="AJ112" s="464"/>
      <c r="AK112" s="274"/>
      <c r="AL112" s="292"/>
      <c r="AM112" s="471" t="s">
        <v>137</v>
      </c>
      <c r="AN112" s="464"/>
      <c r="AO112" s="464"/>
      <c r="AP112" s="274"/>
      <c r="AQ112" s="287"/>
      <c r="AR112" s="471" t="s">
        <v>137</v>
      </c>
      <c r="AS112" s="464"/>
      <c r="AT112" s="464"/>
      <c r="AU112" s="274"/>
      <c r="AV112" s="292"/>
      <c r="AW112" s="471" t="s">
        <v>137</v>
      </c>
      <c r="AX112" s="464"/>
      <c r="AY112" s="464"/>
      <c r="AZ112" s="274"/>
      <c r="BA112" s="287"/>
      <c r="BB112" s="471" t="s">
        <v>137</v>
      </c>
      <c r="BC112" s="464"/>
      <c r="BD112" s="464"/>
      <c r="BE112" s="274"/>
      <c r="BF112" s="292"/>
      <c r="BG112" s="471" t="s">
        <v>137</v>
      </c>
      <c r="BH112" s="464"/>
      <c r="BI112" s="464"/>
      <c r="BJ112" s="274"/>
      <c r="BK112" s="287"/>
      <c r="BL112" s="471" t="s">
        <v>137</v>
      </c>
      <c r="BM112" s="464"/>
      <c r="BN112" s="464"/>
      <c r="BO112" s="274"/>
      <c r="BP112" s="292"/>
      <c r="BQ112" s="471" t="s">
        <v>137</v>
      </c>
      <c r="BR112" s="464"/>
      <c r="BS112" s="464"/>
      <c r="BT112" s="274"/>
      <c r="BU112" s="292"/>
      <c r="BV112" s="471" t="s">
        <v>137</v>
      </c>
      <c r="BW112" s="464"/>
      <c r="BX112" s="464"/>
      <c r="BY112" s="274"/>
      <c r="BZ112" s="292"/>
      <c r="CA112" s="471" t="s">
        <v>137</v>
      </c>
      <c r="CB112" s="464"/>
      <c r="CC112" s="464"/>
      <c r="CD112" s="274"/>
      <c r="CE112" s="292"/>
      <c r="CF112" s="471" t="s">
        <v>137</v>
      </c>
      <c r="CG112" s="464"/>
      <c r="CH112" s="464"/>
      <c r="CI112" s="274"/>
      <c r="CJ112" s="292"/>
      <c r="CK112" s="471" t="s">
        <v>137</v>
      </c>
      <c r="CL112" s="464"/>
      <c r="CM112" s="464"/>
      <c r="CN112" s="274"/>
      <c r="CO112" s="287"/>
      <c r="CP112" s="471" t="s">
        <v>137</v>
      </c>
      <c r="CQ112" s="464"/>
      <c r="CR112" s="464"/>
      <c r="CS112" s="274"/>
      <c r="CT112" s="292"/>
      <c r="CU112" s="471" t="s">
        <v>137</v>
      </c>
      <c r="CV112" s="464"/>
      <c r="CW112" s="464"/>
      <c r="CX112" s="274"/>
      <c r="CY112" s="274"/>
      <c r="CZ112" s="471" t="s">
        <v>137</v>
      </c>
      <c r="DA112" s="464"/>
      <c r="DB112" s="464"/>
      <c r="DC112" s="274"/>
      <c r="DD112" s="292"/>
      <c r="DE112" s="471" t="s">
        <v>137</v>
      </c>
      <c r="DF112" s="464"/>
      <c r="DG112" s="464"/>
      <c r="DH112" s="274"/>
      <c r="DI112" s="292"/>
      <c r="DJ112" s="471" t="s">
        <v>137</v>
      </c>
      <c r="DK112" s="464"/>
      <c r="DL112" s="464"/>
      <c r="DM112" s="274"/>
      <c r="DN112" s="292"/>
      <c r="DO112" s="471" t="s">
        <v>137</v>
      </c>
      <c r="DP112" s="464"/>
      <c r="DQ112" s="464"/>
      <c r="DR112" s="274"/>
      <c r="DS112" s="292"/>
      <c r="DT112" s="471" t="s">
        <v>137</v>
      </c>
      <c r="DU112" s="464"/>
      <c r="DV112" s="464"/>
      <c r="DW112" s="274"/>
      <c r="DX112" s="292"/>
      <c r="DY112" s="845"/>
      <c r="DZ112" s="494"/>
      <c r="EA112" s="494"/>
      <c r="EB112" s="494"/>
      <c r="EC112" s="495"/>
      <c r="ED112" s="846"/>
    </row>
    <row r="113" spans="1:134" s="847" customFormat="1" ht="34.9" hidden="1" customHeight="1" thickBot="1" x14ac:dyDescent="0.3">
      <c r="A113" s="1067"/>
      <c r="B113" s="1068"/>
      <c r="C113" s="318"/>
      <c r="D113" s="471" t="s">
        <v>138</v>
      </c>
      <c r="E113" s="464"/>
      <c r="F113" s="464"/>
      <c r="G113" s="329"/>
      <c r="H113" s="292"/>
      <c r="I113" s="471" t="s">
        <v>138</v>
      </c>
      <c r="J113" s="464"/>
      <c r="K113" s="464"/>
      <c r="L113" s="274"/>
      <c r="M113" s="287"/>
      <c r="N113" s="471" t="s">
        <v>138</v>
      </c>
      <c r="O113" s="464"/>
      <c r="P113" s="464"/>
      <c r="Q113" s="274"/>
      <c r="R113" s="292"/>
      <c r="S113" s="471" t="s">
        <v>138</v>
      </c>
      <c r="T113" s="464"/>
      <c r="U113" s="464"/>
      <c r="V113" s="274"/>
      <c r="W113" s="287"/>
      <c r="X113" s="471" t="s">
        <v>138</v>
      </c>
      <c r="Y113" s="464"/>
      <c r="Z113" s="464"/>
      <c r="AA113" s="274"/>
      <c r="AB113" s="292"/>
      <c r="AC113" s="471" t="s">
        <v>138</v>
      </c>
      <c r="AD113" s="464"/>
      <c r="AE113" s="464"/>
      <c r="AF113" s="274"/>
      <c r="AG113" s="287"/>
      <c r="AH113" s="471" t="s">
        <v>138</v>
      </c>
      <c r="AI113" s="464"/>
      <c r="AJ113" s="464"/>
      <c r="AK113" s="274"/>
      <c r="AL113" s="292"/>
      <c r="AM113" s="471" t="s">
        <v>138</v>
      </c>
      <c r="AN113" s="464"/>
      <c r="AO113" s="464"/>
      <c r="AP113" s="274"/>
      <c r="AQ113" s="287"/>
      <c r="AR113" s="471" t="s">
        <v>138</v>
      </c>
      <c r="AS113" s="464"/>
      <c r="AT113" s="464"/>
      <c r="AU113" s="274"/>
      <c r="AV113" s="292"/>
      <c r="AW113" s="471" t="s">
        <v>138</v>
      </c>
      <c r="AX113" s="464"/>
      <c r="AY113" s="464"/>
      <c r="AZ113" s="274"/>
      <c r="BA113" s="287"/>
      <c r="BB113" s="471" t="s">
        <v>138</v>
      </c>
      <c r="BC113" s="464"/>
      <c r="BD113" s="464"/>
      <c r="BE113" s="274"/>
      <c r="BF113" s="292"/>
      <c r="BG113" s="471" t="s">
        <v>138</v>
      </c>
      <c r="BH113" s="464"/>
      <c r="BI113" s="464"/>
      <c r="BJ113" s="274"/>
      <c r="BK113" s="287"/>
      <c r="BL113" s="471" t="s">
        <v>138</v>
      </c>
      <c r="BM113" s="464"/>
      <c r="BN113" s="464"/>
      <c r="BO113" s="274"/>
      <c r="BP113" s="292"/>
      <c r="BQ113" s="471" t="s">
        <v>138</v>
      </c>
      <c r="BR113" s="464"/>
      <c r="BS113" s="464"/>
      <c r="BT113" s="274"/>
      <c r="BU113" s="292"/>
      <c r="BV113" s="471" t="s">
        <v>138</v>
      </c>
      <c r="BW113" s="464"/>
      <c r="BX113" s="464"/>
      <c r="BY113" s="274"/>
      <c r="BZ113" s="292"/>
      <c r="CA113" s="471" t="s">
        <v>138</v>
      </c>
      <c r="CB113" s="464"/>
      <c r="CC113" s="464"/>
      <c r="CD113" s="274"/>
      <c r="CE113" s="292"/>
      <c r="CF113" s="471" t="s">
        <v>138</v>
      </c>
      <c r="CG113" s="464"/>
      <c r="CH113" s="464"/>
      <c r="CI113" s="274"/>
      <c r="CJ113" s="292"/>
      <c r="CK113" s="471" t="s">
        <v>138</v>
      </c>
      <c r="CL113" s="464"/>
      <c r="CM113" s="464"/>
      <c r="CN113" s="274"/>
      <c r="CO113" s="287"/>
      <c r="CP113" s="471" t="s">
        <v>138</v>
      </c>
      <c r="CQ113" s="464"/>
      <c r="CR113" s="464"/>
      <c r="CS113" s="274"/>
      <c r="CT113" s="292"/>
      <c r="CU113" s="471" t="s">
        <v>138</v>
      </c>
      <c r="CV113" s="464"/>
      <c r="CW113" s="464"/>
      <c r="CX113" s="274"/>
      <c r="CY113" s="274"/>
      <c r="CZ113" s="471" t="s">
        <v>138</v>
      </c>
      <c r="DA113" s="464"/>
      <c r="DB113" s="464"/>
      <c r="DC113" s="274"/>
      <c r="DD113" s="292"/>
      <c r="DE113" s="471" t="s">
        <v>138</v>
      </c>
      <c r="DF113" s="464"/>
      <c r="DG113" s="464"/>
      <c r="DH113" s="274"/>
      <c r="DI113" s="292"/>
      <c r="DJ113" s="471" t="s">
        <v>138</v>
      </c>
      <c r="DK113" s="464"/>
      <c r="DL113" s="464"/>
      <c r="DM113" s="274"/>
      <c r="DN113" s="292"/>
      <c r="DO113" s="471" t="s">
        <v>138</v>
      </c>
      <c r="DP113" s="464"/>
      <c r="DQ113" s="464"/>
      <c r="DR113" s="274"/>
      <c r="DS113" s="292"/>
      <c r="DT113" s="471" t="s">
        <v>138</v>
      </c>
      <c r="DU113" s="464"/>
      <c r="DV113" s="464"/>
      <c r="DW113" s="274"/>
      <c r="DX113" s="292"/>
      <c r="DY113" s="845"/>
      <c r="DZ113" s="494"/>
      <c r="EA113" s="494"/>
      <c r="EB113" s="494"/>
      <c r="EC113" s="495"/>
      <c r="ED113" s="846"/>
    </row>
    <row r="114" spans="1:134" s="22" customFormat="1" ht="81" customHeight="1" thickBot="1" x14ac:dyDescent="0.3">
      <c r="A114" s="1067"/>
      <c r="B114" s="1068"/>
      <c r="C114" s="319" t="s">
        <v>211</v>
      </c>
      <c r="D114" s="471"/>
      <c r="E114" s="466" t="s">
        <v>47</v>
      </c>
      <c r="F114" s="467" t="s">
        <v>47</v>
      </c>
      <c r="G114" s="476" t="s">
        <v>47</v>
      </c>
      <c r="H114" s="293" t="s">
        <v>47</v>
      </c>
      <c r="I114" s="471"/>
      <c r="J114" s="466" t="s">
        <v>47</v>
      </c>
      <c r="K114" s="467" t="s">
        <v>47</v>
      </c>
      <c r="L114" s="271" t="s">
        <v>47</v>
      </c>
      <c r="M114" s="288" t="s">
        <v>47</v>
      </c>
      <c r="N114" s="471"/>
      <c r="O114" s="466" t="s">
        <v>47</v>
      </c>
      <c r="P114" s="467" t="s">
        <v>47</v>
      </c>
      <c r="Q114" s="271" t="s">
        <v>47</v>
      </c>
      <c r="R114" s="293" t="s">
        <v>47</v>
      </c>
      <c r="S114" s="471"/>
      <c r="T114" s="466" t="s">
        <v>47</v>
      </c>
      <c r="U114" s="467" t="s">
        <v>47</v>
      </c>
      <c r="V114" s="271" t="s">
        <v>47</v>
      </c>
      <c r="W114" s="288" t="s">
        <v>47</v>
      </c>
      <c r="X114" s="471"/>
      <c r="Y114" s="466" t="s">
        <v>47</v>
      </c>
      <c r="Z114" s="467" t="s">
        <v>47</v>
      </c>
      <c r="AA114" s="271" t="s">
        <v>47</v>
      </c>
      <c r="AB114" s="293" t="s">
        <v>47</v>
      </c>
      <c r="AC114" s="471"/>
      <c r="AD114" s="466" t="s">
        <v>47</v>
      </c>
      <c r="AE114" s="467" t="s">
        <v>47</v>
      </c>
      <c r="AF114" s="271" t="s">
        <v>47</v>
      </c>
      <c r="AG114" s="288" t="s">
        <v>47</v>
      </c>
      <c r="AH114" s="471"/>
      <c r="AI114" s="466" t="s">
        <v>47</v>
      </c>
      <c r="AJ114" s="467" t="s">
        <v>47</v>
      </c>
      <c r="AK114" s="271" t="s">
        <v>47</v>
      </c>
      <c r="AL114" s="293" t="s">
        <v>47</v>
      </c>
      <c r="AM114" s="471"/>
      <c r="AN114" s="466" t="s">
        <v>47</v>
      </c>
      <c r="AO114" s="467" t="s">
        <v>47</v>
      </c>
      <c r="AP114" s="271" t="s">
        <v>47</v>
      </c>
      <c r="AQ114" s="288" t="s">
        <v>47</v>
      </c>
      <c r="AR114" s="471"/>
      <c r="AS114" s="466" t="s">
        <v>47</v>
      </c>
      <c r="AT114" s="467" t="s">
        <v>47</v>
      </c>
      <c r="AU114" s="271" t="s">
        <v>47</v>
      </c>
      <c r="AV114" s="293" t="s">
        <v>47</v>
      </c>
      <c r="AW114" s="471"/>
      <c r="AX114" s="466" t="s">
        <v>47</v>
      </c>
      <c r="AY114" s="467" t="s">
        <v>47</v>
      </c>
      <c r="AZ114" s="271" t="s">
        <v>47</v>
      </c>
      <c r="BA114" s="288" t="s">
        <v>47</v>
      </c>
      <c r="BB114" s="471"/>
      <c r="BC114" s="466" t="s">
        <v>47</v>
      </c>
      <c r="BD114" s="467" t="s">
        <v>47</v>
      </c>
      <c r="BE114" s="271" t="s">
        <v>47</v>
      </c>
      <c r="BF114" s="293" t="s">
        <v>47</v>
      </c>
      <c r="BG114" s="471"/>
      <c r="BH114" s="466" t="s">
        <v>47</v>
      </c>
      <c r="BI114" s="467" t="s">
        <v>47</v>
      </c>
      <c r="BJ114" s="271" t="s">
        <v>47</v>
      </c>
      <c r="BK114" s="288" t="s">
        <v>47</v>
      </c>
      <c r="BL114" s="471"/>
      <c r="BM114" s="466" t="s">
        <v>47</v>
      </c>
      <c r="BN114" s="467" t="s">
        <v>47</v>
      </c>
      <c r="BO114" s="271" t="s">
        <v>47</v>
      </c>
      <c r="BP114" s="293" t="s">
        <v>47</v>
      </c>
      <c r="BQ114" s="471"/>
      <c r="BR114" s="466" t="s">
        <v>47</v>
      </c>
      <c r="BS114" s="467" t="s">
        <v>47</v>
      </c>
      <c r="BT114" s="271" t="s">
        <v>47</v>
      </c>
      <c r="BU114" s="293" t="s">
        <v>47</v>
      </c>
      <c r="BV114" s="471"/>
      <c r="BW114" s="466" t="s">
        <v>47</v>
      </c>
      <c r="BX114" s="467" t="s">
        <v>47</v>
      </c>
      <c r="BY114" s="271" t="s">
        <v>47</v>
      </c>
      <c r="BZ114" s="293" t="s">
        <v>47</v>
      </c>
      <c r="CA114" s="471"/>
      <c r="CB114" s="466" t="s">
        <v>47</v>
      </c>
      <c r="CC114" s="467" t="s">
        <v>47</v>
      </c>
      <c r="CD114" s="271" t="s">
        <v>47</v>
      </c>
      <c r="CE114" s="293" t="s">
        <v>47</v>
      </c>
      <c r="CF114" s="471"/>
      <c r="CG114" s="466" t="s">
        <v>47</v>
      </c>
      <c r="CH114" s="467" t="s">
        <v>47</v>
      </c>
      <c r="CI114" s="271" t="s">
        <v>47</v>
      </c>
      <c r="CJ114" s="293" t="s">
        <v>47</v>
      </c>
      <c r="CK114" s="471"/>
      <c r="CL114" s="466" t="s">
        <v>47</v>
      </c>
      <c r="CM114" s="467" t="s">
        <v>47</v>
      </c>
      <c r="CN114" s="271" t="s">
        <v>47</v>
      </c>
      <c r="CO114" s="288" t="s">
        <v>47</v>
      </c>
      <c r="CP114" s="471"/>
      <c r="CQ114" s="466" t="s">
        <v>47</v>
      </c>
      <c r="CR114" s="467" t="s">
        <v>47</v>
      </c>
      <c r="CS114" s="271" t="s">
        <v>47</v>
      </c>
      <c r="CT114" s="293" t="s">
        <v>47</v>
      </c>
      <c r="CU114" s="471"/>
      <c r="CV114" s="466" t="s">
        <v>47</v>
      </c>
      <c r="CW114" s="467" t="s">
        <v>47</v>
      </c>
      <c r="CX114" s="271" t="s">
        <v>47</v>
      </c>
      <c r="CY114" s="272" t="s">
        <v>47</v>
      </c>
      <c r="CZ114" s="471"/>
      <c r="DA114" s="466" t="s">
        <v>47</v>
      </c>
      <c r="DB114" s="467" t="s">
        <v>47</v>
      </c>
      <c r="DC114" s="271" t="s">
        <v>47</v>
      </c>
      <c r="DD114" s="293" t="s">
        <v>47</v>
      </c>
      <c r="DE114" s="471"/>
      <c r="DF114" s="466" t="s">
        <v>47</v>
      </c>
      <c r="DG114" s="467" t="s">
        <v>47</v>
      </c>
      <c r="DH114" s="271" t="s">
        <v>47</v>
      </c>
      <c r="DI114" s="293" t="s">
        <v>47</v>
      </c>
      <c r="DJ114" s="471"/>
      <c r="DK114" s="466" t="s">
        <v>47</v>
      </c>
      <c r="DL114" s="467" t="s">
        <v>47</v>
      </c>
      <c r="DM114" s="271" t="s">
        <v>47</v>
      </c>
      <c r="DN114" s="293" t="s">
        <v>47</v>
      </c>
      <c r="DO114" s="471"/>
      <c r="DP114" s="466" t="s">
        <v>47</v>
      </c>
      <c r="DQ114" s="467" t="s">
        <v>47</v>
      </c>
      <c r="DR114" s="271" t="s">
        <v>47</v>
      </c>
      <c r="DS114" s="293" t="s">
        <v>47</v>
      </c>
      <c r="DT114" s="471"/>
      <c r="DU114" s="466" t="s">
        <v>47</v>
      </c>
      <c r="DV114" s="467" t="s">
        <v>47</v>
      </c>
      <c r="DW114" s="271" t="s">
        <v>47</v>
      </c>
      <c r="DX114" s="293" t="s">
        <v>47</v>
      </c>
      <c r="DY114" s="848" t="s">
        <v>47</v>
      </c>
      <c r="DZ114" s="849" t="s">
        <v>47</v>
      </c>
      <c r="EA114" s="850" t="s">
        <v>47</v>
      </c>
      <c r="EB114" s="496" t="s">
        <v>47</v>
      </c>
      <c r="EC114" s="497" t="s">
        <v>47</v>
      </c>
      <c r="ED114" s="846"/>
    </row>
    <row r="115" spans="1:134" s="22" customFormat="1" ht="81" customHeight="1" thickBot="1" x14ac:dyDescent="0.3">
      <c r="A115" s="1067"/>
      <c r="B115" s="1069"/>
      <c r="C115" s="320" t="s">
        <v>212</v>
      </c>
      <c r="D115" s="471"/>
      <c r="E115" s="466" t="s">
        <v>47</v>
      </c>
      <c r="F115" s="467" t="s">
        <v>47</v>
      </c>
      <c r="G115" s="476" t="s">
        <v>47</v>
      </c>
      <c r="H115" s="293" t="s">
        <v>47</v>
      </c>
      <c r="I115" s="471"/>
      <c r="J115" s="466" t="s">
        <v>47</v>
      </c>
      <c r="K115" s="467" t="s">
        <v>47</v>
      </c>
      <c r="L115" s="271" t="s">
        <v>47</v>
      </c>
      <c r="M115" s="288" t="s">
        <v>47</v>
      </c>
      <c r="N115" s="471"/>
      <c r="O115" s="466" t="s">
        <v>47</v>
      </c>
      <c r="P115" s="467" t="s">
        <v>47</v>
      </c>
      <c r="Q115" s="271" t="s">
        <v>47</v>
      </c>
      <c r="R115" s="293" t="s">
        <v>47</v>
      </c>
      <c r="S115" s="471"/>
      <c r="T115" s="466" t="s">
        <v>47</v>
      </c>
      <c r="U115" s="467" t="s">
        <v>47</v>
      </c>
      <c r="V115" s="271" t="s">
        <v>47</v>
      </c>
      <c r="W115" s="288" t="s">
        <v>47</v>
      </c>
      <c r="X115" s="471"/>
      <c r="Y115" s="466" t="s">
        <v>47</v>
      </c>
      <c r="Z115" s="467" t="s">
        <v>47</v>
      </c>
      <c r="AA115" s="271" t="s">
        <v>47</v>
      </c>
      <c r="AB115" s="293" t="s">
        <v>47</v>
      </c>
      <c r="AC115" s="471"/>
      <c r="AD115" s="466" t="s">
        <v>47</v>
      </c>
      <c r="AE115" s="467" t="s">
        <v>47</v>
      </c>
      <c r="AF115" s="271" t="s">
        <v>47</v>
      </c>
      <c r="AG115" s="288" t="s">
        <v>47</v>
      </c>
      <c r="AH115" s="471"/>
      <c r="AI115" s="466" t="s">
        <v>47</v>
      </c>
      <c r="AJ115" s="467" t="s">
        <v>47</v>
      </c>
      <c r="AK115" s="271" t="s">
        <v>47</v>
      </c>
      <c r="AL115" s="293" t="s">
        <v>47</v>
      </c>
      <c r="AM115" s="471"/>
      <c r="AN115" s="466" t="s">
        <v>47</v>
      </c>
      <c r="AO115" s="467" t="s">
        <v>47</v>
      </c>
      <c r="AP115" s="271" t="s">
        <v>47</v>
      </c>
      <c r="AQ115" s="288" t="s">
        <v>47</v>
      </c>
      <c r="AR115" s="471"/>
      <c r="AS115" s="466" t="s">
        <v>47</v>
      </c>
      <c r="AT115" s="467" t="s">
        <v>47</v>
      </c>
      <c r="AU115" s="271" t="s">
        <v>47</v>
      </c>
      <c r="AV115" s="293" t="s">
        <v>47</v>
      </c>
      <c r="AW115" s="471"/>
      <c r="AX115" s="466" t="s">
        <v>47</v>
      </c>
      <c r="AY115" s="467" t="s">
        <v>47</v>
      </c>
      <c r="AZ115" s="271" t="s">
        <v>47</v>
      </c>
      <c r="BA115" s="288" t="s">
        <v>47</v>
      </c>
      <c r="BB115" s="471"/>
      <c r="BC115" s="466" t="s">
        <v>47</v>
      </c>
      <c r="BD115" s="467" t="s">
        <v>47</v>
      </c>
      <c r="BE115" s="271" t="s">
        <v>47</v>
      </c>
      <c r="BF115" s="293" t="s">
        <v>47</v>
      </c>
      <c r="BG115" s="471"/>
      <c r="BH115" s="466" t="s">
        <v>47</v>
      </c>
      <c r="BI115" s="467" t="s">
        <v>47</v>
      </c>
      <c r="BJ115" s="271" t="s">
        <v>47</v>
      </c>
      <c r="BK115" s="288" t="s">
        <v>47</v>
      </c>
      <c r="BL115" s="471"/>
      <c r="BM115" s="466" t="s">
        <v>47</v>
      </c>
      <c r="BN115" s="467" t="s">
        <v>47</v>
      </c>
      <c r="BO115" s="271" t="s">
        <v>47</v>
      </c>
      <c r="BP115" s="293" t="s">
        <v>47</v>
      </c>
      <c r="BQ115" s="471"/>
      <c r="BR115" s="466" t="s">
        <v>47</v>
      </c>
      <c r="BS115" s="467" t="s">
        <v>47</v>
      </c>
      <c r="BT115" s="271" t="s">
        <v>47</v>
      </c>
      <c r="BU115" s="293" t="s">
        <v>47</v>
      </c>
      <c r="BV115" s="471"/>
      <c r="BW115" s="466" t="s">
        <v>47</v>
      </c>
      <c r="BX115" s="467" t="s">
        <v>47</v>
      </c>
      <c r="BY115" s="271" t="s">
        <v>47</v>
      </c>
      <c r="BZ115" s="293" t="s">
        <v>47</v>
      </c>
      <c r="CA115" s="471"/>
      <c r="CB115" s="466" t="s">
        <v>47</v>
      </c>
      <c r="CC115" s="467" t="s">
        <v>47</v>
      </c>
      <c r="CD115" s="271" t="s">
        <v>47</v>
      </c>
      <c r="CE115" s="293" t="s">
        <v>47</v>
      </c>
      <c r="CF115" s="471"/>
      <c r="CG115" s="466" t="s">
        <v>47</v>
      </c>
      <c r="CH115" s="467" t="s">
        <v>47</v>
      </c>
      <c r="CI115" s="271" t="s">
        <v>47</v>
      </c>
      <c r="CJ115" s="293" t="s">
        <v>47</v>
      </c>
      <c r="CK115" s="471"/>
      <c r="CL115" s="466" t="s">
        <v>47</v>
      </c>
      <c r="CM115" s="467" t="s">
        <v>47</v>
      </c>
      <c r="CN115" s="271" t="s">
        <v>47</v>
      </c>
      <c r="CO115" s="288" t="s">
        <v>47</v>
      </c>
      <c r="CP115" s="471"/>
      <c r="CQ115" s="466" t="s">
        <v>47</v>
      </c>
      <c r="CR115" s="467" t="s">
        <v>47</v>
      </c>
      <c r="CS115" s="271" t="s">
        <v>47</v>
      </c>
      <c r="CT115" s="293" t="s">
        <v>47</v>
      </c>
      <c r="CU115" s="471"/>
      <c r="CV115" s="466" t="s">
        <v>47</v>
      </c>
      <c r="CW115" s="467" t="s">
        <v>47</v>
      </c>
      <c r="CX115" s="271" t="s">
        <v>47</v>
      </c>
      <c r="CY115" s="272" t="s">
        <v>47</v>
      </c>
      <c r="CZ115" s="471"/>
      <c r="DA115" s="466" t="s">
        <v>47</v>
      </c>
      <c r="DB115" s="467" t="s">
        <v>47</v>
      </c>
      <c r="DC115" s="271" t="s">
        <v>47</v>
      </c>
      <c r="DD115" s="293" t="s">
        <v>47</v>
      </c>
      <c r="DE115" s="471"/>
      <c r="DF115" s="466" t="s">
        <v>47</v>
      </c>
      <c r="DG115" s="467" t="s">
        <v>47</v>
      </c>
      <c r="DH115" s="271" t="s">
        <v>47</v>
      </c>
      <c r="DI115" s="293" t="s">
        <v>47</v>
      </c>
      <c r="DJ115" s="471"/>
      <c r="DK115" s="466" t="s">
        <v>47</v>
      </c>
      <c r="DL115" s="467" t="s">
        <v>47</v>
      </c>
      <c r="DM115" s="271" t="s">
        <v>47</v>
      </c>
      <c r="DN115" s="293" t="s">
        <v>47</v>
      </c>
      <c r="DO115" s="471"/>
      <c r="DP115" s="466" t="s">
        <v>47</v>
      </c>
      <c r="DQ115" s="467" t="s">
        <v>47</v>
      </c>
      <c r="DR115" s="271" t="s">
        <v>47</v>
      </c>
      <c r="DS115" s="293" t="s">
        <v>47</v>
      </c>
      <c r="DT115" s="471"/>
      <c r="DU115" s="466" t="s">
        <v>47</v>
      </c>
      <c r="DV115" s="467" t="s">
        <v>47</v>
      </c>
      <c r="DW115" s="271" t="s">
        <v>47</v>
      </c>
      <c r="DX115" s="293" t="s">
        <v>47</v>
      </c>
      <c r="DY115" s="848" t="s">
        <v>47</v>
      </c>
      <c r="DZ115" s="849" t="s">
        <v>47</v>
      </c>
      <c r="EA115" s="850" t="s">
        <v>47</v>
      </c>
      <c r="EB115" s="496" t="s">
        <v>47</v>
      </c>
      <c r="EC115" s="497" t="s">
        <v>47</v>
      </c>
      <c r="ED115" s="846"/>
    </row>
    <row r="116" spans="1:134" s="844" customFormat="1" ht="127.9" customHeight="1" thickBot="1" x14ac:dyDescent="0.35">
      <c r="A116" s="756" t="str">
        <f>'6. Առաջին կիսամյակի հաշվետվ.'!A25</f>
        <v>Ա11</v>
      </c>
      <c r="B116" s="757" t="s">
        <v>296</v>
      </c>
      <c r="C116" s="807"/>
      <c r="D116" s="793" t="s">
        <v>43</v>
      </c>
      <c r="E116" s="794" t="s">
        <v>47</v>
      </c>
      <c r="F116" s="795" t="s">
        <v>47</v>
      </c>
      <c r="G116" s="796" t="s">
        <v>47</v>
      </c>
      <c r="H116" s="797" t="s">
        <v>47</v>
      </c>
      <c r="I116" s="793" t="s">
        <v>43</v>
      </c>
      <c r="J116" s="794" t="s">
        <v>47</v>
      </c>
      <c r="K116" s="795" t="s">
        <v>47</v>
      </c>
      <c r="L116" s="798" t="s">
        <v>47</v>
      </c>
      <c r="M116" s="799" t="s">
        <v>47</v>
      </c>
      <c r="N116" s="793" t="s">
        <v>43</v>
      </c>
      <c r="O116" s="794" t="s">
        <v>47</v>
      </c>
      <c r="P116" s="795" t="s">
        <v>47</v>
      </c>
      <c r="Q116" s="798" t="s">
        <v>47</v>
      </c>
      <c r="R116" s="797" t="s">
        <v>47</v>
      </c>
      <c r="S116" s="793" t="s">
        <v>43</v>
      </c>
      <c r="T116" s="794" t="s">
        <v>47</v>
      </c>
      <c r="U116" s="795" t="s">
        <v>47</v>
      </c>
      <c r="V116" s="798" t="s">
        <v>47</v>
      </c>
      <c r="W116" s="799" t="s">
        <v>47</v>
      </c>
      <c r="X116" s="793" t="s">
        <v>43</v>
      </c>
      <c r="Y116" s="794" t="s">
        <v>47</v>
      </c>
      <c r="Z116" s="795" t="s">
        <v>47</v>
      </c>
      <c r="AA116" s="798" t="s">
        <v>47</v>
      </c>
      <c r="AB116" s="797" t="s">
        <v>47</v>
      </c>
      <c r="AC116" s="793" t="s">
        <v>43</v>
      </c>
      <c r="AD116" s="794" t="s">
        <v>47</v>
      </c>
      <c r="AE116" s="795" t="s">
        <v>47</v>
      </c>
      <c r="AF116" s="798" t="s">
        <v>47</v>
      </c>
      <c r="AG116" s="799" t="s">
        <v>47</v>
      </c>
      <c r="AH116" s="793" t="s">
        <v>43</v>
      </c>
      <c r="AI116" s="794" t="s">
        <v>47</v>
      </c>
      <c r="AJ116" s="795" t="s">
        <v>47</v>
      </c>
      <c r="AK116" s="798" t="s">
        <v>47</v>
      </c>
      <c r="AL116" s="797" t="s">
        <v>47</v>
      </c>
      <c r="AM116" s="793" t="s">
        <v>43</v>
      </c>
      <c r="AN116" s="794" t="s">
        <v>47</v>
      </c>
      <c r="AO116" s="795" t="s">
        <v>47</v>
      </c>
      <c r="AP116" s="798" t="s">
        <v>47</v>
      </c>
      <c r="AQ116" s="799" t="s">
        <v>47</v>
      </c>
      <c r="AR116" s="793" t="s">
        <v>43</v>
      </c>
      <c r="AS116" s="794" t="s">
        <v>47</v>
      </c>
      <c r="AT116" s="795" t="s">
        <v>47</v>
      </c>
      <c r="AU116" s="798" t="s">
        <v>47</v>
      </c>
      <c r="AV116" s="797" t="s">
        <v>47</v>
      </c>
      <c r="AW116" s="793" t="s">
        <v>43</v>
      </c>
      <c r="AX116" s="794" t="s">
        <v>47</v>
      </c>
      <c r="AY116" s="795" t="s">
        <v>47</v>
      </c>
      <c r="AZ116" s="798" t="s">
        <v>47</v>
      </c>
      <c r="BA116" s="799" t="s">
        <v>47</v>
      </c>
      <c r="BB116" s="793" t="s">
        <v>43</v>
      </c>
      <c r="BC116" s="794" t="s">
        <v>47</v>
      </c>
      <c r="BD116" s="795" t="s">
        <v>47</v>
      </c>
      <c r="BE116" s="798" t="s">
        <v>47</v>
      </c>
      <c r="BF116" s="797" t="s">
        <v>47</v>
      </c>
      <c r="BG116" s="793" t="s">
        <v>43</v>
      </c>
      <c r="BH116" s="794" t="s">
        <v>47</v>
      </c>
      <c r="BI116" s="795" t="s">
        <v>47</v>
      </c>
      <c r="BJ116" s="798" t="s">
        <v>47</v>
      </c>
      <c r="BK116" s="799" t="s">
        <v>47</v>
      </c>
      <c r="BL116" s="793" t="s">
        <v>43</v>
      </c>
      <c r="BM116" s="794" t="s">
        <v>47</v>
      </c>
      <c r="BN116" s="795" t="s">
        <v>47</v>
      </c>
      <c r="BO116" s="798" t="s">
        <v>47</v>
      </c>
      <c r="BP116" s="797" t="s">
        <v>47</v>
      </c>
      <c r="BQ116" s="793" t="s">
        <v>43</v>
      </c>
      <c r="BR116" s="794" t="s">
        <v>47</v>
      </c>
      <c r="BS116" s="795" t="s">
        <v>47</v>
      </c>
      <c r="BT116" s="798" t="s">
        <v>47</v>
      </c>
      <c r="BU116" s="797" t="s">
        <v>47</v>
      </c>
      <c r="BV116" s="793" t="s">
        <v>43</v>
      </c>
      <c r="BW116" s="794" t="s">
        <v>47</v>
      </c>
      <c r="BX116" s="795" t="s">
        <v>47</v>
      </c>
      <c r="BY116" s="798" t="s">
        <v>47</v>
      </c>
      <c r="BZ116" s="797" t="s">
        <v>47</v>
      </c>
      <c r="CA116" s="793" t="s">
        <v>43</v>
      </c>
      <c r="CB116" s="794" t="s">
        <v>47</v>
      </c>
      <c r="CC116" s="795" t="s">
        <v>47</v>
      </c>
      <c r="CD116" s="798" t="s">
        <v>47</v>
      </c>
      <c r="CE116" s="797" t="s">
        <v>47</v>
      </c>
      <c r="CF116" s="793" t="s">
        <v>43</v>
      </c>
      <c r="CG116" s="794" t="s">
        <v>47</v>
      </c>
      <c r="CH116" s="795" t="s">
        <v>47</v>
      </c>
      <c r="CI116" s="798" t="s">
        <v>47</v>
      </c>
      <c r="CJ116" s="797" t="s">
        <v>47</v>
      </c>
      <c r="CK116" s="793" t="s">
        <v>43</v>
      </c>
      <c r="CL116" s="794" t="s">
        <v>47</v>
      </c>
      <c r="CM116" s="795" t="s">
        <v>47</v>
      </c>
      <c r="CN116" s="798" t="s">
        <v>47</v>
      </c>
      <c r="CO116" s="799" t="s">
        <v>47</v>
      </c>
      <c r="CP116" s="793" t="s">
        <v>43</v>
      </c>
      <c r="CQ116" s="794" t="s">
        <v>47</v>
      </c>
      <c r="CR116" s="795" t="s">
        <v>47</v>
      </c>
      <c r="CS116" s="798" t="s">
        <v>47</v>
      </c>
      <c r="CT116" s="797" t="s">
        <v>47</v>
      </c>
      <c r="CU116" s="793" t="s">
        <v>43</v>
      </c>
      <c r="CV116" s="794" t="s">
        <v>47</v>
      </c>
      <c r="CW116" s="795" t="s">
        <v>47</v>
      </c>
      <c r="CX116" s="798" t="s">
        <v>47</v>
      </c>
      <c r="CY116" s="800" t="s">
        <v>47</v>
      </c>
      <c r="CZ116" s="793" t="s">
        <v>43</v>
      </c>
      <c r="DA116" s="794" t="s">
        <v>47</v>
      </c>
      <c r="DB116" s="795" t="s">
        <v>47</v>
      </c>
      <c r="DC116" s="798" t="s">
        <v>47</v>
      </c>
      <c r="DD116" s="797" t="s">
        <v>47</v>
      </c>
      <c r="DE116" s="793" t="s">
        <v>43</v>
      </c>
      <c r="DF116" s="794" t="s">
        <v>47</v>
      </c>
      <c r="DG116" s="795" t="s">
        <v>47</v>
      </c>
      <c r="DH116" s="798" t="s">
        <v>47</v>
      </c>
      <c r="DI116" s="797" t="s">
        <v>47</v>
      </c>
      <c r="DJ116" s="793" t="s">
        <v>43</v>
      </c>
      <c r="DK116" s="794" t="s">
        <v>47</v>
      </c>
      <c r="DL116" s="795" t="s">
        <v>47</v>
      </c>
      <c r="DM116" s="798" t="s">
        <v>47</v>
      </c>
      <c r="DN116" s="797" t="s">
        <v>47</v>
      </c>
      <c r="DO116" s="793" t="s">
        <v>43</v>
      </c>
      <c r="DP116" s="794" t="s">
        <v>47</v>
      </c>
      <c r="DQ116" s="795" t="s">
        <v>47</v>
      </c>
      <c r="DR116" s="798" t="s">
        <v>47</v>
      </c>
      <c r="DS116" s="797" t="s">
        <v>47</v>
      </c>
      <c r="DT116" s="793" t="s">
        <v>43</v>
      </c>
      <c r="DU116" s="794" t="s">
        <v>47</v>
      </c>
      <c r="DV116" s="795" t="s">
        <v>47</v>
      </c>
      <c r="DW116" s="798" t="s">
        <v>47</v>
      </c>
      <c r="DX116" s="797" t="s">
        <v>47</v>
      </c>
      <c r="DY116" s="858" t="s">
        <v>47</v>
      </c>
      <c r="DZ116" s="859" t="s">
        <v>47</v>
      </c>
      <c r="EA116" s="860" t="s">
        <v>47</v>
      </c>
      <c r="EB116" s="752" t="s">
        <v>47</v>
      </c>
      <c r="EC116" s="753" t="s">
        <v>47</v>
      </c>
      <c r="ED116" s="861"/>
    </row>
    <row r="117" spans="1:134" s="864" customFormat="1" ht="16.149999999999999" hidden="1" customHeight="1" thickBot="1" x14ac:dyDescent="0.3">
      <c r="A117" s="283"/>
      <c r="B117" s="312"/>
      <c r="C117" s="321"/>
      <c r="D117" s="471" t="s">
        <v>43</v>
      </c>
      <c r="E117" s="468"/>
      <c r="F117" s="468"/>
      <c r="G117" s="330"/>
      <c r="H117" s="295"/>
      <c r="I117" s="471" t="s">
        <v>43</v>
      </c>
      <c r="J117" s="468"/>
      <c r="K117" s="468"/>
      <c r="L117" s="277"/>
      <c r="M117" s="290"/>
      <c r="N117" s="471" t="s">
        <v>43</v>
      </c>
      <c r="O117" s="468"/>
      <c r="P117" s="468"/>
      <c r="Q117" s="277"/>
      <c r="R117" s="295"/>
      <c r="S117" s="471" t="s">
        <v>43</v>
      </c>
      <c r="T117" s="468"/>
      <c r="U117" s="468"/>
      <c r="V117" s="277"/>
      <c r="W117" s="290"/>
      <c r="X117" s="471" t="s">
        <v>43</v>
      </c>
      <c r="Y117" s="468"/>
      <c r="Z117" s="468"/>
      <c r="AA117" s="277"/>
      <c r="AB117" s="295"/>
      <c r="AC117" s="471" t="s">
        <v>43</v>
      </c>
      <c r="AD117" s="468"/>
      <c r="AE117" s="468"/>
      <c r="AF117" s="277"/>
      <c r="AG117" s="290"/>
      <c r="AH117" s="471" t="s">
        <v>43</v>
      </c>
      <c r="AI117" s="468"/>
      <c r="AJ117" s="468"/>
      <c r="AK117" s="277"/>
      <c r="AL117" s="295"/>
      <c r="AM117" s="471" t="s">
        <v>43</v>
      </c>
      <c r="AN117" s="468"/>
      <c r="AO117" s="468"/>
      <c r="AP117" s="277"/>
      <c r="AQ117" s="290"/>
      <c r="AR117" s="471" t="s">
        <v>43</v>
      </c>
      <c r="AS117" s="468"/>
      <c r="AT117" s="468"/>
      <c r="AU117" s="277"/>
      <c r="AV117" s="295"/>
      <c r="AW117" s="471" t="s">
        <v>43</v>
      </c>
      <c r="AX117" s="468"/>
      <c r="AY117" s="468"/>
      <c r="AZ117" s="277"/>
      <c r="BA117" s="290"/>
      <c r="BB117" s="471" t="s">
        <v>43</v>
      </c>
      <c r="BC117" s="468"/>
      <c r="BD117" s="468"/>
      <c r="BE117" s="277"/>
      <c r="BF117" s="295"/>
      <c r="BG117" s="471" t="s">
        <v>43</v>
      </c>
      <c r="BH117" s="468"/>
      <c r="BI117" s="468"/>
      <c r="BJ117" s="277"/>
      <c r="BK117" s="290"/>
      <c r="BL117" s="471" t="s">
        <v>43</v>
      </c>
      <c r="BM117" s="468"/>
      <c r="BN117" s="468"/>
      <c r="BO117" s="277"/>
      <c r="BP117" s="295"/>
      <c r="BQ117" s="471" t="s">
        <v>43</v>
      </c>
      <c r="BR117" s="468"/>
      <c r="BS117" s="468"/>
      <c r="BT117" s="277"/>
      <c r="BU117" s="295"/>
      <c r="BV117" s="471" t="s">
        <v>43</v>
      </c>
      <c r="BW117" s="468"/>
      <c r="BX117" s="468"/>
      <c r="BY117" s="277"/>
      <c r="BZ117" s="295"/>
      <c r="CA117" s="471" t="s">
        <v>43</v>
      </c>
      <c r="CB117" s="468"/>
      <c r="CC117" s="468"/>
      <c r="CD117" s="277"/>
      <c r="CE117" s="295"/>
      <c r="CF117" s="471" t="s">
        <v>43</v>
      </c>
      <c r="CG117" s="468"/>
      <c r="CH117" s="468"/>
      <c r="CI117" s="277"/>
      <c r="CJ117" s="295"/>
      <c r="CK117" s="471" t="s">
        <v>43</v>
      </c>
      <c r="CL117" s="468"/>
      <c r="CM117" s="468"/>
      <c r="CN117" s="277"/>
      <c r="CO117" s="290"/>
      <c r="CP117" s="471" t="s">
        <v>43</v>
      </c>
      <c r="CQ117" s="468"/>
      <c r="CR117" s="468"/>
      <c r="CS117" s="277"/>
      <c r="CT117" s="295"/>
      <c r="CU117" s="471" t="s">
        <v>43</v>
      </c>
      <c r="CV117" s="468"/>
      <c r="CW117" s="468"/>
      <c r="CX117" s="277"/>
      <c r="CY117" s="277"/>
      <c r="CZ117" s="471" t="s">
        <v>43</v>
      </c>
      <c r="DA117" s="468"/>
      <c r="DB117" s="468"/>
      <c r="DC117" s="277"/>
      <c r="DD117" s="295"/>
      <c r="DE117" s="471" t="s">
        <v>43</v>
      </c>
      <c r="DF117" s="468"/>
      <c r="DG117" s="468"/>
      <c r="DH117" s="277"/>
      <c r="DI117" s="295"/>
      <c r="DJ117" s="471" t="s">
        <v>43</v>
      </c>
      <c r="DK117" s="468"/>
      <c r="DL117" s="468"/>
      <c r="DM117" s="277"/>
      <c r="DN117" s="295"/>
      <c r="DO117" s="471" t="s">
        <v>43</v>
      </c>
      <c r="DP117" s="468"/>
      <c r="DQ117" s="468"/>
      <c r="DR117" s="277"/>
      <c r="DS117" s="295"/>
      <c r="DT117" s="471" t="s">
        <v>43</v>
      </c>
      <c r="DU117" s="468"/>
      <c r="DV117" s="468"/>
      <c r="DW117" s="277"/>
      <c r="DX117" s="295"/>
      <c r="DY117" s="845"/>
      <c r="DZ117" s="494"/>
      <c r="EA117" s="494"/>
      <c r="EB117" s="494"/>
      <c r="EC117" s="495"/>
      <c r="ED117" s="846"/>
    </row>
    <row r="118" spans="1:134" s="864" customFormat="1" ht="32.450000000000003" hidden="1" customHeight="1" thickBot="1" x14ac:dyDescent="0.3">
      <c r="A118" s="283"/>
      <c r="B118" s="278"/>
      <c r="C118" s="290"/>
      <c r="D118" s="471" t="s">
        <v>172</v>
      </c>
      <c r="E118" s="468"/>
      <c r="F118" s="468"/>
      <c r="G118" s="330"/>
      <c r="H118" s="295"/>
      <c r="I118" s="471" t="s">
        <v>172</v>
      </c>
      <c r="J118" s="468"/>
      <c r="K118" s="468"/>
      <c r="L118" s="277"/>
      <c r="M118" s="290"/>
      <c r="N118" s="471" t="s">
        <v>172</v>
      </c>
      <c r="O118" s="468"/>
      <c r="P118" s="468"/>
      <c r="Q118" s="277"/>
      <c r="R118" s="295"/>
      <c r="S118" s="471" t="s">
        <v>172</v>
      </c>
      <c r="T118" s="468"/>
      <c r="U118" s="468"/>
      <c r="V118" s="277"/>
      <c r="W118" s="290"/>
      <c r="X118" s="471" t="s">
        <v>172</v>
      </c>
      <c r="Y118" s="468"/>
      <c r="Z118" s="468"/>
      <c r="AA118" s="277"/>
      <c r="AB118" s="295"/>
      <c r="AC118" s="471" t="s">
        <v>172</v>
      </c>
      <c r="AD118" s="468"/>
      <c r="AE118" s="468"/>
      <c r="AF118" s="277"/>
      <c r="AG118" s="290"/>
      <c r="AH118" s="471" t="s">
        <v>172</v>
      </c>
      <c r="AI118" s="468"/>
      <c r="AJ118" s="468"/>
      <c r="AK118" s="277"/>
      <c r="AL118" s="295"/>
      <c r="AM118" s="471" t="s">
        <v>172</v>
      </c>
      <c r="AN118" s="468"/>
      <c r="AO118" s="468"/>
      <c r="AP118" s="277"/>
      <c r="AQ118" s="290"/>
      <c r="AR118" s="471" t="s">
        <v>172</v>
      </c>
      <c r="AS118" s="468"/>
      <c r="AT118" s="468"/>
      <c r="AU118" s="277"/>
      <c r="AV118" s="295"/>
      <c r="AW118" s="471" t="s">
        <v>172</v>
      </c>
      <c r="AX118" s="468"/>
      <c r="AY118" s="468"/>
      <c r="AZ118" s="277"/>
      <c r="BA118" s="290"/>
      <c r="BB118" s="471" t="s">
        <v>172</v>
      </c>
      <c r="BC118" s="468"/>
      <c r="BD118" s="468"/>
      <c r="BE118" s="277"/>
      <c r="BF118" s="295"/>
      <c r="BG118" s="471" t="s">
        <v>172</v>
      </c>
      <c r="BH118" s="468"/>
      <c r="BI118" s="468"/>
      <c r="BJ118" s="277"/>
      <c r="BK118" s="290"/>
      <c r="BL118" s="471" t="s">
        <v>172</v>
      </c>
      <c r="BM118" s="468"/>
      <c r="BN118" s="468"/>
      <c r="BO118" s="277"/>
      <c r="BP118" s="295"/>
      <c r="BQ118" s="471" t="s">
        <v>172</v>
      </c>
      <c r="BR118" s="468"/>
      <c r="BS118" s="468"/>
      <c r="BT118" s="277"/>
      <c r="BU118" s="295"/>
      <c r="BV118" s="471" t="s">
        <v>172</v>
      </c>
      <c r="BW118" s="468"/>
      <c r="BX118" s="468"/>
      <c r="BY118" s="277"/>
      <c r="BZ118" s="295"/>
      <c r="CA118" s="471" t="s">
        <v>172</v>
      </c>
      <c r="CB118" s="468"/>
      <c r="CC118" s="468"/>
      <c r="CD118" s="277"/>
      <c r="CE118" s="295"/>
      <c r="CF118" s="471" t="s">
        <v>172</v>
      </c>
      <c r="CG118" s="468"/>
      <c r="CH118" s="468"/>
      <c r="CI118" s="277"/>
      <c r="CJ118" s="295"/>
      <c r="CK118" s="471" t="s">
        <v>172</v>
      </c>
      <c r="CL118" s="468"/>
      <c r="CM118" s="468"/>
      <c r="CN118" s="277"/>
      <c r="CO118" s="290"/>
      <c r="CP118" s="471" t="s">
        <v>172</v>
      </c>
      <c r="CQ118" s="468"/>
      <c r="CR118" s="468"/>
      <c r="CS118" s="277"/>
      <c r="CT118" s="295"/>
      <c r="CU118" s="471" t="s">
        <v>172</v>
      </c>
      <c r="CV118" s="468"/>
      <c r="CW118" s="468"/>
      <c r="CX118" s="277"/>
      <c r="CY118" s="277"/>
      <c r="CZ118" s="471" t="s">
        <v>172</v>
      </c>
      <c r="DA118" s="468"/>
      <c r="DB118" s="468"/>
      <c r="DC118" s="277"/>
      <c r="DD118" s="295"/>
      <c r="DE118" s="471" t="s">
        <v>172</v>
      </c>
      <c r="DF118" s="468"/>
      <c r="DG118" s="468"/>
      <c r="DH118" s="277"/>
      <c r="DI118" s="295"/>
      <c r="DJ118" s="471" t="s">
        <v>172</v>
      </c>
      <c r="DK118" s="468"/>
      <c r="DL118" s="468"/>
      <c r="DM118" s="277"/>
      <c r="DN118" s="295"/>
      <c r="DO118" s="471" t="s">
        <v>172</v>
      </c>
      <c r="DP118" s="468"/>
      <c r="DQ118" s="468"/>
      <c r="DR118" s="277"/>
      <c r="DS118" s="295"/>
      <c r="DT118" s="471" t="s">
        <v>172</v>
      </c>
      <c r="DU118" s="468"/>
      <c r="DV118" s="468"/>
      <c r="DW118" s="277"/>
      <c r="DX118" s="295"/>
      <c r="DY118" s="845"/>
      <c r="DZ118" s="494"/>
      <c r="EA118" s="494"/>
      <c r="EB118" s="494"/>
      <c r="EC118" s="495"/>
      <c r="ED118" s="846"/>
    </row>
    <row r="119" spans="1:134" s="864" customFormat="1" ht="32.450000000000003" hidden="1" customHeight="1" thickBot="1" x14ac:dyDescent="0.3">
      <c r="A119" s="283"/>
      <c r="B119" s="278"/>
      <c r="C119" s="290"/>
      <c r="D119" s="471" t="s">
        <v>173</v>
      </c>
      <c r="E119" s="468"/>
      <c r="F119" s="468"/>
      <c r="G119" s="330"/>
      <c r="H119" s="295"/>
      <c r="I119" s="471" t="s">
        <v>173</v>
      </c>
      <c r="J119" s="468"/>
      <c r="K119" s="468"/>
      <c r="L119" s="277"/>
      <c r="M119" s="290"/>
      <c r="N119" s="471" t="s">
        <v>173</v>
      </c>
      <c r="O119" s="468"/>
      <c r="P119" s="468"/>
      <c r="Q119" s="277"/>
      <c r="R119" s="295"/>
      <c r="S119" s="471" t="s">
        <v>173</v>
      </c>
      <c r="T119" s="468"/>
      <c r="U119" s="468"/>
      <c r="V119" s="277"/>
      <c r="W119" s="290"/>
      <c r="X119" s="471" t="s">
        <v>173</v>
      </c>
      <c r="Y119" s="468"/>
      <c r="Z119" s="468"/>
      <c r="AA119" s="277"/>
      <c r="AB119" s="295"/>
      <c r="AC119" s="471" t="s">
        <v>173</v>
      </c>
      <c r="AD119" s="468"/>
      <c r="AE119" s="468"/>
      <c r="AF119" s="277"/>
      <c r="AG119" s="290"/>
      <c r="AH119" s="471" t="s">
        <v>173</v>
      </c>
      <c r="AI119" s="468"/>
      <c r="AJ119" s="468"/>
      <c r="AK119" s="277"/>
      <c r="AL119" s="295"/>
      <c r="AM119" s="471" t="s">
        <v>173</v>
      </c>
      <c r="AN119" s="468"/>
      <c r="AO119" s="468"/>
      <c r="AP119" s="277"/>
      <c r="AQ119" s="290"/>
      <c r="AR119" s="471" t="s">
        <v>173</v>
      </c>
      <c r="AS119" s="468"/>
      <c r="AT119" s="468"/>
      <c r="AU119" s="277"/>
      <c r="AV119" s="295"/>
      <c r="AW119" s="471" t="s">
        <v>173</v>
      </c>
      <c r="AX119" s="468"/>
      <c r="AY119" s="468"/>
      <c r="AZ119" s="277"/>
      <c r="BA119" s="290"/>
      <c r="BB119" s="471" t="s">
        <v>173</v>
      </c>
      <c r="BC119" s="468"/>
      <c r="BD119" s="468"/>
      <c r="BE119" s="277"/>
      <c r="BF119" s="295"/>
      <c r="BG119" s="471" t="s">
        <v>173</v>
      </c>
      <c r="BH119" s="468"/>
      <c r="BI119" s="468"/>
      <c r="BJ119" s="277"/>
      <c r="BK119" s="290"/>
      <c r="BL119" s="471" t="s">
        <v>173</v>
      </c>
      <c r="BM119" s="468"/>
      <c r="BN119" s="468"/>
      <c r="BO119" s="277"/>
      <c r="BP119" s="295"/>
      <c r="BQ119" s="471" t="s">
        <v>173</v>
      </c>
      <c r="BR119" s="468"/>
      <c r="BS119" s="468"/>
      <c r="BT119" s="277"/>
      <c r="BU119" s="295"/>
      <c r="BV119" s="471" t="s">
        <v>173</v>
      </c>
      <c r="BW119" s="468"/>
      <c r="BX119" s="468"/>
      <c r="BY119" s="277"/>
      <c r="BZ119" s="295"/>
      <c r="CA119" s="471" t="s">
        <v>173</v>
      </c>
      <c r="CB119" s="468"/>
      <c r="CC119" s="468"/>
      <c r="CD119" s="277"/>
      <c r="CE119" s="295"/>
      <c r="CF119" s="471" t="s">
        <v>173</v>
      </c>
      <c r="CG119" s="468"/>
      <c r="CH119" s="468"/>
      <c r="CI119" s="277"/>
      <c r="CJ119" s="295"/>
      <c r="CK119" s="471" t="s">
        <v>173</v>
      </c>
      <c r="CL119" s="468"/>
      <c r="CM119" s="468"/>
      <c r="CN119" s="277"/>
      <c r="CO119" s="290"/>
      <c r="CP119" s="471" t="s">
        <v>173</v>
      </c>
      <c r="CQ119" s="468"/>
      <c r="CR119" s="468"/>
      <c r="CS119" s="277"/>
      <c r="CT119" s="295"/>
      <c r="CU119" s="471" t="s">
        <v>173</v>
      </c>
      <c r="CV119" s="468"/>
      <c r="CW119" s="468"/>
      <c r="CX119" s="277"/>
      <c r="CY119" s="277"/>
      <c r="CZ119" s="471" t="s">
        <v>173</v>
      </c>
      <c r="DA119" s="468"/>
      <c r="DB119" s="468"/>
      <c r="DC119" s="277"/>
      <c r="DD119" s="295"/>
      <c r="DE119" s="471" t="s">
        <v>173</v>
      </c>
      <c r="DF119" s="468"/>
      <c r="DG119" s="468"/>
      <c r="DH119" s="277"/>
      <c r="DI119" s="295"/>
      <c r="DJ119" s="471" t="s">
        <v>173</v>
      </c>
      <c r="DK119" s="468"/>
      <c r="DL119" s="468"/>
      <c r="DM119" s="277"/>
      <c r="DN119" s="295"/>
      <c r="DO119" s="471" t="s">
        <v>173</v>
      </c>
      <c r="DP119" s="468"/>
      <c r="DQ119" s="468"/>
      <c r="DR119" s="277"/>
      <c r="DS119" s="295"/>
      <c r="DT119" s="471" t="s">
        <v>173</v>
      </c>
      <c r="DU119" s="468"/>
      <c r="DV119" s="468"/>
      <c r="DW119" s="277"/>
      <c r="DX119" s="295"/>
      <c r="DY119" s="845"/>
      <c r="DZ119" s="494"/>
      <c r="EA119" s="494"/>
      <c r="EB119" s="494"/>
      <c r="EC119" s="495"/>
      <c r="ED119" s="846"/>
    </row>
    <row r="120" spans="1:134" s="864" customFormat="1" ht="32.450000000000003" hidden="1" customHeight="1" thickBot="1" x14ac:dyDescent="0.3">
      <c r="A120" s="283"/>
      <c r="B120" s="278"/>
      <c r="C120" s="290"/>
      <c r="D120" s="471" t="s">
        <v>174</v>
      </c>
      <c r="E120" s="468"/>
      <c r="F120" s="468"/>
      <c r="G120" s="330"/>
      <c r="H120" s="295"/>
      <c r="I120" s="471" t="s">
        <v>174</v>
      </c>
      <c r="J120" s="468"/>
      <c r="K120" s="468"/>
      <c r="L120" s="277"/>
      <c r="M120" s="290"/>
      <c r="N120" s="471" t="s">
        <v>174</v>
      </c>
      <c r="O120" s="468"/>
      <c r="P120" s="468"/>
      <c r="Q120" s="277"/>
      <c r="R120" s="295"/>
      <c r="S120" s="471" t="s">
        <v>174</v>
      </c>
      <c r="T120" s="468"/>
      <c r="U120" s="468"/>
      <c r="V120" s="277"/>
      <c r="W120" s="290"/>
      <c r="X120" s="471" t="s">
        <v>174</v>
      </c>
      <c r="Y120" s="468"/>
      <c r="Z120" s="468"/>
      <c r="AA120" s="277"/>
      <c r="AB120" s="295"/>
      <c r="AC120" s="471" t="s">
        <v>174</v>
      </c>
      <c r="AD120" s="468"/>
      <c r="AE120" s="468"/>
      <c r="AF120" s="277"/>
      <c r="AG120" s="290"/>
      <c r="AH120" s="471" t="s">
        <v>174</v>
      </c>
      <c r="AI120" s="468"/>
      <c r="AJ120" s="468"/>
      <c r="AK120" s="277"/>
      <c r="AL120" s="295"/>
      <c r="AM120" s="471" t="s">
        <v>174</v>
      </c>
      <c r="AN120" s="468"/>
      <c r="AO120" s="468"/>
      <c r="AP120" s="277"/>
      <c r="AQ120" s="290"/>
      <c r="AR120" s="471" t="s">
        <v>174</v>
      </c>
      <c r="AS120" s="468"/>
      <c r="AT120" s="468"/>
      <c r="AU120" s="277"/>
      <c r="AV120" s="295"/>
      <c r="AW120" s="471" t="s">
        <v>174</v>
      </c>
      <c r="AX120" s="468"/>
      <c r="AY120" s="468"/>
      <c r="AZ120" s="277"/>
      <c r="BA120" s="290"/>
      <c r="BB120" s="471" t="s">
        <v>174</v>
      </c>
      <c r="BC120" s="468"/>
      <c r="BD120" s="468"/>
      <c r="BE120" s="277"/>
      <c r="BF120" s="295"/>
      <c r="BG120" s="471" t="s">
        <v>174</v>
      </c>
      <c r="BH120" s="468"/>
      <c r="BI120" s="468"/>
      <c r="BJ120" s="277"/>
      <c r="BK120" s="290"/>
      <c r="BL120" s="471" t="s">
        <v>174</v>
      </c>
      <c r="BM120" s="468"/>
      <c r="BN120" s="468"/>
      <c r="BO120" s="277"/>
      <c r="BP120" s="295"/>
      <c r="BQ120" s="471" t="s">
        <v>174</v>
      </c>
      <c r="BR120" s="468"/>
      <c r="BS120" s="468"/>
      <c r="BT120" s="277"/>
      <c r="BU120" s="295"/>
      <c r="BV120" s="471" t="s">
        <v>174</v>
      </c>
      <c r="BW120" s="468"/>
      <c r="BX120" s="468"/>
      <c r="BY120" s="277"/>
      <c r="BZ120" s="295"/>
      <c r="CA120" s="471" t="s">
        <v>174</v>
      </c>
      <c r="CB120" s="468"/>
      <c r="CC120" s="468"/>
      <c r="CD120" s="277"/>
      <c r="CE120" s="295"/>
      <c r="CF120" s="471" t="s">
        <v>174</v>
      </c>
      <c r="CG120" s="468"/>
      <c r="CH120" s="468"/>
      <c r="CI120" s="277"/>
      <c r="CJ120" s="295"/>
      <c r="CK120" s="471" t="s">
        <v>174</v>
      </c>
      <c r="CL120" s="468"/>
      <c r="CM120" s="468"/>
      <c r="CN120" s="277"/>
      <c r="CO120" s="290"/>
      <c r="CP120" s="471" t="s">
        <v>174</v>
      </c>
      <c r="CQ120" s="468"/>
      <c r="CR120" s="468"/>
      <c r="CS120" s="277"/>
      <c r="CT120" s="295"/>
      <c r="CU120" s="471" t="s">
        <v>174</v>
      </c>
      <c r="CV120" s="468"/>
      <c r="CW120" s="468"/>
      <c r="CX120" s="277"/>
      <c r="CY120" s="277"/>
      <c r="CZ120" s="471" t="s">
        <v>174</v>
      </c>
      <c r="DA120" s="468"/>
      <c r="DB120" s="468"/>
      <c r="DC120" s="277"/>
      <c r="DD120" s="295"/>
      <c r="DE120" s="471" t="s">
        <v>174</v>
      </c>
      <c r="DF120" s="468"/>
      <c r="DG120" s="468"/>
      <c r="DH120" s="277"/>
      <c r="DI120" s="295"/>
      <c r="DJ120" s="471" t="s">
        <v>174</v>
      </c>
      <c r="DK120" s="468"/>
      <c r="DL120" s="468"/>
      <c r="DM120" s="277"/>
      <c r="DN120" s="295"/>
      <c r="DO120" s="471" t="s">
        <v>174</v>
      </c>
      <c r="DP120" s="468"/>
      <c r="DQ120" s="468"/>
      <c r="DR120" s="277"/>
      <c r="DS120" s="295"/>
      <c r="DT120" s="471" t="s">
        <v>174</v>
      </c>
      <c r="DU120" s="468"/>
      <c r="DV120" s="468"/>
      <c r="DW120" s="277"/>
      <c r="DX120" s="295"/>
      <c r="DY120" s="845"/>
      <c r="DZ120" s="494"/>
      <c r="EA120" s="494"/>
      <c r="EB120" s="494"/>
      <c r="EC120" s="495"/>
      <c r="ED120" s="846"/>
    </row>
    <row r="121" spans="1:134" s="864" customFormat="1" ht="32.450000000000003" hidden="1" customHeight="1" thickBot="1" x14ac:dyDescent="0.3">
      <c r="A121" s="283"/>
      <c r="B121" s="278"/>
      <c r="C121" s="290"/>
      <c r="D121" s="471" t="s">
        <v>175</v>
      </c>
      <c r="E121" s="468"/>
      <c r="F121" s="468"/>
      <c r="G121" s="330"/>
      <c r="H121" s="295"/>
      <c r="I121" s="471" t="s">
        <v>175</v>
      </c>
      <c r="J121" s="468"/>
      <c r="K121" s="468"/>
      <c r="L121" s="277"/>
      <c r="M121" s="290"/>
      <c r="N121" s="471" t="s">
        <v>175</v>
      </c>
      <c r="O121" s="468"/>
      <c r="P121" s="468"/>
      <c r="Q121" s="277"/>
      <c r="R121" s="295"/>
      <c r="S121" s="471" t="s">
        <v>175</v>
      </c>
      <c r="T121" s="468"/>
      <c r="U121" s="468"/>
      <c r="V121" s="277"/>
      <c r="W121" s="290"/>
      <c r="X121" s="471" t="s">
        <v>175</v>
      </c>
      <c r="Y121" s="468"/>
      <c r="Z121" s="468"/>
      <c r="AA121" s="277"/>
      <c r="AB121" s="295"/>
      <c r="AC121" s="471" t="s">
        <v>175</v>
      </c>
      <c r="AD121" s="468"/>
      <c r="AE121" s="468"/>
      <c r="AF121" s="277"/>
      <c r="AG121" s="290"/>
      <c r="AH121" s="471" t="s">
        <v>175</v>
      </c>
      <c r="AI121" s="468"/>
      <c r="AJ121" s="468"/>
      <c r="AK121" s="277"/>
      <c r="AL121" s="295"/>
      <c r="AM121" s="471" t="s">
        <v>175</v>
      </c>
      <c r="AN121" s="468"/>
      <c r="AO121" s="468"/>
      <c r="AP121" s="277"/>
      <c r="AQ121" s="290"/>
      <c r="AR121" s="471" t="s">
        <v>175</v>
      </c>
      <c r="AS121" s="468"/>
      <c r="AT121" s="468"/>
      <c r="AU121" s="277"/>
      <c r="AV121" s="295"/>
      <c r="AW121" s="471" t="s">
        <v>175</v>
      </c>
      <c r="AX121" s="468"/>
      <c r="AY121" s="468"/>
      <c r="AZ121" s="277"/>
      <c r="BA121" s="290"/>
      <c r="BB121" s="471" t="s">
        <v>175</v>
      </c>
      <c r="BC121" s="468"/>
      <c r="BD121" s="468"/>
      <c r="BE121" s="277"/>
      <c r="BF121" s="295"/>
      <c r="BG121" s="471" t="s">
        <v>175</v>
      </c>
      <c r="BH121" s="468"/>
      <c r="BI121" s="468"/>
      <c r="BJ121" s="277"/>
      <c r="BK121" s="290"/>
      <c r="BL121" s="471" t="s">
        <v>175</v>
      </c>
      <c r="BM121" s="468"/>
      <c r="BN121" s="468"/>
      <c r="BO121" s="277"/>
      <c r="BP121" s="295"/>
      <c r="BQ121" s="471" t="s">
        <v>175</v>
      </c>
      <c r="BR121" s="468"/>
      <c r="BS121" s="468"/>
      <c r="BT121" s="277"/>
      <c r="BU121" s="295"/>
      <c r="BV121" s="471" t="s">
        <v>175</v>
      </c>
      <c r="BW121" s="468"/>
      <c r="BX121" s="468"/>
      <c r="BY121" s="277"/>
      <c r="BZ121" s="295"/>
      <c r="CA121" s="471" t="s">
        <v>175</v>
      </c>
      <c r="CB121" s="468"/>
      <c r="CC121" s="468"/>
      <c r="CD121" s="277"/>
      <c r="CE121" s="295"/>
      <c r="CF121" s="471" t="s">
        <v>175</v>
      </c>
      <c r="CG121" s="468"/>
      <c r="CH121" s="468"/>
      <c r="CI121" s="277"/>
      <c r="CJ121" s="295"/>
      <c r="CK121" s="471" t="s">
        <v>175</v>
      </c>
      <c r="CL121" s="468"/>
      <c r="CM121" s="468"/>
      <c r="CN121" s="277"/>
      <c r="CO121" s="290"/>
      <c r="CP121" s="471" t="s">
        <v>175</v>
      </c>
      <c r="CQ121" s="468"/>
      <c r="CR121" s="468"/>
      <c r="CS121" s="277"/>
      <c r="CT121" s="295"/>
      <c r="CU121" s="471" t="s">
        <v>175</v>
      </c>
      <c r="CV121" s="468"/>
      <c r="CW121" s="468"/>
      <c r="CX121" s="277"/>
      <c r="CY121" s="277"/>
      <c r="CZ121" s="471" t="s">
        <v>175</v>
      </c>
      <c r="DA121" s="468"/>
      <c r="DB121" s="468"/>
      <c r="DC121" s="277"/>
      <c r="DD121" s="295"/>
      <c r="DE121" s="471" t="s">
        <v>175</v>
      </c>
      <c r="DF121" s="468"/>
      <c r="DG121" s="468"/>
      <c r="DH121" s="277"/>
      <c r="DI121" s="295"/>
      <c r="DJ121" s="471" t="s">
        <v>175</v>
      </c>
      <c r="DK121" s="468"/>
      <c r="DL121" s="468"/>
      <c r="DM121" s="277"/>
      <c r="DN121" s="295"/>
      <c r="DO121" s="471" t="s">
        <v>175</v>
      </c>
      <c r="DP121" s="468"/>
      <c r="DQ121" s="468"/>
      <c r="DR121" s="277"/>
      <c r="DS121" s="295"/>
      <c r="DT121" s="471" t="s">
        <v>175</v>
      </c>
      <c r="DU121" s="468"/>
      <c r="DV121" s="468"/>
      <c r="DW121" s="277"/>
      <c r="DX121" s="295"/>
      <c r="DY121" s="845"/>
      <c r="DZ121" s="494"/>
      <c r="EA121" s="494"/>
      <c r="EB121" s="494"/>
      <c r="EC121" s="495"/>
      <c r="ED121" s="846"/>
    </row>
    <row r="122" spans="1:134" s="864" customFormat="1" ht="32.450000000000003" hidden="1" customHeight="1" thickBot="1" x14ac:dyDescent="0.3">
      <c r="A122" s="283"/>
      <c r="B122" s="278"/>
      <c r="C122" s="290"/>
      <c r="D122" s="471" t="s">
        <v>176</v>
      </c>
      <c r="E122" s="468"/>
      <c r="F122" s="468"/>
      <c r="G122" s="330"/>
      <c r="H122" s="295"/>
      <c r="I122" s="471" t="s">
        <v>176</v>
      </c>
      <c r="J122" s="468"/>
      <c r="K122" s="468"/>
      <c r="L122" s="277"/>
      <c r="M122" s="290"/>
      <c r="N122" s="471" t="s">
        <v>176</v>
      </c>
      <c r="O122" s="468"/>
      <c r="P122" s="468"/>
      <c r="Q122" s="277"/>
      <c r="R122" s="295"/>
      <c r="S122" s="471" t="s">
        <v>176</v>
      </c>
      <c r="T122" s="468"/>
      <c r="U122" s="468"/>
      <c r="V122" s="277"/>
      <c r="W122" s="290"/>
      <c r="X122" s="471" t="s">
        <v>176</v>
      </c>
      <c r="Y122" s="468"/>
      <c r="Z122" s="468"/>
      <c r="AA122" s="277"/>
      <c r="AB122" s="295"/>
      <c r="AC122" s="471" t="s">
        <v>176</v>
      </c>
      <c r="AD122" s="468"/>
      <c r="AE122" s="468"/>
      <c r="AF122" s="277"/>
      <c r="AG122" s="290"/>
      <c r="AH122" s="471" t="s">
        <v>176</v>
      </c>
      <c r="AI122" s="468"/>
      <c r="AJ122" s="468"/>
      <c r="AK122" s="277"/>
      <c r="AL122" s="295"/>
      <c r="AM122" s="471" t="s">
        <v>176</v>
      </c>
      <c r="AN122" s="468"/>
      <c r="AO122" s="468"/>
      <c r="AP122" s="277"/>
      <c r="AQ122" s="290"/>
      <c r="AR122" s="471" t="s">
        <v>176</v>
      </c>
      <c r="AS122" s="468"/>
      <c r="AT122" s="468"/>
      <c r="AU122" s="277"/>
      <c r="AV122" s="295"/>
      <c r="AW122" s="471" t="s">
        <v>176</v>
      </c>
      <c r="AX122" s="468"/>
      <c r="AY122" s="468"/>
      <c r="AZ122" s="277"/>
      <c r="BA122" s="290"/>
      <c r="BB122" s="471" t="s">
        <v>176</v>
      </c>
      <c r="BC122" s="468"/>
      <c r="BD122" s="468"/>
      <c r="BE122" s="277"/>
      <c r="BF122" s="295"/>
      <c r="BG122" s="471" t="s">
        <v>176</v>
      </c>
      <c r="BH122" s="468"/>
      <c r="BI122" s="468"/>
      <c r="BJ122" s="277"/>
      <c r="BK122" s="290"/>
      <c r="BL122" s="471" t="s">
        <v>176</v>
      </c>
      <c r="BM122" s="468"/>
      <c r="BN122" s="468"/>
      <c r="BO122" s="277"/>
      <c r="BP122" s="295"/>
      <c r="BQ122" s="471" t="s">
        <v>176</v>
      </c>
      <c r="BR122" s="468"/>
      <c r="BS122" s="468"/>
      <c r="BT122" s="277"/>
      <c r="BU122" s="295"/>
      <c r="BV122" s="471" t="s">
        <v>176</v>
      </c>
      <c r="BW122" s="468"/>
      <c r="BX122" s="468"/>
      <c r="BY122" s="277"/>
      <c r="BZ122" s="295"/>
      <c r="CA122" s="471" t="s">
        <v>176</v>
      </c>
      <c r="CB122" s="468"/>
      <c r="CC122" s="468"/>
      <c r="CD122" s="277"/>
      <c r="CE122" s="295"/>
      <c r="CF122" s="471" t="s">
        <v>176</v>
      </c>
      <c r="CG122" s="468"/>
      <c r="CH122" s="468"/>
      <c r="CI122" s="277"/>
      <c r="CJ122" s="295"/>
      <c r="CK122" s="471" t="s">
        <v>176</v>
      </c>
      <c r="CL122" s="468"/>
      <c r="CM122" s="468"/>
      <c r="CN122" s="277"/>
      <c r="CO122" s="290"/>
      <c r="CP122" s="471" t="s">
        <v>176</v>
      </c>
      <c r="CQ122" s="468"/>
      <c r="CR122" s="468"/>
      <c r="CS122" s="277"/>
      <c r="CT122" s="295"/>
      <c r="CU122" s="471" t="s">
        <v>176</v>
      </c>
      <c r="CV122" s="468"/>
      <c r="CW122" s="468"/>
      <c r="CX122" s="277"/>
      <c r="CY122" s="277"/>
      <c r="CZ122" s="471" t="s">
        <v>176</v>
      </c>
      <c r="DA122" s="468"/>
      <c r="DB122" s="468"/>
      <c r="DC122" s="277"/>
      <c r="DD122" s="295"/>
      <c r="DE122" s="471" t="s">
        <v>176</v>
      </c>
      <c r="DF122" s="468"/>
      <c r="DG122" s="468"/>
      <c r="DH122" s="277"/>
      <c r="DI122" s="295"/>
      <c r="DJ122" s="471" t="s">
        <v>176</v>
      </c>
      <c r="DK122" s="468"/>
      <c r="DL122" s="468"/>
      <c r="DM122" s="277"/>
      <c r="DN122" s="295"/>
      <c r="DO122" s="471" t="s">
        <v>176</v>
      </c>
      <c r="DP122" s="468"/>
      <c r="DQ122" s="468"/>
      <c r="DR122" s="277"/>
      <c r="DS122" s="295"/>
      <c r="DT122" s="471" t="s">
        <v>176</v>
      </c>
      <c r="DU122" s="468"/>
      <c r="DV122" s="468"/>
      <c r="DW122" s="277"/>
      <c r="DX122" s="295"/>
      <c r="DY122" s="845"/>
      <c r="DZ122" s="494"/>
      <c r="EA122" s="494"/>
      <c r="EB122" s="494"/>
      <c r="EC122" s="495"/>
      <c r="ED122" s="846"/>
    </row>
    <row r="123" spans="1:134" s="864" customFormat="1" ht="32.450000000000003" hidden="1" customHeight="1" thickBot="1" x14ac:dyDescent="0.3">
      <c r="A123" s="283"/>
      <c r="B123" s="278"/>
      <c r="C123" s="290"/>
      <c r="D123" s="471" t="s">
        <v>177</v>
      </c>
      <c r="E123" s="468"/>
      <c r="F123" s="468"/>
      <c r="G123" s="330"/>
      <c r="H123" s="295"/>
      <c r="I123" s="471" t="s">
        <v>177</v>
      </c>
      <c r="J123" s="468"/>
      <c r="K123" s="468"/>
      <c r="L123" s="277"/>
      <c r="M123" s="290"/>
      <c r="N123" s="471" t="s">
        <v>177</v>
      </c>
      <c r="O123" s="468"/>
      <c r="P123" s="468"/>
      <c r="Q123" s="277"/>
      <c r="R123" s="295"/>
      <c r="S123" s="471" t="s">
        <v>177</v>
      </c>
      <c r="T123" s="468"/>
      <c r="U123" s="468"/>
      <c r="V123" s="277"/>
      <c r="W123" s="290"/>
      <c r="X123" s="471" t="s">
        <v>177</v>
      </c>
      <c r="Y123" s="468"/>
      <c r="Z123" s="468"/>
      <c r="AA123" s="277"/>
      <c r="AB123" s="295"/>
      <c r="AC123" s="471" t="s">
        <v>177</v>
      </c>
      <c r="AD123" s="468"/>
      <c r="AE123" s="468"/>
      <c r="AF123" s="277"/>
      <c r="AG123" s="290"/>
      <c r="AH123" s="471" t="s">
        <v>177</v>
      </c>
      <c r="AI123" s="468"/>
      <c r="AJ123" s="468"/>
      <c r="AK123" s="277"/>
      <c r="AL123" s="295"/>
      <c r="AM123" s="471" t="s">
        <v>177</v>
      </c>
      <c r="AN123" s="468"/>
      <c r="AO123" s="468"/>
      <c r="AP123" s="277"/>
      <c r="AQ123" s="290"/>
      <c r="AR123" s="471" t="s">
        <v>177</v>
      </c>
      <c r="AS123" s="468"/>
      <c r="AT123" s="468"/>
      <c r="AU123" s="277"/>
      <c r="AV123" s="295"/>
      <c r="AW123" s="471" t="s">
        <v>177</v>
      </c>
      <c r="AX123" s="468"/>
      <c r="AY123" s="468"/>
      <c r="AZ123" s="277"/>
      <c r="BA123" s="290"/>
      <c r="BB123" s="471" t="s">
        <v>177</v>
      </c>
      <c r="BC123" s="468"/>
      <c r="BD123" s="468"/>
      <c r="BE123" s="277"/>
      <c r="BF123" s="295"/>
      <c r="BG123" s="471" t="s">
        <v>177</v>
      </c>
      <c r="BH123" s="468"/>
      <c r="BI123" s="468"/>
      <c r="BJ123" s="277"/>
      <c r="BK123" s="290"/>
      <c r="BL123" s="471" t="s">
        <v>177</v>
      </c>
      <c r="BM123" s="468"/>
      <c r="BN123" s="468"/>
      <c r="BO123" s="277"/>
      <c r="BP123" s="295"/>
      <c r="BQ123" s="471" t="s">
        <v>177</v>
      </c>
      <c r="BR123" s="468"/>
      <c r="BS123" s="468"/>
      <c r="BT123" s="277"/>
      <c r="BU123" s="295"/>
      <c r="BV123" s="471" t="s">
        <v>177</v>
      </c>
      <c r="BW123" s="468"/>
      <c r="BX123" s="468"/>
      <c r="BY123" s="277"/>
      <c r="BZ123" s="295"/>
      <c r="CA123" s="471" t="s">
        <v>177</v>
      </c>
      <c r="CB123" s="468"/>
      <c r="CC123" s="468"/>
      <c r="CD123" s="277"/>
      <c r="CE123" s="295"/>
      <c r="CF123" s="471" t="s">
        <v>177</v>
      </c>
      <c r="CG123" s="468"/>
      <c r="CH123" s="468"/>
      <c r="CI123" s="277"/>
      <c r="CJ123" s="295"/>
      <c r="CK123" s="471" t="s">
        <v>177</v>
      </c>
      <c r="CL123" s="468"/>
      <c r="CM123" s="468"/>
      <c r="CN123" s="277"/>
      <c r="CO123" s="290"/>
      <c r="CP123" s="471" t="s">
        <v>177</v>
      </c>
      <c r="CQ123" s="468"/>
      <c r="CR123" s="468"/>
      <c r="CS123" s="277"/>
      <c r="CT123" s="295"/>
      <c r="CU123" s="471" t="s">
        <v>177</v>
      </c>
      <c r="CV123" s="468"/>
      <c r="CW123" s="468"/>
      <c r="CX123" s="277"/>
      <c r="CY123" s="277"/>
      <c r="CZ123" s="471" t="s">
        <v>177</v>
      </c>
      <c r="DA123" s="468"/>
      <c r="DB123" s="468"/>
      <c r="DC123" s="277"/>
      <c r="DD123" s="295"/>
      <c r="DE123" s="471" t="s">
        <v>177</v>
      </c>
      <c r="DF123" s="468"/>
      <c r="DG123" s="468"/>
      <c r="DH123" s="277"/>
      <c r="DI123" s="295"/>
      <c r="DJ123" s="471" t="s">
        <v>177</v>
      </c>
      <c r="DK123" s="468"/>
      <c r="DL123" s="468"/>
      <c r="DM123" s="277"/>
      <c r="DN123" s="295"/>
      <c r="DO123" s="471" t="s">
        <v>177</v>
      </c>
      <c r="DP123" s="468"/>
      <c r="DQ123" s="468"/>
      <c r="DR123" s="277"/>
      <c r="DS123" s="295"/>
      <c r="DT123" s="471" t="s">
        <v>177</v>
      </c>
      <c r="DU123" s="468"/>
      <c r="DV123" s="468"/>
      <c r="DW123" s="277"/>
      <c r="DX123" s="295"/>
      <c r="DY123" s="845"/>
      <c r="DZ123" s="494"/>
      <c r="EA123" s="494"/>
      <c r="EB123" s="494"/>
      <c r="EC123" s="495"/>
      <c r="ED123" s="846"/>
    </row>
    <row r="124" spans="1:134" s="864" customFormat="1" ht="43.15" hidden="1" customHeight="1" thickBot="1" x14ac:dyDescent="0.3">
      <c r="A124" s="283"/>
      <c r="B124" s="278"/>
      <c r="C124" s="290"/>
      <c r="D124" s="471" t="s">
        <v>178</v>
      </c>
      <c r="E124" s="468"/>
      <c r="F124" s="468"/>
      <c r="G124" s="330"/>
      <c r="H124" s="295"/>
      <c r="I124" s="471" t="s">
        <v>178</v>
      </c>
      <c r="J124" s="468"/>
      <c r="K124" s="468"/>
      <c r="L124" s="277"/>
      <c r="M124" s="290"/>
      <c r="N124" s="471" t="s">
        <v>178</v>
      </c>
      <c r="O124" s="468"/>
      <c r="P124" s="468"/>
      <c r="Q124" s="277"/>
      <c r="R124" s="295"/>
      <c r="S124" s="471" t="s">
        <v>178</v>
      </c>
      <c r="T124" s="468"/>
      <c r="U124" s="468"/>
      <c r="V124" s="277"/>
      <c r="W124" s="290"/>
      <c r="X124" s="471" t="s">
        <v>178</v>
      </c>
      <c r="Y124" s="468"/>
      <c r="Z124" s="468"/>
      <c r="AA124" s="277"/>
      <c r="AB124" s="295"/>
      <c r="AC124" s="471" t="s">
        <v>178</v>
      </c>
      <c r="AD124" s="468"/>
      <c r="AE124" s="468"/>
      <c r="AF124" s="277"/>
      <c r="AG124" s="290"/>
      <c r="AH124" s="471" t="s">
        <v>178</v>
      </c>
      <c r="AI124" s="468"/>
      <c r="AJ124" s="468"/>
      <c r="AK124" s="277"/>
      <c r="AL124" s="295"/>
      <c r="AM124" s="471" t="s">
        <v>178</v>
      </c>
      <c r="AN124" s="468"/>
      <c r="AO124" s="468"/>
      <c r="AP124" s="277"/>
      <c r="AQ124" s="290"/>
      <c r="AR124" s="471" t="s">
        <v>178</v>
      </c>
      <c r="AS124" s="468"/>
      <c r="AT124" s="468"/>
      <c r="AU124" s="277"/>
      <c r="AV124" s="295"/>
      <c r="AW124" s="471" t="s">
        <v>178</v>
      </c>
      <c r="AX124" s="468"/>
      <c r="AY124" s="468"/>
      <c r="AZ124" s="277"/>
      <c r="BA124" s="290"/>
      <c r="BB124" s="471" t="s">
        <v>178</v>
      </c>
      <c r="BC124" s="468"/>
      <c r="BD124" s="468"/>
      <c r="BE124" s="277"/>
      <c r="BF124" s="295"/>
      <c r="BG124" s="471" t="s">
        <v>178</v>
      </c>
      <c r="BH124" s="468"/>
      <c r="BI124" s="468"/>
      <c r="BJ124" s="277"/>
      <c r="BK124" s="290"/>
      <c r="BL124" s="471" t="s">
        <v>178</v>
      </c>
      <c r="BM124" s="468"/>
      <c r="BN124" s="468"/>
      <c r="BO124" s="277"/>
      <c r="BP124" s="295"/>
      <c r="BQ124" s="471" t="s">
        <v>178</v>
      </c>
      <c r="BR124" s="468"/>
      <c r="BS124" s="468"/>
      <c r="BT124" s="277"/>
      <c r="BU124" s="295"/>
      <c r="BV124" s="471" t="s">
        <v>178</v>
      </c>
      <c r="BW124" s="468"/>
      <c r="BX124" s="468"/>
      <c r="BY124" s="277"/>
      <c r="BZ124" s="295"/>
      <c r="CA124" s="471" t="s">
        <v>178</v>
      </c>
      <c r="CB124" s="468"/>
      <c r="CC124" s="468"/>
      <c r="CD124" s="277"/>
      <c r="CE124" s="295"/>
      <c r="CF124" s="471" t="s">
        <v>178</v>
      </c>
      <c r="CG124" s="468"/>
      <c r="CH124" s="468"/>
      <c r="CI124" s="277"/>
      <c r="CJ124" s="295"/>
      <c r="CK124" s="471" t="s">
        <v>178</v>
      </c>
      <c r="CL124" s="468"/>
      <c r="CM124" s="468"/>
      <c r="CN124" s="277"/>
      <c r="CO124" s="290"/>
      <c r="CP124" s="471" t="s">
        <v>178</v>
      </c>
      <c r="CQ124" s="468"/>
      <c r="CR124" s="468"/>
      <c r="CS124" s="277"/>
      <c r="CT124" s="295"/>
      <c r="CU124" s="471" t="s">
        <v>178</v>
      </c>
      <c r="CV124" s="468"/>
      <c r="CW124" s="468"/>
      <c r="CX124" s="277"/>
      <c r="CY124" s="277"/>
      <c r="CZ124" s="471" t="s">
        <v>178</v>
      </c>
      <c r="DA124" s="468"/>
      <c r="DB124" s="468"/>
      <c r="DC124" s="277"/>
      <c r="DD124" s="295"/>
      <c r="DE124" s="471" t="s">
        <v>178</v>
      </c>
      <c r="DF124" s="468"/>
      <c r="DG124" s="468"/>
      <c r="DH124" s="277"/>
      <c r="DI124" s="295"/>
      <c r="DJ124" s="471" t="s">
        <v>178</v>
      </c>
      <c r="DK124" s="468"/>
      <c r="DL124" s="468"/>
      <c r="DM124" s="277"/>
      <c r="DN124" s="295"/>
      <c r="DO124" s="471" t="s">
        <v>178</v>
      </c>
      <c r="DP124" s="468"/>
      <c r="DQ124" s="468"/>
      <c r="DR124" s="277"/>
      <c r="DS124" s="295"/>
      <c r="DT124" s="471" t="s">
        <v>178</v>
      </c>
      <c r="DU124" s="468"/>
      <c r="DV124" s="468"/>
      <c r="DW124" s="277"/>
      <c r="DX124" s="295"/>
      <c r="DY124" s="845"/>
      <c r="DZ124" s="494"/>
      <c r="EA124" s="494"/>
      <c r="EB124" s="494"/>
      <c r="EC124" s="495"/>
      <c r="ED124" s="846"/>
    </row>
    <row r="125" spans="1:134" s="864" customFormat="1" ht="43.15" hidden="1" customHeight="1" thickBot="1" x14ac:dyDescent="0.3">
      <c r="A125" s="283"/>
      <c r="B125" s="278"/>
      <c r="C125" s="290"/>
      <c r="D125" s="471" t="s">
        <v>179</v>
      </c>
      <c r="E125" s="468"/>
      <c r="F125" s="468"/>
      <c r="G125" s="330"/>
      <c r="H125" s="295"/>
      <c r="I125" s="471" t="s">
        <v>179</v>
      </c>
      <c r="J125" s="468"/>
      <c r="K125" s="468"/>
      <c r="L125" s="277"/>
      <c r="M125" s="290"/>
      <c r="N125" s="471" t="s">
        <v>179</v>
      </c>
      <c r="O125" s="468"/>
      <c r="P125" s="468"/>
      <c r="Q125" s="277"/>
      <c r="R125" s="295"/>
      <c r="S125" s="471" t="s">
        <v>179</v>
      </c>
      <c r="T125" s="468"/>
      <c r="U125" s="468"/>
      <c r="V125" s="277"/>
      <c r="W125" s="290"/>
      <c r="X125" s="471" t="s">
        <v>179</v>
      </c>
      <c r="Y125" s="468"/>
      <c r="Z125" s="468"/>
      <c r="AA125" s="277"/>
      <c r="AB125" s="295"/>
      <c r="AC125" s="471" t="s">
        <v>179</v>
      </c>
      <c r="AD125" s="468"/>
      <c r="AE125" s="468"/>
      <c r="AF125" s="277"/>
      <c r="AG125" s="290"/>
      <c r="AH125" s="471" t="s">
        <v>179</v>
      </c>
      <c r="AI125" s="468"/>
      <c r="AJ125" s="468"/>
      <c r="AK125" s="277"/>
      <c r="AL125" s="295"/>
      <c r="AM125" s="471" t="s">
        <v>179</v>
      </c>
      <c r="AN125" s="468"/>
      <c r="AO125" s="468"/>
      <c r="AP125" s="277"/>
      <c r="AQ125" s="290"/>
      <c r="AR125" s="471" t="s">
        <v>179</v>
      </c>
      <c r="AS125" s="468"/>
      <c r="AT125" s="468"/>
      <c r="AU125" s="277"/>
      <c r="AV125" s="295"/>
      <c r="AW125" s="471" t="s">
        <v>179</v>
      </c>
      <c r="AX125" s="468"/>
      <c r="AY125" s="468"/>
      <c r="AZ125" s="277"/>
      <c r="BA125" s="290"/>
      <c r="BB125" s="471" t="s">
        <v>179</v>
      </c>
      <c r="BC125" s="468"/>
      <c r="BD125" s="468"/>
      <c r="BE125" s="277"/>
      <c r="BF125" s="295"/>
      <c r="BG125" s="471" t="s">
        <v>179</v>
      </c>
      <c r="BH125" s="468"/>
      <c r="BI125" s="468"/>
      <c r="BJ125" s="277"/>
      <c r="BK125" s="290"/>
      <c r="BL125" s="471" t="s">
        <v>179</v>
      </c>
      <c r="BM125" s="468"/>
      <c r="BN125" s="468"/>
      <c r="BO125" s="277"/>
      <c r="BP125" s="295"/>
      <c r="BQ125" s="471" t="s">
        <v>179</v>
      </c>
      <c r="BR125" s="468"/>
      <c r="BS125" s="468"/>
      <c r="BT125" s="277"/>
      <c r="BU125" s="295"/>
      <c r="BV125" s="471" t="s">
        <v>179</v>
      </c>
      <c r="BW125" s="468"/>
      <c r="BX125" s="468"/>
      <c r="BY125" s="277"/>
      <c r="BZ125" s="295"/>
      <c r="CA125" s="471" t="s">
        <v>179</v>
      </c>
      <c r="CB125" s="468"/>
      <c r="CC125" s="468"/>
      <c r="CD125" s="277"/>
      <c r="CE125" s="295"/>
      <c r="CF125" s="471" t="s">
        <v>179</v>
      </c>
      <c r="CG125" s="468"/>
      <c r="CH125" s="468"/>
      <c r="CI125" s="277"/>
      <c r="CJ125" s="295"/>
      <c r="CK125" s="471" t="s">
        <v>179</v>
      </c>
      <c r="CL125" s="468"/>
      <c r="CM125" s="468"/>
      <c r="CN125" s="277"/>
      <c r="CO125" s="290"/>
      <c r="CP125" s="471" t="s">
        <v>179</v>
      </c>
      <c r="CQ125" s="468"/>
      <c r="CR125" s="468"/>
      <c r="CS125" s="277"/>
      <c r="CT125" s="295"/>
      <c r="CU125" s="471" t="s">
        <v>179</v>
      </c>
      <c r="CV125" s="468"/>
      <c r="CW125" s="468"/>
      <c r="CX125" s="277"/>
      <c r="CY125" s="277"/>
      <c r="CZ125" s="471" t="s">
        <v>179</v>
      </c>
      <c r="DA125" s="468"/>
      <c r="DB125" s="468"/>
      <c r="DC125" s="277"/>
      <c r="DD125" s="295"/>
      <c r="DE125" s="471" t="s">
        <v>179</v>
      </c>
      <c r="DF125" s="468"/>
      <c r="DG125" s="468"/>
      <c r="DH125" s="277"/>
      <c r="DI125" s="295"/>
      <c r="DJ125" s="471" t="s">
        <v>179</v>
      </c>
      <c r="DK125" s="468"/>
      <c r="DL125" s="468"/>
      <c r="DM125" s="277"/>
      <c r="DN125" s="295"/>
      <c r="DO125" s="471" t="s">
        <v>179</v>
      </c>
      <c r="DP125" s="468"/>
      <c r="DQ125" s="468"/>
      <c r="DR125" s="277"/>
      <c r="DS125" s="295"/>
      <c r="DT125" s="471" t="s">
        <v>179</v>
      </c>
      <c r="DU125" s="468"/>
      <c r="DV125" s="468"/>
      <c r="DW125" s="277"/>
      <c r="DX125" s="295"/>
      <c r="DY125" s="845"/>
      <c r="DZ125" s="494"/>
      <c r="EA125" s="494"/>
      <c r="EB125" s="494"/>
      <c r="EC125" s="495"/>
      <c r="ED125" s="846"/>
    </row>
    <row r="126" spans="1:134" s="864" customFormat="1" ht="32.450000000000003" hidden="1" customHeight="1" thickBot="1" x14ac:dyDescent="0.3">
      <c r="A126" s="283"/>
      <c r="B126" s="278"/>
      <c r="C126" s="290"/>
      <c r="D126" s="471" t="s">
        <v>180</v>
      </c>
      <c r="E126" s="468"/>
      <c r="F126" s="468"/>
      <c r="G126" s="330"/>
      <c r="H126" s="295"/>
      <c r="I126" s="471" t="s">
        <v>180</v>
      </c>
      <c r="J126" s="468"/>
      <c r="K126" s="468"/>
      <c r="L126" s="277"/>
      <c r="M126" s="290"/>
      <c r="N126" s="471" t="s">
        <v>180</v>
      </c>
      <c r="O126" s="468"/>
      <c r="P126" s="468"/>
      <c r="Q126" s="277"/>
      <c r="R126" s="295"/>
      <c r="S126" s="471" t="s">
        <v>180</v>
      </c>
      <c r="T126" s="468"/>
      <c r="U126" s="468"/>
      <c r="V126" s="277"/>
      <c r="W126" s="290"/>
      <c r="X126" s="471" t="s">
        <v>180</v>
      </c>
      <c r="Y126" s="468"/>
      <c r="Z126" s="468"/>
      <c r="AA126" s="277"/>
      <c r="AB126" s="295"/>
      <c r="AC126" s="471" t="s">
        <v>180</v>
      </c>
      <c r="AD126" s="468"/>
      <c r="AE126" s="468"/>
      <c r="AF126" s="277"/>
      <c r="AG126" s="290"/>
      <c r="AH126" s="471" t="s">
        <v>180</v>
      </c>
      <c r="AI126" s="468"/>
      <c r="AJ126" s="468"/>
      <c r="AK126" s="277"/>
      <c r="AL126" s="295"/>
      <c r="AM126" s="471" t="s">
        <v>180</v>
      </c>
      <c r="AN126" s="468"/>
      <c r="AO126" s="468"/>
      <c r="AP126" s="277"/>
      <c r="AQ126" s="290"/>
      <c r="AR126" s="471" t="s">
        <v>180</v>
      </c>
      <c r="AS126" s="468"/>
      <c r="AT126" s="468"/>
      <c r="AU126" s="277"/>
      <c r="AV126" s="295"/>
      <c r="AW126" s="471" t="s">
        <v>180</v>
      </c>
      <c r="AX126" s="468"/>
      <c r="AY126" s="468"/>
      <c r="AZ126" s="277"/>
      <c r="BA126" s="290"/>
      <c r="BB126" s="471" t="s">
        <v>180</v>
      </c>
      <c r="BC126" s="468"/>
      <c r="BD126" s="468"/>
      <c r="BE126" s="277"/>
      <c r="BF126" s="295"/>
      <c r="BG126" s="471" t="s">
        <v>180</v>
      </c>
      <c r="BH126" s="468"/>
      <c r="BI126" s="468"/>
      <c r="BJ126" s="277"/>
      <c r="BK126" s="290"/>
      <c r="BL126" s="471" t="s">
        <v>180</v>
      </c>
      <c r="BM126" s="468"/>
      <c r="BN126" s="468"/>
      <c r="BO126" s="277"/>
      <c r="BP126" s="295"/>
      <c r="BQ126" s="471" t="s">
        <v>180</v>
      </c>
      <c r="BR126" s="468"/>
      <c r="BS126" s="468"/>
      <c r="BT126" s="277"/>
      <c r="BU126" s="295"/>
      <c r="BV126" s="471" t="s">
        <v>180</v>
      </c>
      <c r="BW126" s="468"/>
      <c r="BX126" s="468"/>
      <c r="BY126" s="277"/>
      <c r="BZ126" s="295"/>
      <c r="CA126" s="471" t="s">
        <v>180</v>
      </c>
      <c r="CB126" s="468"/>
      <c r="CC126" s="468"/>
      <c r="CD126" s="277"/>
      <c r="CE126" s="295"/>
      <c r="CF126" s="471" t="s">
        <v>180</v>
      </c>
      <c r="CG126" s="468"/>
      <c r="CH126" s="468"/>
      <c r="CI126" s="277"/>
      <c r="CJ126" s="295"/>
      <c r="CK126" s="471" t="s">
        <v>180</v>
      </c>
      <c r="CL126" s="468"/>
      <c r="CM126" s="468"/>
      <c r="CN126" s="277"/>
      <c r="CO126" s="290"/>
      <c r="CP126" s="471" t="s">
        <v>180</v>
      </c>
      <c r="CQ126" s="468"/>
      <c r="CR126" s="468"/>
      <c r="CS126" s="277"/>
      <c r="CT126" s="295"/>
      <c r="CU126" s="471" t="s">
        <v>180</v>
      </c>
      <c r="CV126" s="468"/>
      <c r="CW126" s="468"/>
      <c r="CX126" s="277"/>
      <c r="CY126" s="277"/>
      <c r="CZ126" s="471" t="s">
        <v>180</v>
      </c>
      <c r="DA126" s="468"/>
      <c r="DB126" s="468"/>
      <c r="DC126" s="277"/>
      <c r="DD126" s="295"/>
      <c r="DE126" s="471" t="s">
        <v>180</v>
      </c>
      <c r="DF126" s="468"/>
      <c r="DG126" s="468"/>
      <c r="DH126" s="277"/>
      <c r="DI126" s="295"/>
      <c r="DJ126" s="471" t="s">
        <v>180</v>
      </c>
      <c r="DK126" s="468"/>
      <c r="DL126" s="468"/>
      <c r="DM126" s="277"/>
      <c r="DN126" s="295"/>
      <c r="DO126" s="471" t="s">
        <v>180</v>
      </c>
      <c r="DP126" s="468"/>
      <c r="DQ126" s="468"/>
      <c r="DR126" s="277"/>
      <c r="DS126" s="295"/>
      <c r="DT126" s="471" t="s">
        <v>180</v>
      </c>
      <c r="DU126" s="468"/>
      <c r="DV126" s="468"/>
      <c r="DW126" s="277"/>
      <c r="DX126" s="295"/>
      <c r="DY126" s="845"/>
      <c r="DZ126" s="494"/>
      <c r="EA126" s="494"/>
      <c r="EB126" s="494"/>
      <c r="EC126" s="495"/>
      <c r="ED126" s="846"/>
    </row>
    <row r="127" spans="1:134" s="864" customFormat="1" ht="24" hidden="1" customHeight="1" thickBot="1" x14ac:dyDescent="0.3">
      <c r="A127" s="283"/>
      <c r="B127" s="278"/>
      <c r="C127" s="290"/>
      <c r="D127" s="471" t="s">
        <v>181</v>
      </c>
      <c r="E127" s="468"/>
      <c r="F127" s="468"/>
      <c r="G127" s="330"/>
      <c r="H127" s="295"/>
      <c r="I127" s="471" t="s">
        <v>181</v>
      </c>
      <c r="J127" s="468"/>
      <c r="K127" s="468"/>
      <c r="L127" s="277"/>
      <c r="M127" s="290"/>
      <c r="N127" s="471" t="s">
        <v>181</v>
      </c>
      <c r="O127" s="468"/>
      <c r="P127" s="468"/>
      <c r="Q127" s="277"/>
      <c r="R127" s="295"/>
      <c r="S127" s="471" t="s">
        <v>181</v>
      </c>
      <c r="T127" s="468"/>
      <c r="U127" s="468"/>
      <c r="V127" s="277"/>
      <c r="W127" s="290"/>
      <c r="X127" s="471" t="s">
        <v>181</v>
      </c>
      <c r="Y127" s="468"/>
      <c r="Z127" s="468"/>
      <c r="AA127" s="277"/>
      <c r="AB127" s="295"/>
      <c r="AC127" s="471" t="s">
        <v>181</v>
      </c>
      <c r="AD127" s="468"/>
      <c r="AE127" s="468"/>
      <c r="AF127" s="277"/>
      <c r="AG127" s="290"/>
      <c r="AH127" s="471" t="s">
        <v>181</v>
      </c>
      <c r="AI127" s="468"/>
      <c r="AJ127" s="468"/>
      <c r="AK127" s="277"/>
      <c r="AL127" s="295"/>
      <c r="AM127" s="471" t="s">
        <v>181</v>
      </c>
      <c r="AN127" s="468"/>
      <c r="AO127" s="468"/>
      <c r="AP127" s="277"/>
      <c r="AQ127" s="290"/>
      <c r="AR127" s="471" t="s">
        <v>181</v>
      </c>
      <c r="AS127" s="468"/>
      <c r="AT127" s="468"/>
      <c r="AU127" s="277"/>
      <c r="AV127" s="295"/>
      <c r="AW127" s="471" t="s">
        <v>181</v>
      </c>
      <c r="AX127" s="468"/>
      <c r="AY127" s="468"/>
      <c r="AZ127" s="277"/>
      <c r="BA127" s="290"/>
      <c r="BB127" s="471" t="s">
        <v>181</v>
      </c>
      <c r="BC127" s="468"/>
      <c r="BD127" s="468"/>
      <c r="BE127" s="277"/>
      <c r="BF127" s="295"/>
      <c r="BG127" s="471" t="s">
        <v>181</v>
      </c>
      <c r="BH127" s="468"/>
      <c r="BI127" s="468"/>
      <c r="BJ127" s="277"/>
      <c r="BK127" s="290"/>
      <c r="BL127" s="471" t="s">
        <v>181</v>
      </c>
      <c r="BM127" s="468"/>
      <c r="BN127" s="468"/>
      <c r="BO127" s="277"/>
      <c r="BP127" s="295"/>
      <c r="BQ127" s="471" t="s">
        <v>181</v>
      </c>
      <c r="BR127" s="468"/>
      <c r="BS127" s="468"/>
      <c r="BT127" s="277"/>
      <c r="BU127" s="295"/>
      <c r="BV127" s="471" t="s">
        <v>181</v>
      </c>
      <c r="BW127" s="468"/>
      <c r="BX127" s="468"/>
      <c r="BY127" s="277"/>
      <c r="BZ127" s="295"/>
      <c r="CA127" s="471" t="s">
        <v>181</v>
      </c>
      <c r="CB127" s="468"/>
      <c r="CC127" s="468"/>
      <c r="CD127" s="277"/>
      <c r="CE127" s="295"/>
      <c r="CF127" s="471" t="s">
        <v>181</v>
      </c>
      <c r="CG127" s="468"/>
      <c r="CH127" s="468"/>
      <c r="CI127" s="277"/>
      <c r="CJ127" s="295"/>
      <c r="CK127" s="471" t="s">
        <v>181</v>
      </c>
      <c r="CL127" s="468"/>
      <c r="CM127" s="468"/>
      <c r="CN127" s="277"/>
      <c r="CO127" s="290"/>
      <c r="CP127" s="471" t="s">
        <v>181</v>
      </c>
      <c r="CQ127" s="468"/>
      <c r="CR127" s="468"/>
      <c r="CS127" s="277"/>
      <c r="CT127" s="295"/>
      <c r="CU127" s="471" t="s">
        <v>181</v>
      </c>
      <c r="CV127" s="468"/>
      <c r="CW127" s="468"/>
      <c r="CX127" s="277"/>
      <c r="CY127" s="277"/>
      <c r="CZ127" s="471" t="s">
        <v>181</v>
      </c>
      <c r="DA127" s="468"/>
      <c r="DB127" s="468"/>
      <c r="DC127" s="277"/>
      <c r="DD127" s="295"/>
      <c r="DE127" s="471" t="s">
        <v>181</v>
      </c>
      <c r="DF127" s="468"/>
      <c r="DG127" s="468"/>
      <c r="DH127" s="277"/>
      <c r="DI127" s="295"/>
      <c r="DJ127" s="471" t="s">
        <v>181</v>
      </c>
      <c r="DK127" s="468"/>
      <c r="DL127" s="468"/>
      <c r="DM127" s="277"/>
      <c r="DN127" s="295"/>
      <c r="DO127" s="471" t="s">
        <v>181</v>
      </c>
      <c r="DP127" s="468"/>
      <c r="DQ127" s="468"/>
      <c r="DR127" s="277"/>
      <c r="DS127" s="295"/>
      <c r="DT127" s="471" t="s">
        <v>181</v>
      </c>
      <c r="DU127" s="468"/>
      <c r="DV127" s="468"/>
      <c r="DW127" s="277"/>
      <c r="DX127" s="295"/>
      <c r="DY127" s="845"/>
      <c r="DZ127" s="494"/>
      <c r="EA127" s="494"/>
      <c r="EB127" s="494"/>
      <c r="EC127" s="495"/>
      <c r="ED127" s="846"/>
    </row>
    <row r="128" spans="1:134" s="12" customFormat="1" ht="39.950000000000003" customHeight="1" thickBot="1" x14ac:dyDescent="0.3">
      <c r="A128" s="1070" t="s">
        <v>59</v>
      </c>
      <c r="B128" s="1064" t="s">
        <v>297</v>
      </c>
      <c r="C128" s="319" t="str">
        <f>'4.   4․1 ԾՐԱԳՐԵՐ 1-14'!C129</f>
        <v>Ժամանակավոր (հատ)</v>
      </c>
      <c r="D128" s="471"/>
      <c r="E128" s="471"/>
      <c r="F128" s="474"/>
      <c r="G128" s="477">
        <f>IF(F128=0,0,F128/D128*100%)</f>
        <v>0</v>
      </c>
      <c r="H128" s="294">
        <f>IF(E128=0,0,F128/E128*100%)</f>
        <v>0</v>
      </c>
      <c r="I128" s="471"/>
      <c r="J128" s="471"/>
      <c r="K128" s="474"/>
      <c r="L128" s="275">
        <f>IF(K128=0,0,K128/I128*100%)</f>
        <v>0</v>
      </c>
      <c r="M128" s="289">
        <f>IF(J128=0,0,K128/J128*100%)</f>
        <v>0</v>
      </c>
      <c r="N128" s="471"/>
      <c r="O128" s="471"/>
      <c r="P128" s="474"/>
      <c r="Q128" s="275">
        <f>IF(P128=0,0,P128/N128*100%)</f>
        <v>0</v>
      </c>
      <c r="R128" s="294">
        <f>IF(O128=0,0,P128/O128*100%)</f>
        <v>0</v>
      </c>
      <c r="S128" s="471"/>
      <c r="T128" s="471"/>
      <c r="U128" s="474"/>
      <c r="V128" s="275">
        <f>IF(U128=0,0,U128/S128*100%)</f>
        <v>0</v>
      </c>
      <c r="W128" s="289">
        <f>IF(T128=0,0,U128/T128*100%)</f>
        <v>0</v>
      </c>
      <c r="X128" s="471"/>
      <c r="Y128" s="471"/>
      <c r="Z128" s="474"/>
      <c r="AA128" s="275">
        <f>IF(Z128=0,0,Z128/X128*100%)</f>
        <v>0</v>
      </c>
      <c r="AB128" s="294">
        <f>IF(Y128=0,0,Z128/Y128*100%)</f>
        <v>0</v>
      </c>
      <c r="AC128" s="471"/>
      <c r="AD128" s="471"/>
      <c r="AE128" s="474"/>
      <c r="AF128" s="275">
        <f>IF(AE128=0,0,AE128/AC128*100%)</f>
        <v>0</v>
      </c>
      <c r="AG128" s="289">
        <f>IF(AD128=0,0,AE128/AD128*100%)</f>
        <v>0</v>
      </c>
      <c r="AH128" s="471"/>
      <c r="AI128" s="471"/>
      <c r="AJ128" s="474"/>
      <c r="AK128" s="275">
        <f>IF(AJ128=0,0,AJ128/AH128*100%)</f>
        <v>0</v>
      </c>
      <c r="AL128" s="294">
        <f>IF(AI128=0,0,AJ128/AI128*100%)</f>
        <v>0</v>
      </c>
      <c r="AM128" s="471"/>
      <c r="AN128" s="471"/>
      <c r="AO128" s="474"/>
      <c r="AP128" s="275">
        <f>IF(AO128=0,0,AO128/AM128*100%)</f>
        <v>0</v>
      </c>
      <c r="AQ128" s="289">
        <f>IF(AN128=0,0,AO128/AN128*100%)</f>
        <v>0</v>
      </c>
      <c r="AR128" s="471"/>
      <c r="AS128" s="471"/>
      <c r="AT128" s="474"/>
      <c r="AU128" s="275">
        <f>IF(AT128=0,0,AT128/AR128*100%)</f>
        <v>0</v>
      </c>
      <c r="AV128" s="294">
        <f>IF(AS128=0,0,AT128/AS128*100%)</f>
        <v>0</v>
      </c>
      <c r="AW128" s="471"/>
      <c r="AX128" s="471"/>
      <c r="AY128" s="474"/>
      <c r="AZ128" s="275">
        <f>IF(AY128=0,0,AY128/AW128*100%)</f>
        <v>0</v>
      </c>
      <c r="BA128" s="289">
        <f>IF(AX128=0,0,AY128/AX128*100%)</f>
        <v>0</v>
      </c>
      <c r="BB128" s="471"/>
      <c r="BC128" s="471"/>
      <c r="BD128" s="474"/>
      <c r="BE128" s="275">
        <f>IF(BD128=0,0,BD128/BB128*100%)</f>
        <v>0</v>
      </c>
      <c r="BF128" s="294">
        <f>IF(BC128=0,0,BD128/BC128*100%)</f>
        <v>0</v>
      </c>
      <c r="BG128" s="471"/>
      <c r="BH128" s="471"/>
      <c r="BI128" s="474"/>
      <c r="BJ128" s="275">
        <f>IF(BI128=0,0,BI128/BG128*100%)</f>
        <v>0</v>
      </c>
      <c r="BK128" s="289">
        <f>IF(BH128=0,0,BI128/BH128*100%)</f>
        <v>0</v>
      </c>
      <c r="BL128" s="471"/>
      <c r="BM128" s="471"/>
      <c r="BN128" s="474"/>
      <c r="BO128" s="275">
        <f>IF(BN128=0,0,BN128/BL128*100%)</f>
        <v>0</v>
      </c>
      <c r="BP128" s="294">
        <f>IF(BM128=0,0,BN128/BM128*100%)</f>
        <v>0</v>
      </c>
      <c r="BQ128" s="471"/>
      <c r="BR128" s="471"/>
      <c r="BS128" s="474"/>
      <c r="BT128" s="275">
        <f>IF(BS128=0,0,BS128/BQ128*100%)</f>
        <v>0</v>
      </c>
      <c r="BU128" s="294">
        <f>IF(BR128=0,0,BS128/BR128*100%)</f>
        <v>0</v>
      </c>
      <c r="BV128" s="471"/>
      <c r="BW128" s="471"/>
      <c r="BX128" s="474"/>
      <c r="BY128" s="275">
        <f>IF(BX128=0,0,BX128/BV128*100%)</f>
        <v>0</v>
      </c>
      <c r="BZ128" s="294">
        <f>IF(BW128=0,0,BX128/BW128*100%)</f>
        <v>0</v>
      </c>
      <c r="CA128" s="471"/>
      <c r="CB128" s="471"/>
      <c r="CC128" s="474"/>
      <c r="CD128" s="275">
        <f>IF(CC128=0,0,CC128/CA128*100%)</f>
        <v>0</v>
      </c>
      <c r="CE128" s="294">
        <f>IF(CB128=0,0,CC128/CB128*100%)</f>
        <v>0</v>
      </c>
      <c r="CF128" s="471"/>
      <c r="CG128" s="471"/>
      <c r="CH128" s="474"/>
      <c r="CI128" s="275">
        <f>IF(CH128=0,0,CH128/CF128*100%)</f>
        <v>0</v>
      </c>
      <c r="CJ128" s="294">
        <f>IF(CG128=0,0,CH128/CG128*100%)</f>
        <v>0</v>
      </c>
      <c r="CK128" s="471"/>
      <c r="CL128" s="471"/>
      <c r="CM128" s="474"/>
      <c r="CN128" s="275">
        <f>IF(CM128=0,0,CM128/CK128*100%)</f>
        <v>0</v>
      </c>
      <c r="CO128" s="289">
        <f>IF(CL128=0,0,CM128/CL128*100%)</f>
        <v>0</v>
      </c>
      <c r="CP128" s="471"/>
      <c r="CQ128" s="471"/>
      <c r="CR128" s="474"/>
      <c r="CS128" s="275">
        <f>IF(CR128=0,0,CR128/CP128*100%)</f>
        <v>0</v>
      </c>
      <c r="CT128" s="294">
        <f>IF(CQ128=0,0,CR128/CQ128*100%)</f>
        <v>0</v>
      </c>
      <c r="CU128" s="471"/>
      <c r="CV128" s="471"/>
      <c r="CW128" s="474"/>
      <c r="CX128" s="275">
        <f>IF(CW128=0,0,CW128/CU128*100%)</f>
        <v>0</v>
      </c>
      <c r="CY128" s="276">
        <f>IF(CV128=0,0,CW128/CV128*100%)</f>
        <v>0</v>
      </c>
      <c r="CZ128" s="471"/>
      <c r="DA128" s="471"/>
      <c r="DB128" s="474"/>
      <c r="DC128" s="275">
        <f>IF(DB128=0,0,DB128/CZ128*100%)</f>
        <v>0</v>
      </c>
      <c r="DD128" s="294">
        <f>IF(DA128=0,0,DB128/DA128*100%)</f>
        <v>0</v>
      </c>
      <c r="DE128" s="471"/>
      <c r="DF128" s="471"/>
      <c r="DG128" s="474"/>
      <c r="DH128" s="275">
        <f>IF(DG128=0,0,DG128/DE128*100%)</f>
        <v>0</v>
      </c>
      <c r="DI128" s="294">
        <f>IF(DF128=0,0,DG128/DF128*100%)</f>
        <v>0</v>
      </c>
      <c r="DJ128" s="471"/>
      <c r="DK128" s="471"/>
      <c r="DL128" s="474"/>
      <c r="DM128" s="275">
        <f>IF(DL128=0,0,DL128/DJ128*100%)</f>
        <v>0</v>
      </c>
      <c r="DN128" s="294">
        <f>IF(DK128=0,0,DL128/DK128*100%)</f>
        <v>0</v>
      </c>
      <c r="DO128" s="471"/>
      <c r="DP128" s="471"/>
      <c r="DQ128" s="474"/>
      <c r="DR128" s="275">
        <f>IF(DQ128=0,0,DQ128/DO128*100%)</f>
        <v>0</v>
      </c>
      <c r="DS128" s="294">
        <f>IF(DP128=0,0,DQ128/DP128*100%)</f>
        <v>0</v>
      </c>
      <c r="DT128" s="471"/>
      <c r="DU128" s="471"/>
      <c r="DV128" s="474"/>
      <c r="DW128" s="275">
        <f>IF(DV128=0,0,DV128/DT128*100%)</f>
        <v>0</v>
      </c>
      <c r="DX128" s="294">
        <f>IF(DU128=0,0,DV128/DU128*100%)</f>
        <v>0</v>
      </c>
      <c r="DY128" s="851">
        <f t="shared" ref="DY128:EA131" si="1">N128+S128+X128+AC128+AH128+AM128+AR128+AW128+BB128+BG128+BL128+BQ128+BV128+CA128+CF128+CK128+CP128+CU128+CZ128+DE128+DJ128+DO128+DT128</f>
        <v>0</v>
      </c>
      <c r="DZ128" s="852">
        <f t="shared" si="1"/>
        <v>0</v>
      </c>
      <c r="EA128" s="853">
        <f t="shared" si="1"/>
        <v>0</v>
      </c>
      <c r="EB128" s="498">
        <f>IF(EA128=0,0,EA128/DY128*100%)</f>
        <v>0</v>
      </c>
      <c r="EC128" s="499">
        <f>IF(DZ128=0,0,EA128/DZ128*100%)</f>
        <v>0</v>
      </c>
      <c r="ED128" s="846"/>
    </row>
    <row r="129" spans="1:134" s="12" customFormat="1" ht="39.950000000000003" customHeight="1" thickBot="1" x14ac:dyDescent="0.3">
      <c r="A129" s="1070"/>
      <c r="B129" s="1064"/>
      <c r="C129" s="319" t="str">
        <f>'4.   4․1 ԾՐԱԳՐԵՐ 1-14'!D129</f>
        <v>Հիմնական (հատ)</v>
      </c>
      <c r="D129" s="471"/>
      <c r="E129" s="471"/>
      <c r="F129" s="474"/>
      <c r="G129" s="477">
        <f>IF(F129=0,0,F129/D129*100%)</f>
        <v>0</v>
      </c>
      <c r="H129" s="294">
        <f>IF(E129=0,0,F129/E129*100%)</f>
        <v>0</v>
      </c>
      <c r="I129" s="471"/>
      <c r="J129" s="471"/>
      <c r="K129" s="474"/>
      <c r="L129" s="275">
        <f>IF(K129=0,0,K129/I129*100%)</f>
        <v>0</v>
      </c>
      <c r="M129" s="289">
        <f>IF(J129=0,0,K129/J129*100%)</f>
        <v>0</v>
      </c>
      <c r="N129" s="471"/>
      <c r="O129" s="471"/>
      <c r="P129" s="474"/>
      <c r="Q129" s="275">
        <f>IF(P129=0,0,P129/N129*100%)</f>
        <v>0</v>
      </c>
      <c r="R129" s="294">
        <f>IF(O129=0,0,P129/O129*100%)</f>
        <v>0</v>
      </c>
      <c r="S129" s="471"/>
      <c r="T129" s="471"/>
      <c r="U129" s="474"/>
      <c r="V129" s="275">
        <f>IF(U129=0,0,U129/S129*100%)</f>
        <v>0</v>
      </c>
      <c r="W129" s="289">
        <f>IF(T129=0,0,U129/T129*100%)</f>
        <v>0</v>
      </c>
      <c r="X129" s="471"/>
      <c r="Y129" s="471"/>
      <c r="Z129" s="474"/>
      <c r="AA129" s="275">
        <f>IF(Z129=0,0,Z129/X129*100%)</f>
        <v>0</v>
      </c>
      <c r="AB129" s="294">
        <f>IF(Y129=0,0,Z129/Y129*100%)</f>
        <v>0</v>
      </c>
      <c r="AC129" s="471"/>
      <c r="AD129" s="471"/>
      <c r="AE129" s="474"/>
      <c r="AF129" s="275">
        <f>IF(AE129=0,0,AE129/AC129*100%)</f>
        <v>0</v>
      </c>
      <c r="AG129" s="289">
        <f>IF(AD129=0,0,AE129/AD129*100%)</f>
        <v>0</v>
      </c>
      <c r="AH129" s="471"/>
      <c r="AI129" s="471"/>
      <c r="AJ129" s="474"/>
      <c r="AK129" s="275">
        <f>IF(AJ129=0,0,AJ129/AH129*100%)</f>
        <v>0</v>
      </c>
      <c r="AL129" s="294">
        <f>IF(AI129=0,0,AJ129/AI129*100%)</f>
        <v>0</v>
      </c>
      <c r="AM129" s="471"/>
      <c r="AN129" s="471"/>
      <c r="AO129" s="474"/>
      <c r="AP129" s="275">
        <f>IF(AO129=0,0,AO129/AM129*100%)</f>
        <v>0</v>
      </c>
      <c r="AQ129" s="289">
        <f>IF(AN129=0,0,AO129/AN129*100%)</f>
        <v>0</v>
      </c>
      <c r="AR129" s="471"/>
      <c r="AS129" s="471"/>
      <c r="AT129" s="474"/>
      <c r="AU129" s="275">
        <f>IF(AT129=0,0,AT129/AR129*100%)</f>
        <v>0</v>
      </c>
      <c r="AV129" s="294">
        <f>IF(AS129=0,0,AT129/AS129*100%)</f>
        <v>0</v>
      </c>
      <c r="AW129" s="471"/>
      <c r="AX129" s="471"/>
      <c r="AY129" s="474"/>
      <c r="AZ129" s="275">
        <f>IF(AY129=0,0,AY129/AW129*100%)</f>
        <v>0</v>
      </c>
      <c r="BA129" s="289">
        <f>IF(AX129=0,0,AY129/AX129*100%)</f>
        <v>0</v>
      </c>
      <c r="BB129" s="471"/>
      <c r="BC129" s="471"/>
      <c r="BD129" s="474"/>
      <c r="BE129" s="275">
        <f>IF(BD129=0,0,BD129/BB129*100%)</f>
        <v>0</v>
      </c>
      <c r="BF129" s="294">
        <f>IF(BC129=0,0,BD129/BC129*100%)</f>
        <v>0</v>
      </c>
      <c r="BG129" s="471"/>
      <c r="BH129" s="471"/>
      <c r="BI129" s="474"/>
      <c r="BJ129" s="275">
        <f>IF(BI129=0,0,BI129/BG129*100%)</f>
        <v>0</v>
      </c>
      <c r="BK129" s="289">
        <f>IF(BH129=0,0,BI129/BH129*100%)</f>
        <v>0</v>
      </c>
      <c r="BL129" s="471"/>
      <c r="BM129" s="471"/>
      <c r="BN129" s="474"/>
      <c r="BO129" s="275">
        <f>IF(BN129=0,0,BN129/BL129*100%)</f>
        <v>0</v>
      </c>
      <c r="BP129" s="294">
        <f>IF(BM129=0,0,BN129/BM129*100%)</f>
        <v>0</v>
      </c>
      <c r="BQ129" s="471"/>
      <c r="BR129" s="471"/>
      <c r="BS129" s="474"/>
      <c r="BT129" s="275">
        <f>IF(BS129=0,0,BS129/BQ129*100%)</f>
        <v>0</v>
      </c>
      <c r="BU129" s="294">
        <f>IF(BR129=0,0,BS129/BR129*100%)</f>
        <v>0</v>
      </c>
      <c r="BV129" s="471"/>
      <c r="BW129" s="471"/>
      <c r="BX129" s="474"/>
      <c r="BY129" s="275">
        <f>IF(BX129=0,0,BX129/BV129*100%)</f>
        <v>0</v>
      </c>
      <c r="BZ129" s="294">
        <f>IF(BW129=0,0,BX129/BW129*100%)</f>
        <v>0</v>
      </c>
      <c r="CA129" s="471"/>
      <c r="CB129" s="471"/>
      <c r="CC129" s="474"/>
      <c r="CD129" s="275">
        <f>IF(CC129=0,0,CC129/CA129*100%)</f>
        <v>0</v>
      </c>
      <c r="CE129" s="294">
        <f>IF(CB129=0,0,CC129/CB129*100%)</f>
        <v>0</v>
      </c>
      <c r="CF129" s="471"/>
      <c r="CG129" s="471"/>
      <c r="CH129" s="474"/>
      <c r="CI129" s="275">
        <f>IF(CH129=0,0,CH129/CF129*100%)</f>
        <v>0</v>
      </c>
      <c r="CJ129" s="294">
        <f>IF(CG129=0,0,CH129/CG129*100%)</f>
        <v>0</v>
      </c>
      <c r="CK129" s="471"/>
      <c r="CL129" s="471"/>
      <c r="CM129" s="474"/>
      <c r="CN129" s="275">
        <f>IF(CM129=0,0,CM129/CK129*100%)</f>
        <v>0</v>
      </c>
      <c r="CO129" s="289">
        <f>IF(CL129=0,0,CM129/CL129*100%)</f>
        <v>0</v>
      </c>
      <c r="CP129" s="471"/>
      <c r="CQ129" s="471"/>
      <c r="CR129" s="474"/>
      <c r="CS129" s="275">
        <f>IF(CR129=0,0,CR129/CP129*100%)</f>
        <v>0</v>
      </c>
      <c r="CT129" s="294">
        <f>IF(CQ129=0,0,CR129/CQ129*100%)</f>
        <v>0</v>
      </c>
      <c r="CU129" s="471"/>
      <c r="CV129" s="471"/>
      <c r="CW129" s="474"/>
      <c r="CX129" s="275">
        <f>IF(CW129=0,0,CW129/CU129*100%)</f>
        <v>0</v>
      </c>
      <c r="CY129" s="276">
        <f>IF(CV129=0,0,CW129/CV129*100%)</f>
        <v>0</v>
      </c>
      <c r="CZ129" s="471"/>
      <c r="DA129" s="471"/>
      <c r="DB129" s="474"/>
      <c r="DC129" s="275">
        <f>IF(DB129=0,0,DB129/CZ129*100%)</f>
        <v>0</v>
      </c>
      <c r="DD129" s="294">
        <f>IF(DA129=0,0,DB129/DA129*100%)</f>
        <v>0</v>
      </c>
      <c r="DE129" s="471"/>
      <c r="DF129" s="471"/>
      <c r="DG129" s="474"/>
      <c r="DH129" s="275">
        <f>IF(DG129=0,0,DG129/DE129*100%)</f>
        <v>0</v>
      </c>
      <c r="DI129" s="294">
        <f>IF(DF129=0,0,DG129/DF129*100%)</f>
        <v>0</v>
      </c>
      <c r="DJ129" s="471"/>
      <c r="DK129" s="471"/>
      <c r="DL129" s="474"/>
      <c r="DM129" s="275">
        <f>IF(DL129=0,0,DL129/DJ129*100%)</f>
        <v>0</v>
      </c>
      <c r="DN129" s="294">
        <f>IF(DK129=0,0,DL129/DK129*100%)</f>
        <v>0</v>
      </c>
      <c r="DO129" s="471"/>
      <c r="DP129" s="471"/>
      <c r="DQ129" s="474"/>
      <c r="DR129" s="275">
        <f>IF(DQ129=0,0,DQ129/DO129*100%)</f>
        <v>0</v>
      </c>
      <c r="DS129" s="294">
        <f>IF(DP129=0,0,DQ129/DP129*100%)</f>
        <v>0</v>
      </c>
      <c r="DT129" s="471"/>
      <c r="DU129" s="471"/>
      <c r="DV129" s="474"/>
      <c r="DW129" s="275">
        <f>IF(DV129=0,0,DV129/DT129*100%)</f>
        <v>0</v>
      </c>
      <c r="DX129" s="294">
        <f>IF(DU129=0,0,DV129/DU129*100%)</f>
        <v>0</v>
      </c>
      <c r="DY129" s="851">
        <f t="shared" si="1"/>
        <v>0</v>
      </c>
      <c r="DZ129" s="852">
        <f t="shared" si="1"/>
        <v>0</v>
      </c>
      <c r="EA129" s="853">
        <f t="shared" si="1"/>
        <v>0</v>
      </c>
      <c r="EB129" s="498">
        <f>IF(EA129=0,0,EA129/DY129*100%)</f>
        <v>0</v>
      </c>
      <c r="EC129" s="499">
        <f>IF(DZ129=0,0,EA129/DZ129*100%)</f>
        <v>0</v>
      </c>
      <c r="ED129" s="846"/>
    </row>
    <row r="130" spans="1:134" s="684" customFormat="1" ht="39.950000000000003" customHeight="1" thickBot="1" x14ac:dyDescent="0.35">
      <c r="A130" s="1029" t="s">
        <v>354</v>
      </c>
      <c r="B130" s="1030" t="s">
        <v>334</v>
      </c>
      <c r="C130" s="818" t="str">
        <f>'4.   4․1 ԾՐԱԳՐԵՐ 1-14'!C129</f>
        <v>Ժամանակավոր (հատ)</v>
      </c>
      <c r="D130" s="773"/>
      <c r="E130" s="773"/>
      <c r="F130" s="774"/>
      <c r="G130" s="819">
        <f>IF(F130=0,0,F130/D130*100%)</f>
        <v>0</v>
      </c>
      <c r="H130" s="777">
        <f>IF(E130=0,0,F130/E130*100%)</f>
        <v>0</v>
      </c>
      <c r="I130" s="773"/>
      <c r="J130" s="773"/>
      <c r="K130" s="774"/>
      <c r="L130" s="775">
        <f>IF(K130=0,0,K130/I130*100%)</f>
        <v>0</v>
      </c>
      <c r="M130" s="776">
        <f>IF(J130=0,0,K130/J130*100%)</f>
        <v>0</v>
      </c>
      <c r="N130" s="773"/>
      <c r="O130" s="773"/>
      <c r="P130" s="774"/>
      <c r="Q130" s="775">
        <f>IF(P130=0,0,P130/N130*100%)</f>
        <v>0</v>
      </c>
      <c r="R130" s="777">
        <f>IF(O130=0,0,P130/O130*100%)</f>
        <v>0</v>
      </c>
      <c r="S130" s="773"/>
      <c r="T130" s="773"/>
      <c r="U130" s="774"/>
      <c r="V130" s="775">
        <f>IF(U130=0,0,U130/S130*100%)</f>
        <v>0</v>
      </c>
      <c r="W130" s="776">
        <f>IF(T130=0,0,U130/T130*100%)</f>
        <v>0</v>
      </c>
      <c r="X130" s="773"/>
      <c r="Y130" s="773"/>
      <c r="Z130" s="774"/>
      <c r="AA130" s="775">
        <f>IF(Z130=0,0,Z130/X130*100%)</f>
        <v>0</v>
      </c>
      <c r="AB130" s="777">
        <f>IF(Y130=0,0,Z130/Y130*100%)</f>
        <v>0</v>
      </c>
      <c r="AC130" s="773"/>
      <c r="AD130" s="773"/>
      <c r="AE130" s="774"/>
      <c r="AF130" s="775">
        <f>IF(AE130=0,0,AE130/AC130*100%)</f>
        <v>0</v>
      </c>
      <c r="AG130" s="776">
        <f>IF(AD130=0,0,AE130/AD130*100%)</f>
        <v>0</v>
      </c>
      <c r="AH130" s="773"/>
      <c r="AI130" s="773"/>
      <c r="AJ130" s="774"/>
      <c r="AK130" s="775">
        <f>IF(AJ130=0,0,AJ130/AH130*100%)</f>
        <v>0</v>
      </c>
      <c r="AL130" s="777">
        <f>IF(AI130=0,0,AJ130/AI130*100%)</f>
        <v>0</v>
      </c>
      <c r="AM130" s="773"/>
      <c r="AN130" s="773"/>
      <c r="AO130" s="774"/>
      <c r="AP130" s="775">
        <f>IF(AO130=0,0,AO130/AM130*100%)</f>
        <v>0</v>
      </c>
      <c r="AQ130" s="776">
        <f>IF(AN130=0,0,AO130/AN130*100%)</f>
        <v>0</v>
      </c>
      <c r="AR130" s="773"/>
      <c r="AS130" s="773"/>
      <c r="AT130" s="774"/>
      <c r="AU130" s="775">
        <f>IF(AT130=0,0,AT130/AR130*100%)</f>
        <v>0</v>
      </c>
      <c r="AV130" s="777">
        <f>IF(AS130=0,0,AT130/AS130*100%)</f>
        <v>0</v>
      </c>
      <c r="AW130" s="773"/>
      <c r="AX130" s="773"/>
      <c r="AY130" s="774"/>
      <c r="AZ130" s="775">
        <f>IF(AY130=0,0,AY130/AW130*100%)</f>
        <v>0</v>
      </c>
      <c r="BA130" s="776">
        <f>IF(AX130=0,0,AY130/AX130*100%)</f>
        <v>0</v>
      </c>
      <c r="BB130" s="773"/>
      <c r="BC130" s="773"/>
      <c r="BD130" s="774"/>
      <c r="BE130" s="775">
        <f>IF(BD130=0,0,BD130/BB130*100%)</f>
        <v>0</v>
      </c>
      <c r="BF130" s="777">
        <f>IF(BC130=0,0,BD130/BC130*100%)</f>
        <v>0</v>
      </c>
      <c r="BG130" s="773"/>
      <c r="BH130" s="773"/>
      <c r="BI130" s="774"/>
      <c r="BJ130" s="775">
        <f>IF(BI130=0,0,BI130/BG130*100%)</f>
        <v>0</v>
      </c>
      <c r="BK130" s="776">
        <f>IF(BH130=0,0,BI130/BH130*100%)</f>
        <v>0</v>
      </c>
      <c r="BL130" s="773"/>
      <c r="BM130" s="773"/>
      <c r="BN130" s="774"/>
      <c r="BO130" s="775">
        <f>IF(BN130=0,0,BN130/BL130*100%)</f>
        <v>0</v>
      </c>
      <c r="BP130" s="777">
        <f>IF(BM130=0,0,BN130/BM130*100%)</f>
        <v>0</v>
      </c>
      <c r="BQ130" s="773"/>
      <c r="BR130" s="773"/>
      <c r="BS130" s="774"/>
      <c r="BT130" s="775">
        <f>IF(BS130=0,0,BS130/BQ130*100%)</f>
        <v>0</v>
      </c>
      <c r="BU130" s="777">
        <f>IF(BR130=0,0,BS130/BR130*100%)</f>
        <v>0</v>
      </c>
      <c r="BV130" s="773"/>
      <c r="BW130" s="773"/>
      <c r="BX130" s="774"/>
      <c r="BY130" s="775">
        <f>IF(BX130=0,0,BX130/BV130*100%)</f>
        <v>0</v>
      </c>
      <c r="BZ130" s="777">
        <f>IF(BW130=0,0,BX130/BW130*100%)</f>
        <v>0</v>
      </c>
      <c r="CA130" s="773"/>
      <c r="CB130" s="773"/>
      <c r="CC130" s="774"/>
      <c r="CD130" s="775">
        <f>IF(CC130=0,0,CC130/CA130*100%)</f>
        <v>0</v>
      </c>
      <c r="CE130" s="777">
        <f>IF(CB130=0,0,CC130/CB130*100%)</f>
        <v>0</v>
      </c>
      <c r="CF130" s="773"/>
      <c r="CG130" s="773"/>
      <c r="CH130" s="774"/>
      <c r="CI130" s="775">
        <f>IF(CH130=0,0,CH130/CF130*100%)</f>
        <v>0</v>
      </c>
      <c r="CJ130" s="777">
        <f>IF(CG130=0,0,CH130/CG130*100%)</f>
        <v>0</v>
      </c>
      <c r="CK130" s="773"/>
      <c r="CL130" s="773"/>
      <c r="CM130" s="774"/>
      <c r="CN130" s="775">
        <f>IF(CM130=0,0,CM130/CK130*100%)</f>
        <v>0</v>
      </c>
      <c r="CO130" s="776">
        <f>IF(CL130=0,0,CM130/CL130*100%)</f>
        <v>0</v>
      </c>
      <c r="CP130" s="773"/>
      <c r="CQ130" s="773"/>
      <c r="CR130" s="774"/>
      <c r="CS130" s="775">
        <f>IF(CR130=0,0,CR130/CP130*100%)</f>
        <v>0</v>
      </c>
      <c r="CT130" s="777">
        <f>IF(CQ130=0,0,CR130/CQ130*100%)</f>
        <v>0</v>
      </c>
      <c r="CU130" s="773"/>
      <c r="CV130" s="773"/>
      <c r="CW130" s="774"/>
      <c r="CX130" s="775">
        <f>IF(CW130=0,0,CW130/CU130*100%)</f>
        <v>0</v>
      </c>
      <c r="CY130" s="778">
        <f>IF(CV130=0,0,CW130/CV130*100%)</f>
        <v>0</v>
      </c>
      <c r="CZ130" s="773"/>
      <c r="DA130" s="773"/>
      <c r="DB130" s="774"/>
      <c r="DC130" s="775">
        <f>IF(DB130=0,0,DB130/CZ130*100%)</f>
        <v>0</v>
      </c>
      <c r="DD130" s="777">
        <f>IF(DA130=0,0,DB130/DA130*100%)</f>
        <v>0</v>
      </c>
      <c r="DE130" s="773"/>
      <c r="DF130" s="773"/>
      <c r="DG130" s="774"/>
      <c r="DH130" s="775">
        <f>IF(DG130=0,0,DG130/DE130*100%)</f>
        <v>0</v>
      </c>
      <c r="DI130" s="777">
        <f>IF(DF130=0,0,DG130/DF130*100%)</f>
        <v>0</v>
      </c>
      <c r="DJ130" s="773"/>
      <c r="DK130" s="773"/>
      <c r="DL130" s="774"/>
      <c r="DM130" s="775">
        <f>IF(DL130=0,0,DL130/DJ130*100%)</f>
        <v>0</v>
      </c>
      <c r="DN130" s="777">
        <f>IF(DK130=0,0,DL130/DK130*100%)</f>
        <v>0</v>
      </c>
      <c r="DO130" s="773"/>
      <c r="DP130" s="773"/>
      <c r="DQ130" s="774"/>
      <c r="DR130" s="775">
        <f>IF(DQ130=0,0,DQ130/DO130*100%)</f>
        <v>0</v>
      </c>
      <c r="DS130" s="777">
        <f>IF(DP130=0,0,DQ130/DP130*100%)</f>
        <v>0</v>
      </c>
      <c r="DT130" s="773"/>
      <c r="DU130" s="773"/>
      <c r="DV130" s="774"/>
      <c r="DW130" s="775">
        <f>IF(DV130=0,0,DV130/DT130*100%)</f>
        <v>0</v>
      </c>
      <c r="DX130" s="777">
        <f>IF(DU130=0,0,DV130/DU130*100%)</f>
        <v>0</v>
      </c>
      <c r="DY130" s="854">
        <f t="shared" si="1"/>
        <v>0</v>
      </c>
      <c r="DZ130" s="855">
        <f t="shared" si="1"/>
        <v>0</v>
      </c>
      <c r="EA130" s="856">
        <f t="shared" si="1"/>
        <v>0</v>
      </c>
      <c r="EB130" s="769">
        <f>IF(EA130=0,0,EA130/DY130*100%)</f>
        <v>0</v>
      </c>
      <c r="EC130" s="770">
        <f>IF(DZ130=0,0,EA130/DZ130*100%)</f>
        <v>0</v>
      </c>
      <c r="ED130" s="857"/>
    </row>
    <row r="131" spans="1:134" s="684" customFormat="1" ht="39.950000000000003" customHeight="1" thickBot="1" x14ac:dyDescent="0.35">
      <c r="A131" s="1029"/>
      <c r="B131" s="1030"/>
      <c r="C131" s="818" t="str">
        <f>'4.   4․1 ԾՐԱԳՐԵՐ 1-14'!D129</f>
        <v>Հիմնական (հատ)</v>
      </c>
      <c r="D131" s="773"/>
      <c r="E131" s="773"/>
      <c r="F131" s="774"/>
      <c r="G131" s="819">
        <f>IF(F131=0,0,F131/D131*100%)</f>
        <v>0</v>
      </c>
      <c r="H131" s="777">
        <f>IF(E131=0,0,F131/E131*100%)</f>
        <v>0</v>
      </c>
      <c r="I131" s="773"/>
      <c r="J131" s="773"/>
      <c r="K131" s="774"/>
      <c r="L131" s="775">
        <f>IF(K131=0,0,K131/I131*100%)</f>
        <v>0</v>
      </c>
      <c r="M131" s="776">
        <f>IF(J131=0,0,K131/J131*100%)</f>
        <v>0</v>
      </c>
      <c r="N131" s="773"/>
      <c r="O131" s="773"/>
      <c r="P131" s="774"/>
      <c r="Q131" s="775">
        <f>IF(P131=0,0,P131/N131*100%)</f>
        <v>0</v>
      </c>
      <c r="R131" s="777">
        <f>IF(O131=0,0,P131/O131*100%)</f>
        <v>0</v>
      </c>
      <c r="S131" s="773"/>
      <c r="T131" s="773"/>
      <c r="U131" s="774"/>
      <c r="V131" s="775">
        <f>IF(U131=0,0,U131/S131*100%)</f>
        <v>0</v>
      </c>
      <c r="W131" s="776">
        <f>IF(T131=0,0,U131/T131*100%)</f>
        <v>0</v>
      </c>
      <c r="X131" s="773"/>
      <c r="Y131" s="773"/>
      <c r="Z131" s="774"/>
      <c r="AA131" s="775">
        <f>IF(Z131=0,0,Z131/X131*100%)</f>
        <v>0</v>
      </c>
      <c r="AB131" s="777">
        <f>IF(Y131=0,0,Z131/Y131*100%)</f>
        <v>0</v>
      </c>
      <c r="AC131" s="773"/>
      <c r="AD131" s="773"/>
      <c r="AE131" s="774"/>
      <c r="AF131" s="775">
        <f>IF(AE131=0,0,AE131/AC131*100%)</f>
        <v>0</v>
      </c>
      <c r="AG131" s="776">
        <f>IF(AD131=0,0,AE131/AD131*100%)</f>
        <v>0</v>
      </c>
      <c r="AH131" s="773"/>
      <c r="AI131" s="773"/>
      <c r="AJ131" s="774"/>
      <c r="AK131" s="775">
        <f>IF(AJ131=0,0,AJ131/AH131*100%)</f>
        <v>0</v>
      </c>
      <c r="AL131" s="777">
        <f>IF(AI131=0,0,AJ131/AI131*100%)</f>
        <v>0</v>
      </c>
      <c r="AM131" s="773"/>
      <c r="AN131" s="773"/>
      <c r="AO131" s="774"/>
      <c r="AP131" s="775">
        <f>IF(AO131=0,0,AO131/AM131*100%)</f>
        <v>0</v>
      </c>
      <c r="AQ131" s="776">
        <f>IF(AN131=0,0,AO131/AN131*100%)</f>
        <v>0</v>
      </c>
      <c r="AR131" s="773"/>
      <c r="AS131" s="773"/>
      <c r="AT131" s="774"/>
      <c r="AU131" s="775">
        <f>IF(AT131=0,0,AT131/AR131*100%)</f>
        <v>0</v>
      </c>
      <c r="AV131" s="777">
        <f>IF(AS131=0,0,AT131/AS131*100%)</f>
        <v>0</v>
      </c>
      <c r="AW131" s="773"/>
      <c r="AX131" s="773"/>
      <c r="AY131" s="774"/>
      <c r="AZ131" s="775">
        <f>IF(AY131=0,0,AY131/AW131*100%)</f>
        <v>0</v>
      </c>
      <c r="BA131" s="776">
        <f>IF(AX131=0,0,AY131/AX131*100%)</f>
        <v>0</v>
      </c>
      <c r="BB131" s="773"/>
      <c r="BC131" s="773"/>
      <c r="BD131" s="774"/>
      <c r="BE131" s="775">
        <f>IF(BD131=0,0,BD131/BB131*100%)</f>
        <v>0</v>
      </c>
      <c r="BF131" s="777">
        <f>IF(BC131=0,0,BD131/BC131*100%)</f>
        <v>0</v>
      </c>
      <c r="BG131" s="773"/>
      <c r="BH131" s="773"/>
      <c r="BI131" s="774"/>
      <c r="BJ131" s="775">
        <f>IF(BI131=0,0,BI131/BG131*100%)</f>
        <v>0</v>
      </c>
      <c r="BK131" s="776">
        <f>IF(BH131=0,0,BI131/BH131*100%)</f>
        <v>0</v>
      </c>
      <c r="BL131" s="773"/>
      <c r="BM131" s="773"/>
      <c r="BN131" s="774"/>
      <c r="BO131" s="775">
        <f>IF(BN131=0,0,BN131/BL131*100%)</f>
        <v>0</v>
      </c>
      <c r="BP131" s="777">
        <f>IF(BM131=0,0,BN131/BM131*100%)</f>
        <v>0</v>
      </c>
      <c r="BQ131" s="773"/>
      <c r="BR131" s="773"/>
      <c r="BS131" s="774"/>
      <c r="BT131" s="775">
        <f>IF(BS131=0,0,BS131/BQ131*100%)</f>
        <v>0</v>
      </c>
      <c r="BU131" s="777">
        <f>IF(BR131=0,0,BS131/BR131*100%)</f>
        <v>0</v>
      </c>
      <c r="BV131" s="773"/>
      <c r="BW131" s="773"/>
      <c r="BX131" s="774"/>
      <c r="BY131" s="775">
        <f>IF(BX131=0,0,BX131/BV131*100%)</f>
        <v>0</v>
      </c>
      <c r="BZ131" s="777">
        <f>IF(BW131=0,0,BX131/BW131*100%)</f>
        <v>0</v>
      </c>
      <c r="CA131" s="773"/>
      <c r="CB131" s="773"/>
      <c r="CC131" s="774"/>
      <c r="CD131" s="775">
        <f>IF(CC131=0,0,CC131/CA131*100%)</f>
        <v>0</v>
      </c>
      <c r="CE131" s="777">
        <f>IF(CB131=0,0,CC131/CB131*100%)</f>
        <v>0</v>
      </c>
      <c r="CF131" s="773"/>
      <c r="CG131" s="773"/>
      <c r="CH131" s="774"/>
      <c r="CI131" s="775">
        <f>IF(CH131=0,0,CH131/CF131*100%)</f>
        <v>0</v>
      </c>
      <c r="CJ131" s="777">
        <f>IF(CG131=0,0,CH131/CG131*100%)</f>
        <v>0</v>
      </c>
      <c r="CK131" s="773"/>
      <c r="CL131" s="773"/>
      <c r="CM131" s="774"/>
      <c r="CN131" s="775">
        <f>IF(CM131=0,0,CM131/CK131*100%)</f>
        <v>0</v>
      </c>
      <c r="CO131" s="776">
        <f>IF(CL131=0,0,CM131/CL131*100%)</f>
        <v>0</v>
      </c>
      <c r="CP131" s="773"/>
      <c r="CQ131" s="773"/>
      <c r="CR131" s="774"/>
      <c r="CS131" s="775">
        <f>IF(CR131=0,0,CR131/CP131*100%)</f>
        <v>0</v>
      </c>
      <c r="CT131" s="777">
        <f>IF(CQ131=0,0,CR131/CQ131*100%)</f>
        <v>0</v>
      </c>
      <c r="CU131" s="773"/>
      <c r="CV131" s="773"/>
      <c r="CW131" s="774"/>
      <c r="CX131" s="775">
        <f>IF(CW131=0,0,CW131/CU131*100%)</f>
        <v>0</v>
      </c>
      <c r="CY131" s="778">
        <f>IF(CV131=0,0,CW131/CV131*100%)</f>
        <v>0</v>
      </c>
      <c r="CZ131" s="773"/>
      <c r="DA131" s="773"/>
      <c r="DB131" s="774"/>
      <c r="DC131" s="775">
        <f>IF(DB131=0,0,DB131/CZ131*100%)</f>
        <v>0</v>
      </c>
      <c r="DD131" s="777">
        <f>IF(DA131=0,0,DB131/DA131*100%)</f>
        <v>0</v>
      </c>
      <c r="DE131" s="773"/>
      <c r="DF131" s="773"/>
      <c r="DG131" s="774"/>
      <c r="DH131" s="775">
        <f>IF(DG131=0,0,DG131/DE131*100%)</f>
        <v>0</v>
      </c>
      <c r="DI131" s="777">
        <f>IF(DF131=0,0,DG131/DF131*100%)</f>
        <v>0</v>
      </c>
      <c r="DJ131" s="773"/>
      <c r="DK131" s="773"/>
      <c r="DL131" s="774"/>
      <c r="DM131" s="775">
        <f>IF(DL131=0,0,DL131/DJ131*100%)</f>
        <v>0</v>
      </c>
      <c r="DN131" s="777">
        <f>IF(DK131=0,0,DL131/DK131*100%)</f>
        <v>0</v>
      </c>
      <c r="DO131" s="773"/>
      <c r="DP131" s="773"/>
      <c r="DQ131" s="774"/>
      <c r="DR131" s="775">
        <f>IF(DQ131=0,0,DQ131/DO131*100%)</f>
        <v>0</v>
      </c>
      <c r="DS131" s="777">
        <f>IF(DP131=0,0,DQ131/DP131*100%)</f>
        <v>0</v>
      </c>
      <c r="DT131" s="773"/>
      <c r="DU131" s="773"/>
      <c r="DV131" s="774"/>
      <c r="DW131" s="775">
        <f>IF(DV131=0,0,DV131/DT131*100%)</f>
        <v>0</v>
      </c>
      <c r="DX131" s="777">
        <f>IF(DU131=0,0,DV131/DU131*100%)</f>
        <v>0</v>
      </c>
      <c r="DY131" s="854">
        <f t="shared" si="1"/>
        <v>0</v>
      </c>
      <c r="DZ131" s="855">
        <f t="shared" si="1"/>
        <v>0</v>
      </c>
      <c r="EA131" s="856">
        <f t="shared" si="1"/>
        <v>0</v>
      </c>
      <c r="EB131" s="769">
        <f>IF(EA131=0,0,EA131/DY131*100%)</f>
        <v>0</v>
      </c>
      <c r="EC131" s="770">
        <f>IF(DZ131=0,0,EA131/DZ131*100%)</f>
        <v>0</v>
      </c>
      <c r="ED131" s="857"/>
    </row>
    <row r="132" spans="1:134" s="844" customFormat="1" ht="39.950000000000003" customHeight="1" thickBot="1" x14ac:dyDescent="0.35">
      <c r="A132" s="758" t="str">
        <f>'6. Առաջին կիսամյակի հաշվետվ.'!A30</f>
        <v>Ա13</v>
      </c>
      <c r="B132" s="757" t="s">
        <v>298</v>
      </c>
      <c r="C132" s="807"/>
      <c r="D132" s="793" t="s">
        <v>43</v>
      </c>
      <c r="E132" s="794" t="s">
        <v>47</v>
      </c>
      <c r="F132" s="795" t="s">
        <v>47</v>
      </c>
      <c r="G132" s="796" t="s">
        <v>47</v>
      </c>
      <c r="H132" s="797" t="s">
        <v>47</v>
      </c>
      <c r="I132" s="793" t="s">
        <v>43</v>
      </c>
      <c r="J132" s="794" t="s">
        <v>47</v>
      </c>
      <c r="K132" s="795" t="s">
        <v>47</v>
      </c>
      <c r="L132" s="798" t="s">
        <v>47</v>
      </c>
      <c r="M132" s="799" t="s">
        <v>47</v>
      </c>
      <c r="N132" s="793" t="s">
        <v>43</v>
      </c>
      <c r="O132" s="794" t="s">
        <v>47</v>
      </c>
      <c r="P132" s="795" t="s">
        <v>47</v>
      </c>
      <c r="Q132" s="798" t="s">
        <v>47</v>
      </c>
      <c r="R132" s="797" t="s">
        <v>47</v>
      </c>
      <c r="S132" s="793" t="s">
        <v>43</v>
      </c>
      <c r="T132" s="794" t="s">
        <v>47</v>
      </c>
      <c r="U132" s="795" t="s">
        <v>47</v>
      </c>
      <c r="V132" s="798" t="s">
        <v>47</v>
      </c>
      <c r="W132" s="799" t="s">
        <v>47</v>
      </c>
      <c r="X132" s="793" t="s">
        <v>43</v>
      </c>
      <c r="Y132" s="794" t="s">
        <v>47</v>
      </c>
      <c r="Z132" s="795" t="s">
        <v>47</v>
      </c>
      <c r="AA132" s="798" t="s">
        <v>47</v>
      </c>
      <c r="AB132" s="797" t="s">
        <v>47</v>
      </c>
      <c r="AC132" s="793" t="s">
        <v>43</v>
      </c>
      <c r="AD132" s="794" t="s">
        <v>47</v>
      </c>
      <c r="AE132" s="795" t="s">
        <v>47</v>
      </c>
      <c r="AF132" s="798" t="s">
        <v>47</v>
      </c>
      <c r="AG132" s="799" t="s">
        <v>47</v>
      </c>
      <c r="AH132" s="793" t="s">
        <v>43</v>
      </c>
      <c r="AI132" s="794" t="s">
        <v>47</v>
      </c>
      <c r="AJ132" s="795" t="s">
        <v>47</v>
      </c>
      <c r="AK132" s="798" t="s">
        <v>47</v>
      </c>
      <c r="AL132" s="797" t="s">
        <v>47</v>
      </c>
      <c r="AM132" s="793" t="s">
        <v>43</v>
      </c>
      <c r="AN132" s="794" t="s">
        <v>47</v>
      </c>
      <c r="AO132" s="795" t="s">
        <v>47</v>
      </c>
      <c r="AP132" s="798" t="s">
        <v>47</v>
      </c>
      <c r="AQ132" s="799" t="s">
        <v>47</v>
      </c>
      <c r="AR132" s="793" t="s">
        <v>43</v>
      </c>
      <c r="AS132" s="794" t="s">
        <v>47</v>
      </c>
      <c r="AT132" s="795" t="s">
        <v>47</v>
      </c>
      <c r="AU132" s="798" t="s">
        <v>47</v>
      </c>
      <c r="AV132" s="797" t="s">
        <v>47</v>
      </c>
      <c r="AW132" s="793" t="s">
        <v>43</v>
      </c>
      <c r="AX132" s="794" t="s">
        <v>47</v>
      </c>
      <c r="AY132" s="795" t="s">
        <v>47</v>
      </c>
      <c r="AZ132" s="798" t="s">
        <v>47</v>
      </c>
      <c r="BA132" s="799" t="s">
        <v>47</v>
      </c>
      <c r="BB132" s="793" t="s">
        <v>43</v>
      </c>
      <c r="BC132" s="794" t="s">
        <v>47</v>
      </c>
      <c r="BD132" s="795" t="s">
        <v>47</v>
      </c>
      <c r="BE132" s="798" t="s">
        <v>47</v>
      </c>
      <c r="BF132" s="797" t="s">
        <v>47</v>
      </c>
      <c r="BG132" s="793" t="s">
        <v>43</v>
      </c>
      <c r="BH132" s="794" t="s">
        <v>47</v>
      </c>
      <c r="BI132" s="795" t="s">
        <v>47</v>
      </c>
      <c r="BJ132" s="798" t="s">
        <v>47</v>
      </c>
      <c r="BK132" s="799" t="s">
        <v>47</v>
      </c>
      <c r="BL132" s="793" t="s">
        <v>43</v>
      </c>
      <c r="BM132" s="794" t="s">
        <v>47</v>
      </c>
      <c r="BN132" s="795" t="s">
        <v>47</v>
      </c>
      <c r="BO132" s="798" t="s">
        <v>47</v>
      </c>
      <c r="BP132" s="797" t="s">
        <v>47</v>
      </c>
      <c r="BQ132" s="793" t="s">
        <v>43</v>
      </c>
      <c r="BR132" s="794" t="s">
        <v>47</v>
      </c>
      <c r="BS132" s="795" t="s">
        <v>47</v>
      </c>
      <c r="BT132" s="798" t="s">
        <v>47</v>
      </c>
      <c r="BU132" s="797" t="s">
        <v>47</v>
      </c>
      <c r="BV132" s="793" t="s">
        <v>43</v>
      </c>
      <c r="BW132" s="794" t="s">
        <v>47</v>
      </c>
      <c r="BX132" s="795" t="s">
        <v>47</v>
      </c>
      <c r="BY132" s="798" t="s">
        <v>47</v>
      </c>
      <c r="BZ132" s="797" t="s">
        <v>47</v>
      </c>
      <c r="CA132" s="793" t="s">
        <v>43</v>
      </c>
      <c r="CB132" s="794" t="s">
        <v>47</v>
      </c>
      <c r="CC132" s="795" t="s">
        <v>47</v>
      </c>
      <c r="CD132" s="798" t="s">
        <v>47</v>
      </c>
      <c r="CE132" s="797" t="s">
        <v>47</v>
      </c>
      <c r="CF132" s="793" t="s">
        <v>43</v>
      </c>
      <c r="CG132" s="794" t="s">
        <v>47</v>
      </c>
      <c r="CH132" s="795" t="s">
        <v>47</v>
      </c>
      <c r="CI132" s="798" t="s">
        <v>47</v>
      </c>
      <c r="CJ132" s="797" t="s">
        <v>47</v>
      </c>
      <c r="CK132" s="793" t="s">
        <v>43</v>
      </c>
      <c r="CL132" s="794" t="s">
        <v>47</v>
      </c>
      <c r="CM132" s="795" t="s">
        <v>47</v>
      </c>
      <c r="CN132" s="798" t="s">
        <v>47</v>
      </c>
      <c r="CO132" s="799" t="s">
        <v>47</v>
      </c>
      <c r="CP132" s="793" t="s">
        <v>43</v>
      </c>
      <c r="CQ132" s="794" t="s">
        <v>47</v>
      </c>
      <c r="CR132" s="795" t="s">
        <v>47</v>
      </c>
      <c r="CS132" s="798" t="s">
        <v>47</v>
      </c>
      <c r="CT132" s="797" t="s">
        <v>47</v>
      </c>
      <c r="CU132" s="793" t="s">
        <v>43</v>
      </c>
      <c r="CV132" s="794" t="s">
        <v>47</v>
      </c>
      <c r="CW132" s="795" t="s">
        <v>47</v>
      </c>
      <c r="CX132" s="798" t="s">
        <v>47</v>
      </c>
      <c r="CY132" s="800" t="s">
        <v>47</v>
      </c>
      <c r="CZ132" s="793" t="s">
        <v>43</v>
      </c>
      <c r="DA132" s="794" t="s">
        <v>47</v>
      </c>
      <c r="DB132" s="795" t="s">
        <v>47</v>
      </c>
      <c r="DC132" s="798" t="s">
        <v>47</v>
      </c>
      <c r="DD132" s="797" t="s">
        <v>47</v>
      </c>
      <c r="DE132" s="793" t="s">
        <v>43</v>
      </c>
      <c r="DF132" s="794" t="s">
        <v>47</v>
      </c>
      <c r="DG132" s="795" t="s">
        <v>47</v>
      </c>
      <c r="DH132" s="798" t="s">
        <v>47</v>
      </c>
      <c r="DI132" s="797" t="s">
        <v>47</v>
      </c>
      <c r="DJ132" s="793" t="s">
        <v>43</v>
      </c>
      <c r="DK132" s="794" t="s">
        <v>47</v>
      </c>
      <c r="DL132" s="795" t="s">
        <v>47</v>
      </c>
      <c r="DM132" s="798" t="s">
        <v>47</v>
      </c>
      <c r="DN132" s="797" t="s">
        <v>47</v>
      </c>
      <c r="DO132" s="793" t="s">
        <v>43</v>
      </c>
      <c r="DP132" s="794" t="s">
        <v>47</v>
      </c>
      <c r="DQ132" s="795" t="s">
        <v>47</v>
      </c>
      <c r="DR132" s="798" t="s">
        <v>47</v>
      </c>
      <c r="DS132" s="797" t="s">
        <v>47</v>
      </c>
      <c r="DT132" s="793" t="s">
        <v>43</v>
      </c>
      <c r="DU132" s="794" t="s">
        <v>47</v>
      </c>
      <c r="DV132" s="795" t="s">
        <v>47</v>
      </c>
      <c r="DW132" s="798" t="s">
        <v>47</v>
      </c>
      <c r="DX132" s="797" t="s">
        <v>47</v>
      </c>
      <c r="DY132" s="858" t="s">
        <v>47</v>
      </c>
      <c r="DZ132" s="859" t="s">
        <v>47</v>
      </c>
      <c r="EA132" s="860" t="s">
        <v>47</v>
      </c>
      <c r="EB132" s="752" t="s">
        <v>47</v>
      </c>
      <c r="EC132" s="753" t="s">
        <v>47</v>
      </c>
      <c r="ED132" s="861"/>
    </row>
    <row r="133" spans="1:134" s="847" customFormat="1" ht="20.45" hidden="1" customHeight="1" thickBot="1" x14ac:dyDescent="0.3">
      <c r="A133" s="282"/>
      <c r="B133" s="273"/>
      <c r="C133" s="315"/>
      <c r="D133" s="471" t="s">
        <v>43</v>
      </c>
      <c r="E133" s="464"/>
      <c r="F133" s="464"/>
      <c r="G133" s="329"/>
      <c r="H133" s="292"/>
      <c r="I133" s="471" t="s">
        <v>43</v>
      </c>
      <c r="J133" s="464"/>
      <c r="K133" s="464"/>
      <c r="L133" s="274"/>
      <c r="M133" s="287"/>
      <c r="N133" s="471" t="s">
        <v>43</v>
      </c>
      <c r="O133" s="464"/>
      <c r="P133" s="464"/>
      <c r="Q133" s="274"/>
      <c r="R133" s="292"/>
      <c r="S133" s="471" t="s">
        <v>43</v>
      </c>
      <c r="T133" s="464"/>
      <c r="U133" s="464"/>
      <c r="V133" s="274"/>
      <c r="W133" s="287"/>
      <c r="X133" s="471" t="s">
        <v>43</v>
      </c>
      <c r="Y133" s="464"/>
      <c r="Z133" s="464"/>
      <c r="AA133" s="274"/>
      <c r="AB133" s="292"/>
      <c r="AC133" s="471" t="s">
        <v>43</v>
      </c>
      <c r="AD133" s="464"/>
      <c r="AE133" s="464"/>
      <c r="AF133" s="274"/>
      <c r="AG133" s="287"/>
      <c r="AH133" s="471" t="s">
        <v>43</v>
      </c>
      <c r="AI133" s="464"/>
      <c r="AJ133" s="464"/>
      <c r="AK133" s="274"/>
      <c r="AL133" s="292"/>
      <c r="AM133" s="471" t="s">
        <v>43</v>
      </c>
      <c r="AN133" s="464"/>
      <c r="AO133" s="464"/>
      <c r="AP133" s="274"/>
      <c r="AQ133" s="287"/>
      <c r="AR133" s="471" t="s">
        <v>43</v>
      </c>
      <c r="AS133" s="464"/>
      <c r="AT133" s="464"/>
      <c r="AU133" s="274"/>
      <c r="AV133" s="292"/>
      <c r="AW133" s="471" t="s">
        <v>43</v>
      </c>
      <c r="AX133" s="464"/>
      <c r="AY133" s="464"/>
      <c r="AZ133" s="274"/>
      <c r="BA133" s="287"/>
      <c r="BB133" s="471" t="s">
        <v>43</v>
      </c>
      <c r="BC133" s="464"/>
      <c r="BD133" s="464"/>
      <c r="BE133" s="274"/>
      <c r="BF133" s="292"/>
      <c r="BG133" s="471" t="s">
        <v>43</v>
      </c>
      <c r="BH133" s="464"/>
      <c r="BI133" s="464"/>
      <c r="BJ133" s="274"/>
      <c r="BK133" s="287"/>
      <c r="BL133" s="471" t="s">
        <v>43</v>
      </c>
      <c r="BM133" s="464"/>
      <c r="BN133" s="464"/>
      <c r="BO133" s="274"/>
      <c r="BP133" s="292"/>
      <c r="BQ133" s="471" t="s">
        <v>43</v>
      </c>
      <c r="BR133" s="464"/>
      <c r="BS133" s="464"/>
      <c r="BT133" s="274"/>
      <c r="BU133" s="292"/>
      <c r="BV133" s="471" t="s">
        <v>43</v>
      </c>
      <c r="BW133" s="464"/>
      <c r="BX133" s="464"/>
      <c r="BY133" s="274"/>
      <c r="BZ133" s="292"/>
      <c r="CA133" s="471" t="s">
        <v>43</v>
      </c>
      <c r="CB133" s="464"/>
      <c r="CC133" s="464"/>
      <c r="CD133" s="274"/>
      <c r="CE133" s="292"/>
      <c r="CF133" s="471" t="s">
        <v>43</v>
      </c>
      <c r="CG133" s="464"/>
      <c r="CH133" s="464"/>
      <c r="CI133" s="274"/>
      <c r="CJ133" s="292"/>
      <c r="CK133" s="471" t="s">
        <v>43</v>
      </c>
      <c r="CL133" s="464"/>
      <c r="CM133" s="464"/>
      <c r="CN133" s="274"/>
      <c r="CO133" s="287"/>
      <c r="CP133" s="471" t="s">
        <v>43</v>
      </c>
      <c r="CQ133" s="464"/>
      <c r="CR133" s="464"/>
      <c r="CS133" s="274"/>
      <c r="CT133" s="292"/>
      <c r="CU133" s="471" t="s">
        <v>43</v>
      </c>
      <c r="CV133" s="464"/>
      <c r="CW133" s="464"/>
      <c r="CX133" s="274"/>
      <c r="CY133" s="274"/>
      <c r="CZ133" s="471" t="s">
        <v>43</v>
      </c>
      <c r="DA133" s="464"/>
      <c r="DB133" s="464"/>
      <c r="DC133" s="274"/>
      <c r="DD133" s="292"/>
      <c r="DE133" s="471" t="s">
        <v>43</v>
      </c>
      <c r="DF133" s="464"/>
      <c r="DG133" s="464"/>
      <c r="DH133" s="274"/>
      <c r="DI133" s="292"/>
      <c r="DJ133" s="471" t="s">
        <v>43</v>
      </c>
      <c r="DK133" s="464"/>
      <c r="DL133" s="464"/>
      <c r="DM133" s="274"/>
      <c r="DN133" s="292"/>
      <c r="DO133" s="471" t="s">
        <v>43</v>
      </c>
      <c r="DP133" s="464"/>
      <c r="DQ133" s="464"/>
      <c r="DR133" s="274"/>
      <c r="DS133" s="292"/>
      <c r="DT133" s="471" t="s">
        <v>43</v>
      </c>
      <c r="DU133" s="464"/>
      <c r="DV133" s="464"/>
      <c r="DW133" s="274"/>
      <c r="DX133" s="292"/>
      <c r="DY133" s="845"/>
      <c r="DZ133" s="494"/>
      <c r="EA133" s="494"/>
      <c r="EB133" s="494"/>
      <c r="EC133" s="495"/>
      <c r="ED133" s="846"/>
    </row>
    <row r="134" spans="1:134" s="847" customFormat="1" ht="20.45" hidden="1" customHeight="1" thickBot="1" x14ac:dyDescent="0.3">
      <c r="A134" s="282"/>
      <c r="B134" s="273"/>
      <c r="C134" s="315"/>
      <c r="D134" s="471" t="s">
        <v>44</v>
      </c>
      <c r="E134" s="464"/>
      <c r="F134" s="464"/>
      <c r="G134" s="329"/>
      <c r="H134" s="292"/>
      <c r="I134" s="471" t="s">
        <v>44</v>
      </c>
      <c r="J134" s="464"/>
      <c r="K134" s="464"/>
      <c r="L134" s="274"/>
      <c r="M134" s="287"/>
      <c r="N134" s="471" t="s">
        <v>44</v>
      </c>
      <c r="O134" s="464"/>
      <c r="P134" s="464"/>
      <c r="Q134" s="274"/>
      <c r="R134" s="292"/>
      <c r="S134" s="471" t="s">
        <v>44</v>
      </c>
      <c r="T134" s="464"/>
      <c r="U134" s="464"/>
      <c r="V134" s="274"/>
      <c r="W134" s="287"/>
      <c r="X134" s="471" t="s">
        <v>44</v>
      </c>
      <c r="Y134" s="464"/>
      <c r="Z134" s="464"/>
      <c r="AA134" s="274"/>
      <c r="AB134" s="292"/>
      <c r="AC134" s="471" t="s">
        <v>44</v>
      </c>
      <c r="AD134" s="464"/>
      <c r="AE134" s="464"/>
      <c r="AF134" s="274"/>
      <c r="AG134" s="287"/>
      <c r="AH134" s="471" t="s">
        <v>44</v>
      </c>
      <c r="AI134" s="464"/>
      <c r="AJ134" s="464"/>
      <c r="AK134" s="274"/>
      <c r="AL134" s="292"/>
      <c r="AM134" s="471" t="s">
        <v>44</v>
      </c>
      <c r="AN134" s="464"/>
      <c r="AO134" s="464"/>
      <c r="AP134" s="274"/>
      <c r="AQ134" s="287"/>
      <c r="AR134" s="471" t="s">
        <v>44</v>
      </c>
      <c r="AS134" s="464"/>
      <c r="AT134" s="464"/>
      <c r="AU134" s="274"/>
      <c r="AV134" s="292"/>
      <c r="AW134" s="471" t="s">
        <v>44</v>
      </c>
      <c r="AX134" s="464"/>
      <c r="AY134" s="464"/>
      <c r="AZ134" s="274"/>
      <c r="BA134" s="287"/>
      <c r="BB134" s="471" t="s">
        <v>44</v>
      </c>
      <c r="BC134" s="464"/>
      <c r="BD134" s="464"/>
      <c r="BE134" s="274"/>
      <c r="BF134" s="292"/>
      <c r="BG134" s="471" t="s">
        <v>44</v>
      </c>
      <c r="BH134" s="464"/>
      <c r="BI134" s="464"/>
      <c r="BJ134" s="274"/>
      <c r="BK134" s="287"/>
      <c r="BL134" s="471" t="s">
        <v>44</v>
      </c>
      <c r="BM134" s="464"/>
      <c r="BN134" s="464"/>
      <c r="BO134" s="274"/>
      <c r="BP134" s="292"/>
      <c r="BQ134" s="471" t="s">
        <v>44</v>
      </c>
      <c r="BR134" s="464"/>
      <c r="BS134" s="464"/>
      <c r="BT134" s="274"/>
      <c r="BU134" s="292"/>
      <c r="BV134" s="471" t="s">
        <v>44</v>
      </c>
      <c r="BW134" s="464"/>
      <c r="BX134" s="464"/>
      <c r="BY134" s="274"/>
      <c r="BZ134" s="292"/>
      <c r="CA134" s="471" t="s">
        <v>44</v>
      </c>
      <c r="CB134" s="464"/>
      <c r="CC134" s="464"/>
      <c r="CD134" s="274"/>
      <c r="CE134" s="292"/>
      <c r="CF134" s="471" t="s">
        <v>44</v>
      </c>
      <c r="CG134" s="464"/>
      <c r="CH134" s="464"/>
      <c r="CI134" s="274"/>
      <c r="CJ134" s="292"/>
      <c r="CK134" s="471" t="s">
        <v>44</v>
      </c>
      <c r="CL134" s="464"/>
      <c r="CM134" s="464"/>
      <c r="CN134" s="274"/>
      <c r="CO134" s="287"/>
      <c r="CP134" s="471" t="s">
        <v>44</v>
      </c>
      <c r="CQ134" s="464"/>
      <c r="CR134" s="464"/>
      <c r="CS134" s="274"/>
      <c r="CT134" s="292"/>
      <c r="CU134" s="471" t="s">
        <v>44</v>
      </c>
      <c r="CV134" s="464"/>
      <c r="CW134" s="464"/>
      <c r="CX134" s="274"/>
      <c r="CY134" s="274"/>
      <c r="CZ134" s="471" t="s">
        <v>44</v>
      </c>
      <c r="DA134" s="464"/>
      <c r="DB134" s="464"/>
      <c r="DC134" s="274"/>
      <c r="DD134" s="292"/>
      <c r="DE134" s="471" t="s">
        <v>44</v>
      </c>
      <c r="DF134" s="464"/>
      <c r="DG134" s="464"/>
      <c r="DH134" s="274"/>
      <c r="DI134" s="292"/>
      <c r="DJ134" s="471" t="s">
        <v>44</v>
      </c>
      <c r="DK134" s="464"/>
      <c r="DL134" s="464"/>
      <c r="DM134" s="274"/>
      <c r="DN134" s="292"/>
      <c r="DO134" s="471" t="s">
        <v>44</v>
      </c>
      <c r="DP134" s="464"/>
      <c r="DQ134" s="464"/>
      <c r="DR134" s="274"/>
      <c r="DS134" s="292"/>
      <c r="DT134" s="471" t="s">
        <v>44</v>
      </c>
      <c r="DU134" s="464"/>
      <c r="DV134" s="464"/>
      <c r="DW134" s="274"/>
      <c r="DX134" s="292"/>
      <c r="DY134" s="845"/>
      <c r="DZ134" s="494"/>
      <c r="EA134" s="494"/>
      <c r="EB134" s="494"/>
      <c r="EC134" s="495"/>
      <c r="ED134" s="846"/>
    </row>
    <row r="135" spans="1:134" s="847" customFormat="1" ht="20.45" hidden="1" customHeight="1" thickBot="1" x14ac:dyDescent="0.3">
      <c r="A135" s="282"/>
      <c r="B135" s="273"/>
      <c r="C135" s="315"/>
      <c r="D135" s="471" t="s">
        <v>45</v>
      </c>
      <c r="E135" s="464"/>
      <c r="F135" s="464"/>
      <c r="G135" s="329"/>
      <c r="H135" s="292"/>
      <c r="I135" s="471" t="s">
        <v>45</v>
      </c>
      <c r="J135" s="464"/>
      <c r="K135" s="464"/>
      <c r="L135" s="274"/>
      <c r="M135" s="287"/>
      <c r="N135" s="471" t="s">
        <v>45</v>
      </c>
      <c r="O135" s="464"/>
      <c r="P135" s="464"/>
      <c r="Q135" s="274"/>
      <c r="R135" s="292"/>
      <c r="S135" s="471" t="s">
        <v>45</v>
      </c>
      <c r="T135" s="464"/>
      <c r="U135" s="464"/>
      <c r="V135" s="274"/>
      <c r="W135" s="287"/>
      <c r="X135" s="471" t="s">
        <v>45</v>
      </c>
      <c r="Y135" s="464"/>
      <c r="Z135" s="464"/>
      <c r="AA135" s="274"/>
      <c r="AB135" s="292"/>
      <c r="AC135" s="471" t="s">
        <v>45</v>
      </c>
      <c r="AD135" s="464"/>
      <c r="AE135" s="464"/>
      <c r="AF135" s="274"/>
      <c r="AG135" s="287"/>
      <c r="AH135" s="471" t="s">
        <v>45</v>
      </c>
      <c r="AI135" s="464"/>
      <c r="AJ135" s="464"/>
      <c r="AK135" s="274"/>
      <c r="AL135" s="292"/>
      <c r="AM135" s="471" t="s">
        <v>45</v>
      </c>
      <c r="AN135" s="464"/>
      <c r="AO135" s="464"/>
      <c r="AP135" s="274"/>
      <c r="AQ135" s="287"/>
      <c r="AR135" s="471" t="s">
        <v>45</v>
      </c>
      <c r="AS135" s="464"/>
      <c r="AT135" s="464"/>
      <c r="AU135" s="274"/>
      <c r="AV135" s="292"/>
      <c r="AW135" s="471" t="s">
        <v>45</v>
      </c>
      <c r="AX135" s="464"/>
      <c r="AY135" s="464"/>
      <c r="AZ135" s="274"/>
      <c r="BA135" s="287"/>
      <c r="BB135" s="471" t="s">
        <v>45</v>
      </c>
      <c r="BC135" s="464"/>
      <c r="BD135" s="464"/>
      <c r="BE135" s="274"/>
      <c r="BF135" s="292"/>
      <c r="BG135" s="471" t="s">
        <v>45</v>
      </c>
      <c r="BH135" s="464"/>
      <c r="BI135" s="464"/>
      <c r="BJ135" s="274"/>
      <c r="BK135" s="287"/>
      <c r="BL135" s="471" t="s">
        <v>45</v>
      </c>
      <c r="BM135" s="464"/>
      <c r="BN135" s="464"/>
      <c r="BO135" s="274"/>
      <c r="BP135" s="292"/>
      <c r="BQ135" s="471" t="s">
        <v>45</v>
      </c>
      <c r="BR135" s="464"/>
      <c r="BS135" s="464"/>
      <c r="BT135" s="274"/>
      <c r="BU135" s="292"/>
      <c r="BV135" s="471" t="s">
        <v>45</v>
      </c>
      <c r="BW135" s="464"/>
      <c r="BX135" s="464"/>
      <c r="BY135" s="274"/>
      <c r="BZ135" s="292"/>
      <c r="CA135" s="471" t="s">
        <v>45</v>
      </c>
      <c r="CB135" s="464"/>
      <c r="CC135" s="464"/>
      <c r="CD135" s="274"/>
      <c r="CE135" s="292"/>
      <c r="CF135" s="471" t="s">
        <v>45</v>
      </c>
      <c r="CG135" s="464"/>
      <c r="CH135" s="464"/>
      <c r="CI135" s="274"/>
      <c r="CJ135" s="292"/>
      <c r="CK135" s="471" t="s">
        <v>45</v>
      </c>
      <c r="CL135" s="464"/>
      <c r="CM135" s="464"/>
      <c r="CN135" s="274"/>
      <c r="CO135" s="287"/>
      <c r="CP135" s="471" t="s">
        <v>45</v>
      </c>
      <c r="CQ135" s="464"/>
      <c r="CR135" s="464"/>
      <c r="CS135" s="274"/>
      <c r="CT135" s="292"/>
      <c r="CU135" s="471" t="s">
        <v>45</v>
      </c>
      <c r="CV135" s="464"/>
      <c r="CW135" s="464"/>
      <c r="CX135" s="274"/>
      <c r="CY135" s="274"/>
      <c r="CZ135" s="471" t="s">
        <v>45</v>
      </c>
      <c r="DA135" s="464"/>
      <c r="DB135" s="464"/>
      <c r="DC135" s="274"/>
      <c r="DD135" s="292"/>
      <c r="DE135" s="471" t="s">
        <v>45</v>
      </c>
      <c r="DF135" s="464"/>
      <c r="DG135" s="464"/>
      <c r="DH135" s="274"/>
      <c r="DI135" s="292"/>
      <c r="DJ135" s="471" t="s">
        <v>45</v>
      </c>
      <c r="DK135" s="464"/>
      <c r="DL135" s="464"/>
      <c r="DM135" s="274"/>
      <c r="DN135" s="292"/>
      <c r="DO135" s="471" t="s">
        <v>45</v>
      </c>
      <c r="DP135" s="464"/>
      <c r="DQ135" s="464"/>
      <c r="DR135" s="274"/>
      <c r="DS135" s="292"/>
      <c r="DT135" s="471" t="s">
        <v>45</v>
      </c>
      <c r="DU135" s="464"/>
      <c r="DV135" s="464"/>
      <c r="DW135" s="274"/>
      <c r="DX135" s="292"/>
      <c r="DY135" s="845"/>
      <c r="DZ135" s="494"/>
      <c r="EA135" s="494"/>
      <c r="EB135" s="494"/>
      <c r="EC135" s="495"/>
      <c r="ED135" s="846"/>
    </row>
    <row r="136" spans="1:134" s="847" customFormat="1" ht="20.45" hidden="1" customHeight="1" thickBot="1" x14ac:dyDescent="0.3">
      <c r="A136" s="282"/>
      <c r="B136" s="273"/>
      <c r="C136" s="315"/>
      <c r="D136" s="471" t="s">
        <v>146</v>
      </c>
      <c r="E136" s="464"/>
      <c r="F136" s="464"/>
      <c r="G136" s="329"/>
      <c r="H136" s="292"/>
      <c r="I136" s="471" t="s">
        <v>146</v>
      </c>
      <c r="J136" s="464"/>
      <c r="K136" s="464"/>
      <c r="L136" s="274"/>
      <c r="M136" s="287"/>
      <c r="N136" s="471" t="s">
        <v>146</v>
      </c>
      <c r="O136" s="464"/>
      <c r="P136" s="464"/>
      <c r="Q136" s="274"/>
      <c r="R136" s="292"/>
      <c r="S136" s="471" t="s">
        <v>146</v>
      </c>
      <c r="T136" s="464"/>
      <c r="U136" s="464"/>
      <c r="V136" s="274"/>
      <c r="W136" s="287"/>
      <c r="X136" s="471" t="s">
        <v>146</v>
      </c>
      <c r="Y136" s="464"/>
      <c r="Z136" s="464"/>
      <c r="AA136" s="274"/>
      <c r="AB136" s="292"/>
      <c r="AC136" s="471" t="s">
        <v>146</v>
      </c>
      <c r="AD136" s="464"/>
      <c r="AE136" s="464"/>
      <c r="AF136" s="274"/>
      <c r="AG136" s="287"/>
      <c r="AH136" s="471" t="s">
        <v>146</v>
      </c>
      <c r="AI136" s="464"/>
      <c r="AJ136" s="464"/>
      <c r="AK136" s="274"/>
      <c r="AL136" s="292"/>
      <c r="AM136" s="471" t="s">
        <v>146</v>
      </c>
      <c r="AN136" s="464"/>
      <c r="AO136" s="464"/>
      <c r="AP136" s="274"/>
      <c r="AQ136" s="287"/>
      <c r="AR136" s="471" t="s">
        <v>146</v>
      </c>
      <c r="AS136" s="464"/>
      <c r="AT136" s="464"/>
      <c r="AU136" s="274"/>
      <c r="AV136" s="292"/>
      <c r="AW136" s="471" t="s">
        <v>146</v>
      </c>
      <c r="AX136" s="464"/>
      <c r="AY136" s="464"/>
      <c r="AZ136" s="274"/>
      <c r="BA136" s="287"/>
      <c r="BB136" s="471" t="s">
        <v>146</v>
      </c>
      <c r="BC136" s="464"/>
      <c r="BD136" s="464"/>
      <c r="BE136" s="274"/>
      <c r="BF136" s="292"/>
      <c r="BG136" s="471" t="s">
        <v>146</v>
      </c>
      <c r="BH136" s="464"/>
      <c r="BI136" s="464"/>
      <c r="BJ136" s="274"/>
      <c r="BK136" s="287"/>
      <c r="BL136" s="471" t="s">
        <v>146</v>
      </c>
      <c r="BM136" s="464"/>
      <c r="BN136" s="464"/>
      <c r="BO136" s="274"/>
      <c r="BP136" s="292"/>
      <c r="BQ136" s="471" t="s">
        <v>146</v>
      </c>
      <c r="BR136" s="464"/>
      <c r="BS136" s="464"/>
      <c r="BT136" s="274"/>
      <c r="BU136" s="292"/>
      <c r="BV136" s="471" t="s">
        <v>146</v>
      </c>
      <c r="BW136" s="464"/>
      <c r="BX136" s="464"/>
      <c r="BY136" s="274"/>
      <c r="BZ136" s="292"/>
      <c r="CA136" s="471" t="s">
        <v>146</v>
      </c>
      <c r="CB136" s="464"/>
      <c r="CC136" s="464"/>
      <c r="CD136" s="274"/>
      <c r="CE136" s="292"/>
      <c r="CF136" s="471" t="s">
        <v>146</v>
      </c>
      <c r="CG136" s="464"/>
      <c r="CH136" s="464"/>
      <c r="CI136" s="274"/>
      <c r="CJ136" s="292"/>
      <c r="CK136" s="471" t="s">
        <v>146</v>
      </c>
      <c r="CL136" s="464"/>
      <c r="CM136" s="464"/>
      <c r="CN136" s="274"/>
      <c r="CO136" s="287"/>
      <c r="CP136" s="471" t="s">
        <v>146</v>
      </c>
      <c r="CQ136" s="464"/>
      <c r="CR136" s="464"/>
      <c r="CS136" s="274"/>
      <c r="CT136" s="292"/>
      <c r="CU136" s="471" t="s">
        <v>146</v>
      </c>
      <c r="CV136" s="464"/>
      <c r="CW136" s="464"/>
      <c r="CX136" s="274"/>
      <c r="CY136" s="274"/>
      <c r="CZ136" s="471" t="s">
        <v>146</v>
      </c>
      <c r="DA136" s="464"/>
      <c r="DB136" s="464"/>
      <c r="DC136" s="274"/>
      <c r="DD136" s="292"/>
      <c r="DE136" s="471" t="s">
        <v>146</v>
      </c>
      <c r="DF136" s="464"/>
      <c r="DG136" s="464"/>
      <c r="DH136" s="274"/>
      <c r="DI136" s="292"/>
      <c r="DJ136" s="471" t="s">
        <v>146</v>
      </c>
      <c r="DK136" s="464"/>
      <c r="DL136" s="464"/>
      <c r="DM136" s="274"/>
      <c r="DN136" s="292"/>
      <c r="DO136" s="471" t="s">
        <v>146</v>
      </c>
      <c r="DP136" s="464"/>
      <c r="DQ136" s="464"/>
      <c r="DR136" s="274"/>
      <c r="DS136" s="292"/>
      <c r="DT136" s="471" t="s">
        <v>146</v>
      </c>
      <c r="DU136" s="464"/>
      <c r="DV136" s="464"/>
      <c r="DW136" s="274"/>
      <c r="DX136" s="292"/>
      <c r="DY136" s="845"/>
      <c r="DZ136" s="494"/>
      <c r="EA136" s="494"/>
      <c r="EB136" s="494"/>
      <c r="EC136" s="495"/>
      <c r="ED136" s="846"/>
    </row>
    <row r="137" spans="1:134" s="847" customFormat="1" ht="30" hidden="1" customHeight="1" thickBot="1" x14ac:dyDescent="0.3">
      <c r="A137" s="282"/>
      <c r="B137" s="273"/>
      <c r="C137" s="315"/>
      <c r="D137" s="471" t="s">
        <v>83</v>
      </c>
      <c r="E137" s="464"/>
      <c r="F137" s="464"/>
      <c r="G137" s="329"/>
      <c r="H137" s="292"/>
      <c r="I137" s="471" t="s">
        <v>83</v>
      </c>
      <c r="J137" s="464"/>
      <c r="K137" s="464"/>
      <c r="L137" s="274"/>
      <c r="M137" s="287"/>
      <c r="N137" s="471" t="s">
        <v>83</v>
      </c>
      <c r="O137" s="464"/>
      <c r="P137" s="464"/>
      <c r="Q137" s="274"/>
      <c r="R137" s="292"/>
      <c r="S137" s="471" t="s">
        <v>83</v>
      </c>
      <c r="T137" s="464"/>
      <c r="U137" s="464"/>
      <c r="V137" s="274"/>
      <c r="W137" s="287"/>
      <c r="X137" s="471" t="s">
        <v>83</v>
      </c>
      <c r="Y137" s="464"/>
      <c r="Z137" s="464"/>
      <c r="AA137" s="274"/>
      <c r="AB137" s="292"/>
      <c r="AC137" s="471" t="s">
        <v>83</v>
      </c>
      <c r="AD137" s="464"/>
      <c r="AE137" s="464"/>
      <c r="AF137" s="274"/>
      <c r="AG137" s="287"/>
      <c r="AH137" s="471" t="s">
        <v>83</v>
      </c>
      <c r="AI137" s="464"/>
      <c r="AJ137" s="464"/>
      <c r="AK137" s="274"/>
      <c r="AL137" s="292"/>
      <c r="AM137" s="471" t="s">
        <v>83</v>
      </c>
      <c r="AN137" s="464"/>
      <c r="AO137" s="464"/>
      <c r="AP137" s="274"/>
      <c r="AQ137" s="287"/>
      <c r="AR137" s="471" t="s">
        <v>83</v>
      </c>
      <c r="AS137" s="464"/>
      <c r="AT137" s="464"/>
      <c r="AU137" s="274"/>
      <c r="AV137" s="292"/>
      <c r="AW137" s="471" t="s">
        <v>83</v>
      </c>
      <c r="AX137" s="464"/>
      <c r="AY137" s="464"/>
      <c r="AZ137" s="274"/>
      <c r="BA137" s="287"/>
      <c r="BB137" s="471" t="s">
        <v>83</v>
      </c>
      <c r="BC137" s="464"/>
      <c r="BD137" s="464"/>
      <c r="BE137" s="274"/>
      <c r="BF137" s="292"/>
      <c r="BG137" s="471" t="s">
        <v>83</v>
      </c>
      <c r="BH137" s="464"/>
      <c r="BI137" s="464"/>
      <c r="BJ137" s="274"/>
      <c r="BK137" s="287"/>
      <c r="BL137" s="471" t="s">
        <v>83</v>
      </c>
      <c r="BM137" s="464"/>
      <c r="BN137" s="464"/>
      <c r="BO137" s="274"/>
      <c r="BP137" s="292"/>
      <c r="BQ137" s="471" t="s">
        <v>83</v>
      </c>
      <c r="BR137" s="464"/>
      <c r="BS137" s="464"/>
      <c r="BT137" s="274"/>
      <c r="BU137" s="292"/>
      <c r="BV137" s="471" t="s">
        <v>83</v>
      </c>
      <c r="BW137" s="464"/>
      <c r="BX137" s="464"/>
      <c r="BY137" s="274"/>
      <c r="BZ137" s="292"/>
      <c r="CA137" s="471" t="s">
        <v>83</v>
      </c>
      <c r="CB137" s="464"/>
      <c r="CC137" s="464"/>
      <c r="CD137" s="274"/>
      <c r="CE137" s="292"/>
      <c r="CF137" s="471" t="s">
        <v>83</v>
      </c>
      <c r="CG137" s="464"/>
      <c r="CH137" s="464"/>
      <c r="CI137" s="274"/>
      <c r="CJ137" s="292"/>
      <c r="CK137" s="471" t="s">
        <v>83</v>
      </c>
      <c r="CL137" s="464"/>
      <c r="CM137" s="464"/>
      <c r="CN137" s="274"/>
      <c r="CO137" s="287"/>
      <c r="CP137" s="471" t="s">
        <v>83</v>
      </c>
      <c r="CQ137" s="464"/>
      <c r="CR137" s="464"/>
      <c r="CS137" s="274"/>
      <c r="CT137" s="292"/>
      <c r="CU137" s="471" t="s">
        <v>83</v>
      </c>
      <c r="CV137" s="464"/>
      <c r="CW137" s="464"/>
      <c r="CX137" s="274"/>
      <c r="CY137" s="274"/>
      <c r="CZ137" s="471" t="s">
        <v>83</v>
      </c>
      <c r="DA137" s="464"/>
      <c r="DB137" s="464"/>
      <c r="DC137" s="274"/>
      <c r="DD137" s="292"/>
      <c r="DE137" s="471" t="s">
        <v>83</v>
      </c>
      <c r="DF137" s="464"/>
      <c r="DG137" s="464"/>
      <c r="DH137" s="274"/>
      <c r="DI137" s="292"/>
      <c r="DJ137" s="471" t="s">
        <v>83</v>
      </c>
      <c r="DK137" s="464"/>
      <c r="DL137" s="464"/>
      <c r="DM137" s="274"/>
      <c r="DN137" s="292"/>
      <c r="DO137" s="471" t="s">
        <v>83</v>
      </c>
      <c r="DP137" s="464"/>
      <c r="DQ137" s="464"/>
      <c r="DR137" s="274"/>
      <c r="DS137" s="292"/>
      <c r="DT137" s="471" t="s">
        <v>83</v>
      </c>
      <c r="DU137" s="464"/>
      <c r="DV137" s="464"/>
      <c r="DW137" s="274"/>
      <c r="DX137" s="292"/>
      <c r="DY137" s="845"/>
      <c r="DZ137" s="494"/>
      <c r="EA137" s="494"/>
      <c r="EB137" s="494"/>
      <c r="EC137" s="495"/>
      <c r="ED137" s="846"/>
    </row>
    <row r="138" spans="1:134" s="28" customFormat="1" ht="46.5" thickBot="1" x14ac:dyDescent="0.35">
      <c r="A138" s="521" t="str">
        <f>'6. Առաջին կիսամյակի հաշվետվ.'!A31</f>
        <v>Ա14</v>
      </c>
      <c r="B138" s="279" t="s">
        <v>185</v>
      </c>
      <c r="C138" s="322" t="s">
        <v>362</v>
      </c>
      <c r="D138" s="472"/>
      <c r="E138" s="483"/>
      <c r="F138" s="484"/>
      <c r="G138" s="478" t="str">
        <f>IF(F138&lt;D138, "Սկսվել է ելակետային ժամկետից շուտ", IF(F138&gt;D138,"Չի սկսվել ելակետային ժամկետում", "Սկսվել է ելակետային ժամկետում"))</f>
        <v>Սկսվել է ելակետային ժամկետում</v>
      </c>
      <c r="H138" s="328" t="str">
        <f>IF(F138&lt;E138, "Սկսվել է ծրագրավորված ժամկետից շուտ", IF(F138&gt;E138,"Չի սկսվել ծրագրավորված ժամկետում", "Սկսվել է ծրագրավորված ժամկետում"))</f>
        <v>Սկսվել է ծրագրավորված ժամկետում</v>
      </c>
      <c r="I138" s="472"/>
      <c r="J138" s="483"/>
      <c r="K138" s="484"/>
      <c r="L138" s="280" t="str">
        <f>IF(K138&lt;I138, "Սկսվել է ելակետային ժամկետից շուտ", IF(K138&gt;I138,"Չի սկսվել ելակետային ժամկետում", "Սկսվել է ելակետային ժամկետում"))</f>
        <v>Սկսվել է ելակետային ժամկետում</v>
      </c>
      <c r="M138" s="328" t="str">
        <f>IF(K138&lt;J138, "Սկսվել է ծրագրավորված ժամկետից շուտ", IF(K138&gt;J138,"Չի սկսվել ծրագրավորված ժամկետում", "Սկսվել է ծրագրավորված ժամկետում"))</f>
        <v>Սկսվել է ծրագրավորված ժամկետում</v>
      </c>
      <c r="N138" s="472"/>
      <c r="O138" s="483"/>
      <c r="P138" s="484"/>
      <c r="Q138" s="280" t="str">
        <f>IF(P138&lt;N138, "Սկսվել է ելակետային ժամկետից շուտ", IF(P138&gt;N138,"Չի սկսվել ելակետային ժամկետում", "Սկսվել է ելակետային ժամկետում"))</f>
        <v>Սկսվել է ելակետային ժամկետում</v>
      </c>
      <c r="R138" s="328" t="str">
        <f>IF(P138&lt;O138, "Սկսվել է ծրագրավորված ժամկետից շուտ", IF(P138&gt;O138,"Չի սկսվել ծրագրավորված ժամկետում", "Սկսվել է ծրագրավորված ժամկետում"))</f>
        <v>Սկսվել է ծրագրավորված ժամկետում</v>
      </c>
      <c r="S138" s="472"/>
      <c r="T138" s="483"/>
      <c r="U138" s="484"/>
      <c r="V138" s="280" t="str">
        <f>IF(U138&lt;S138, "Սկսվել է ելակետային ժամկետից շուտ", IF(U138&gt;S138,"Չի սկսվել ելակետային ժամկետում", "Սկսվել է ելակետային ժամկետում"))</f>
        <v>Սկսվել է ելակետային ժամկետում</v>
      </c>
      <c r="W138" s="328" t="str">
        <f>IF(U138&lt;T138, "Սկսվել է ծրագրավորված ժամկետից շուտ", IF(U138&gt;T138,"Չի սկսվել ծրագրավորված ժամկետում", "Սկսվել է ծրագրավորված ժամկետում"))</f>
        <v>Սկսվել է ծրագրավորված ժամկետում</v>
      </c>
      <c r="X138" s="472"/>
      <c r="Y138" s="483"/>
      <c r="Z138" s="484"/>
      <c r="AA138" s="280" t="str">
        <f>IF(Z138&lt;X138, "Սկսվել է ելակետային ժամկետից շուտ", IF(Z138&gt;X138,"Չի սկսվել ելակետային ժամկետում", "Սկսվել է ելակետային ժամկետում"))</f>
        <v>Սկսվել է ելակետային ժամկետում</v>
      </c>
      <c r="AB138" s="328" t="str">
        <f>IF(Z138&lt;Y138, "Սկսվել է ծրագրավորված ժամկետից շուտ", IF(Z138&gt;Y138,"Չի սկսվել ծրագրավորված ժամկետում", "Սկսվել է ծրագրավորված ժամկետում"))</f>
        <v>Սկսվել է ծրագրավորված ժամկետում</v>
      </c>
      <c r="AC138" s="472"/>
      <c r="AD138" s="483"/>
      <c r="AE138" s="484"/>
      <c r="AF138" s="280" t="str">
        <f>IF(AE138&lt;AC138, "Սկսվել է ելակետային ժամկետից շուտ", IF(AE138&gt;AC138,"Չի սկսվել ելակետային ժամկետում", "Սկսվել է ելակետային ժամկետում"))</f>
        <v>Սկսվել է ելակետային ժամկետում</v>
      </c>
      <c r="AG138" s="328" t="str">
        <f>IF(AE138&lt;AD138, "Սկսվել է ծրագրավորված ժամկետից շուտ", IF(AE138&gt;AD138,"Չի սկսվել ծրագրավորված ժամկետում", "Սկսվել է ծրագրավորված ժամկետում"))</f>
        <v>Սկսվել է ծրագրավորված ժամկետում</v>
      </c>
      <c r="AH138" s="472"/>
      <c r="AI138" s="483"/>
      <c r="AJ138" s="484"/>
      <c r="AK138" s="280" t="str">
        <f>IF(AJ138&lt;AH138, "Սկսվել է ելակետային ժամկետից շուտ", IF(AJ138&gt;AH138,"Չի սկսվել ելակետային ժամկետում", "Սկսվել է ելակետային ժամկետում"))</f>
        <v>Սկսվել է ելակետային ժամկետում</v>
      </c>
      <c r="AL138" s="328" t="str">
        <f>IF(AJ138&lt;AI138, "Սկսվել է ծրագրավորված ժամկետից շուտ", IF(AJ138&gt;AI138,"Չի սկսվել ծրագրավորված ժամկետում", "Սկսվել է ծրագրավորված ժամկետում"))</f>
        <v>Սկսվել է ծրագրավորված ժամկետում</v>
      </c>
      <c r="AM138" s="472"/>
      <c r="AN138" s="483"/>
      <c r="AO138" s="484"/>
      <c r="AP138" s="280" t="str">
        <f>IF(AO138&lt;AM138, "Սկսվել է ելակետային ժամկետից շուտ", IF(AO138&gt;AM138,"Չի սկսվել ելակետային ժամկետում", "Սկսվել է ելակետային ժամկետում"))</f>
        <v>Սկսվել է ելակետային ժամկետում</v>
      </c>
      <c r="AQ138" s="328" t="str">
        <f>IF(AO138&lt;AN138, "Սկսվել է ծրագրավորված ժամկետից շուտ", IF(AO138&gt;AN138,"Չի սկսվել ծրագրավորված ժամկետում", "Սկսվել է ծրագրավորված ժամկետում"))</f>
        <v>Սկսվել է ծրագրավորված ժամկետում</v>
      </c>
      <c r="AR138" s="472"/>
      <c r="AS138" s="483"/>
      <c r="AT138" s="484"/>
      <c r="AU138" s="280" t="str">
        <f>IF(AT138&lt;AR138, "Սկսվել է ելակետային ժամկետից շուտ", IF(AT138&gt;AR138,"Չի սկսվել ելակետային ժամկետում", "Սկսվել է ելակետային ժամկետում"))</f>
        <v>Սկսվել է ելակետային ժամկետում</v>
      </c>
      <c r="AV138" s="328" t="str">
        <f>IF(AT138&lt;AS138, "Սկսվել է ծրագրավորված ժամկետից շուտ", IF(AT138&gt;AS138,"Չի սկսվել ծրագրավորված ժամկետում", "Սկսվել է ծրագրավորված ժամկետում"))</f>
        <v>Սկսվել է ծրագրավորված ժամկետում</v>
      </c>
      <c r="AW138" s="472"/>
      <c r="AX138" s="483"/>
      <c r="AY138" s="484"/>
      <c r="AZ138" s="280" t="str">
        <f>IF(AY138&lt;AW138, "Սկսվել է ելակետային ժամկետից շուտ", IF(AY138&gt;AW138,"Չի սկսվել ելակետային ժամկետում", "Սկսվել է ելակետային ժամկետում"))</f>
        <v>Սկսվել է ելակետային ժամկետում</v>
      </c>
      <c r="BA138" s="328" t="str">
        <f>IF(AY138&lt;AX138, "Սկսվել է ծրագրավորված ժամկետից շուտ", IF(AY138&gt;AX138,"Չի սկսվել ծրագրավորված ժամկետում", "Սկսվել է ծրագրավորված ժամկետում"))</f>
        <v>Սկսվել է ծրագրավորված ժամկետում</v>
      </c>
      <c r="BB138" s="472"/>
      <c r="BC138" s="483"/>
      <c r="BD138" s="484"/>
      <c r="BE138" s="280" t="str">
        <f>IF(BD138&lt;BB138, "Սկսվել է ելակետային ժամկետից շուտ", IF(BD138&gt;BB138,"Չի սկսվել ելակետային ժամկետում", "Սկսվել է ելակետային ժամկետում"))</f>
        <v>Սկսվել է ելակետային ժամկետում</v>
      </c>
      <c r="BF138" s="328" t="str">
        <f>IF(BD138&lt;BC138, "Սկսվել է ծրագրավորված ժամկետից շուտ", IF(BD138&gt;BC138,"Չի սկսվել ծրագրավորված ժամկետում", "Սկսվել է ծրագրավորված ժամկետում"))</f>
        <v>Սկսվել է ծրագրավորված ժամկետում</v>
      </c>
      <c r="BG138" s="472"/>
      <c r="BH138" s="483"/>
      <c r="BI138" s="484"/>
      <c r="BJ138" s="280" t="str">
        <f>IF(BI138&lt;BG138, "Սկսվել է ելակետային ժամկետից շուտ", IF(BI138&gt;BG138,"Չի սկսվել ելակետային ժամկետում", "Սկսվել է ելակետային ժամկետում"))</f>
        <v>Սկսվել է ելակետային ժամկետում</v>
      </c>
      <c r="BK138" s="328" t="str">
        <f>IF(BI138&lt;BH138, "Սկսվել է ծրագրավորված ժամկետից շուտ", IF(BI138&gt;BH138,"Չի սկսվել ծրագրավորված ժամկետում", "Սկսվել է ծրագրավորված ժամկետում"))</f>
        <v>Սկսվել է ծրագրավորված ժամկետում</v>
      </c>
      <c r="BL138" s="472"/>
      <c r="BM138" s="483"/>
      <c r="BN138" s="484"/>
      <c r="BO138" s="280" t="str">
        <f>IF(BN138&lt;BL138, "Սկսվել է ելակետային ժամկետից շուտ", IF(BN138&gt;BL138,"Չի սկսվել ելակետային ժամկետում", "Սկսվել է ելակետային ժամկետում"))</f>
        <v>Սկսվել է ելակետային ժամկետում</v>
      </c>
      <c r="BP138" s="328" t="str">
        <f>IF(BN138&lt;BM138, "Սկսվել է ծրագրավորված ժամկետից շուտ", IF(BN138&gt;BM138,"Չի սկսվել ծրագրավորված ժամկետում", "Սկսվել է ծրագրավորված ժամկետում"))</f>
        <v>Սկսվել է ծրագրավորված ժամկետում</v>
      </c>
      <c r="BQ138" s="472"/>
      <c r="BR138" s="483"/>
      <c r="BS138" s="484"/>
      <c r="BT138" s="280" t="str">
        <f>IF(BS138&lt;BQ138, "Սկսվել է ելակետային ժամկետից շուտ", IF(BS138&gt;BQ138,"Չի սկսվել ելակետային ժամկետում", "Սկսվել է ելակետային ժամկետում"))</f>
        <v>Սկսվել է ելակետային ժամկետում</v>
      </c>
      <c r="BU138" s="328" t="str">
        <f>IF(BS138&lt;BR138, "Սկսվել է ծրագրավորված ժամկետից շուտ", IF(BS138&gt;BR138,"Չի սկսվել ծրագրավորված ժամկետում", "Սկսվել է ծրագրավորված ժամկետում"))</f>
        <v>Սկսվել է ծրագրավորված ժամկետում</v>
      </c>
      <c r="BV138" s="472"/>
      <c r="BW138" s="483"/>
      <c r="BX138" s="484"/>
      <c r="BY138" s="280" t="str">
        <f>IF(BX138&lt;BV138, "Սկսվել է ելակետային ժամկետից շուտ", IF(BX138&gt;BV138,"Չի սկսվել ելակետային ժամկետում", "Սկսվել է ելակետային ժամկետում"))</f>
        <v>Սկսվել է ելակետային ժամկետում</v>
      </c>
      <c r="BZ138" s="328" t="str">
        <f>IF(BX138&lt;BW138, "Սկսվել է ծրագրավորված ժամկետից շուտ", IF(BX138&gt;BW138,"Չի սկսվել ծրագրավորված ժամկետում", "Սկսվել է ծրագրավորված ժամկետում"))</f>
        <v>Սկսվել է ծրագրավորված ժամկետում</v>
      </c>
      <c r="CA138" s="472"/>
      <c r="CB138" s="483"/>
      <c r="CC138" s="484"/>
      <c r="CD138" s="280" t="str">
        <f>IF(CC138&lt;CA138, "Սկսվել է ելակետային ժամկետից շուտ", IF(CC138&gt;CA138,"Չի սկսվել ելակետային ժամկետում", "Սկսվել է ելակետային ժամկետում"))</f>
        <v>Սկսվել է ելակետային ժամկետում</v>
      </c>
      <c r="CE138" s="328" t="str">
        <f>IF(CC138&lt;CB138, "Սկսվել է ծրագրավորված ժամկետից շուտ", IF(CC138&gt;CB138,"Չի սկսվել ծրագրավորված ժամկետում", "Սկսվել է ծրագրավորված ժամկետում"))</f>
        <v>Սկսվել է ծրագրավորված ժամկետում</v>
      </c>
      <c r="CF138" s="472"/>
      <c r="CG138" s="483"/>
      <c r="CH138" s="484"/>
      <c r="CI138" s="280" t="str">
        <f>IF(CH138&lt;CF138, "Սկսվել է ելակետային ժամկետից շուտ", IF(CH138&gt;CF138,"Չի սկսվել ելակետային ժամկետում", "Սկսվել է ելակետային ժամկետում"))</f>
        <v>Սկսվել է ելակետային ժամկետում</v>
      </c>
      <c r="CJ138" s="328" t="str">
        <f>IF(CH138&lt;CG138, "Սկսվել է ծրագրավորված ժամկետից շուտ", IF(CH138&gt;CG138,"Չի սկսվել ծրագրավորված ժամկետում", "Սկսվել է ծրագրավորված ժամկետում"))</f>
        <v>Սկսվել է ծրագրավորված ժամկետում</v>
      </c>
      <c r="CK138" s="472"/>
      <c r="CL138" s="483"/>
      <c r="CM138" s="484"/>
      <c r="CN138" s="280" t="str">
        <f>IF(CM138&lt;CK138, "Սկսվել է ելակետային ժամկետից շուտ", IF(CM138&gt;CK138,"Չի սկսվել ելակետային ժամկետում", "Սկսվել է ելակետային ժամկետում"))</f>
        <v>Սկսվել է ելակետային ժամկետում</v>
      </c>
      <c r="CO138" s="328" t="str">
        <f>IF(CM138&lt;CL138, "Սկսվել է ծրագրավորված ժամկետից շուտ", IF(CM138&gt;CL138,"Չի սկսվել ծրագրավորված ժամկետում", "Սկսվել է ծրագրավորված ժամկետում"))</f>
        <v>Սկսվել է ծրագրավորված ժամկետում</v>
      </c>
      <c r="CP138" s="472"/>
      <c r="CQ138" s="483"/>
      <c r="CR138" s="484"/>
      <c r="CS138" s="280" t="str">
        <f>IF(CR138&lt;CP138, "Սկսվել է ելակետային ժամկետից շուտ", IF(CR138&gt;CP138,"Չի սկսվել ելակետային ժամկետում", "Սկսվել է ելակետային ժամկետում"))</f>
        <v>Սկսվել է ելակետային ժամկետում</v>
      </c>
      <c r="CT138" s="328" t="str">
        <f>IF(CR138&lt;CQ138, "Սկսվել է ծրագրավորված ժամկետից շուտ", IF(CR138&gt;CQ138,"Չի սկսվել ծրագրավորված ժամկետում", "Սկսվել է ծրագրավորված ժամկետում"))</f>
        <v>Սկսվել է ծրագրավորված ժամկետում</v>
      </c>
      <c r="CU138" s="472"/>
      <c r="CV138" s="483"/>
      <c r="CW138" s="484"/>
      <c r="CX138" s="280" t="str">
        <f>IF(CW138&lt;CU138, "Սկսվել է ելակետային ժամկետից շուտ", IF(CW138&gt;CU138,"Չի սկսվել ելակետային ժամկետում", "Սկսվել է ելակետային ժամկետում"))</f>
        <v>Սկսվել է ելակետային ժամկետում</v>
      </c>
      <c r="CY138" s="328" t="str">
        <f>IF(CW138&lt;CV138, "Սկսվել է ծրագրավորված ժամկետից շուտ", IF(CW138&gt;CV138,"Չի սկսվել ծրագրավորված ժամկետում", "Սկսվել է ծրագրավորված ժամկետում"))</f>
        <v>Սկսվել է ծրագրավորված ժամկետում</v>
      </c>
      <c r="CZ138" s="472"/>
      <c r="DA138" s="483"/>
      <c r="DB138" s="484"/>
      <c r="DC138" s="280" t="str">
        <f>IF(DB138&lt;CZ138, "Սկսվել է ելակետային ժամկետից շուտ", IF(DB138&gt;CZ138,"Չի սկսվել ելակետային ժամկետում", "Սկսվել է ելակետային ժամկետում"))</f>
        <v>Սկսվել է ելակետային ժամկետում</v>
      </c>
      <c r="DD138" s="328" t="str">
        <f>IF(DB138&lt;DA138, "Սկսվել է ծրագրավորված ժամկետից շուտ", IF(DB138&gt;DA138,"Չի սկսվել ծրագրավորված ժամկետում", "Սկսվել է ծրագրավորված ժամկետում"))</f>
        <v>Սկսվել է ծրագրավորված ժամկետում</v>
      </c>
      <c r="DE138" s="472"/>
      <c r="DF138" s="483"/>
      <c r="DG138" s="484"/>
      <c r="DH138" s="280" t="str">
        <f>IF(DG138&lt;DE138, "Սկսվել է ելակետային ժամկետից շուտ", IF(DG138&gt;DE138,"Չի սկսվել ելակետային ժամկետում", "Սկսվել է ելակետային ժամկետում"))</f>
        <v>Սկսվել է ելակետային ժամկետում</v>
      </c>
      <c r="DI138" s="328" t="str">
        <f>IF(DG138&lt;DF138, "Սկսվել է ծրագրավորված ժամկետից շուտ", IF(DG138&gt;DF138,"Չի սկսվել ծրագրավորված ժամկետում", "Սկսվել է ծրագրավորված ժամկետում"))</f>
        <v>Սկսվել է ծրագրավորված ժամկետում</v>
      </c>
      <c r="DJ138" s="472"/>
      <c r="DK138" s="483"/>
      <c r="DL138" s="484"/>
      <c r="DM138" s="280" t="str">
        <f>IF(DL138&lt;DJ138, "Սկսվել է ելակետային ժամկետից շուտ", IF(DL138&gt;DJ138,"Չի սկսվել ելակետային ժամկետում", "Սկսվել է ելակետային ժամկետում"))</f>
        <v>Սկսվել է ելակետային ժամկետում</v>
      </c>
      <c r="DN138" s="328" t="str">
        <f>IF(DL138&lt;DK138, "Սկսվել է ծրագրավորված ժամկետից շուտ", IF(DL138&gt;DK138,"Չի սկսվել ծրագրավորված ժամկետում", "Սկսվել է ծրագրավորված ժամկետում"))</f>
        <v>Սկսվել է ծրագրավորված ժամկետում</v>
      </c>
      <c r="DO138" s="472"/>
      <c r="DP138" s="483"/>
      <c r="DQ138" s="484"/>
      <c r="DR138" s="280" t="str">
        <f>IF(DQ138&lt;DO138, "Սկսվել է ելակետային ժամկետից շուտ", IF(DQ138&gt;DO138,"Չի սկսվել ելակետային ժամկետում", "Սկսվել է ելակետային ժամկետում"))</f>
        <v>Սկսվել է ելակետային ժամկետում</v>
      </c>
      <c r="DS138" s="328" t="str">
        <f>IF(DQ138&lt;DP138, "Սկսվել է ծրագրավորված ժամկետից շուտ", IF(DQ138&gt;DP138,"Չի սկսվել ծրագրավորված ժամկետում", "Սկսվել է ծրագրավորված ժամկետում"))</f>
        <v>Սկսվել է ծրագրավորված ժամկետում</v>
      </c>
      <c r="DT138" s="472"/>
      <c r="DU138" s="483"/>
      <c r="DV138" s="484"/>
      <c r="DW138" s="280" t="str">
        <f>IF(DV138&lt;DT138, "Սկսվել է ելակետային ժամկետից շուտ", IF(DV138&gt;DT138,"Չի սկսվել ելակետային ժամկետում", "Սկսվել է ելակետային ժամկետում"))</f>
        <v>Սկսվել է ելակետային ժամկետում</v>
      </c>
      <c r="DX138" s="328" t="str">
        <f>IF(DV138&lt;DU138, "Սկսվել է ծրագրավորված ժամկետից շուտ", IF(DV138&gt;DU138,"Չի սկսվել ծրագրավորված ժամկետում", "Սկսվել է ծրագրավորված ժամկետում"))</f>
        <v>Սկսվել է ծրագրավորված ժամկետում</v>
      </c>
      <c r="DY138" s="865" t="s">
        <v>47</v>
      </c>
      <c r="DZ138" s="866" t="s">
        <v>47</v>
      </c>
      <c r="EA138" s="867" t="s">
        <v>47</v>
      </c>
      <c r="EB138" s="281" t="s">
        <v>47</v>
      </c>
      <c r="EC138" s="296" t="s">
        <v>47</v>
      </c>
      <c r="ED138" s="868"/>
    </row>
    <row r="139" spans="1:134" s="28" customFormat="1" ht="46.5" thickBot="1" x14ac:dyDescent="0.35">
      <c r="A139" s="521" t="str">
        <f>'6. Առաջին կիսամյակի հաշվետվ.'!A32</f>
        <v>Ա15</v>
      </c>
      <c r="B139" s="279" t="s">
        <v>186</v>
      </c>
      <c r="C139" s="322" t="s">
        <v>363</v>
      </c>
      <c r="D139" s="472"/>
      <c r="E139" s="483"/>
      <c r="F139" s="484"/>
      <c r="G139" s="478" t="str">
        <f>IF(F139&lt;D139, "Ավարտվել է ելակետային ժամկետից շուտ", IF(F139&gt;D139,"Չի ավարտվել ելակետային ժամկետում", "Ավարտվել է ելակետային ժամկետում"))</f>
        <v>Ավարտվել է ելակետային ժամկետում</v>
      </c>
      <c r="H139" s="328" t="str">
        <f>IF(F139&lt;E139, "Սկսվել է ծրագրավորված ժամկետից շուտ", IF(F139&gt;E139,"Չի սկսվել ծրագրավորված ժամկետում", "Սկսվել է ծրագրավորված ժամկետում"))</f>
        <v>Սկսվել է ծրագրավորված ժամկետում</v>
      </c>
      <c r="I139" s="472"/>
      <c r="J139" s="483"/>
      <c r="K139" s="484"/>
      <c r="L139" s="280" t="str">
        <f>IF(K139&lt;I139, "Ավարտվել է ելակետային ժամկետից շուտ", IF(K139&gt;I139,"Չի ավարտվել ելակետային ժամկետում", "Ավարտվել է ելակետային ժամկետում"))</f>
        <v>Ավարտվել է ելակետային ժամկետում</v>
      </c>
      <c r="M139" s="328" t="str">
        <f>IF(K139&lt;J139, "Սկսվել է ծրագրավորված ժամկետից շուտ", IF(K139&gt;J139,"Չի սկսվել ծրագրավորված ժամկետում", "Սկսվել է ծրագրավորված ժամկետում"))</f>
        <v>Սկսվել է ծրագրավորված ժամկետում</v>
      </c>
      <c r="N139" s="472"/>
      <c r="O139" s="483"/>
      <c r="P139" s="484"/>
      <c r="Q139" s="280" t="str">
        <f>IF(P139&lt;N139, "Ավարտվել է ելակետային ժամկետից շուտ", IF(P139&gt;N139,"Չի ավարտվել ելակետային ժամկետում", "Ավարտվել է ելակետային ժամկետում"))</f>
        <v>Ավարտվել է ելակետային ժամկետում</v>
      </c>
      <c r="R139" s="328" t="str">
        <f>IF(P139&lt;O139, "Սկսվել է ծրագրավորված ժամկետից շուտ", IF(P139&gt;O139,"Չի սկսվել ծրագրավորված ժամկետում", "Սկսվել է ծրագրավորված ժամկետում"))</f>
        <v>Սկսվել է ծրագրավորված ժամկետում</v>
      </c>
      <c r="S139" s="472"/>
      <c r="T139" s="483"/>
      <c r="U139" s="484"/>
      <c r="V139" s="280" t="str">
        <f>IF(U139&lt;S139, "Ավարտվել է ելակետային ժամկետից շուտ", IF(U139&gt;S139,"Չի ավարտվել ելակետային ժամկետում", "Ավարտվել է ելակետային ժամկետում"))</f>
        <v>Ավարտվել է ելակետային ժամկետում</v>
      </c>
      <c r="W139" s="328" t="str">
        <f>IF(U139&lt;T139, "Սկսվել է ծրագրավորված ժամկետից շուտ", IF(U139&gt;T139,"Չի սկսվել ծրագրավորված ժամկետում", "Սկսվել է ծրագրավորված ժամկետում"))</f>
        <v>Սկսվել է ծրագրավորված ժամկետում</v>
      </c>
      <c r="X139" s="472"/>
      <c r="Y139" s="483"/>
      <c r="Z139" s="484"/>
      <c r="AA139" s="280" t="str">
        <f>IF(Z139&lt;X139, "Ավարտվել է ելակետային ժամկետից շուտ", IF(Z139&gt;X139,"Չի ավարտվել ելակետային ժամկետում", "Ավարտվել է ելակետային ժամկետում"))</f>
        <v>Ավարտվել է ելակետային ժամկետում</v>
      </c>
      <c r="AB139" s="328" t="str">
        <f>IF(Z139&lt;Y139, "Սկսվել է ծրագրավորված ժամկետից շուտ", IF(Z139&gt;Y139,"Չի սկսվել ծրագրավորված ժամկետում", "Սկսվել է ծրագրավորված ժամկետում"))</f>
        <v>Սկսվել է ծրագրավորված ժամկետում</v>
      </c>
      <c r="AC139" s="472"/>
      <c r="AD139" s="483"/>
      <c r="AE139" s="484"/>
      <c r="AF139" s="280" t="str">
        <f>IF(AE139&lt;AC139, "Ավարտվել է ելակետային ժամկետից շուտ", IF(AE139&gt;AC139,"Չի ավարտվել ելակետային ժամկետում", "Ավարտվել է ելակետային ժամկետում"))</f>
        <v>Ավարտվել է ելակետային ժամկետում</v>
      </c>
      <c r="AG139" s="328" t="str">
        <f>IF(AE139&lt;AD139, "Սկսվել է ծրագրավորված ժամկետից շուտ", IF(AE139&gt;AD139,"Չի սկսվել ծրագրավորված ժամկետում", "Սկսվել է ծրագրավորված ժամկետում"))</f>
        <v>Սկսվել է ծրագրավորված ժամկետում</v>
      </c>
      <c r="AH139" s="472"/>
      <c r="AI139" s="483"/>
      <c r="AJ139" s="484"/>
      <c r="AK139" s="280" t="str">
        <f>IF(AJ139&lt;AH139, "Ավարտվել է ելակետային ժամկետից շուտ", IF(AJ139&gt;AH139,"Չի ավարտվել ելակետային ժամկետում", "Ավարտվել է ելակետային ժամկետում"))</f>
        <v>Ավարտվել է ելակետային ժամկետում</v>
      </c>
      <c r="AL139" s="328" t="str">
        <f>IF(AJ139&lt;AI139, "Սկսվել է ծրագրավորված ժամկետից շուտ", IF(AJ139&gt;AI139,"Չի սկսվել ծրագրավորված ժամկետում", "Սկսվել է ծրագրավորված ժամկետում"))</f>
        <v>Սկսվել է ծրագրավորված ժամկետում</v>
      </c>
      <c r="AM139" s="472"/>
      <c r="AN139" s="483"/>
      <c r="AO139" s="484"/>
      <c r="AP139" s="280" t="str">
        <f>IF(AO139&lt;AM139, "Ավարտվել է ելակետային ժամկետից շուտ", IF(AO139&gt;AM139,"Չի ավարտվել ելակետային ժամկետում", "Ավարտվել է ելակետային ժամկետում"))</f>
        <v>Ավարտվել է ելակետային ժամկետում</v>
      </c>
      <c r="AQ139" s="328" t="str">
        <f>IF(AO139&lt;AN139, "Սկսվել է ծրագրավորված ժամկետից շուտ", IF(AO139&gt;AN139,"Չի սկսվել ծրագրավորված ժամկետում", "Սկսվել է ծրագրավորված ժամկետում"))</f>
        <v>Սկսվել է ծրագրավորված ժամկետում</v>
      </c>
      <c r="AR139" s="472"/>
      <c r="AS139" s="483"/>
      <c r="AT139" s="484"/>
      <c r="AU139" s="280" t="str">
        <f>IF(AT139&lt;AR139, "Ավարտվել է ելակետային ժամկետից շուտ", IF(AT139&gt;AR139,"Չի ավարտվել ելակետային ժամկետում", "Ավարտվել է ելակետային ժամկետում"))</f>
        <v>Ավարտվել է ելակետային ժամկետում</v>
      </c>
      <c r="AV139" s="328" t="str">
        <f>IF(AT139&lt;AS139, "Սկսվել է ծրագրավորված ժամկետից շուտ", IF(AT139&gt;AS139,"Չի սկսվել ծրագրավորված ժամկետում", "Սկսվել է ծրագրավորված ժամկետում"))</f>
        <v>Սկսվել է ծրագրավորված ժամկետում</v>
      </c>
      <c r="AW139" s="472"/>
      <c r="AX139" s="483"/>
      <c r="AY139" s="484"/>
      <c r="AZ139" s="280" t="str">
        <f>IF(AY139&lt;AW139, "Ավարտվել է ելակետային ժամկետից շուտ", IF(AY139&gt;AW139,"Չի ավարտվել ելակետային ժամկետում", "Ավարտվել է ելակետային ժամկետում"))</f>
        <v>Ավարտվել է ելակետային ժամկետում</v>
      </c>
      <c r="BA139" s="328" t="str">
        <f>IF(AY139&lt;AX139, "Սկսվել է ծրագրավորված ժամկետից շուտ", IF(AY139&gt;AX139,"Չի սկսվել ծրագրավորված ժամկետում", "Սկսվել է ծրագրավորված ժամկետում"))</f>
        <v>Սկսվել է ծրագրավորված ժամկետում</v>
      </c>
      <c r="BB139" s="472"/>
      <c r="BC139" s="483"/>
      <c r="BD139" s="484"/>
      <c r="BE139" s="280" t="str">
        <f>IF(BD139&lt;BB139, "Ավարտվել է ելակետային ժամկետից շուտ", IF(BD139&gt;BB139,"Չի ավարտվել ելակետային ժամկետում", "Ավարտվել է ելակետային ժամկետում"))</f>
        <v>Ավարտվել է ելակետային ժամկետում</v>
      </c>
      <c r="BF139" s="328" t="str">
        <f>IF(BD139&lt;BC139, "Սկսվել է ծրագրավորված ժամկետից շուտ", IF(BD139&gt;BC139,"Չի սկսվել ծրագրավորված ժամկետում", "Սկսվել է ծրագրավորված ժամկետում"))</f>
        <v>Սկսվել է ծրագրավորված ժամկետում</v>
      </c>
      <c r="BG139" s="472"/>
      <c r="BH139" s="483"/>
      <c r="BI139" s="484"/>
      <c r="BJ139" s="280" t="str">
        <f>IF(BI139&lt;BG139, "Ավարտվել է ելակետային ժամկետից շուտ", IF(BI139&gt;BG139,"Չի ավարտվել ելակետային ժամկետում", "Ավարտվել է ելակետային ժամկետում"))</f>
        <v>Ավարտվել է ելակետային ժամկետում</v>
      </c>
      <c r="BK139" s="328" t="str">
        <f>IF(BI139&lt;BH139, "Սկսվել է ծրագրավորված ժամկետից շուտ", IF(BI139&gt;BH139,"Չի սկսվել ծրագրավորված ժամկետում", "Սկսվել է ծրագրավորված ժամկետում"))</f>
        <v>Սկսվել է ծրագրավորված ժամկետում</v>
      </c>
      <c r="BL139" s="472"/>
      <c r="BM139" s="483"/>
      <c r="BN139" s="484"/>
      <c r="BO139" s="280" t="str">
        <f>IF(BN139&lt;BL139, "Ավարտվել է ելակետային ժամկետից շուտ", IF(BN139&gt;BL139,"Չի ավարտվել ելակետային ժամկետում", "Ավարտվել է ելակետային ժամկետում"))</f>
        <v>Ավարտվել է ելակետային ժամկետում</v>
      </c>
      <c r="BP139" s="328" t="str">
        <f>IF(BN139&lt;BM139, "Սկսվել է ծրագրավորված ժամկետից շուտ", IF(BN139&gt;BM139,"Չի սկսվել ծրագրավորված ժամկետում", "Սկսվել է ծրագրավորված ժամկետում"))</f>
        <v>Սկսվել է ծրագրավորված ժամկետում</v>
      </c>
      <c r="BQ139" s="472"/>
      <c r="BR139" s="483"/>
      <c r="BS139" s="484"/>
      <c r="BT139" s="280" t="str">
        <f>IF(BS139&lt;BQ139, "Ավարտվել է ելակետային ժամկետից շուտ", IF(BS139&gt;BQ139,"Չի ավարտվել ելակետային ժամկետում", "Ավարտվել է ելակետային ժամկետում"))</f>
        <v>Ավարտվել է ելակետային ժամկետում</v>
      </c>
      <c r="BU139" s="328" t="str">
        <f>IF(BS139&lt;BR139, "Սկսվել է ծրագրավորված ժամկետից շուտ", IF(BS139&gt;BR139,"Չի սկսվել ծրագրավորված ժամկետում", "Սկսվել է ծրագրավորված ժամկետում"))</f>
        <v>Սկսվել է ծրագրավորված ժամկետում</v>
      </c>
      <c r="BV139" s="472"/>
      <c r="BW139" s="483"/>
      <c r="BX139" s="484"/>
      <c r="BY139" s="280" t="str">
        <f>IF(BX139&lt;BV139, "Ավարտվել է ելակետային ժամկետից շուտ", IF(BX139&gt;BV139,"Չի ավարտվել ելակետային ժամկետում", "Ավարտվել է ելակետային ժամկետում"))</f>
        <v>Ավարտվել է ելակետային ժամկետում</v>
      </c>
      <c r="BZ139" s="328" t="str">
        <f>IF(BX139&lt;BW139, "Սկսվել է ծրագրավորված ժամկետից շուտ", IF(BX139&gt;BW139,"Չի սկսվել ծրագրավորված ժամկետում", "Սկսվել է ծրագրավորված ժամկետում"))</f>
        <v>Սկսվել է ծրագրավորված ժամկետում</v>
      </c>
      <c r="CA139" s="472"/>
      <c r="CB139" s="483"/>
      <c r="CC139" s="484"/>
      <c r="CD139" s="280" t="str">
        <f>IF(CC139&lt;CA139, "Ավարտվել է ելակետային ժամկետից շուտ", IF(CC139&gt;CA139,"Չի ավարտվել ելակետային ժամկետում", "Ավարտվել է ելակետային ժամկետում"))</f>
        <v>Ավարտվել է ելակետային ժամկետում</v>
      </c>
      <c r="CE139" s="328" t="str">
        <f>IF(CC139&lt;CB139, "Սկսվել է ծրագրավորված ժամկետից շուտ", IF(CC139&gt;CB139,"Չի սկսվել ծրագրավորված ժամկետում", "Սկսվել է ծրագրավորված ժամկետում"))</f>
        <v>Սկսվել է ծրագրավորված ժամկետում</v>
      </c>
      <c r="CF139" s="472"/>
      <c r="CG139" s="483"/>
      <c r="CH139" s="484"/>
      <c r="CI139" s="280" t="str">
        <f>IF(CH139&lt;CF139, "Ավարտվել է ելակետային ժամկետից շուտ", IF(CH139&gt;CF139,"Չի ավարտվել ելակետային ժամկետում", "Ավարտվել է ելակետային ժամկետում"))</f>
        <v>Ավարտվել է ելակետային ժամկետում</v>
      </c>
      <c r="CJ139" s="328" t="str">
        <f>IF(CH139&lt;CG139, "Սկսվել է ծրագրավորված ժամկետից շուտ", IF(CH139&gt;CG139,"Չի սկսվել ծրագրավորված ժամկետում", "Սկսվել է ծրագրավորված ժամկետում"))</f>
        <v>Սկսվել է ծրագրավորված ժամկետում</v>
      </c>
      <c r="CK139" s="472"/>
      <c r="CL139" s="483"/>
      <c r="CM139" s="484"/>
      <c r="CN139" s="280" t="str">
        <f>IF(CM139&lt;CK139, "Ավարտվել է ելակետային ժամկետից շուտ", IF(CM139&gt;CK139,"Չի ավարտվել ելակետային ժամկետում", "Ավարտվել է ելակետային ժամկետում"))</f>
        <v>Ավարտվել է ելակետային ժամկետում</v>
      </c>
      <c r="CO139" s="328" t="str">
        <f>IF(CM139&lt;CL139, "Սկսվել է ծրագրավորված ժամկետից շուտ", IF(CM139&gt;CL139,"Չի սկսվել ծրագրավորված ժամկետում", "Սկսվել է ծրագրավորված ժամկետում"))</f>
        <v>Սկսվել է ծրագրավորված ժամկետում</v>
      </c>
      <c r="CP139" s="472"/>
      <c r="CQ139" s="483"/>
      <c r="CR139" s="484"/>
      <c r="CS139" s="280" t="str">
        <f>IF(CR139&lt;CP139, "Ավարտվել է ելակետային ժամկետից շուտ", IF(CR139&gt;CP139,"Չի ավարտվել ելակետային ժամկետում", "Ավարտվել է ելակետային ժամկետում"))</f>
        <v>Ավարտվել է ելակետային ժամկետում</v>
      </c>
      <c r="CT139" s="328" t="str">
        <f>IF(CR139&lt;CQ139, "Սկսվել է ծրագրավորված ժամկետից շուտ", IF(CR139&gt;CQ139,"Չի սկսվել ծրագրավորված ժամկետում", "Սկսվել է ծրագրավորված ժամկետում"))</f>
        <v>Սկսվել է ծրագրավորված ժամկետում</v>
      </c>
      <c r="CU139" s="472"/>
      <c r="CV139" s="483"/>
      <c r="CW139" s="484"/>
      <c r="CX139" s="280" t="str">
        <f>IF(CW139&lt;CU139, "Ավարտվել է ելակետային ժամկետից շուտ", IF(CW139&gt;CU139,"Չի ավարտվել ելակետային ժամկետում", "Ավարտվել է ելակետային ժամկետում"))</f>
        <v>Ավարտվել է ելակետային ժամկետում</v>
      </c>
      <c r="CY139" s="328" t="str">
        <f>IF(CW139&lt;CV139, "Սկսվել է ծրագրավորված ժամկետից շուտ", IF(CW139&gt;CV139,"Չի սկսվել ծրագրավորված ժամկետում", "Սկսվել է ծրագրավորված ժամկետում"))</f>
        <v>Սկսվել է ծրագրավորված ժամկետում</v>
      </c>
      <c r="CZ139" s="472"/>
      <c r="DA139" s="483"/>
      <c r="DB139" s="484"/>
      <c r="DC139" s="280" t="str">
        <f>IF(DB139&lt;CZ139, "Ավարտվել է ելակետային ժամկետից շուտ", IF(DB139&gt;CZ139,"Չի ավարտվել ելակետային ժամկետում", "Ավարտվել է ելակետային ժամկետում"))</f>
        <v>Ավարտվել է ելակետային ժամկետում</v>
      </c>
      <c r="DD139" s="328" t="str">
        <f>IF(DB139&lt;DA139, "Սկսվել է ծրագրավորված ժամկետից շուտ", IF(DB139&gt;DA139,"Չի սկսվել ծրագրավորված ժամկետում", "Սկսվել է ծրագրավորված ժամկետում"))</f>
        <v>Սկսվել է ծրագրավորված ժամկետում</v>
      </c>
      <c r="DE139" s="472"/>
      <c r="DF139" s="483"/>
      <c r="DG139" s="484"/>
      <c r="DH139" s="280" t="str">
        <f>IF(DG139&lt;DE139, "Ավարտվել է ելակետային ժամկետից շուտ", IF(DG139&gt;DE139,"Չի ավարտվել ելակետային ժամկետում", "Ավարտվել է ելակետային ժամկետում"))</f>
        <v>Ավարտվել է ելակետային ժամկետում</v>
      </c>
      <c r="DI139" s="328" t="str">
        <f>IF(DG139&lt;DF139, "Սկսվել է ծրագրավորված ժամկետից շուտ", IF(DG139&gt;DF139,"Չի սկսվել ծրագրավորված ժամկետում", "Սկսվել է ծրագրավորված ժամկետում"))</f>
        <v>Սկսվել է ծրագրավորված ժամկետում</v>
      </c>
      <c r="DJ139" s="472"/>
      <c r="DK139" s="483"/>
      <c r="DL139" s="484"/>
      <c r="DM139" s="280" t="str">
        <f>IF(DL139&lt;DJ139, "Ավարտվել է ելակետային ժամկետից շուտ", IF(DL139&gt;DJ139,"Չի ավարտվել ելակետային ժամկետում", "Ավարտվել է ելակետային ժամկետում"))</f>
        <v>Ավարտվել է ելակետային ժամկետում</v>
      </c>
      <c r="DN139" s="328" t="str">
        <f>IF(DL139&lt;DK139, "Սկսվել է ծրագրավորված ժամկետից շուտ", IF(DL139&gt;DK139,"Չի սկսվել ծրագրավորված ժամկետում", "Սկսվել է ծրագրավորված ժամկետում"))</f>
        <v>Սկսվել է ծրագրավորված ժամկետում</v>
      </c>
      <c r="DO139" s="472"/>
      <c r="DP139" s="483"/>
      <c r="DQ139" s="484"/>
      <c r="DR139" s="280" t="str">
        <f>IF(DQ139&lt;DO139, "Ավարտվել է ելակետային ժամկետից շուտ", IF(DQ139&gt;DO139,"Չի ավարտվել ելակետային ժամկետում", "Ավարտվել է ելակետային ժամկետում"))</f>
        <v>Ավարտվել է ելակետային ժամկետում</v>
      </c>
      <c r="DS139" s="328" t="str">
        <f>IF(DQ139&lt;DP139, "Սկսվել է ծրագրավորված ժամկետից շուտ", IF(DQ139&gt;DP139,"Չի սկսվել ծրագրավորված ժամկետում", "Սկսվել է ծրագրավորված ժամկետում"))</f>
        <v>Սկսվել է ծրագրավորված ժամկետում</v>
      </c>
      <c r="DT139" s="472"/>
      <c r="DU139" s="483"/>
      <c r="DV139" s="484"/>
      <c r="DW139" s="280" t="str">
        <f>IF(DV139&lt;DT139, "Ավարտվել է ելակետային ժամկետից շուտ", IF(DV139&gt;DT139,"Չի ավարտվել ելակետային ժամկետում", "Ավարտվել է ելակետային ժամկետում"))</f>
        <v>Ավարտվել է ելակետային ժամկետում</v>
      </c>
      <c r="DX139" s="328" t="str">
        <f>IF(DV139&lt;DU139, "Սկսվել է ծրագրավորված ժամկետից շուտ", IF(DV139&gt;DU139,"Չի սկսվել ծրագրավորված ժամկետում", "Սկսվել է ծրագրավորված ժամկետում"))</f>
        <v>Սկսվել է ծրագրավորված ժամկետում</v>
      </c>
      <c r="DY139" s="865" t="s">
        <v>47</v>
      </c>
      <c r="DZ139" s="866" t="s">
        <v>47</v>
      </c>
      <c r="EA139" s="867" t="s">
        <v>47</v>
      </c>
      <c r="EB139" s="281" t="s">
        <v>47</v>
      </c>
      <c r="EC139" s="296" t="s">
        <v>47</v>
      </c>
      <c r="ED139" s="868"/>
    </row>
    <row r="140" spans="1:134" s="20" customFormat="1" ht="39.950000000000003" customHeight="1" thickBot="1" x14ac:dyDescent="0.35">
      <c r="A140" s="1062" t="s">
        <v>63</v>
      </c>
      <c r="B140" s="1063" t="s">
        <v>168</v>
      </c>
      <c r="C140" s="323" t="s">
        <v>77</v>
      </c>
      <c r="D140" s="471"/>
      <c r="E140" s="471"/>
      <c r="F140" s="474"/>
      <c r="G140" s="477">
        <f t="shared" ref="G140:G152" si="2">IF(F140=0,0,F140/D140*100%)</f>
        <v>0</v>
      </c>
      <c r="H140" s="294">
        <f t="shared" ref="H140:H152" si="3">IF(E140=0,0,F140/E140*100%)</f>
        <v>0</v>
      </c>
      <c r="I140" s="471"/>
      <c r="J140" s="471"/>
      <c r="K140" s="474"/>
      <c r="L140" s="275">
        <f t="shared" ref="L140:L152" si="4">IF(K140=0,0,K140/I140*100%)</f>
        <v>0</v>
      </c>
      <c r="M140" s="289">
        <f t="shared" ref="M140:M152" si="5">IF(J140=0,0,K140/J140*100%)</f>
        <v>0</v>
      </c>
      <c r="N140" s="471"/>
      <c r="O140" s="471"/>
      <c r="P140" s="474"/>
      <c r="Q140" s="275">
        <f t="shared" ref="Q140:Q152" si="6">IF(P140=0,0,P140/N140*100%)</f>
        <v>0</v>
      </c>
      <c r="R140" s="294">
        <f t="shared" ref="R140:R152" si="7">IF(O140=0,0,P140/O140*100%)</f>
        <v>0</v>
      </c>
      <c r="S140" s="471"/>
      <c r="T140" s="471"/>
      <c r="U140" s="474"/>
      <c r="V140" s="275">
        <f t="shared" ref="V140:V152" si="8">IF(U140=0,0,U140/S140*100%)</f>
        <v>0</v>
      </c>
      <c r="W140" s="289">
        <f t="shared" ref="W140:W152" si="9">IF(T140=0,0,U140/T140*100%)</f>
        <v>0</v>
      </c>
      <c r="X140" s="471"/>
      <c r="Y140" s="471"/>
      <c r="Z140" s="474"/>
      <c r="AA140" s="275">
        <f t="shared" ref="AA140:AA152" si="10">IF(Z140=0,0,Z140/X140*100%)</f>
        <v>0</v>
      </c>
      <c r="AB140" s="294">
        <f t="shared" ref="AB140:AB152" si="11">IF(Y140=0,0,Z140/Y140*100%)</f>
        <v>0</v>
      </c>
      <c r="AC140" s="471"/>
      <c r="AD140" s="471"/>
      <c r="AE140" s="474"/>
      <c r="AF140" s="275">
        <f t="shared" ref="AF140:AF152" si="12">IF(AE140=0,0,AE140/AC140*100%)</f>
        <v>0</v>
      </c>
      <c r="AG140" s="289">
        <f t="shared" ref="AG140:AG152" si="13">IF(AD140=0,0,AE140/AD140*100%)</f>
        <v>0</v>
      </c>
      <c r="AH140" s="471"/>
      <c r="AI140" s="471"/>
      <c r="AJ140" s="474"/>
      <c r="AK140" s="275">
        <f t="shared" ref="AK140:AK152" si="14">IF(AJ140=0,0,AJ140/AH140*100%)</f>
        <v>0</v>
      </c>
      <c r="AL140" s="294">
        <f t="shared" ref="AL140:AL152" si="15">IF(AI140=0,0,AJ140/AI140*100%)</f>
        <v>0</v>
      </c>
      <c r="AM140" s="471"/>
      <c r="AN140" s="471"/>
      <c r="AO140" s="474"/>
      <c r="AP140" s="275">
        <f t="shared" ref="AP140:AP152" si="16">IF(AO140=0,0,AO140/AM140*100%)</f>
        <v>0</v>
      </c>
      <c r="AQ140" s="289">
        <f t="shared" ref="AQ140:AQ152" si="17">IF(AN140=0,0,AO140/AN140*100%)</f>
        <v>0</v>
      </c>
      <c r="AR140" s="471"/>
      <c r="AS140" s="471"/>
      <c r="AT140" s="474"/>
      <c r="AU140" s="275">
        <f t="shared" ref="AU140:AU152" si="18">IF(AT140=0,0,AT140/AR140*100%)</f>
        <v>0</v>
      </c>
      <c r="AV140" s="294">
        <f t="shared" ref="AV140:AV152" si="19">IF(AS140=0,0,AT140/AS140*100%)</f>
        <v>0</v>
      </c>
      <c r="AW140" s="471"/>
      <c r="AX140" s="471"/>
      <c r="AY140" s="474"/>
      <c r="AZ140" s="275">
        <f t="shared" ref="AZ140:AZ152" si="20">IF(AY140=0,0,AY140/AW140*100%)</f>
        <v>0</v>
      </c>
      <c r="BA140" s="289">
        <f t="shared" ref="BA140:BA152" si="21">IF(AX140=0,0,AY140/AX140*100%)</f>
        <v>0</v>
      </c>
      <c r="BB140" s="471"/>
      <c r="BC140" s="471"/>
      <c r="BD140" s="474"/>
      <c r="BE140" s="275">
        <f t="shared" ref="BE140:BE152" si="22">IF(BD140=0,0,BD140/BB140*100%)</f>
        <v>0</v>
      </c>
      <c r="BF140" s="294">
        <f t="shared" ref="BF140:BF152" si="23">IF(BC140=0,0,BD140/BC140*100%)</f>
        <v>0</v>
      </c>
      <c r="BG140" s="471"/>
      <c r="BH140" s="471"/>
      <c r="BI140" s="474"/>
      <c r="BJ140" s="275">
        <f t="shared" ref="BJ140:BJ152" si="24">IF(BI140=0,0,BI140/BG140*100%)</f>
        <v>0</v>
      </c>
      <c r="BK140" s="289">
        <f t="shared" ref="BK140:BK152" si="25">IF(BH140=0,0,BI140/BH140*100%)</f>
        <v>0</v>
      </c>
      <c r="BL140" s="471"/>
      <c r="BM140" s="471"/>
      <c r="BN140" s="474"/>
      <c r="BO140" s="275">
        <f t="shared" ref="BO140:BO152" si="26">IF(BN140=0,0,BN140/BL140*100%)</f>
        <v>0</v>
      </c>
      <c r="BP140" s="294">
        <f t="shared" ref="BP140:BP152" si="27">IF(BM140=0,0,BN140/BM140*100%)</f>
        <v>0</v>
      </c>
      <c r="BQ140" s="471"/>
      <c r="BR140" s="471"/>
      <c r="BS140" s="474"/>
      <c r="BT140" s="275">
        <f t="shared" ref="BT140:BT152" si="28">IF(BS140=0,0,BS140/BQ140*100%)</f>
        <v>0</v>
      </c>
      <c r="BU140" s="294">
        <f t="shared" ref="BU140:BU152" si="29">IF(BR140=0,0,BS140/BR140*100%)</f>
        <v>0</v>
      </c>
      <c r="BV140" s="471"/>
      <c r="BW140" s="471"/>
      <c r="BX140" s="474"/>
      <c r="BY140" s="275">
        <f t="shared" ref="BY140:BY152" si="30">IF(BX140=0,0,BX140/BV140*100%)</f>
        <v>0</v>
      </c>
      <c r="BZ140" s="294">
        <f t="shared" ref="BZ140:BZ152" si="31">IF(BW140=0,0,BX140/BW140*100%)</f>
        <v>0</v>
      </c>
      <c r="CA140" s="471"/>
      <c r="CB140" s="471"/>
      <c r="CC140" s="474"/>
      <c r="CD140" s="275">
        <f t="shared" ref="CD140:CD152" si="32">IF(CC140=0,0,CC140/CA140*100%)</f>
        <v>0</v>
      </c>
      <c r="CE140" s="294">
        <f t="shared" ref="CE140:CE152" si="33">IF(CB140=0,0,CC140/CB140*100%)</f>
        <v>0</v>
      </c>
      <c r="CF140" s="471"/>
      <c r="CG140" s="471"/>
      <c r="CH140" s="474"/>
      <c r="CI140" s="275">
        <f t="shared" ref="CI140:CI152" si="34">IF(CH140=0,0,CH140/CF140*100%)</f>
        <v>0</v>
      </c>
      <c r="CJ140" s="294">
        <f t="shared" ref="CJ140:CJ152" si="35">IF(CG140=0,0,CH140/CG140*100%)</f>
        <v>0</v>
      </c>
      <c r="CK140" s="471"/>
      <c r="CL140" s="471"/>
      <c r="CM140" s="474"/>
      <c r="CN140" s="275">
        <f t="shared" ref="CN140:CN152" si="36">IF(CM140=0,0,CM140/CK140*100%)</f>
        <v>0</v>
      </c>
      <c r="CO140" s="289">
        <f t="shared" ref="CO140:CO152" si="37">IF(CL140=0,0,CM140/CL140*100%)</f>
        <v>0</v>
      </c>
      <c r="CP140" s="471"/>
      <c r="CQ140" s="471"/>
      <c r="CR140" s="474"/>
      <c r="CS140" s="275">
        <f t="shared" ref="CS140:CS152" si="38">IF(CR140=0,0,CR140/CP140*100%)</f>
        <v>0</v>
      </c>
      <c r="CT140" s="294">
        <f t="shared" ref="CT140:CT152" si="39">IF(CQ140=0,0,CR140/CQ140*100%)</f>
        <v>0</v>
      </c>
      <c r="CU140" s="471"/>
      <c r="CV140" s="471"/>
      <c r="CW140" s="474"/>
      <c r="CX140" s="275">
        <f t="shared" ref="CX140:CX152" si="40">IF(CW140=0,0,CW140/CU140*100%)</f>
        <v>0</v>
      </c>
      <c r="CY140" s="276">
        <f t="shared" ref="CY140:CY152" si="41">IF(CV140=0,0,CW140/CV140*100%)</f>
        <v>0</v>
      </c>
      <c r="CZ140" s="471"/>
      <c r="DA140" s="471"/>
      <c r="DB140" s="474"/>
      <c r="DC140" s="275">
        <f t="shared" ref="DC140:DC152" si="42">IF(DB140=0,0,DB140/CZ140*100%)</f>
        <v>0</v>
      </c>
      <c r="DD140" s="294">
        <f t="shared" ref="DD140:DD152" si="43">IF(DA140=0,0,DB140/DA140*100%)</f>
        <v>0</v>
      </c>
      <c r="DE140" s="471"/>
      <c r="DF140" s="471"/>
      <c r="DG140" s="474"/>
      <c r="DH140" s="275">
        <f t="shared" ref="DH140:DH152" si="44">IF(DG140=0,0,DG140/DE140*100%)</f>
        <v>0</v>
      </c>
      <c r="DI140" s="294">
        <f t="shared" ref="DI140:DI152" si="45">IF(DF140=0,0,DG140/DF140*100%)</f>
        <v>0</v>
      </c>
      <c r="DJ140" s="471"/>
      <c r="DK140" s="471"/>
      <c r="DL140" s="474"/>
      <c r="DM140" s="275">
        <f t="shared" ref="DM140:DM152" si="46">IF(DL140=0,0,DL140/DJ140*100%)</f>
        <v>0</v>
      </c>
      <c r="DN140" s="294">
        <f t="shared" ref="DN140:DN152" si="47">IF(DK140=0,0,DL140/DK140*100%)</f>
        <v>0</v>
      </c>
      <c r="DO140" s="471"/>
      <c r="DP140" s="471"/>
      <c r="DQ140" s="474"/>
      <c r="DR140" s="275">
        <f t="shared" ref="DR140:DR152" si="48">IF(DQ140=0,0,DQ140/DO140*100%)</f>
        <v>0</v>
      </c>
      <c r="DS140" s="294">
        <f t="shared" ref="DS140:DS152" si="49">IF(DP140=0,0,DQ140/DP140*100%)</f>
        <v>0</v>
      </c>
      <c r="DT140" s="471"/>
      <c r="DU140" s="471"/>
      <c r="DV140" s="474"/>
      <c r="DW140" s="275">
        <f t="shared" ref="DW140:DW152" si="50">IF(DV140=0,0,DV140/DT140*100%)</f>
        <v>0</v>
      </c>
      <c r="DX140" s="294">
        <f t="shared" ref="DX140:DX152" si="51">IF(DU140=0,0,DV140/DU140*100%)</f>
        <v>0</v>
      </c>
      <c r="DY140" s="851">
        <f t="shared" ref="DY140:DY146" si="52">N140+S140+X140+AC140+AH140+AM140+AR140+AW140+BB140+BG140+BL140+BQ140+BV140+CA140+CF140+CK140+CP140+CU140+CZ140+DE140+DJ140+DO140+DT140</f>
        <v>0</v>
      </c>
      <c r="DZ140" s="852">
        <f t="shared" ref="DZ140:DZ146" si="53">O140+T140+Y140+AD140+AI140+AN140+AS140+AX140+BC140+BH140+BM140+BR140+BW140+CB140+CG140+CL140+CQ140+CV140+DA140+DF140+DK140+DP140+DU140</f>
        <v>0</v>
      </c>
      <c r="EA140" s="853">
        <f t="shared" ref="EA140:EA146" si="54">P140+U140+Z140+AE140+AJ140+AO140+AT140+AY140+BD140+BI140+BN140+BS140+BX140+CC140+CH140+CM140+CR140+CW140+DB140+DG140+DL140+DQ140+DV140</f>
        <v>0</v>
      </c>
      <c r="EB140" s="498">
        <f t="shared" ref="EB140:EB152" si="55">IF(EA140=0,0,EA140/DY140*100%)</f>
        <v>0</v>
      </c>
      <c r="EC140" s="499">
        <f t="shared" ref="EC140:EC152" si="56">IF(DZ140=0,0,EA140/DZ140*100%)</f>
        <v>0</v>
      </c>
      <c r="ED140" s="868"/>
    </row>
    <row r="141" spans="1:134" s="20" customFormat="1" ht="39.950000000000003" customHeight="1" thickBot="1" x14ac:dyDescent="0.35">
      <c r="A141" s="1062"/>
      <c r="B141" s="1063"/>
      <c r="C141" s="323" t="s">
        <v>78</v>
      </c>
      <c r="D141" s="471"/>
      <c r="E141" s="471"/>
      <c r="F141" s="474"/>
      <c r="G141" s="477">
        <f t="shared" si="2"/>
        <v>0</v>
      </c>
      <c r="H141" s="294">
        <f t="shared" si="3"/>
        <v>0</v>
      </c>
      <c r="I141" s="471"/>
      <c r="J141" s="471"/>
      <c r="K141" s="474"/>
      <c r="L141" s="275">
        <f t="shared" si="4"/>
        <v>0</v>
      </c>
      <c r="M141" s="289">
        <f t="shared" si="5"/>
        <v>0</v>
      </c>
      <c r="N141" s="471"/>
      <c r="O141" s="471"/>
      <c r="P141" s="474"/>
      <c r="Q141" s="275">
        <f t="shared" si="6"/>
        <v>0</v>
      </c>
      <c r="R141" s="294">
        <f t="shared" si="7"/>
        <v>0</v>
      </c>
      <c r="S141" s="471"/>
      <c r="T141" s="471"/>
      <c r="U141" s="474"/>
      <c r="V141" s="275">
        <f t="shared" si="8"/>
        <v>0</v>
      </c>
      <c r="W141" s="289">
        <f t="shared" si="9"/>
        <v>0</v>
      </c>
      <c r="X141" s="471"/>
      <c r="Y141" s="471"/>
      <c r="Z141" s="471"/>
      <c r="AA141" s="275">
        <f t="shared" si="10"/>
        <v>0</v>
      </c>
      <c r="AB141" s="294">
        <f t="shared" si="11"/>
        <v>0</v>
      </c>
      <c r="AC141" s="471"/>
      <c r="AD141" s="471"/>
      <c r="AE141" s="474"/>
      <c r="AF141" s="275">
        <f t="shared" si="12"/>
        <v>0</v>
      </c>
      <c r="AG141" s="289">
        <f t="shared" si="13"/>
        <v>0</v>
      </c>
      <c r="AH141" s="471"/>
      <c r="AI141" s="471"/>
      <c r="AJ141" s="474"/>
      <c r="AK141" s="275">
        <f t="shared" si="14"/>
        <v>0</v>
      </c>
      <c r="AL141" s="294">
        <f t="shared" si="15"/>
        <v>0</v>
      </c>
      <c r="AM141" s="471"/>
      <c r="AN141" s="471"/>
      <c r="AO141" s="474"/>
      <c r="AP141" s="275">
        <f t="shared" si="16"/>
        <v>0</v>
      </c>
      <c r="AQ141" s="289">
        <f t="shared" si="17"/>
        <v>0</v>
      </c>
      <c r="AR141" s="471"/>
      <c r="AS141" s="471"/>
      <c r="AT141" s="474"/>
      <c r="AU141" s="275">
        <f t="shared" si="18"/>
        <v>0</v>
      </c>
      <c r="AV141" s="294">
        <f t="shared" si="19"/>
        <v>0</v>
      </c>
      <c r="AW141" s="471"/>
      <c r="AX141" s="471"/>
      <c r="AY141" s="474"/>
      <c r="AZ141" s="275">
        <f t="shared" si="20"/>
        <v>0</v>
      </c>
      <c r="BA141" s="289">
        <f t="shared" si="21"/>
        <v>0</v>
      </c>
      <c r="BB141" s="471"/>
      <c r="BC141" s="471"/>
      <c r="BD141" s="474"/>
      <c r="BE141" s="275">
        <f t="shared" si="22"/>
        <v>0</v>
      </c>
      <c r="BF141" s="294">
        <f t="shared" si="23"/>
        <v>0</v>
      </c>
      <c r="BG141" s="471"/>
      <c r="BH141" s="471"/>
      <c r="BI141" s="474"/>
      <c r="BJ141" s="275">
        <f t="shared" si="24"/>
        <v>0</v>
      </c>
      <c r="BK141" s="289">
        <f t="shared" si="25"/>
        <v>0</v>
      </c>
      <c r="BL141" s="471"/>
      <c r="BM141" s="471"/>
      <c r="BN141" s="474"/>
      <c r="BO141" s="275">
        <f t="shared" si="26"/>
        <v>0</v>
      </c>
      <c r="BP141" s="294">
        <f t="shared" si="27"/>
        <v>0</v>
      </c>
      <c r="BQ141" s="471"/>
      <c r="BR141" s="471"/>
      <c r="BS141" s="474"/>
      <c r="BT141" s="275">
        <f t="shared" si="28"/>
        <v>0</v>
      </c>
      <c r="BU141" s="294">
        <f t="shared" si="29"/>
        <v>0</v>
      </c>
      <c r="BV141" s="471"/>
      <c r="BW141" s="471"/>
      <c r="BX141" s="474"/>
      <c r="BY141" s="275">
        <f t="shared" si="30"/>
        <v>0</v>
      </c>
      <c r="BZ141" s="294">
        <f t="shared" si="31"/>
        <v>0</v>
      </c>
      <c r="CA141" s="471"/>
      <c r="CB141" s="471"/>
      <c r="CC141" s="474"/>
      <c r="CD141" s="275">
        <f t="shared" si="32"/>
        <v>0</v>
      </c>
      <c r="CE141" s="294">
        <f t="shared" si="33"/>
        <v>0</v>
      </c>
      <c r="CF141" s="471"/>
      <c r="CG141" s="471"/>
      <c r="CH141" s="474"/>
      <c r="CI141" s="275">
        <f t="shared" si="34"/>
        <v>0</v>
      </c>
      <c r="CJ141" s="294">
        <f t="shared" si="35"/>
        <v>0</v>
      </c>
      <c r="CK141" s="471"/>
      <c r="CL141" s="471"/>
      <c r="CM141" s="474"/>
      <c r="CN141" s="275">
        <f t="shared" si="36"/>
        <v>0</v>
      </c>
      <c r="CO141" s="289">
        <f t="shared" si="37"/>
        <v>0</v>
      </c>
      <c r="CP141" s="471"/>
      <c r="CQ141" s="471"/>
      <c r="CR141" s="474"/>
      <c r="CS141" s="275">
        <f t="shared" si="38"/>
        <v>0</v>
      </c>
      <c r="CT141" s="294">
        <f t="shared" si="39"/>
        <v>0</v>
      </c>
      <c r="CU141" s="471"/>
      <c r="CV141" s="471"/>
      <c r="CW141" s="474"/>
      <c r="CX141" s="275">
        <f t="shared" si="40"/>
        <v>0</v>
      </c>
      <c r="CY141" s="276">
        <f t="shared" si="41"/>
        <v>0</v>
      </c>
      <c r="CZ141" s="471"/>
      <c r="DA141" s="471"/>
      <c r="DB141" s="474"/>
      <c r="DC141" s="275">
        <f t="shared" si="42"/>
        <v>0</v>
      </c>
      <c r="DD141" s="294">
        <f t="shared" si="43"/>
        <v>0</v>
      </c>
      <c r="DE141" s="471"/>
      <c r="DF141" s="471"/>
      <c r="DG141" s="474"/>
      <c r="DH141" s="275">
        <f t="shared" si="44"/>
        <v>0</v>
      </c>
      <c r="DI141" s="294">
        <f t="shared" si="45"/>
        <v>0</v>
      </c>
      <c r="DJ141" s="471"/>
      <c r="DK141" s="471"/>
      <c r="DL141" s="474"/>
      <c r="DM141" s="275">
        <f t="shared" si="46"/>
        <v>0</v>
      </c>
      <c r="DN141" s="294">
        <f t="shared" si="47"/>
        <v>0</v>
      </c>
      <c r="DO141" s="471"/>
      <c r="DP141" s="471"/>
      <c r="DQ141" s="474"/>
      <c r="DR141" s="275">
        <f t="shared" si="48"/>
        <v>0</v>
      </c>
      <c r="DS141" s="294">
        <f t="shared" si="49"/>
        <v>0</v>
      </c>
      <c r="DT141" s="471"/>
      <c r="DU141" s="471"/>
      <c r="DV141" s="474"/>
      <c r="DW141" s="275">
        <f t="shared" si="50"/>
        <v>0</v>
      </c>
      <c r="DX141" s="294">
        <f t="shared" si="51"/>
        <v>0</v>
      </c>
      <c r="DY141" s="851">
        <f t="shared" si="52"/>
        <v>0</v>
      </c>
      <c r="DZ141" s="852">
        <f t="shared" si="53"/>
        <v>0</v>
      </c>
      <c r="EA141" s="853">
        <f t="shared" si="54"/>
        <v>0</v>
      </c>
      <c r="EB141" s="498">
        <f t="shared" si="55"/>
        <v>0</v>
      </c>
      <c r="EC141" s="499">
        <f t="shared" si="56"/>
        <v>0</v>
      </c>
      <c r="ED141" s="868"/>
    </row>
    <row r="142" spans="1:134" s="20" customFormat="1" ht="39.950000000000003" customHeight="1" thickBot="1" x14ac:dyDescent="0.35">
      <c r="A142" s="1062"/>
      <c r="B142" s="1063"/>
      <c r="C142" s="323" t="s">
        <v>79</v>
      </c>
      <c r="D142" s="471"/>
      <c r="E142" s="471"/>
      <c r="F142" s="474"/>
      <c r="G142" s="477">
        <f t="shared" si="2"/>
        <v>0</v>
      </c>
      <c r="H142" s="294">
        <f t="shared" si="3"/>
        <v>0</v>
      </c>
      <c r="I142" s="471"/>
      <c r="J142" s="471"/>
      <c r="K142" s="474"/>
      <c r="L142" s="275">
        <f t="shared" si="4"/>
        <v>0</v>
      </c>
      <c r="M142" s="289">
        <f t="shared" si="5"/>
        <v>0</v>
      </c>
      <c r="N142" s="471"/>
      <c r="O142" s="471"/>
      <c r="P142" s="474"/>
      <c r="Q142" s="275">
        <f t="shared" si="6"/>
        <v>0</v>
      </c>
      <c r="R142" s="294">
        <f t="shared" si="7"/>
        <v>0</v>
      </c>
      <c r="S142" s="471"/>
      <c r="T142" s="471"/>
      <c r="U142" s="474"/>
      <c r="V142" s="275">
        <f t="shared" si="8"/>
        <v>0</v>
      </c>
      <c r="W142" s="289">
        <f t="shared" si="9"/>
        <v>0</v>
      </c>
      <c r="X142" s="471"/>
      <c r="Y142" s="471"/>
      <c r="Z142" s="474"/>
      <c r="AA142" s="275">
        <f t="shared" si="10"/>
        <v>0</v>
      </c>
      <c r="AB142" s="294">
        <f t="shared" si="11"/>
        <v>0</v>
      </c>
      <c r="AC142" s="471"/>
      <c r="AD142" s="471"/>
      <c r="AE142" s="474"/>
      <c r="AF142" s="275">
        <f t="shared" si="12"/>
        <v>0</v>
      </c>
      <c r="AG142" s="289">
        <f t="shared" si="13"/>
        <v>0</v>
      </c>
      <c r="AH142" s="471"/>
      <c r="AI142" s="471"/>
      <c r="AJ142" s="474"/>
      <c r="AK142" s="275">
        <f t="shared" si="14"/>
        <v>0</v>
      </c>
      <c r="AL142" s="294">
        <f t="shared" si="15"/>
        <v>0</v>
      </c>
      <c r="AM142" s="471"/>
      <c r="AN142" s="471"/>
      <c r="AO142" s="474"/>
      <c r="AP142" s="275">
        <f t="shared" si="16"/>
        <v>0</v>
      </c>
      <c r="AQ142" s="289">
        <f t="shared" si="17"/>
        <v>0</v>
      </c>
      <c r="AR142" s="471"/>
      <c r="AS142" s="471"/>
      <c r="AT142" s="474"/>
      <c r="AU142" s="275">
        <f t="shared" si="18"/>
        <v>0</v>
      </c>
      <c r="AV142" s="294">
        <f t="shared" si="19"/>
        <v>0</v>
      </c>
      <c r="AW142" s="471"/>
      <c r="AX142" s="471"/>
      <c r="AY142" s="474"/>
      <c r="AZ142" s="275">
        <f t="shared" si="20"/>
        <v>0</v>
      </c>
      <c r="BA142" s="289">
        <f t="shared" si="21"/>
        <v>0</v>
      </c>
      <c r="BB142" s="471"/>
      <c r="BC142" s="471"/>
      <c r="BD142" s="474"/>
      <c r="BE142" s="275">
        <f t="shared" si="22"/>
        <v>0</v>
      </c>
      <c r="BF142" s="294">
        <f t="shared" si="23"/>
        <v>0</v>
      </c>
      <c r="BG142" s="471"/>
      <c r="BH142" s="471"/>
      <c r="BI142" s="474"/>
      <c r="BJ142" s="275">
        <f t="shared" si="24"/>
        <v>0</v>
      </c>
      <c r="BK142" s="289">
        <f t="shared" si="25"/>
        <v>0</v>
      </c>
      <c r="BL142" s="471"/>
      <c r="BM142" s="471"/>
      <c r="BN142" s="474"/>
      <c r="BO142" s="275">
        <f t="shared" si="26"/>
        <v>0</v>
      </c>
      <c r="BP142" s="294">
        <f t="shared" si="27"/>
        <v>0</v>
      </c>
      <c r="BQ142" s="471"/>
      <c r="BR142" s="471"/>
      <c r="BS142" s="474"/>
      <c r="BT142" s="275">
        <f t="shared" si="28"/>
        <v>0</v>
      </c>
      <c r="BU142" s="294">
        <f t="shared" si="29"/>
        <v>0</v>
      </c>
      <c r="BV142" s="471"/>
      <c r="BW142" s="471"/>
      <c r="BX142" s="474"/>
      <c r="BY142" s="275">
        <f t="shared" si="30"/>
        <v>0</v>
      </c>
      <c r="BZ142" s="294">
        <f t="shared" si="31"/>
        <v>0</v>
      </c>
      <c r="CA142" s="471"/>
      <c r="CB142" s="471"/>
      <c r="CC142" s="474"/>
      <c r="CD142" s="275">
        <f t="shared" si="32"/>
        <v>0</v>
      </c>
      <c r="CE142" s="294">
        <f t="shared" si="33"/>
        <v>0</v>
      </c>
      <c r="CF142" s="471"/>
      <c r="CG142" s="471"/>
      <c r="CH142" s="474"/>
      <c r="CI142" s="275">
        <f t="shared" si="34"/>
        <v>0</v>
      </c>
      <c r="CJ142" s="294">
        <f t="shared" si="35"/>
        <v>0</v>
      </c>
      <c r="CK142" s="471"/>
      <c r="CL142" s="471"/>
      <c r="CM142" s="474"/>
      <c r="CN142" s="275">
        <f t="shared" si="36"/>
        <v>0</v>
      </c>
      <c r="CO142" s="289">
        <f t="shared" si="37"/>
        <v>0</v>
      </c>
      <c r="CP142" s="471"/>
      <c r="CQ142" s="471"/>
      <c r="CR142" s="474"/>
      <c r="CS142" s="275">
        <f t="shared" si="38"/>
        <v>0</v>
      </c>
      <c r="CT142" s="294">
        <f t="shared" si="39"/>
        <v>0</v>
      </c>
      <c r="CU142" s="471"/>
      <c r="CV142" s="471"/>
      <c r="CW142" s="474"/>
      <c r="CX142" s="275">
        <f t="shared" si="40"/>
        <v>0</v>
      </c>
      <c r="CY142" s="276">
        <f t="shared" si="41"/>
        <v>0</v>
      </c>
      <c r="CZ142" s="471"/>
      <c r="DA142" s="471"/>
      <c r="DB142" s="474"/>
      <c r="DC142" s="275">
        <f t="shared" si="42"/>
        <v>0</v>
      </c>
      <c r="DD142" s="294">
        <f t="shared" si="43"/>
        <v>0</v>
      </c>
      <c r="DE142" s="471"/>
      <c r="DF142" s="471"/>
      <c r="DG142" s="474"/>
      <c r="DH142" s="275">
        <f t="shared" si="44"/>
        <v>0</v>
      </c>
      <c r="DI142" s="294">
        <f t="shared" si="45"/>
        <v>0</v>
      </c>
      <c r="DJ142" s="471"/>
      <c r="DK142" s="471"/>
      <c r="DL142" s="474"/>
      <c r="DM142" s="275">
        <f t="shared" si="46"/>
        <v>0</v>
      </c>
      <c r="DN142" s="294">
        <f t="shared" si="47"/>
        <v>0</v>
      </c>
      <c r="DO142" s="471"/>
      <c r="DP142" s="471"/>
      <c r="DQ142" s="474"/>
      <c r="DR142" s="275">
        <f t="shared" si="48"/>
        <v>0</v>
      </c>
      <c r="DS142" s="294">
        <f t="shared" si="49"/>
        <v>0</v>
      </c>
      <c r="DT142" s="471"/>
      <c r="DU142" s="471"/>
      <c r="DV142" s="474"/>
      <c r="DW142" s="275">
        <f t="shared" si="50"/>
        <v>0</v>
      </c>
      <c r="DX142" s="294">
        <f t="shared" si="51"/>
        <v>0</v>
      </c>
      <c r="DY142" s="851">
        <f t="shared" si="52"/>
        <v>0</v>
      </c>
      <c r="DZ142" s="852">
        <f t="shared" si="53"/>
        <v>0</v>
      </c>
      <c r="EA142" s="853">
        <f t="shared" si="54"/>
        <v>0</v>
      </c>
      <c r="EB142" s="498">
        <f t="shared" si="55"/>
        <v>0</v>
      </c>
      <c r="EC142" s="499">
        <f t="shared" si="56"/>
        <v>0</v>
      </c>
      <c r="ED142" s="868"/>
    </row>
    <row r="143" spans="1:134" s="20" customFormat="1" ht="29.25" thickBot="1" x14ac:dyDescent="0.35">
      <c r="A143" s="1062"/>
      <c r="B143" s="1063"/>
      <c r="C143" s="323" t="str">
        <f>'4.   4․1 ԾՐԱԳՐԵՐ 1-14'!F146</f>
        <v>Համայնքի բյուջեին տրամադրվող այլ դոտացիաներ (չի վերաբերում համահարթեցման դոտացիաներին)</v>
      </c>
      <c r="D143" s="471"/>
      <c r="E143" s="471"/>
      <c r="F143" s="474"/>
      <c r="G143" s="477">
        <f t="shared" si="2"/>
        <v>0</v>
      </c>
      <c r="H143" s="294">
        <f t="shared" si="3"/>
        <v>0</v>
      </c>
      <c r="I143" s="471"/>
      <c r="J143" s="471"/>
      <c r="K143" s="474"/>
      <c r="L143" s="275">
        <f t="shared" si="4"/>
        <v>0</v>
      </c>
      <c r="M143" s="289">
        <f t="shared" si="5"/>
        <v>0</v>
      </c>
      <c r="N143" s="471"/>
      <c r="O143" s="471"/>
      <c r="P143" s="474"/>
      <c r="Q143" s="275">
        <f t="shared" si="6"/>
        <v>0</v>
      </c>
      <c r="R143" s="294">
        <f t="shared" si="7"/>
        <v>0</v>
      </c>
      <c r="S143" s="471"/>
      <c r="T143" s="471"/>
      <c r="U143" s="474"/>
      <c r="V143" s="275">
        <f t="shared" si="8"/>
        <v>0</v>
      </c>
      <c r="W143" s="289">
        <f t="shared" si="9"/>
        <v>0</v>
      </c>
      <c r="X143" s="471"/>
      <c r="Y143" s="471"/>
      <c r="Z143" s="474"/>
      <c r="AA143" s="275">
        <f t="shared" si="10"/>
        <v>0</v>
      </c>
      <c r="AB143" s="294">
        <f t="shared" si="11"/>
        <v>0</v>
      </c>
      <c r="AC143" s="471"/>
      <c r="AD143" s="471"/>
      <c r="AE143" s="474"/>
      <c r="AF143" s="275">
        <f t="shared" si="12"/>
        <v>0</v>
      </c>
      <c r="AG143" s="289">
        <f t="shared" si="13"/>
        <v>0</v>
      </c>
      <c r="AH143" s="471"/>
      <c r="AI143" s="471"/>
      <c r="AJ143" s="474"/>
      <c r="AK143" s="275">
        <f t="shared" si="14"/>
        <v>0</v>
      </c>
      <c r="AL143" s="294">
        <f t="shared" si="15"/>
        <v>0</v>
      </c>
      <c r="AM143" s="471"/>
      <c r="AN143" s="471"/>
      <c r="AO143" s="474"/>
      <c r="AP143" s="275">
        <f t="shared" si="16"/>
        <v>0</v>
      </c>
      <c r="AQ143" s="289">
        <f t="shared" si="17"/>
        <v>0</v>
      </c>
      <c r="AR143" s="471"/>
      <c r="AS143" s="471"/>
      <c r="AT143" s="474"/>
      <c r="AU143" s="275">
        <f t="shared" si="18"/>
        <v>0</v>
      </c>
      <c r="AV143" s="294">
        <f t="shared" si="19"/>
        <v>0</v>
      </c>
      <c r="AW143" s="471"/>
      <c r="AX143" s="471"/>
      <c r="AY143" s="474"/>
      <c r="AZ143" s="275">
        <f t="shared" si="20"/>
        <v>0</v>
      </c>
      <c r="BA143" s="289">
        <f t="shared" si="21"/>
        <v>0</v>
      </c>
      <c r="BB143" s="471"/>
      <c r="BC143" s="471"/>
      <c r="BD143" s="474"/>
      <c r="BE143" s="275">
        <f t="shared" si="22"/>
        <v>0</v>
      </c>
      <c r="BF143" s="294">
        <f t="shared" si="23"/>
        <v>0</v>
      </c>
      <c r="BG143" s="471"/>
      <c r="BH143" s="471"/>
      <c r="BI143" s="474"/>
      <c r="BJ143" s="275">
        <f t="shared" si="24"/>
        <v>0</v>
      </c>
      <c r="BK143" s="289">
        <f t="shared" si="25"/>
        <v>0</v>
      </c>
      <c r="BL143" s="471"/>
      <c r="BM143" s="471"/>
      <c r="BN143" s="474"/>
      <c r="BO143" s="275">
        <f t="shared" si="26"/>
        <v>0</v>
      </c>
      <c r="BP143" s="294">
        <f t="shared" si="27"/>
        <v>0</v>
      </c>
      <c r="BQ143" s="471"/>
      <c r="BR143" s="471"/>
      <c r="BS143" s="474"/>
      <c r="BT143" s="275">
        <f t="shared" si="28"/>
        <v>0</v>
      </c>
      <c r="BU143" s="294">
        <f t="shared" si="29"/>
        <v>0</v>
      </c>
      <c r="BV143" s="471"/>
      <c r="BW143" s="471"/>
      <c r="BX143" s="474"/>
      <c r="BY143" s="275">
        <f t="shared" si="30"/>
        <v>0</v>
      </c>
      <c r="BZ143" s="294">
        <f t="shared" si="31"/>
        <v>0</v>
      </c>
      <c r="CA143" s="471"/>
      <c r="CB143" s="471"/>
      <c r="CC143" s="474"/>
      <c r="CD143" s="275">
        <f t="shared" si="32"/>
        <v>0</v>
      </c>
      <c r="CE143" s="294">
        <f t="shared" si="33"/>
        <v>0</v>
      </c>
      <c r="CF143" s="471"/>
      <c r="CG143" s="471"/>
      <c r="CH143" s="474"/>
      <c r="CI143" s="275">
        <f t="shared" si="34"/>
        <v>0</v>
      </c>
      <c r="CJ143" s="294">
        <f t="shared" si="35"/>
        <v>0</v>
      </c>
      <c r="CK143" s="471"/>
      <c r="CL143" s="471"/>
      <c r="CM143" s="474"/>
      <c r="CN143" s="275">
        <f t="shared" si="36"/>
        <v>0</v>
      </c>
      <c r="CO143" s="289">
        <f t="shared" si="37"/>
        <v>0</v>
      </c>
      <c r="CP143" s="471"/>
      <c r="CQ143" s="471"/>
      <c r="CR143" s="474"/>
      <c r="CS143" s="275">
        <f t="shared" si="38"/>
        <v>0</v>
      </c>
      <c r="CT143" s="294">
        <f t="shared" si="39"/>
        <v>0</v>
      </c>
      <c r="CU143" s="471"/>
      <c r="CV143" s="471"/>
      <c r="CW143" s="474"/>
      <c r="CX143" s="275">
        <f t="shared" si="40"/>
        <v>0</v>
      </c>
      <c r="CY143" s="276">
        <f t="shared" si="41"/>
        <v>0</v>
      </c>
      <c r="CZ143" s="471"/>
      <c r="DA143" s="471"/>
      <c r="DB143" s="474"/>
      <c r="DC143" s="275">
        <f t="shared" si="42"/>
        <v>0</v>
      </c>
      <c r="DD143" s="294">
        <f t="shared" si="43"/>
        <v>0</v>
      </c>
      <c r="DE143" s="471"/>
      <c r="DF143" s="471"/>
      <c r="DG143" s="474"/>
      <c r="DH143" s="275">
        <f t="shared" si="44"/>
        <v>0</v>
      </c>
      <c r="DI143" s="294">
        <f t="shared" si="45"/>
        <v>0</v>
      </c>
      <c r="DJ143" s="471"/>
      <c r="DK143" s="471"/>
      <c r="DL143" s="474"/>
      <c r="DM143" s="275">
        <f t="shared" si="46"/>
        <v>0</v>
      </c>
      <c r="DN143" s="294">
        <f t="shared" si="47"/>
        <v>0</v>
      </c>
      <c r="DO143" s="471"/>
      <c r="DP143" s="471"/>
      <c r="DQ143" s="474"/>
      <c r="DR143" s="275">
        <f t="shared" si="48"/>
        <v>0</v>
      </c>
      <c r="DS143" s="294">
        <f t="shared" si="49"/>
        <v>0</v>
      </c>
      <c r="DT143" s="471"/>
      <c r="DU143" s="471"/>
      <c r="DV143" s="474"/>
      <c r="DW143" s="275">
        <f t="shared" si="50"/>
        <v>0</v>
      </c>
      <c r="DX143" s="294">
        <f t="shared" si="51"/>
        <v>0</v>
      </c>
      <c r="DY143" s="851">
        <f t="shared" si="52"/>
        <v>0</v>
      </c>
      <c r="DZ143" s="852">
        <f t="shared" si="53"/>
        <v>0</v>
      </c>
      <c r="EA143" s="853">
        <f t="shared" si="54"/>
        <v>0</v>
      </c>
      <c r="EB143" s="498">
        <f t="shared" si="55"/>
        <v>0</v>
      </c>
      <c r="EC143" s="499">
        <f t="shared" si="56"/>
        <v>0</v>
      </c>
      <c r="ED143" s="868"/>
    </row>
    <row r="144" spans="1:134" s="20" customFormat="1" ht="56.1" customHeight="1" thickBot="1" x14ac:dyDescent="0.35">
      <c r="A144" s="1062"/>
      <c r="B144" s="1063"/>
      <c r="C144" s="323" t="s">
        <v>80</v>
      </c>
      <c r="D144" s="471"/>
      <c r="E144" s="471"/>
      <c r="F144" s="474"/>
      <c r="G144" s="477">
        <f t="shared" si="2"/>
        <v>0</v>
      </c>
      <c r="H144" s="294">
        <f t="shared" si="3"/>
        <v>0</v>
      </c>
      <c r="I144" s="471"/>
      <c r="J144" s="471"/>
      <c r="K144" s="474"/>
      <c r="L144" s="275">
        <f t="shared" si="4"/>
        <v>0</v>
      </c>
      <c r="M144" s="289">
        <f t="shared" si="5"/>
        <v>0</v>
      </c>
      <c r="N144" s="471"/>
      <c r="O144" s="471"/>
      <c r="P144" s="474"/>
      <c r="Q144" s="275">
        <f t="shared" si="6"/>
        <v>0</v>
      </c>
      <c r="R144" s="294">
        <f t="shared" si="7"/>
        <v>0</v>
      </c>
      <c r="S144" s="471"/>
      <c r="T144" s="471"/>
      <c r="U144" s="474"/>
      <c r="V144" s="275">
        <f t="shared" si="8"/>
        <v>0</v>
      </c>
      <c r="W144" s="289">
        <f t="shared" si="9"/>
        <v>0</v>
      </c>
      <c r="X144" s="471"/>
      <c r="Y144" s="471"/>
      <c r="Z144" s="474"/>
      <c r="AA144" s="275">
        <f t="shared" si="10"/>
        <v>0</v>
      </c>
      <c r="AB144" s="294">
        <f t="shared" si="11"/>
        <v>0</v>
      </c>
      <c r="AC144" s="471"/>
      <c r="AD144" s="471"/>
      <c r="AE144" s="474"/>
      <c r="AF144" s="275">
        <f t="shared" si="12"/>
        <v>0</v>
      </c>
      <c r="AG144" s="289">
        <f t="shared" si="13"/>
        <v>0</v>
      </c>
      <c r="AH144" s="471"/>
      <c r="AI144" s="471"/>
      <c r="AJ144" s="474"/>
      <c r="AK144" s="275">
        <f t="shared" si="14"/>
        <v>0</v>
      </c>
      <c r="AL144" s="294">
        <f t="shared" si="15"/>
        <v>0</v>
      </c>
      <c r="AM144" s="471"/>
      <c r="AN144" s="471"/>
      <c r="AO144" s="474"/>
      <c r="AP144" s="275">
        <f t="shared" si="16"/>
        <v>0</v>
      </c>
      <c r="AQ144" s="289">
        <f t="shared" si="17"/>
        <v>0</v>
      </c>
      <c r="AR144" s="471"/>
      <c r="AS144" s="471"/>
      <c r="AT144" s="474"/>
      <c r="AU144" s="275">
        <f t="shared" si="18"/>
        <v>0</v>
      </c>
      <c r="AV144" s="294">
        <f t="shared" si="19"/>
        <v>0</v>
      </c>
      <c r="AW144" s="471"/>
      <c r="AX144" s="471"/>
      <c r="AY144" s="474"/>
      <c r="AZ144" s="275">
        <f t="shared" si="20"/>
        <v>0</v>
      </c>
      <c r="BA144" s="289">
        <f t="shared" si="21"/>
        <v>0</v>
      </c>
      <c r="BB144" s="471"/>
      <c r="BC144" s="471"/>
      <c r="BD144" s="474"/>
      <c r="BE144" s="275">
        <f t="shared" si="22"/>
        <v>0</v>
      </c>
      <c r="BF144" s="294">
        <f t="shared" si="23"/>
        <v>0</v>
      </c>
      <c r="BG144" s="471"/>
      <c r="BH144" s="471"/>
      <c r="BI144" s="474"/>
      <c r="BJ144" s="275">
        <f t="shared" si="24"/>
        <v>0</v>
      </c>
      <c r="BK144" s="289">
        <f t="shared" si="25"/>
        <v>0</v>
      </c>
      <c r="BL144" s="471"/>
      <c r="BM144" s="471"/>
      <c r="BN144" s="474"/>
      <c r="BO144" s="275">
        <f t="shared" si="26"/>
        <v>0</v>
      </c>
      <c r="BP144" s="294">
        <f t="shared" si="27"/>
        <v>0</v>
      </c>
      <c r="BQ144" s="471"/>
      <c r="BR144" s="471"/>
      <c r="BS144" s="474"/>
      <c r="BT144" s="275">
        <f t="shared" si="28"/>
        <v>0</v>
      </c>
      <c r="BU144" s="294">
        <f t="shared" si="29"/>
        <v>0</v>
      </c>
      <c r="BV144" s="471"/>
      <c r="BW144" s="471"/>
      <c r="BX144" s="474"/>
      <c r="BY144" s="275">
        <f t="shared" si="30"/>
        <v>0</v>
      </c>
      <c r="BZ144" s="294">
        <f t="shared" si="31"/>
        <v>0</v>
      </c>
      <c r="CA144" s="471"/>
      <c r="CB144" s="471"/>
      <c r="CC144" s="474"/>
      <c r="CD144" s="275">
        <f t="shared" si="32"/>
        <v>0</v>
      </c>
      <c r="CE144" s="294">
        <f t="shared" si="33"/>
        <v>0</v>
      </c>
      <c r="CF144" s="471"/>
      <c r="CG144" s="471"/>
      <c r="CH144" s="474"/>
      <c r="CI144" s="275">
        <f t="shared" si="34"/>
        <v>0</v>
      </c>
      <c r="CJ144" s="294">
        <f t="shared" si="35"/>
        <v>0</v>
      </c>
      <c r="CK144" s="471"/>
      <c r="CL144" s="471"/>
      <c r="CM144" s="474"/>
      <c r="CN144" s="275">
        <f t="shared" si="36"/>
        <v>0</v>
      </c>
      <c r="CO144" s="289">
        <f t="shared" si="37"/>
        <v>0</v>
      </c>
      <c r="CP144" s="471"/>
      <c r="CQ144" s="471"/>
      <c r="CR144" s="474"/>
      <c r="CS144" s="275">
        <f t="shared" si="38"/>
        <v>0</v>
      </c>
      <c r="CT144" s="294">
        <f t="shared" si="39"/>
        <v>0</v>
      </c>
      <c r="CU144" s="471"/>
      <c r="CV144" s="471"/>
      <c r="CW144" s="474"/>
      <c r="CX144" s="275">
        <f t="shared" si="40"/>
        <v>0</v>
      </c>
      <c r="CY144" s="276">
        <f t="shared" si="41"/>
        <v>0</v>
      </c>
      <c r="CZ144" s="471"/>
      <c r="DA144" s="471"/>
      <c r="DB144" s="474"/>
      <c r="DC144" s="275">
        <f t="shared" si="42"/>
        <v>0</v>
      </c>
      <c r="DD144" s="294">
        <f t="shared" si="43"/>
        <v>0</v>
      </c>
      <c r="DE144" s="471"/>
      <c r="DF144" s="471"/>
      <c r="DG144" s="474"/>
      <c r="DH144" s="275">
        <f t="shared" si="44"/>
        <v>0</v>
      </c>
      <c r="DI144" s="294">
        <f t="shared" si="45"/>
        <v>0</v>
      </c>
      <c r="DJ144" s="471"/>
      <c r="DK144" s="471"/>
      <c r="DL144" s="474"/>
      <c r="DM144" s="275">
        <f t="shared" si="46"/>
        <v>0</v>
      </c>
      <c r="DN144" s="294">
        <f t="shared" si="47"/>
        <v>0</v>
      </c>
      <c r="DO144" s="471"/>
      <c r="DP144" s="471"/>
      <c r="DQ144" s="474"/>
      <c r="DR144" s="275">
        <f t="shared" si="48"/>
        <v>0</v>
      </c>
      <c r="DS144" s="294">
        <f t="shared" si="49"/>
        <v>0</v>
      </c>
      <c r="DT144" s="471"/>
      <c r="DU144" s="471"/>
      <c r="DV144" s="474"/>
      <c r="DW144" s="275">
        <f t="shared" si="50"/>
        <v>0</v>
      </c>
      <c r="DX144" s="294">
        <f t="shared" si="51"/>
        <v>0</v>
      </c>
      <c r="DY144" s="851">
        <f t="shared" si="52"/>
        <v>0</v>
      </c>
      <c r="DZ144" s="852">
        <f t="shared" si="53"/>
        <v>0</v>
      </c>
      <c r="EA144" s="853">
        <f t="shared" si="54"/>
        <v>0</v>
      </c>
      <c r="EB144" s="498">
        <f t="shared" si="55"/>
        <v>0</v>
      </c>
      <c r="EC144" s="499">
        <f t="shared" si="56"/>
        <v>0</v>
      </c>
      <c r="ED144" s="868"/>
    </row>
    <row r="145" spans="1:134" s="20" customFormat="1" ht="57.75" thickBot="1" x14ac:dyDescent="0.35">
      <c r="A145" s="521" t="str">
        <f>'6. Առաջին կիսամյակի հաշվետվ.'!A38</f>
        <v>Ա17</v>
      </c>
      <c r="B145" s="520" t="str">
        <f>'5. ԾՐԱԳՐԵՐԻ ԱՄՓՈՓԱԹԵՐԹ'!B35</f>
        <v xml:space="preserve">Ծրագրի միջոցառումների ֆինանսավորումը համայնքի բյուջեի (այդ թվում՝ համահարթեցման դոտացիաները) և սեփական եկամուտների միջոցներից  (ելակետային ցուցանիշ) </v>
      </c>
      <c r="C145" s="323" t="s">
        <v>6</v>
      </c>
      <c r="D145" s="471"/>
      <c r="E145" s="471"/>
      <c r="F145" s="474"/>
      <c r="G145" s="477">
        <f t="shared" si="2"/>
        <v>0</v>
      </c>
      <c r="H145" s="294">
        <f t="shared" si="3"/>
        <v>0</v>
      </c>
      <c r="I145" s="471"/>
      <c r="J145" s="471"/>
      <c r="K145" s="474"/>
      <c r="L145" s="275">
        <f t="shared" si="4"/>
        <v>0</v>
      </c>
      <c r="M145" s="289">
        <f t="shared" si="5"/>
        <v>0</v>
      </c>
      <c r="N145" s="471"/>
      <c r="O145" s="471"/>
      <c r="P145" s="474"/>
      <c r="Q145" s="275">
        <f t="shared" si="6"/>
        <v>0</v>
      </c>
      <c r="R145" s="294">
        <f t="shared" si="7"/>
        <v>0</v>
      </c>
      <c r="S145" s="471"/>
      <c r="T145" s="471"/>
      <c r="U145" s="474"/>
      <c r="V145" s="275">
        <f t="shared" si="8"/>
        <v>0</v>
      </c>
      <c r="W145" s="289">
        <f t="shared" si="9"/>
        <v>0</v>
      </c>
      <c r="X145" s="471"/>
      <c r="Y145" s="471"/>
      <c r="Z145" s="471"/>
      <c r="AA145" s="275">
        <f t="shared" si="10"/>
        <v>0</v>
      </c>
      <c r="AB145" s="294">
        <f t="shared" si="11"/>
        <v>0</v>
      </c>
      <c r="AC145" s="471"/>
      <c r="AD145" s="471"/>
      <c r="AE145" s="474"/>
      <c r="AF145" s="275">
        <f t="shared" si="12"/>
        <v>0</v>
      </c>
      <c r="AG145" s="289">
        <f t="shared" si="13"/>
        <v>0</v>
      </c>
      <c r="AH145" s="471"/>
      <c r="AI145" s="471"/>
      <c r="AJ145" s="474"/>
      <c r="AK145" s="275">
        <f t="shared" si="14"/>
        <v>0</v>
      </c>
      <c r="AL145" s="294">
        <f t="shared" si="15"/>
        <v>0</v>
      </c>
      <c r="AM145" s="471"/>
      <c r="AN145" s="471"/>
      <c r="AO145" s="474"/>
      <c r="AP145" s="275">
        <f t="shared" si="16"/>
        <v>0</v>
      </c>
      <c r="AQ145" s="289">
        <f t="shared" si="17"/>
        <v>0</v>
      </c>
      <c r="AR145" s="471"/>
      <c r="AS145" s="471"/>
      <c r="AT145" s="474"/>
      <c r="AU145" s="275">
        <f t="shared" si="18"/>
        <v>0</v>
      </c>
      <c r="AV145" s="294">
        <f t="shared" si="19"/>
        <v>0</v>
      </c>
      <c r="AW145" s="471"/>
      <c r="AX145" s="471"/>
      <c r="AY145" s="474"/>
      <c r="AZ145" s="275">
        <f t="shared" si="20"/>
        <v>0</v>
      </c>
      <c r="BA145" s="289">
        <f t="shared" si="21"/>
        <v>0</v>
      </c>
      <c r="BB145" s="471"/>
      <c r="BC145" s="471"/>
      <c r="BD145" s="474"/>
      <c r="BE145" s="275">
        <f t="shared" si="22"/>
        <v>0</v>
      </c>
      <c r="BF145" s="294">
        <f t="shared" si="23"/>
        <v>0</v>
      </c>
      <c r="BG145" s="471"/>
      <c r="BH145" s="471"/>
      <c r="BI145" s="474"/>
      <c r="BJ145" s="275">
        <f t="shared" si="24"/>
        <v>0</v>
      </c>
      <c r="BK145" s="289">
        <f t="shared" si="25"/>
        <v>0</v>
      </c>
      <c r="BL145" s="471"/>
      <c r="BM145" s="471"/>
      <c r="BN145" s="474"/>
      <c r="BO145" s="275">
        <f t="shared" si="26"/>
        <v>0</v>
      </c>
      <c r="BP145" s="294">
        <f t="shared" si="27"/>
        <v>0</v>
      </c>
      <c r="BQ145" s="471"/>
      <c r="BR145" s="471"/>
      <c r="BS145" s="474"/>
      <c r="BT145" s="275">
        <f t="shared" si="28"/>
        <v>0</v>
      </c>
      <c r="BU145" s="294">
        <f t="shared" si="29"/>
        <v>0</v>
      </c>
      <c r="BV145" s="471"/>
      <c r="BW145" s="471"/>
      <c r="BX145" s="474"/>
      <c r="BY145" s="275">
        <f t="shared" si="30"/>
        <v>0</v>
      </c>
      <c r="BZ145" s="294">
        <f t="shared" si="31"/>
        <v>0</v>
      </c>
      <c r="CA145" s="471"/>
      <c r="CB145" s="471"/>
      <c r="CC145" s="474"/>
      <c r="CD145" s="275">
        <f t="shared" si="32"/>
        <v>0</v>
      </c>
      <c r="CE145" s="294">
        <f t="shared" si="33"/>
        <v>0</v>
      </c>
      <c r="CF145" s="471"/>
      <c r="CG145" s="471"/>
      <c r="CH145" s="474"/>
      <c r="CI145" s="275">
        <f t="shared" si="34"/>
        <v>0</v>
      </c>
      <c r="CJ145" s="294">
        <f t="shared" si="35"/>
        <v>0</v>
      </c>
      <c r="CK145" s="471"/>
      <c r="CL145" s="471"/>
      <c r="CM145" s="474"/>
      <c r="CN145" s="275">
        <f t="shared" si="36"/>
        <v>0</v>
      </c>
      <c r="CO145" s="289">
        <f t="shared" si="37"/>
        <v>0</v>
      </c>
      <c r="CP145" s="471"/>
      <c r="CQ145" s="471"/>
      <c r="CR145" s="474"/>
      <c r="CS145" s="275">
        <f t="shared" si="38"/>
        <v>0</v>
      </c>
      <c r="CT145" s="294">
        <f t="shared" si="39"/>
        <v>0</v>
      </c>
      <c r="CU145" s="471"/>
      <c r="CV145" s="471"/>
      <c r="CW145" s="474"/>
      <c r="CX145" s="275">
        <f t="shared" si="40"/>
        <v>0</v>
      </c>
      <c r="CY145" s="276">
        <f t="shared" si="41"/>
        <v>0</v>
      </c>
      <c r="CZ145" s="471"/>
      <c r="DA145" s="471"/>
      <c r="DB145" s="474"/>
      <c r="DC145" s="275">
        <f t="shared" si="42"/>
        <v>0</v>
      </c>
      <c r="DD145" s="294">
        <f t="shared" si="43"/>
        <v>0</v>
      </c>
      <c r="DE145" s="471"/>
      <c r="DF145" s="471"/>
      <c r="DG145" s="474"/>
      <c r="DH145" s="275">
        <f t="shared" si="44"/>
        <v>0</v>
      </c>
      <c r="DI145" s="294">
        <f t="shared" si="45"/>
        <v>0</v>
      </c>
      <c r="DJ145" s="471"/>
      <c r="DK145" s="471"/>
      <c r="DL145" s="474"/>
      <c r="DM145" s="275">
        <f t="shared" si="46"/>
        <v>0</v>
      </c>
      <c r="DN145" s="294">
        <f t="shared" si="47"/>
        <v>0</v>
      </c>
      <c r="DO145" s="471"/>
      <c r="DP145" s="471"/>
      <c r="DQ145" s="474"/>
      <c r="DR145" s="275">
        <f t="shared" si="48"/>
        <v>0</v>
      </c>
      <c r="DS145" s="294">
        <f t="shared" si="49"/>
        <v>0</v>
      </c>
      <c r="DT145" s="471"/>
      <c r="DU145" s="471"/>
      <c r="DV145" s="474"/>
      <c r="DW145" s="275">
        <f t="shared" si="50"/>
        <v>0</v>
      </c>
      <c r="DX145" s="294">
        <f t="shared" si="51"/>
        <v>0</v>
      </c>
      <c r="DY145" s="851">
        <f t="shared" si="52"/>
        <v>0</v>
      </c>
      <c r="DZ145" s="852">
        <f t="shared" si="53"/>
        <v>0</v>
      </c>
      <c r="EA145" s="853">
        <f t="shared" si="54"/>
        <v>0</v>
      </c>
      <c r="EB145" s="498">
        <f t="shared" si="55"/>
        <v>0</v>
      </c>
      <c r="EC145" s="499">
        <f t="shared" si="56"/>
        <v>0</v>
      </c>
      <c r="ED145" s="868"/>
    </row>
    <row r="146" spans="1:134" s="20" customFormat="1" ht="57.75" thickBot="1" x14ac:dyDescent="0.35">
      <c r="A146" s="298" t="str">
        <f>'6. Առաջին կիսամյակի հաշվետվ.'!A39</f>
        <v>Ա18</v>
      </c>
      <c r="B146" s="299" t="str">
        <f>'5. ԾՐԱԳՐԵՐԻ ԱՄՓՈՓԱԹԵՐԹ'!B36</f>
        <v>Ծրագրի միջոցառումների ֆինանսավորումը մասնավոր ներդրողի կամ նվիրատուի, դոնոր կամ միջազգային կազմակերպության կողմից կամ այլ աղբյուրից</v>
      </c>
      <c r="C146" s="324" t="s">
        <v>6</v>
      </c>
      <c r="D146" s="471"/>
      <c r="E146" s="471"/>
      <c r="F146" s="474"/>
      <c r="G146" s="479">
        <f t="shared" si="2"/>
        <v>0</v>
      </c>
      <c r="H146" s="303">
        <f t="shared" si="3"/>
        <v>0</v>
      </c>
      <c r="I146" s="471"/>
      <c r="J146" s="471"/>
      <c r="K146" s="474"/>
      <c r="L146" s="300">
        <f t="shared" si="4"/>
        <v>0</v>
      </c>
      <c r="M146" s="302">
        <f t="shared" si="5"/>
        <v>0</v>
      </c>
      <c r="N146" s="471"/>
      <c r="O146" s="471"/>
      <c r="P146" s="474"/>
      <c r="Q146" s="300">
        <f t="shared" si="6"/>
        <v>0</v>
      </c>
      <c r="R146" s="303">
        <f t="shared" si="7"/>
        <v>0</v>
      </c>
      <c r="S146" s="471"/>
      <c r="T146" s="471"/>
      <c r="U146" s="474"/>
      <c r="V146" s="300">
        <f t="shared" si="8"/>
        <v>0</v>
      </c>
      <c r="W146" s="302">
        <f t="shared" si="9"/>
        <v>0</v>
      </c>
      <c r="X146" s="471"/>
      <c r="Y146" s="471"/>
      <c r="Z146" s="474"/>
      <c r="AA146" s="300">
        <f t="shared" si="10"/>
        <v>0</v>
      </c>
      <c r="AB146" s="303">
        <f t="shared" si="11"/>
        <v>0</v>
      </c>
      <c r="AC146" s="471"/>
      <c r="AD146" s="471"/>
      <c r="AE146" s="474"/>
      <c r="AF146" s="300">
        <f t="shared" si="12"/>
        <v>0</v>
      </c>
      <c r="AG146" s="302">
        <f t="shared" si="13"/>
        <v>0</v>
      </c>
      <c r="AH146" s="471"/>
      <c r="AI146" s="471"/>
      <c r="AJ146" s="474"/>
      <c r="AK146" s="300">
        <f t="shared" si="14"/>
        <v>0</v>
      </c>
      <c r="AL146" s="303">
        <f t="shared" si="15"/>
        <v>0</v>
      </c>
      <c r="AM146" s="471"/>
      <c r="AN146" s="471"/>
      <c r="AO146" s="474"/>
      <c r="AP146" s="300">
        <f t="shared" si="16"/>
        <v>0</v>
      </c>
      <c r="AQ146" s="302">
        <f t="shared" si="17"/>
        <v>0</v>
      </c>
      <c r="AR146" s="471"/>
      <c r="AS146" s="471"/>
      <c r="AT146" s="474"/>
      <c r="AU146" s="300">
        <f t="shared" si="18"/>
        <v>0</v>
      </c>
      <c r="AV146" s="303">
        <f t="shared" si="19"/>
        <v>0</v>
      </c>
      <c r="AW146" s="471"/>
      <c r="AX146" s="471"/>
      <c r="AY146" s="474"/>
      <c r="AZ146" s="300">
        <f t="shared" si="20"/>
        <v>0</v>
      </c>
      <c r="BA146" s="302">
        <f t="shared" si="21"/>
        <v>0</v>
      </c>
      <c r="BB146" s="471"/>
      <c r="BC146" s="471"/>
      <c r="BD146" s="474"/>
      <c r="BE146" s="300">
        <f t="shared" si="22"/>
        <v>0</v>
      </c>
      <c r="BF146" s="303">
        <f t="shared" si="23"/>
        <v>0</v>
      </c>
      <c r="BG146" s="471"/>
      <c r="BH146" s="471"/>
      <c r="BI146" s="474"/>
      <c r="BJ146" s="300">
        <f t="shared" si="24"/>
        <v>0</v>
      </c>
      <c r="BK146" s="302">
        <f t="shared" si="25"/>
        <v>0</v>
      </c>
      <c r="BL146" s="471"/>
      <c r="BM146" s="471"/>
      <c r="BN146" s="474"/>
      <c r="BO146" s="300">
        <f t="shared" si="26"/>
        <v>0</v>
      </c>
      <c r="BP146" s="303">
        <f t="shared" si="27"/>
        <v>0</v>
      </c>
      <c r="BQ146" s="471"/>
      <c r="BR146" s="471"/>
      <c r="BS146" s="474"/>
      <c r="BT146" s="300">
        <f t="shared" si="28"/>
        <v>0</v>
      </c>
      <c r="BU146" s="303">
        <f t="shared" si="29"/>
        <v>0</v>
      </c>
      <c r="BV146" s="471"/>
      <c r="BW146" s="471"/>
      <c r="BX146" s="474"/>
      <c r="BY146" s="300">
        <f t="shared" si="30"/>
        <v>0</v>
      </c>
      <c r="BZ146" s="303">
        <f t="shared" si="31"/>
        <v>0</v>
      </c>
      <c r="CA146" s="471"/>
      <c r="CB146" s="471"/>
      <c r="CC146" s="474"/>
      <c r="CD146" s="300">
        <f t="shared" si="32"/>
        <v>0</v>
      </c>
      <c r="CE146" s="303">
        <f t="shared" si="33"/>
        <v>0</v>
      </c>
      <c r="CF146" s="471"/>
      <c r="CG146" s="471"/>
      <c r="CH146" s="474"/>
      <c r="CI146" s="300">
        <f t="shared" si="34"/>
        <v>0</v>
      </c>
      <c r="CJ146" s="303">
        <f t="shared" si="35"/>
        <v>0</v>
      </c>
      <c r="CK146" s="471"/>
      <c r="CL146" s="471"/>
      <c r="CM146" s="474"/>
      <c r="CN146" s="300">
        <f t="shared" si="36"/>
        <v>0</v>
      </c>
      <c r="CO146" s="302">
        <f t="shared" si="37"/>
        <v>0</v>
      </c>
      <c r="CP146" s="471"/>
      <c r="CQ146" s="471"/>
      <c r="CR146" s="474"/>
      <c r="CS146" s="300">
        <f t="shared" si="38"/>
        <v>0</v>
      </c>
      <c r="CT146" s="303">
        <f t="shared" si="39"/>
        <v>0</v>
      </c>
      <c r="CU146" s="471"/>
      <c r="CV146" s="471"/>
      <c r="CW146" s="474"/>
      <c r="CX146" s="300">
        <f t="shared" si="40"/>
        <v>0</v>
      </c>
      <c r="CY146" s="301">
        <f t="shared" si="41"/>
        <v>0</v>
      </c>
      <c r="CZ146" s="471"/>
      <c r="DA146" s="471"/>
      <c r="DB146" s="474"/>
      <c r="DC146" s="300">
        <f t="shared" si="42"/>
        <v>0</v>
      </c>
      <c r="DD146" s="303">
        <f t="shared" si="43"/>
        <v>0</v>
      </c>
      <c r="DE146" s="471"/>
      <c r="DF146" s="471"/>
      <c r="DG146" s="474"/>
      <c r="DH146" s="300">
        <f t="shared" si="44"/>
        <v>0</v>
      </c>
      <c r="DI146" s="303">
        <f t="shared" si="45"/>
        <v>0</v>
      </c>
      <c r="DJ146" s="471"/>
      <c r="DK146" s="471"/>
      <c r="DL146" s="474"/>
      <c r="DM146" s="300">
        <f t="shared" si="46"/>
        <v>0</v>
      </c>
      <c r="DN146" s="303">
        <f t="shared" si="47"/>
        <v>0</v>
      </c>
      <c r="DO146" s="471"/>
      <c r="DP146" s="471"/>
      <c r="DQ146" s="474"/>
      <c r="DR146" s="300">
        <f t="shared" si="48"/>
        <v>0</v>
      </c>
      <c r="DS146" s="303">
        <f t="shared" si="49"/>
        <v>0</v>
      </c>
      <c r="DT146" s="471"/>
      <c r="DU146" s="471"/>
      <c r="DV146" s="474"/>
      <c r="DW146" s="300">
        <f t="shared" si="50"/>
        <v>0</v>
      </c>
      <c r="DX146" s="303">
        <f t="shared" si="51"/>
        <v>0</v>
      </c>
      <c r="DY146" s="851">
        <f t="shared" si="52"/>
        <v>0</v>
      </c>
      <c r="DZ146" s="852">
        <f t="shared" si="53"/>
        <v>0</v>
      </c>
      <c r="EA146" s="853">
        <f t="shared" si="54"/>
        <v>0</v>
      </c>
      <c r="EB146" s="500">
        <f t="shared" si="55"/>
        <v>0</v>
      </c>
      <c r="EC146" s="501">
        <f t="shared" si="56"/>
        <v>0</v>
      </c>
      <c r="ED146" s="869"/>
    </row>
    <row r="147" spans="1:134" s="767" customFormat="1" ht="39.950000000000003" customHeight="1" thickBot="1" x14ac:dyDescent="0.35">
      <c r="A147" s="759" t="str">
        <f>'6. Առաջին կիսամյակի հաշվետվ.'!A40</f>
        <v>Ա19</v>
      </c>
      <c r="B147" s="760" t="str">
        <f>'5. ԾՐԱԳՐԵՐԻ ԱՄՓՈՓԱԹԵՐԹ'!B37</f>
        <v>Ծրագրի միջոցառումների ֆինանսավորման հանրագումարը</v>
      </c>
      <c r="C147" s="761" t="str">
        <f>C146</f>
        <v>(ՀՀ դրամ)</v>
      </c>
      <c r="D147" s="880">
        <f>SUM(D140:D146)</f>
        <v>0</v>
      </c>
      <c r="E147" s="881">
        <f>SUM(E140:E146)</f>
        <v>0</v>
      </c>
      <c r="F147" s="882">
        <f>SUM(F140:F146)</f>
        <v>0</v>
      </c>
      <c r="G147" s="762">
        <f t="shared" si="2"/>
        <v>0</v>
      </c>
      <c r="H147" s="763">
        <f t="shared" si="3"/>
        <v>0</v>
      </c>
      <c r="I147" s="880">
        <f>SUM(I140:I146)</f>
        <v>0</v>
      </c>
      <c r="J147" s="881">
        <f>SUM(J140:J146)</f>
        <v>0</v>
      </c>
      <c r="K147" s="882">
        <f>SUM(K140:K146)</f>
        <v>0</v>
      </c>
      <c r="L147" s="764">
        <f t="shared" si="4"/>
        <v>0</v>
      </c>
      <c r="M147" s="765">
        <f t="shared" si="5"/>
        <v>0</v>
      </c>
      <c r="N147" s="880">
        <f>SUM(N140:N146)</f>
        <v>0</v>
      </c>
      <c r="O147" s="881">
        <f>SUM(O140:O146)</f>
        <v>0</v>
      </c>
      <c r="P147" s="882">
        <f>SUM(P140:P146)</f>
        <v>0</v>
      </c>
      <c r="Q147" s="764">
        <f t="shared" si="6"/>
        <v>0</v>
      </c>
      <c r="R147" s="763">
        <f t="shared" si="7"/>
        <v>0</v>
      </c>
      <c r="S147" s="880">
        <f>SUM(S140:S146)</f>
        <v>0</v>
      </c>
      <c r="T147" s="881">
        <f>SUM(T140:T146)</f>
        <v>0</v>
      </c>
      <c r="U147" s="882">
        <f>SUM(U140:U146)</f>
        <v>0</v>
      </c>
      <c r="V147" s="764">
        <f t="shared" si="8"/>
        <v>0</v>
      </c>
      <c r="W147" s="765">
        <f t="shared" si="9"/>
        <v>0</v>
      </c>
      <c r="X147" s="880">
        <f>SUM(X140:X146)</f>
        <v>0</v>
      </c>
      <c r="Y147" s="881">
        <f>SUM(Y140:Y146)</f>
        <v>0</v>
      </c>
      <c r="Z147" s="882">
        <f>SUM(Z140:Z146)</f>
        <v>0</v>
      </c>
      <c r="AA147" s="764">
        <f t="shared" si="10"/>
        <v>0</v>
      </c>
      <c r="AB147" s="763">
        <f t="shared" si="11"/>
        <v>0</v>
      </c>
      <c r="AC147" s="880">
        <f>SUM(AC140:AC146)</f>
        <v>0</v>
      </c>
      <c r="AD147" s="881">
        <f>SUM(AD140:AD146)</f>
        <v>0</v>
      </c>
      <c r="AE147" s="882">
        <f>SUM(AE140:AE146)</f>
        <v>0</v>
      </c>
      <c r="AF147" s="764">
        <f t="shared" si="12"/>
        <v>0</v>
      </c>
      <c r="AG147" s="765">
        <f t="shared" si="13"/>
        <v>0</v>
      </c>
      <c r="AH147" s="880">
        <f>SUM(AH140:AH146)</f>
        <v>0</v>
      </c>
      <c r="AI147" s="881">
        <f>SUM(AI140:AI146)</f>
        <v>0</v>
      </c>
      <c r="AJ147" s="882">
        <f>SUM(AJ140:AJ146)</f>
        <v>0</v>
      </c>
      <c r="AK147" s="764">
        <f t="shared" si="14"/>
        <v>0</v>
      </c>
      <c r="AL147" s="763">
        <f t="shared" si="15"/>
        <v>0</v>
      </c>
      <c r="AM147" s="880">
        <f>SUM(AM140:AM146)</f>
        <v>0</v>
      </c>
      <c r="AN147" s="881">
        <f>SUM(AN140:AN146)</f>
        <v>0</v>
      </c>
      <c r="AO147" s="882">
        <f>SUM(AO140:AO146)</f>
        <v>0</v>
      </c>
      <c r="AP147" s="764">
        <f t="shared" si="16"/>
        <v>0</v>
      </c>
      <c r="AQ147" s="765">
        <f t="shared" si="17"/>
        <v>0</v>
      </c>
      <c r="AR147" s="880">
        <f>SUM(AR140:AR146)</f>
        <v>0</v>
      </c>
      <c r="AS147" s="881">
        <f>SUM(AS140:AS146)</f>
        <v>0</v>
      </c>
      <c r="AT147" s="882">
        <f>SUM(AT140:AT146)</f>
        <v>0</v>
      </c>
      <c r="AU147" s="764">
        <f t="shared" si="18"/>
        <v>0</v>
      </c>
      <c r="AV147" s="763">
        <f t="shared" si="19"/>
        <v>0</v>
      </c>
      <c r="AW147" s="880">
        <f>SUM(AW140:AW146)</f>
        <v>0</v>
      </c>
      <c r="AX147" s="881">
        <f>SUM(AX140:AX146)</f>
        <v>0</v>
      </c>
      <c r="AY147" s="882">
        <f>SUM(AY140:AY146)</f>
        <v>0</v>
      </c>
      <c r="AZ147" s="764">
        <f t="shared" si="20"/>
        <v>0</v>
      </c>
      <c r="BA147" s="765">
        <f t="shared" si="21"/>
        <v>0</v>
      </c>
      <c r="BB147" s="880">
        <f>SUM(BB140:BB146)</f>
        <v>0</v>
      </c>
      <c r="BC147" s="881">
        <f>SUM(BC140:BC146)</f>
        <v>0</v>
      </c>
      <c r="BD147" s="882">
        <f>SUM(BD140:BD146)</f>
        <v>0</v>
      </c>
      <c r="BE147" s="764">
        <f t="shared" si="22"/>
        <v>0</v>
      </c>
      <c r="BF147" s="763">
        <f t="shared" si="23"/>
        <v>0</v>
      </c>
      <c r="BG147" s="880">
        <f>SUM(BG140:BG146)</f>
        <v>0</v>
      </c>
      <c r="BH147" s="881">
        <f>SUM(BH140:BH146)</f>
        <v>0</v>
      </c>
      <c r="BI147" s="882">
        <f>SUM(BI140:BI146)</f>
        <v>0</v>
      </c>
      <c r="BJ147" s="764">
        <f t="shared" si="24"/>
        <v>0</v>
      </c>
      <c r="BK147" s="765">
        <f t="shared" si="25"/>
        <v>0</v>
      </c>
      <c r="BL147" s="880">
        <f>SUM(BL140:BL146)</f>
        <v>0</v>
      </c>
      <c r="BM147" s="881">
        <f>SUM(BM140:BM146)</f>
        <v>0</v>
      </c>
      <c r="BN147" s="882">
        <f>SUM(BN140:BN146)</f>
        <v>0</v>
      </c>
      <c r="BO147" s="764">
        <f t="shared" si="26"/>
        <v>0</v>
      </c>
      <c r="BP147" s="763">
        <f t="shared" si="27"/>
        <v>0</v>
      </c>
      <c r="BQ147" s="880">
        <f>SUM(BQ140:BQ146)</f>
        <v>0</v>
      </c>
      <c r="BR147" s="881">
        <f>SUM(BR140:BR146)</f>
        <v>0</v>
      </c>
      <c r="BS147" s="882">
        <f>SUM(BS140:BS146)</f>
        <v>0</v>
      </c>
      <c r="BT147" s="764">
        <f t="shared" si="28"/>
        <v>0</v>
      </c>
      <c r="BU147" s="763">
        <f t="shared" si="29"/>
        <v>0</v>
      </c>
      <c r="BV147" s="880">
        <f>SUM(BV140:BV146)</f>
        <v>0</v>
      </c>
      <c r="BW147" s="881">
        <f>SUM(BW140:BW146)</f>
        <v>0</v>
      </c>
      <c r="BX147" s="882">
        <f>SUM(BX140:BX146)</f>
        <v>0</v>
      </c>
      <c r="BY147" s="764">
        <f t="shared" si="30"/>
        <v>0</v>
      </c>
      <c r="BZ147" s="763">
        <f t="shared" si="31"/>
        <v>0</v>
      </c>
      <c r="CA147" s="880">
        <f>SUM(CA140:CA146)</f>
        <v>0</v>
      </c>
      <c r="CB147" s="881">
        <f>SUM(CB140:CB146)</f>
        <v>0</v>
      </c>
      <c r="CC147" s="882">
        <f>SUM(CC140:CC146)</f>
        <v>0</v>
      </c>
      <c r="CD147" s="764">
        <f t="shared" si="32"/>
        <v>0</v>
      </c>
      <c r="CE147" s="763">
        <f t="shared" si="33"/>
        <v>0</v>
      </c>
      <c r="CF147" s="880">
        <f>SUM(CF140:CF146)</f>
        <v>0</v>
      </c>
      <c r="CG147" s="881">
        <f>SUM(CG140:CG146)</f>
        <v>0</v>
      </c>
      <c r="CH147" s="882">
        <f>SUM(CH140:CH146)</f>
        <v>0</v>
      </c>
      <c r="CI147" s="764">
        <f t="shared" si="34"/>
        <v>0</v>
      </c>
      <c r="CJ147" s="763">
        <f t="shared" si="35"/>
        <v>0</v>
      </c>
      <c r="CK147" s="880">
        <f>SUM(CK140:CK146)</f>
        <v>0</v>
      </c>
      <c r="CL147" s="881">
        <f>SUM(CL140:CL146)</f>
        <v>0</v>
      </c>
      <c r="CM147" s="882">
        <f>SUM(CM140:CM146)</f>
        <v>0</v>
      </c>
      <c r="CN147" s="764">
        <f t="shared" si="36"/>
        <v>0</v>
      </c>
      <c r="CO147" s="765">
        <f t="shared" si="37"/>
        <v>0</v>
      </c>
      <c r="CP147" s="880">
        <f>SUM(CP140:CP146)</f>
        <v>0</v>
      </c>
      <c r="CQ147" s="881">
        <f>SUM(CQ140:CQ146)</f>
        <v>0</v>
      </c>
      <c r="CR147" s="882">
        <f>SUM(CR140:CR146)</f>
        <v>0</v>
      </c>
      <c r="CS147" s="764">
        <f t="shared" si="38"/>
        <v>0</v>
      </c>
      <c r="CT147" s="763">
        <f t="shared" si="39"/>
        <v>0</v>
      </c>
      <c r="CU147" s="880">
        <f>SUM(CU140:CU146)</f>
        <v>0</v>
      </c>
      <c r="CV147" s="881">
        <f>SUM(CV140:CV146)</f>
        <v>0</v>
      </c>
      <c r="CW147" s="882">
        <f>SUM(CW140:CW146)</f>
        <v>0</v>
      </c>
      <c r="CX147" s="764">
        <f t="shared" si="40"/>
        <v>0</v>
      </c>
      <c r="CY147" s="766">
        <f t="shared" si="41"/>
        <v>0</v>
      </c>
      <c r="CZ147" s="880">
        <f>SUM(CZ140:CZ146)</f>
        <v>0</v>
      </c>
      <c r="DA147" s="881">
        <f>SUM(DA140:DA146)</f>
        <v>0</v>
      </c>
      <c r="DB147" s="882">
        <f>SUM(DB140:DB146)</f>
        <v>0</v>
      </c>
      <c r="DC147" s="764">
        <f t="shared" si="42"/>
        <v>0</v>
      </c>
      <c r="DD147" s="763">
        <f t="shared" si="43"/>
        <v>0</v>
      </c>
      <c r="DE147" s="880">
        <f>SUM(DE140:DE146)</f>
        <v>0</v>
      </c>
      <c r="DF147" s="881">
        <f>SUM(DF140:DF146)</f>
        <v>0</v>
      </c>
      <c r="DG147" s="882">
        <f>SUM(DG140:DG146)</f>
        <v>0</v>
      </c>
      <c r="DH147" s="764">
        <f t="shared" si="44"/>
        <v>0</v>
      </c>
      <c r="DI147" s="763">
        <f t="shared" si="45"/>
        <v>0</v>
      </c>
      <c r="DJ147" s="880">
        <f>SUM(DJ140:DJ146)</f>
        <v>0</v>
      </c>
      <c r="DK147" s="881">
        <f>SUM(DK140:DK146)</f>
        <v>0</v>
      </c>
      <c r="DL147" s="882">
        <f>SUM(DL140:DL146)</f>
        <v>0</v>
      </c>
      <c r="DM147" s="764">
        <f t="shared" si="46"/>
        <v>0</v>
      </c>
      <c r="DN147" s="763">
        <f t="shared" si="47"/>
        <v>0</v>
      </c>
      <c r="DO147" s="880">
        <f>SUM(DO140:DO146)</f>
        <v>0</v>
      </c>
      <c r="DP147" s="881">
        <f>SUM(DP140:DP146)</f>
        <v>0</v>
      </c>
      <c r="DQ147" s="882">
        <f>SUM(DQ140:DQ146)</f>
        <v>0</v>
      </c>
      <c r="DR147" s="764">
        <f t="shared" si="48"/>
        <v>0</v>
      </c>
      <c r="DS147" s="763">
        <f t="shared" si="49"/>
        <v>0</v>
      </c>
      <c r="DT147" s="880">
        <f>SUM(DT140:DT146)</f>
        <v>0</v>
      </c>
      <c r="DU147" s="881">
        <f>SUM(DU140:DU146)</f>
        <v>0</v>
      </c>
      <c r="DV147" s="882">
        <f>SUM(DV140:DV146)</f>
        <v>0</v>
      </c>
      <c r="DW147" s="764">
        <f t="shared" si="50"/>
        <v>0</v>
      </c>
      <c r="DX147" s="763">
        <f t="shared" si="51"/>
        <v>0</v>
      </c>
      <c r="DY147" s="870">
        <f t="shared" ref="DY147:EA152" si="57">N147+S147+X147+AC147+AH147+AM147+AR147+AW147+BB147+BG147+BL147+BQ147+BV147+CA147+CF147+CK147+CP147+CU147+CZ147+DE147+DJ147+DO147+DT147</f>
        <v>0</v>
      </c>
      <c r="DZ147" s="871">
        <f t="shared" si="57"/>
        <v>0</v>
      </c>
      <c r="EA147" s="872">
        <f t="shared" si="57"/>
        <v>0</v>
      </c>
      <c r="EB147" s="502">
        <f t="shared" si="55"/>
        <v>0</v>
      </c>
      <c r="EC147" s="503">
        <f t="shared" si="56"/>
        <v>0</v>
      </c>
      <c r="ED147" s="873"/>
    </row>
    <row r="148" spans="1:134" s="20" customFormat="1" ht="40.15" customHeight="1" thickBot="1" x14ac:dyDescent="0.35">
      <c r="A148" s="1065" t="s">
        <v>171</v>
      </c>
      <c r="B148" s="1066" t="s">
        <v>65</v>
      </c>
      <c r="C148" s="325" t="s">
        <v>66</v>
      </c>
      <c r="D148" s="471"/>
      <c r="E148" s="471"/>
      <c r="F148" s="474"/>
      <c r="G148" s="480">
        <f t="shared" si="2"/>
        <v>0</v>
      </c>
      <c r="H148" s="307">
        <f t="shared" si="3"/>
        <v>0</v>
      </c>
      <c r="I148" s="471"/>
      <c r="J148" s="471"/>
      <c r="K148" s="474"/>
      <c r="L148" s="304">
        <f t="shared" si="4"/>
        <v>0</v>
      </c>
      <c r="M148" s="306">
        <f t="shared" si="5"/>
        <v>0</v>
      </c>
      <c r="N148" s="471"/>
      <c r="O148" s="471"/>
      <c r="P148" s="474"/>
      <c r="Q148" s="304">
        <f t="shared" si="6"/>
        <v>0</v>
      </c>
      <c r="R148" s="307">
        <f t="shared" si="7"/>
        <v>0</v>
      </c>
      <c r="S148" s="471"/>
      <c r="T148" s="471"/>
      <c r="U148" s="474"/>
      <c r="V148" s="304">
        <f t="shared" si="8"/>
        <v>0</v>
      </c>
      <c r="W148" s="306">
        <f t="shared" si="9"/>
        <v>0</v>
      </c>
      <c r="X148" s="471"/>
      <c r="Y148" s="471"/>
      <c r="Z148" s="474"/>
      <c r="AA148" s="304">
        <f t="shared" si="10"/>
        <v>0</v>
      </c>
      <c r="AB148" s="307">
        <f t="shared" si="11"/>
        <v>0</v>
      </c>
      <c r="AC148" s="471"/>
      <c r="AD148" s="471"/>
      <c r="AE148" s="474"/>
      <c r="AF148" s="304">
        <f t="shared" si="12"/>
        <v>0</v>
      </c>
      <c r="AG148" s="306">
        <f t="shared" si="13"/>
        <v>0</v>
      </c>
      <c r="AH148" s="471"/>
      <c r="AI148" s="471"/>
      <c r="AJ148" s="474"/>
      <c r="AK148" s="304">
        <f t="shared" si="14"/>
        <v>0</v>
      </c>
      <c r="AL148" s="307">
        <f t="shared" si="15"/>
        <v>0</v>
      </c>
      <c r="AM148" s="471"/>
      <c r="AN148" s="471"/>
      <c r="AO148" s="474"/>
      <c r="AP148" s="304">
        <f t="shared" si="16"/>
        <v>0</v>
      </c>
      <c r="AQ148" s="306">
        <f t="shared" si="17"/>
        <v>0</v>
      </c>
      <c r="AR148" s="471"/>
      <c r="AS148" s="471"/>
      <c r="AT148" s="474"/>
      <c r="AU148" s="304">
        <f t="shared" si="18"/>
        <v>0</v>
      </c>
      <c r="AV148" s="307">
        <f t="shared" si="19"/>
        <v>0</v>
      </c>
      <c r="AW148" s="471"/>
      <c r="AX148" s="471"/>
      <c r="AY148" s="474"/>
      <c r="AZ148" s="304">
        <f t="shared" si="20"/>
        <v>0</v>
      </c>
      <c r="BA148" s="306">
        <f t="shared" si="21"/>
        <v>0</v>
      </c>
      <c r="BB148" s="471"/>
      <c r="BC148" s="471"/>
      <c r="BD148" s="474"/>
      <c r="BE148" s="304">
        <f t="shared" si="22"/>
        <v>0</v>
      </c>
      <c r="BF148" s="307">
        <f t="shared" si="23"/>
        <v>0</v>
      </c>
      <c r="BG148" s="471"/>
      <c r="BH148" s="471"/>
      <c r="BI148" s="474"/>
      <c r="BJ148" s="304">
        <f t="shared" si="24"/>
        <v>0</v>
      </c>
      <c r="BK148" s="306">
        <f t="shared" si="25"/>
        <v>0</v>
      </c>
      <c r="BL148" s="471"/>
      <c r="BM148" s="471"/>
      <c r="BN148" s="474"/>
      <c r="BO148" s="304">
        <f t="shared" si="26"/>
        <v>0</v>
      </c>
      <c r="BP148" s="307">
        <f t="shared" si="27"/>
        <v>0</v>
      </c>
      <c r="BQ148" s="471"/>
      <c r="BR148" s="471"/>
      <c r="BS148" s="474"/>
      <c r="BT148" s="304">
        <f t="shared" si="28"/>
        <v>0</v>
      </c>
      <c r="BU148" s="307">
        <f t="shared" si="29"/>
        <v>0</v>
      </c>
      <c r="BV148" s="471"/>
      <c r="BW148" s="471"/>
      <c r="BX148" s="474"/>
      <c r="BY148" s="304">
        <f t="shared" si="30"/>
        <v>0</v>
      </c>
      <c r="BZ148" s="307">
        <f t="shared" si="31"/>
        <v>0</v>
      </c>
      <c r="CA148" s="471"/>
      <c r="CB148" s="471"/>
      <c r="CC148" s="474"/>
      <c r="CD148" s="304">
        <f t="shared" si="32"/>
        <v>0</v>
      </c>
      <c r="CE148" s="307">
        <f t="shared" si="33"/>
        <v>0</v>
      </c>
      <c r="CF148" s="471"/>
      <c r="CG148" s="471"/>
      <c r="CH148" s="474"/>
      <c r="CI148" s="304">
        <f t="shared" si="34"/>
        <v>0</v>
      </c>
      <c r="CJ148" s="307">
        <f t="shared" si="35"/>
        <v>0</v>
      </c>
      <c r="CK148" s="471"/>
      <c r="CL148" s="471"/>
      <c r="CM148" s="474"/>
      <c r="CN148" s="304">
        <f t="shared" si="36"/>
        <v>0</v>
      </c>
      <c r="CO148" s="306">
        <f t="shared" si="37"/>
        <v>0</v>
      </c>
      <c r="CP148" s="471"/>
      <c r="CQ148" s="471"/>
      <c r="CR148" s="474"/>
      <c r="CS148" s="304">
        <f t="shared" si="38"/>
        <v>0</v>
      </c>
      <c r="CT148" s="307">
        <f t="shared" si="39"/>
        <v>0</v>
      </c>
      <c r="CU148" s="471"/>
      <c r="CV148" s="471"/>
      <c r="CW148" s="474"/>
      <c r="CX148" s="304">
        <f t="shared" si="40"/>
        <v>0</v>
      </c>
      <c r="CY148" s="305">
        <f t="shared" si="41"/>
        <v>0</v>
      </c>
      <c r="CZ148" s="471"/>
      <c r="DA148" s="471"/>
      <c r="DB148" s="474"/>
      <c r="DC148" s="304">
        <f t="shared" si="42"/>
        <v>0</v>
      </c>
      <c r="DD148" s="307">
        <f t="shared" si="43"/>
        <v>0</v>
      </c>
      <c r="DE148" s="471"/>
      <c r="DF148" s="471"/>
      <c r="DG148" s="474"/>
      <c r="DH148" s="304">
        <f t="shared" si="44"/>
        <v>0</v>
      </c>
      <c r="DI148" s="307">
        <f t="shared" si="45"/>
        <v>0</v>
      </c>
      <c r="DJ148" s="471"/>
      <c r="DK148" s="471"/>
      <c r="DL148" s="474"/>
      <c r="DM148" s="304">
        <f t="shared" si="46"/>
        <v>0</v>
      </c>
      <c r="DN148" s="307">
        <f t="shared" si="47"/>
        <v>0</v>
      </c>
      <c r="DO148" s="471"/>
      <c r="DP148" s="471"/>
      <c r="DQ148" s="474"/>
      <c r="DR148" s="304">
        <f t="shared" si="48"/>
        <v>0</v>
      </c>
      <c r="DS148" s="307">
        <f t="shared" si="49"/>
        <v>0</v>
      </c>
      <c r="DT148" s="471"/>
      <c r="DU148" s="471"/>
      <c r="DV148" s="474"/>
      <c r="DW148" s="304">
        <f t="shared" si="50"/>
        <v>0</v>
      </c>
      <c r="DX148" s="307">
        <f t="shared" si="51"/>
        <v>0</v>
      </c>
      <c r="DY148" s="851">
        <f t="shared" si="57"/>
        <v>0</v>
      </c>
      <c r="DZ148" s="852">
        <f t="shared" si="57"/>
        <v>0</v>
      </c>
      <c r="EA148" s="853">
        <f t="shared" si="57"/>
        <v>0</v>
      </c>
      <c r="EB148" s="504">
        <f t="shared" si="55"/>
        <v>0</v>
      </c>
      <c r="EC148" s="505">
        <f t="shared" si="56"/>
        <v>0</v>
      </c>
      <c r="ED148" s="874"/>
    </row>
    <row r="149" spans="1:134" s="20" customFormat="1" ht="40.15" customHeight="1" thickBot="1" x14ac:dyDescent="0.35">
      <c r="A149" s="1062"/>
      <c r="B149" s="1063"/>
      <c r="C149" s="323" t="s">
        <v>103</v>
      </c>
      <c r="D149" s="471"/>
      <c r="E149" s="471"/>
      <c r="F149" s="474"/>
      <c r="G149" s="477">
        <f t="shared" si="2"/>
        <v>0</v>
      </c>
      <c r="H149" s="294">
        <f t="shared" si="3"/>
        <v>0</v>
      </c>
      <c r="I149" s="471"/>
      <c r="J149" s="471"/>
      <c r="K149" s="474"/>
      <c r="L149" s="275">
        <f t="shared" si="4"/>
        <v>0</v>
      </c>
      <c r="M149" s="289">
        <f t="shared" si="5"/>
        <v>0</v>
      </c>
      <c r="N149" s="471"/>
      <c r="O149" s="471"/>
      <c r="P149" s="474"/>
      <c r="Q149" s="275">
        <f t="shared" si="6"/>
        <v>0</v>
      </c>
      <c r="R149" s="294">
        <f t="shared" si="7"/>
        <v>0</v>
      </c>
      <c r="S149" s="471"/>
      <c r="T149" s="471"/>
      <c r="U149" s="474"/>
      <c r="V149" s="275">
        <f t="shared" si="8"/>
        <v>0</v>
      </c>
      <c r="W149" s="289">
        <f t="shared" si="9"/>
        <v>0</v>
      </c>
      <c r="X149" s="471"/>
      <c r="Y149" s="471"/>
      <c r="Z149" s="474"/>
      <c r="AA149" s="275">
        <f t="shared" si="10"/>
        <v>0</v>
      </c>
      <c r="AB149" s="294">
        <f t="shared" si="11"/>
        <v>0</v>
      </c>
      <c r="AC149" s="471"/>
      <c r="AD149" s="471"/>
      <c r="AE149" s="474"/>
      <c r="AF149" s="275">
        <f t="shared" si="12"/>
        <v>0</v>
      </c>
      <c r="AG149" s="289">
        <f t="shared" si="13"/>
        <v>0</v>
      </c>
      <c r="AH149" s="471"/>
      <c r="AI149" s="471"/>
      <c r="AJ149" s="474"/>
      <c r="AK149" s="275">
        <f t="shared" si="14"/>
        <v>0</v>
      </c>
      <c r="AL149" s="294">
        <f t="shared" si="15"/>
        <v>0</v>
      </c>
      <c r="AM149" s="471"/>
      <c r="AN149" s="471"/>
      <c r="AO149" s="474"/>
      <c r="AP149" s="275">
        <f t="shared" si="16"/>
        <v>0</v>
      </c>
      <c r="AQ149" s="289">
        <f t="shared" si="17"/>
        <v>0</v>
      </c>
      <c r="AR149" s="471"/>
      <c r="AS149" s="471"/>
      <c r="AT149" s="474"/>
      <c r="AU149" s="275">
        <f t="shared" si="18"/>
        <v>0</v>
      </c>
      <c r="AV149" s="294">
        <f t="shared" si="19"/>
        <v>0</v>
      </c>
      <c r="AW149" s="471"/>
      <c r="AX149" s="471"/>
      <c r="AY149" s="474"/>
      <c r="AZ149" s="275">
        <f t="shared" si="20"/>
        <v>0</v>
      </c>
      <c r="BA149" s="289">
        <f t="shared" si="21"/>
        <v>0</v>
      </c>
      <c r="BB149" s="471"/>
      <c r="BC149" s="471"/>
      <c r="BD149" s="474"/>
      <c r="BE149" s="275">
        <f t="shared" si="22"/>
        <v>0</v>
      </c>
      <c r="BF149" s="294">
        <f t="shared" si="23"/>
        <v>0</v>
      </c>
      <c r="BG149" s="471"/>
      <c r="BH149" s="471"/>
      <c r="BI149" s="474"/>
      <c r="BJ149" s="275">
        <f t="shared" si="24"/>
        <v>0</v>
      </c>
      <c r="BK149" s="289">
        <f t="shared" si="25"/>
        <v>0</v>
      </c>
      <c r="BL149" s="471"/>
      <c r="BM149" s="471"/>
      <c r="BN149" s="474"/>
      <c r="BO149" s="275">
        <f t="shared" si="26"/>
        <v>0</v>
      </c>
      <c r="BP149" s="294">
        <f t="shared" si="27"/>
        <v>0</v>
      </c>
      <c r="BQ149" s="471"/>
      <c r="BR149" s="471"/>
      <c r="BS149" s="474"/>
      <c r="BT149" s="275">
        <f t="shared" si="28"/>
        <v>0</v>
      </c>
      <c r="BU149" s="294">
        <f t="shared" si="29"/>
        <v>0</v>
      </c>
      <c r="BV149" s="471"/>
      <c r="BW149" s="471"/>
      <c r="BX149" s="474"/>
      <c r="BY149" s="275">
        <f t="shared" si="30"/>
        <v>0</v>
      </c>
      <c r="BZ149" s="294">
        <f t="shared" si="31"/>
        <v>0</v>
      </c>
      <c r="CA149" s="471"/>
      <c r="CB149" s="471"/>
      <c r="CC149" s="474"/>
      <c r="CD149" s="275">
        <f t="shared" si="32"/>
        <v>0</v>
      </c>
      <c r="CE149" s="294">
        <f t="shared" si="33"/>
        <v>0</v>
      </c>
      <c r="CF149" s="471"/>
      <c r="CG149" s="471"/>
      <c r="CH149" s="474"/>
      <c r="CI149" s="275">
        <f t="shared" si="34"/>
        <v>0</v>
      </c>
      <c r="CJ149" s="294">
        <f t="shared" si="35"/>
        <v>0</v>
      </c>
      <c r="CK149" s="471"/>
      <c r="CL149" s="471"/>
      <c r="CM149" s="474"/>
      <c r="CN149" s="275">
        <f t="shared" si="36"/>
        <v>0</v>
      </c>
      <c r="CO149" s="289">
        <f t="shared" si="37"/>
        <v>0</v>
      </c>
      <c r="CP149" s="471"/>
      <c r="CQ149" s="471"/>
      <c r="CR149" s="474"/>
      <c r="CS149" s="275">
        <f t="shared" si="38"/>
        <v>0</v>
      </c>
      <c r="CT149" s="294">
        <f t="shared" si="39"/>
        <v>0</v>
      </c>
      <c r="CU149" s="471"/>
      <c r="CV149" s="471"/>
      <c r="CW149" s="474"/>
      <c r="CX149" s="275">
        <f t="shared" si="40"/>
        <v>0</v>
      </c>
      <c r="CY149" s="276">
        <f t="shared" si="41"/>
        <v>0</v>
      </c>
      <c r="CZ149" s="471"/>
      <c r="DA149" s="471"/>
      <c r="DB149" s="474"/>
      <c r="DC149" s="275">
        <f t="shared" si="42"/>
        <v>0</v>
      </c>
      <c r="DD149" s="294">
        <f t="shared" si="43"/>
        <v>0</v>
      </c>
      <c r="DE149" s="471"/>
      <c r="DF149" s="471"/>
      <c r="DG149" s="474"/>
      <c r="DH149" s="275">
        <f t="shared" si="44"/>
        <v>0</v>
      </c>
      <c r="DI149" s="294">
        <f t="shared" si="45"/>
        <v>0</v>
      </c>
      <c r="DJ149" s="471"/>
      <c r="DK149" s="471"/>
      <c r="DL149" s="474"/>
      <c r="DM149" s="275">
        <f t="shared" si="46"/>
        <v>0</v>
      </c>
      <c r="DN149" s="294">
        <f t="shared" si="47"/>
        <v>0</v>
      </c>
      <c r="DO149" s="471"/>
      <c r="DP149" s="471"/>
      <c r="DQ149" s="474"/>
      <c r="DR149" s="275">
        <f t="shared" si="48"/>
        <v>0</v>
      </c>
      <c r="DS149" s="294">
        <f t="shared" si="49"/>
        <v>0</v>
      </c>
      <c r="DT149" s="471"/>
      <c r="DU149" s="471"/>
      <c r="DV149" s="474"/>
      <c r="DW149" s="275">
        <f t="shared" si="50"/>
        <v>0</v>
      </c>
      <c r="DX149" s="294">
        <f t="shared" si="51"/>
        <v>0</v>
      </c>
      <c r="DY149" s="851">
        <f t="shared" si="57"/>
        <v>0</v>
      </c>
      <c r="DZ149" s="852">
        <f t="shared" si="57"/>
        <v>0</v>
      </c>
      <c r="EA149" s="853">
        <f t="shared" si="57"/>
        <v>0</v>
      </c>
      <c r="EB149" s="498">
        <f t="shared" si="55"/>
        <v>0</v>
      </c>
      <c r="EC149" s="499">
        <f t="shared" si="56"/>
        <v>0</v>
      </c>
      <c r="ED149" s="868"/>
    </row>
    <row r="150" spans="1:134" s="20" customFormat="1" ht="40.15" customHeight="1" thickBot="1" x14ac:dyDescent="0.35">
      <c r="A150" s="1062"/>
      <c r="B150" s="1063"/>
      <c r="C150" s="323" t="s">
        <v>106</v>
      </c>
      <c r="D150" s="471"/>
      <c r="E150" s="471"/>
      <c r="F150" s="474"/>
      <c r="G150" s="477">
        <f t="shared" si="2"/>
        <v>0</v>
      </c>
      <c r="H150" s="294">
        <f t="shared" si="3"/>
        <v>0</v>
      </c>
      <c r="I150" s="471"/>
      <c r="J150" s="471"/>
      <c r="K150" s="474"/>
      <c r="L150" s="275">
        <f t="shared" si="4"/>
        <v>0</v>
      </c>
      <c r="M150" s="289">
        <f t="shared" si="5"/>
        <v>0</v>
      </c>
      <c r="N150" s="471"/>
      <c r="O150" s="471"/>
      <c r="P150" s="474"/>
      <c r="Q150" s="275">
        <f t="shared" si="6"/>
        <v>0</v>
      </c>
      <c r="R150" s="294">
        <f t="shared" si="7"/>
        <v>0</v>
      </c>
      <c r="S150" s="471"/>
      <c r="T150" s="471"/>
      <c r="U150" s="474"/>
      <c r="V150" s="275">
        <f t="shared" si="8"/>
        <v>0</v>
      </c>
      <c r="W150" s="289">
        <f t="shared" si="9"/>
        <v>0</v>
      </c>
      <c r="X150" s="471"/>
      <c r="Y150" s="471"/>
      <c r="Z150" s="474"/>
      <c r="AA150" s="275">
        <f t="shared" si="10"/>
        <v>0</v>
      </c>
      <c r="AB150" s="294">
        <f t="shared" si="11"/>
        <v>0</v>
      </c>
      <c r="AC150" s="471"/>
      <c r="AD150" s="471"/>
      <c r="AE150" s="474"/>
      <c r="AF150" s="275">
        <f t="shared" si="12"/>
        <v>0</v>
      </c>
      <c r="AG150" s="289">
        <f t="shared" si="13"/>
        <v>0</v>
      </c>
      <c r="AH150" s="471"/>
      <c r="AI150" s="471"/>
      <c r="AJ150" s="474"/>
      <c r="AK150" s="275">
        <f t="shared" si="14"/>
        <v>0</v>
      </c>
      <c r="AL150" s="294">
        <f t="shared" si="15"/>
        <v>0</v>
      </c>
      <c r="AM150" s="471"/>
      <c r="AN150" s="471"/>
      <c r="AO150" s="474"/>
      <c r="AP150" s="275">
        <f t="shared" si="16"/>
        <v>0</v>
      </c>
      <c r="AQ150" s="289">
        <f t="shared" si="17"/>
        <v>0</v>
      </c>
      <c r="AR150" s="471"/>
      <c r="AS150" s="471"/>
      <c r="AT150" s="474"/>
      <c r="AU150" s="275">
        <f t="shared" si="18"/>
        <v>0</v>
      </c>
      <c r="AV150" s="294">
        <f t="shared" si="19"/>
        <v>0</v>
      </c>
      <c r="AW150" s="471"/>
      <c r="AX150" s="471"/>
      <c r="AY150" s="474"/>
      <c r="AZ150" s="275">
        <f t="shared" si="20"/>
        <v>0</v>
      </c>
      <c r="BA150" s="289">
        <f t="shared" si="21"/>
        <v>0</v>
      </c>
      <c r="BB150" s="471"/>
      <c r="BC150" s="471"/>
      <c r="BD150" s="474"/>
      <c r="BE150" s="275">
        <f t="shared" si="22"/>
        <v>0</v>
      </c>
      <c r="BF150" s="294">
        <f t="shared" si="23"/>
        <v>0</v>
      </c>
      <c r="BG150" s="471"/>
      <c r="BH150" s="471"/>
      <c r="BI150" s="474"/>
      <c r="BJ150" s="275">
        <f t="shared" si="24"/>
        <v>0</v>
      </c>
      <c r="BK150" s="289">
        <f t="shared" si="25"/>
        <v>0</v>
      </c>
      <c r="BL150" s="471"/>
      <c r="BM150" s="471"/>
      <c r="BN150" s="474"/>
      <c r="BO150" s="275">
        <f t="shared" si="26"/>
        <v>0</v>
      </c>
      <c r="BP150" s="294">
        <f t="shared" si="27"/>
        <v>0</v>
      </c>
      <c r="BQ150" s="471"/>
      <c r="BR150" s="471"/>
      <c r="BS150" s="474"/>
      <c r="BT150" s="275">
        <f t="shared" si="28"/>
        <v>0</v>
      </c>
      <c r="BU150" s="294">
        <f t="shared" si="29"/>
        <v>0</v>
      </c>
      <c r="BV150" s="471"/>
      <c r="BW150" s="471"/>
      <c r="BX150" s="474"/>
      <c r="BY150" s="275">
        <f t="shared" si="30"/>
        <v>0</v>
      </c>
      <c r="BZ150" s="294">
        <f t="shared" si="31"/>
        <v>0</v>
      </c>
      <c r="CA150" s="471"/>
      <c r="CB150" s="471"/>
      <c r="CC150" s="474"/>
      <c r="CD150" s="275">
        <f t="shared" si="32"/>
        <v>0</v>
      </c>
      <c r="CE150" s="294">
        <f t="shared" si="33"/>
        <v>0</v>
      </c>
      <c r="CF150" s="471"/>
      <c r="CG150" s="471"/>
      <c r="CH150" s="474"/>
      <c r="CI150" s="275">
        <f t="shared" si="34"/>
        <v>0</v>
      </c>
      <c r="CJ150" s="294">
        <f t="shared" si="35"/>
        <v>0</v>
      </c>
      <c r="CK150" s="471"/>
      <c r="CL150" s="471"/>
      <c r="CM150" s="474"/>
      <c r="CN150" s="275">
        <f t="shared" si="36"/>
        <v>0</v>
      </c>
      <c r="CO150" s="289">
        <f t="shared" si="37"/>
        <v>0</v>
      </c>
      <c r="CP150" s="471"/>
      <c r="CQ150" s="471"/>
      <c r="CR150" s="474"/>
      <c r="CS150" s="275">
        <f t="shared" si="38"/>
        <v>0</v>
      </c>
      <c r="CT150" s="294">
        <f t="shared" si="39"/>
        <v>0</v>
      </c>
      <c r="CU150" s="471"/>
      <c r="CV150" s="471"/>
      <c r="CW150" s="474"/>
      <c r="CX150" s="275">
        <f t="shared" si="40"/>
        <v>0</v>
      </c>
      <c r="CY150" s="276">
        <f t="shared" si="41"/>
        <v>0</v>
      </c>
      <c r="CZ150" s="471"/>
      <c r="DA150" s="471"/>
      <c r="DB150" s="474"/>
      <c r="DC150" s="275">
        <f t="shared" si="42"/>
        <v>0</v>
      </c>
      <c r="DD150" s="294">
        <f t="shared" si="43"/>
        <v>0</v>
      </c>
      <c r="DE150" s="471"/>
      <c r="DF150" s="471"/>
      <c r="DG150" s="474"/>
      <c r="DH150" s="275">
        <f t="shared" si="44"/>
        <v>0</v>
      </c>
      <c r="DI150" s="294">
        <f t="shared" si="45"/>
        <v>0</v>
      </c>
      <c r="DJ150" s="471"/>
      <c r="DK150" s="471"/>
      <c r="DL150" s="474"/>
      <c r="DM150" s="275">
        <f t="shared" si="46"/>
        <v>0</v>
      </c>
      <c r="DN150" s="294">
        <f t="shared" si="47"/>
        <v>0</v>
      </c>
      <c r="DO150" s="471"/>
      <c r="DP150" s="471"/>
      <c r="DQ150" s="474"/>
      <c r="DR150" s="275">
        <f t="shared" si="48"/>
        <v>0</v>
      </c>
      <c r="DS150" s="294">
        <f t="shared" si="49"/>
        <v>0</v>
      </c>
      <c r="DT150" s="471"/>
      <c r="DU150" s="471"/>
      <c r="DV150" s="474"/>
      <c r="DW150" s="275">
        <f t="shared" si="50"/>
        <v>0</v>
      </c>
      <c r="DX150" s="294">
        <f t="shared" si="51"/>
        <v>0</v>
      </c>
      <c r="DY150" s="851">
        <f t="shared" si="57"/>
        <v>0</v>
      </c>
      <c r="DZ150" s="852">
        <f t="shared" si="57"/>
        <v>0</v>
      </c>
      <c r="EA150" s="853">
        <f t="shared" si="57"/>
        <v>0</v>
      </c>
      <c r="EB150" s="498">
        <f t="shared" si="55"/>
        <v>0</v>
      </c>
      <c r="EC150" s="499">
        <f t="shared" si="56"/>
        <v>0</v>
      </c>
      <c r="ED150" s="868"/>
    </row>
    <row r="151" spans="1:134" s="20" customFormat="1" ht="40.15" customHeight="1" thickBot="1" x14ac:dyDescent="0.35">
      <c r="A151" s="1062"/>
      <c r="B151" s="1063"/>
      <c r="C151" s="323" t="s">
        <v>68</v>
      </c>
      <c r="D151" s="471"/>
      <c r="E151" s="471"/>
      <c r="F151" s="474"/>
      <c r="G151" s="477">
        <f t="shared" si="2"/>
        <v>0</v>
      </c>
      <c r="H151" s="294">
        <f t="shared" si="3"/>
        <v>0</v>
      </c>
      <c r="I151" s="471"/>
      <c r="J151" s="471"/>
      <c r="K151" s="474"/>
      <c r="L151" s="275">
        <f t="shared" si="4"/>
        <v>0</v>
      </c>
      <c r="M151" s="289">
        <f t="shared" si="5"/>
        <v>0</v>
      </c>
      <c r="N151" s="471"/>
      <c r="O151" s="471"/>
      <c r="P151" s="474"/>
      <c r="Q151" s="275">
        <f t="shared" si="6"/>
        <v>0</v>
      </c>
      <c r="R151" s="294">
        <f t="shared" si="7"/>
        <v>0</v>
      </c>
      <c r="S151" s="471"/>
      <c r="T151" s="471"/>
      <c r="U151" s="474"/>
      <c r="V151" s="275">
        <f t="shared" si="8"/>
        <v>0</v>
      </c>
      <c r="W151" s="289">
        <f t="shared" si="9"/>
        <v>0</v>
      </c>
      <c r="X151" s="471"/>
      <c r="Y151" s="471"/>
      <c r="Z151" s="474"/>
      <c r="AA151" s="275">
        <f t="shared" si="10"/>
        <v>0</v>
      </c>
      <c r="AB151" s="294">
        <f t="shared" si="11"/>
        <v>0</v>
      </c>
      <c r="AC151" s="471"/>
      <c r="AD151" s="471"/>
      <c r="AE151" s="474"/>
      <c r="AF151" s="275">
        <f t="shared" si="12"/>
        <v>0</v>
      </c>
      <c r="AG151" s="289">
        <f t="shared" si="13"/>
        <v>0</v>
      </c>
      <c r="AH151" s="471"/>
      <c r="AI151" s="471"/>
      <c r="AJ151" s="474"/>
      <c r="AK151" s="275">
        <f t="shared" si="14"/>
        <v>0</v>
      </c>
      <c r="AL151" s="294">
        <f t="shared" si="15"/>
        <v>0</v>
      </c>
      <c r="AM151" s="471"/>
      <c r="AN151" s="471"/>
      <c r="AO151" s="474"/>
      <c r="AP151" s="275">
        <f t="shared" si="16"/>
        <v>0</v>
      </c>
      <c r="AQ151" s="289">
        <f t="shared" si="17"/>
        <v>0</v>
      </c>
      <c r="AR151" s="471"/>
      <c r="AS151" s="471"/>
      <c r="AT151" s="474"/>
      <c r="AU151" s="275">
        <f t="shared" si="18"/>
        <v>0</v>
      </c>
      <c r="AV151" s="294">
        <f t="shared" si="19"/>
        <v>0</v>
      </c>
      <c r="AW151" s="471"/>
      <c r="AX151" s="471"/>
      <c r="AY151" s="474"/>
      <c r="AZ151" s="275">
        <f t="shared" si="20"/>
        <v>0</v>
      </c>
      <c r="BA151" s="289">
        <f t="shared" si="21"/>
        <v>0</v>
      </c>
      <c r="BB151" s="471"/>
      <c r="BC151" s="471"/>
      <c r="BD151" s="474"/>
      <c r="BE151" s="275">
        <f t="shared" si="22"/>
        <v>0</v>
      </c>
      <c r="BF151" s="294">
        <f t="shared" si="23"/>
        <v>0</v>
      </c>
      <c r="BG151" s="471"/>
      <c r="BH151" s="471"/>
      <c r="BI151" s="474"/>
      <c r="BJ151" s="275">
        <f t="shared" si="24"/>
        <v>0</v>
      </c>
      <c r="BK151" s="289">
        <f t="shared" si="25"/>
        <v>0</v>
      </c>
      <c r="BL151" s="471"/>
      <c r="BM151" s="471"/>
      <c r="BN151" s="474"/>
      <c r="BO151" s="275">
        <f t="shared" si="26"/>
        <v>0</v>
      </c>
      <c r="BP151" s="294">
        <f t="shared" si="27"/>
        <v>0</v>
      </c>
      <c r="BQ151" s="471"/>
      <c r="BR151" s="471"/>
      <c r="BS151" s="474"/>
      <c r="BT151" s="275">
        <f t="shared" si="28"/>
        <v>0</v>
      </c>
      <c r="BU151" s="294">
        <f t="shared" si="29"/>
        <v>0</v>
      </c>
      <c r="BV151" s="471"/>
      <c r="BW151" s="471"/>
      <c r="BX151" s="474"/>
      <c r="BY151" s="275">
        <f t="shared" si="30"/>
        <v>0</v>
      </c>
      <c r="BZ151" s="294">
        <f t="shared" si="31"/>
        <v>0</v>
      </c>
      <c r="CA151" s="471"/>
      <c r="CB151" s="471"/>
      <c r="CC151" s="474"/>
      <c r="CD151" s="275">
        <f t="shared" si="32"/>
        <v>0</v>
      </c>
      <c r="CE151" s="294">
        <f t="shared" si="33"/>
        <v>0</v>
      </c>
      <c r="CF151" s="471"/>
      <c r="CG151" s="471"/>
      <c r="CH151" s="474"/>
      <c r="CI151" s="275">
        <f t="shared" si="34"/>
        <v>0</v>
      </c>
      <c r="CJ151" s="294">
        <f t="shared" si="35"/>
        <v>0</v>
      </c>
      <c r="CK151" s="471"/>
      <c r="CL151" s="471"/>
      <c r="CM151" s="474"/>
      <c r="CN151" s="275">
        <f t="shared" si="36"/>
        <v>0</v>
      </c>
      <c r="CO151" s="289">
        <f t="shared" si="37"/>
        <v>0</v>
      </c>
      <c r="CP151" s="471"/>
      <c r="CQ151" s="471"/>
      <c r="CR151" s="474"/>
      <c r="CS151" s="275">
        <f t="shared" si="38"/>
        <v>0</v>
      </c>
      <c r="CT151" s="294">
        <f t="shared" si="39"/>
        <v>0</v>
      </c>
      <c r="CU151" s="471"/>
      <c r="CV151" s="471"/>
      <c r="CW151" s="474"/>
      <c r="CX151" s="275">
        <f t="shared" si="40"/>
        <v>0</v>
      </c>
      <c r="CY151" s="276">
        <f t="shared" si="41"/>
        <v>0</v>
      </c>
      <c r="CZ151" s="471"/>
      <c r="DA151" s="471"/>
      <c r="DB151" s="474"/>
      <c r="DC151" s="275">
        <f t="shared" si="42"/>
        <v>0</v>
      </c>
      <c r="DD151" s="294">
        <f t="shared" si="43"/>
        <v>0</v>
      </c>
      <c r="DE151" s="471"/>
      <c r="DF151" s="471"/>
      <c r="DG151" s="474"/>
      <c r="DH151" s="275">
        <f t="shared" si="44"/>
        <v>0</v>
      </c>
      <c r="DI151" s="294">
        <f t="shared" si="45"/>
        <v>0</v>
      </c>
      <c r="DJ151" s="471"/>
      <c r="DK151" s="471"/>
      <c r="DL151" s="474"/>
      <c r="DM151" s="275">
        <f t="shared" si="46"/>
        <v>0</v>
      </c>
      <c r="DN151" s="294">
        <f t="shared" si="47"/>
        <v>0</v>
      </c>
      <c r="DO151" s="471"/>
      <c r="DP151" s="471"/>
      <c r="DQ151" s="474"/>
      <c r="DR151" s="275">
        <f t="shared" si="48"/>
        <v>0</v>
      </c>
      <c r="DS151" s="294">
        <f t="shared" si="49"/>
        <v>0</v>
      </c>
      <c r="DT151" s="471"/>
      <c r="DU151" s="471"/>
      <c r="DV151" s="474"/>
      <c r="DW151" s="275">
        <f t="shared" si="50"/>
        <v>0</v>
      </c>
      <c r="DX151" s="294">
        <f t="shared" si="51"/>
        <v>0</v>
      </c>
      <c r="DY151" s="851">
        <f t="shared" si="57"/>
        <v>0</v>
      </c>
      <c r="DZ151" s="852">
        <f t="shared" si="57"/>
        <v>0</v>
      </c>
      <c r="EA151" s="853">
        <f t="shared" si="57"/>
        <v>0</v>
      </c>
      <c r="EB151" s="498">
        <f t="shared" si="55"/>
        <v>0</v>
      </c>
      <c r="EC151" s="499">
        <f t="shared" si="56"/>
        <v>0</v>
      </c>
      <c r="ED151" s="868"/>
    </row>
    <row r="152" spans="1:134" s="20" customFormat="1" ht="40.15" customHeight="1" thickBot="1" x14ac:dyDescent="0.35">
      <c r="A152" s="1062"/>
      <c r="B152" s="1063"/>
      <c r="C152" s="323" t="s">
        <v>69</v>
      </c>
      <c r="D152" s="471"/>
      <c r="E152" s="471"/>
      <c r="F152" s="474"/>
      <c r="G152" s="477">
        <f t="shared" si="2"/>
        <v>0</v>
      </c>
      <c r="H152" s="294">
        <f t="shared" si="3"/>
        <v>0</v>
      </c>
      <c r="I152" s="471"/>
      <c r="J152" s="471"/>
      <c r="K152" s="474"/>
      <c r="L152" s="275">
        <f t="shared" si="4"/>
        <v>0</v>
      </c>
      <c r="M152" s="289">
        <f t="shared" si="5"/>
        <v>0</v>
      </c>
      <c r="N152" s="471"/>
      <c r="O152" s="471"/>
      <c r="P152" s="474"/>
      <c r="Q152" s="275">
        <f t="shared" si="6"/>
        <v>0</v>
      </c>
      <c r="R152" s="294">
        <f t="shared" si="7"/>
        <v>0</v>
      </c>
      <c r="S152" s="471"/>
      <c r="T152" s="471"/>
      <c r="U152" s="474"/>
      <c r="V152" s="275">
        <f t="shared" si="8"/>
        <v>0</v>
      </c>
      <c r="W152" s="289">
        <f t="shared" si="9"/>
        <v>0</v>
      </c>
      <c r="X152" s="471"/>
      <c r="Y152" s="471"/>
      <c r="Z152" s="474"/>
      <c r="AA152" s="275">
        <f t="shared" si="10"/>
        <v>0</v>
      </c>
      <c r="AB152" s="294">
        <f t="shared" si="11"/>
        <v>0</v>
      </c>
      <c r="AC152" s="471"/>
      <c r="AD152" s="471"/>
      <c r="AE152" s="474"/>
      <c r="AF152" s="275">
        <f t="shared" si="12"/>
        <v>0</v>
      </c>
      <c r="AG152" s="289">
        <f t="shared" si="13"/>
        <v>0</v>
      </c>
      <c r="AH152" s="471"/>
      <c r="AI152" s="471"/>
      <c r="AJ152" s="474"/>
      <c r="AK152" s="275">
        <f t="shared" si="14"/>
        <v>0</v>
      </c>
      <c r="AL152" s="294">
        <f t="shared" si="15"/>
        <v>0</v>
      </c>
      <c r="AM152" s="471"/>
      <c r="AN152" s="471"/>
      <c r="AO152" s="474"/>
      <c r="AP152" s="275">
        <f t="shared" si="16"/>
        <v>0</v>
      </c>
      <c r="AQ152" s="289">
        <f t="shared" si="17"/>
        <v>0</v>
      </c>
      <c r="AR152" s="471"/>
      <c r="AS152" s="471"/>
      <c r="AT152" s="474"/>
      <c r="AU152" s="275">
        <f t="shared" si="18"/>
        <v>0</v>
      </c>
      <c r="AV152" s="294">
        <f t="shared" si="19"/>
        <v>0</v>
      </c>
      <c r="AW152" s="471"/>
      <c r="AX152" s="471"/>
      <c r="AY152" s="474"/>
      <c r="AZ152" s="275">
        <f t="shared" si="20"/>
        <v>0</v>
      </c>
      <c r="BA152" s="289">
        <f t="shared" si="21"/>
        <v>0</v>
      </c>
      <c r="BB152" s="471"/>
      <c r="BC152" s="471"/>
      <c r="BD152" s="474"/>
      <c r="BE152" s="275">
        <f t="shared" si="22"/>
        <v>0</v>
      </c>
      <c r="BF152" s="294">
        <f t="shared" si="23"/>
        <v>0</v>
      </c>
      <c r="BG152" s="471"/>
      <c r="BH152" s="471"/>
      <c r="BI152" s="474"/>
      <c r="BJ152" s="275">
        <f t="shared" si="24"/>
        <v>0</v>
      </c>
      <c r="BK152" s="289">
        <f t="shared" si="25"/>
        <v>0</v>
      </c>
      <c r="BL152" s="471"/>
      <c r="BM152" s="471"/>
      <c r="BN152" s="474"/>
      <c r="BO152" s="275">
        <f t="shared" si="26"/>
        <v>0</v>
      </c>
      <c r="BP152" s="294">
        <f t="shared" si="27"/>
        <v>0</v>
      </c>
      <c r="BQ152" s="471"/>
      <c r="BR152" s="471"/>
      <c r="BS152" s="474"/>
      <c r="BT152" s="275">
        <f t="shared" si="28"/>
        <v>0</v>
      </c>
      <c r="BU152" s="294">
        <f t="shared" si="29"/>
        <v>0</v>
      </c>
      <c r="BV152" s="471"/>
      <c r="BW152" s="471"/>
      <c r="BX152" s="474"/>
      <c r="BY152" s="275">
        <f t="shared" si="30"/>
        <v>0</v>
      </c>
      <c r="BZ152" s="294">
        <f t="shared" si="31"/>
        <v>0</v>
      </c>
      <c r="CA152" s="471"/>
      <c r="CB152" s="471"/>
      <c r="CC152" s="474"/>
      <c r="CD152" s="275">
        <f t="shared" si="32"/>
        <v>0</v>
      </c>
      <c r="CE152" s="294">
        <f t="shared" si="33"/>
        <v>0</v>
      </c>
      <c r="CF152" s="471"/>
      <c r="CG152" s="471"/>
      <c r="CH152" s="474"/>
      <c r="CI152" s="275">
        <f t="shared" si="34"/>
        <v>0</v>
      </c>
      <c r="CJ152" s="294">
        <f t="shared" si="35"/>
        <v>0</v>
      </c>
      <c r="CK152" s="471"/>
      <c r="CL152" s="471"/>
      <c r="CM152" s="474"/>
      <c r="CN152" s="275">
        <f t="shared" si="36"/>
        <v>0</v>
      </c>
      <c r="CO152" s="289">
        <f t="shared" si="37"/>
        <v>0</v>
      </c>
      <c r="CP152" s="471"/>
      <c r="CQ152" s="471"/>
      <c r="CR152" s="474"/>
      <c r="CS152" s="275">
        <f t="shared" si="38"/>
        <v>0</v>
      </c>
      <c r="CT152" s="294">
        <f t="shared" si="39"/>
        <v>0</v>
      </c>
      <c r="CU152" s="471"/>
      <c r="CV152" s="471"/>
      <c r="CW152" s="474"/>
      <c r="CX152" s="275">
        <f t="shared" si="40"/>
        <v>0</v>
      </c>
      <c r="CY152" s="276">
        <f t="shared" si="41"/>
        <v>0</v>
      </c>
      <c r="CZ152" s="471"/>
      <c r="DA152" s="471"/>
      <c r="DB152" s="474"/>
      <c r="DC152" s="275">
        <f t="shared" si="42"/>
        <v>0</v>
      </c>
      <c r="DD152" s="294">
        <f t="shared" si="43"/>
        <v>0</v>
      </c>
      <c r="DE152" s="471"/>
      <c r="DF152" s="471"/>
      <c r="DG152" s="474"/>
      <c r="DH152" s="275">
        <f t="shared" si="44"/>
        <v>0</v>
      </c>
      <c r="DI152" s="294">
        <f t="shared" si="45"/>
        <v>0</v>
      </c>
      <c r="DJ152" s="471"/>
      <c r="DK152" s="471"/>
      <c r="DL152" s="474"/>
      <c r="DM152" s="275">
        <f t="shared" si="46"/>
        <v>0</v>
      </c>
      <c r="DN152" s="294">
        <f t="shared" si="47"/>
        <v>0</v>
      </c>
      <c r="DO152" s="471"/>
      <c r="DP152" s="471"/>
      <c r="DQ152" s="474"/>
      <c r="DR152" s="275">
        <f t="shared" si="48"/>
        <v>0</v>
      </c>
      <c r="DS152" s="294">
        <f t="shared" si="49"/>
        <v>0</v>
      </c>
      <c r="DT152" s="471"/>
      <c r="DU152" s="471"/>
      <c r="DV152" s="474"/>
      <c r="DW152" s="275">
        <f t="shared" si="50"/>
        <v>0</v>
      </c>
      <c r="DX152" s="294">
        <f t="shared" si="51"/>
        <v>0</v>
      </c>
      <c r="DY152" s="851">
        <f t="shared" si="57"/>
        <v>0</v>
      </c>
      <c r="DZ152" s="852">
        <f t="shared" si="57"/>
        <v>0</v>
      </c>
      <c r="EA152" s="853">
        <f t="shared" si="57"/>
        <v>0</v>
      </c>
      <c r="EB152" s="498">
        <f t="shared" si="55"/>
        <v>0</v>
      </c>
      <c r="EC152" s="499">
        <f t="shared" si="56"/>
        <v>0</v>
      </c>
      <c r="ED152" s="868"/>
    </row>
    <row r="153" spans="1:134" s="22" customFormat="1" ht="150" customHeight="1" thickBot="1" x14ac:dyDescent="0.35">
      <c r="A153" s="284" t="str">
        <f>'6. Առաջին կիսամյակի հաշվետվ.'!A46</f>
        <v>Ա21</v>
      </c>
      <c r="B153" s="313" t="s">
        <v>299</v>
      </c>
      <c r="C153" s="326"/>
      <c r="D153" s="473"/>
      <c r="E153" s="473"/>
      <c r="F153" s="475"/>
      <c r="G153" s="481" t="s">
        <v>47</v>
      </c>
      <c r="H153" s="297" t="s">
        <v>47</v>
      </c>
      <c r="I153" s="473"/>
      <c r="J153" s="473"/>
      <c r="K153" s="475"/>
      <c r="L153" s="285" t="s">
        <v>47</v>
      </c>
      <c r="M153" s="291" t="s">
        <v>47</v>
      </c>
      <c r="N153" s="473"/>
      <c r="O153" s="473"/>
      <c r="P153" s="475"/>
      <c r="Q153" s="285" t="s">
        <v>47</v>
      </c>
      <c r="R153" s="297" t="s">
        <v>47</v>
      </c>
      <c r="S153" s="473"/>
      <c r="T153" s="473"/>
      <c r="U153" s="475"/>
      <c r="V153" s="285" t="s">
        <v>47</v>
      </c>
      <c r="W153" s="291" t="s">
        <v>47</v>
      </c>
      <c r="X153" s="473"/>
      <c r="Y153" s="473"/>
      <c r="Z153" s="475"/>
      <c r="AA153" s="285" t="s">
        <v>47</v>
      </c>
      <c r="AB153" s="297" t="s">
        <v>47</v>
      </c>
      <c r="AC153" s="473"/>
      <c r="AD153" s="473"/>
      <c r="AE153" s="475"/>
      <c r="AF153" s="285" t="s">
        <v>47</v>
      </c>
      <c r="AG153" s="291" t="s">
        <v>47</v>
      </c>
      <c r="AH153" s="473"/>
      <c r="AI153" s="473"/>
      <c r="AJ153" s="475"/>
      <c r="AK153" s="285" t="s">
        <v>47</v>
      </c>
      <c r="AL153" s="297" t="s">
        <v>47</v>
      </c>
      <c r="AM153" s="473"/>
      <c r="AN153" s="473"/>
      <c r="AO153" s="475"/>
      <c r="AP153" s="285" t="s">
        <v>47</v>
      </c>
      <c r="AQ153" s="291" t="s">
        <v>47</v>
      </c>
      <c r="AR153" s="473"/>
      <c r="AS153" s="473"/>
      <c r="AT153" s="475"/>
      <c r="AU153" s="285" t="s">
        <v>47</v>
      </c>
      <c r="AV153" s="297" t="s">
        <v>47</v>
      </c>
      <c r="AW153" s="473"/>
      <c r="AX153" s="473"/>
      <c r="AY153" s="475"/>
      <c r="AZ153" s="285" t="s">
        <v>47</v>
      </c>
      <c r="BA153" s="291" t="s">
        <v>47</v>
      </c>
      <c r="BB153" s="473"/>
      <c r="BC153" s="473"/>
      <c r="BD153" s="475"/>
      <c r="BE153" s="285" t="s">
        <v>47</v>
      </c>
      <c r="BF153" s="297" t="s">
        <v>47</v>
      </c>
      <c r="BG153" s="473"/>
      <c r="BH153" s="473"/>
      <c r="BI153" s="475"/>
      <c r="BJ153" s="285" t="s">
        <v>47</v>
      </c>
      <c r="BK153" s="291" t="s">
        <v>47</v>
      </c>
      <c r="BL153" s="473"/>
      <c r="BM153" s="473"/>
      <c r="BN153" s="475"/>
      <c r="BO153" s="285" t="s">
        <v>47</v>
      </c>
      <c r="BP153" s="297" t="s">
        <v>47</v>
      </c>
      <c r="BQ153" s="473"/>
      <c r="BR153" s="473"/>
      <c r="BS153" s="475"/>
      <c r="BT153" s="285" t="s">
        <v>47</v>
      </c>
      <c r="BU153" s="297" t="s">
        <v>47</v>
      </c>
      <c r="BV153" s="473"/>
      <c r="BW153" s="473"/>
      <c r="BX153" s="475"/>
      <c r="BY153" s="285" t="s">
        <v>47</v>
      </c>
      <c r="BZ153" s="297" t="s">
        <v>47</v>
      </c>
      <c r="CA153" s="473"/>
      <c r="CB153" s="473"/>
      <c r="CC153" s="475"/>
      <c r="CD153" s="285" t="s">
        <v>47</v>
      </c>
      <c r="CE153" s="297" t="s">
        <v>47</v>
      </c>
      <c r="CF153" s="473"/>
      <c r="CG153" s="473"/>
      <c r="CH153" s="475"/>
      <c r="CI153" s="285" t="s">
        <v>47</v>
      </c>
      <c r="CJ153" s="297" t="s">
        <v>47</v>
      </c>
      <c r="CK153" s="473"/>
      <c r="CL153" s="473"/>
      <c r="CM153" s="475"/>
      <c r="CN153" s="285" t="s">
        <v>47</v>
      </c>
      <c r="CO153" s="291" t="s">
        <v>47</v>
      </c>
      <c r="CP153" s="473"/>
      <c r="CQ153" s="473"/>
      <c r="CR153" s="475"/>
      <c r="CS153" s="285" t="s">
        <v>47</v>
      </c>
      <c r="CT153" s="297" t="s">
        <v>47</v>
      </c>
      <c r="CU153" s="473"/>
      <c r="CV153" s="473"/>
      <c r="CW153" s="475"/>
      <c r="CX153" s="285" t="s">
        <v>47</v>
      </c>
      <c r="CY153" s="286" t="s">
        <v>47</v>
      </c>
      <c r="CZ153" s="473"/>
      <c r="DA153" s="473"/>
      <c r="DB153" s="475"/>
      <c r="DC153" s="285" t="s">
        <v>47</v>
      </c>
      <c r="DD153" s="297" t="s">
        <v>47</v>
      </c>
      <c r="DE153" s="473"/>
      <c r="DF153" s="473"/>
      <c r="DG153" s="475"/>
      <c r="DH153" s="285" t="s">
        <v>47</v>
      </c>
      <c r="DI153" s="297" t="s">
        <v>47</v>
      </c>
      <c r="DJ153" s="473"/>
      <c r="DK153" s="473"/>
      <c r="DL153" s="475"/>
      <c r="DM153" s="285" t="s">
        <v>47</v>
      </c>
      <c r="DN153" s="297" t="s">
        <v>47</v>
      </c>
      <c r="DO153" s="473"/>
      <c r="DP153" s="473"/>
      <c r="DQ153" s="475"/>
      <c r="DR153" s="285" t="s">
        <v>47</v>
      </c>
      <c r="DS153" s="297" t="s">
        <v>47</v>
      </c>
      <c r="DT153" s="473"/>
      <c r="DU153" s="473"/>
      <c r="DV153" s="475"/>
      <c r="DW153" s="285" t="s">
        <v>47</v>
      </c>
      <c r="DX153" s="297" t="s">
        <v>47</v>
      </c>
      <c r="DY153" s="875" t="s">
        <v>47</v>
      </c>
      <c r="DZ153" s="876" t="s">
        <v>47</v>
      </c>
      <c r="EA153" s="877" t="s">
        <v>47</v>
      </c>
      <c r="EB153" s="506" t="s">
        <v>47</v>
      </c>
      <c r="EC153" s="507" t="s">
        <v>47</v>
      </c>
      <c r="ED153" s="878"/>
    </row>
    <row r="155" spans="1:134" ht="21" thickBot="1" x14ac:dyDescent="0.4"/>
    <row r="156" spans="1:134" s="672" customFormat="1" ht="64.900000000000006" customHeight="1" thickBot="1" x14ac:dyDescent="0.3">
      <c r="B156" s="673" t="s">
        <v>236</v>
      </c>
      <c r="D156" s="883"/>
      <c r="E156" s="883"/>
      <c r="F156" s="883"/>
      <c r="I156" s="883"/>
      <c r="J156" s="883"/>
      <c r="K156" s="883"/>
      <c r="N156" s="883"/>
      <c r="O156" s="883"/>
      <c r="P156" s="883"/>
      <c r="S156" s="883"/>
      <c r="T156" s="883"/>
      <c r="U156" s="883"/>
      <c r="X156" s="883"/>
      <c r="Y156" s="883"/>
      <c r="Z156" s="883"/>
      <c r="AC156" s="883"/>
      <c r="AD156" s="883"/>
      <c r="AE156" s="883"/>
      <c r="AH156" s="883"/>
      <c r="AI156" s="883"/>
      <c r="AJ156" s="883"/>
      <c r="AM156" s="883"/>
      <c r="AN156" s="883"/>
      <c r="AO156" s="883"/>
      <c r="AR156" s="883"/>
      <c r="AS156" s="883"/>
      <c r="AT156" s="883"/>
      <c r="AW156" s="883"/>
      <c r="AX156" s="883"/>
      <c r="AY156" s="883"/>
      <c r="BB156" s="883"/>
      <c r="BC156" s="883"/>
      <c r="BD156" s="883"/>
      <c r="BG156" s="883"/>
      <c r="BH156" s="883"/>
      <c r="BI156" s="883"/>
      <c r="BL156" s="883"/>
      <c r="BM156" s="883"/>
      <c r="BN156" s="883"/>
      <c r="BQ156" s="883"/>
      <c r="BR156" s="883"/>
      <c r="BS156" s="883"/>
      <c r="BV156" s="883"/>
      <c r="BW156" s="883"/>
      <c r="BX156" s="883"/>
      <c r="CA156" s="883"/>
      <c r="CB156" s="883"/>
      <c r="CC156" s="883"/>
      <c r="CF156" s="883"/>
      <c r="CG156" s="883"/>
      <c r="CH156" s="883"/>
      <c r="CK156" s="883"/>
      <c r="CL156" s="883"/>
      <c r="CM156" s="883"/>
      <c r="CP156" s="883"/>
      <c r="CQ156" s="883"/>
      <c r="CR156" s="883"/>
      <c r="CU156" s="883"/>
      <c r="CV156" s="883"/>
      <c r="CW156" s="883"/>
      <c r="CZ156" s="883"/>
      <c r="DA156" s="883"/>
      <c r="DB156" s="883"/>
      <c r="DE156" s="883"/>
      <c r="DF156" s="883"/>
      <c r="DG156" s="883"/>
      <c r="DJ156" s="883"/>
      <c r="DK156" s="883"/>
      <c r="DL156" s="883"/>
      <c r="DO156" s="883"/>
      <c r="DP156" s="883"/>
      <c r="DQ156" s="883"/>
      <c r="DT156" s="883"/>
      <c r="DU156" s="883"/>
      <c r="DV156" s="883"/>
    </row>
    <row r="157" spans="1:134" s="566" customFormat="1" ht="15" thickBot="1" x14ac:dyDescent="0.3">
      <c r="B157" s="578"/>
      <c r="D157" s="884"/>
      <c r="E157" s="884"/>
      <c r="F157" s="884"/>
      <c r="I157" s="884"/>
      <c r="J157" s="884"/>
      <c r="K157" s="884"/>
      <c r="N157" s="884"/>
      <c r="O157" s="884"/>
      <c r="P157" s="884"/>
      <c r="S157" s="884"/>
      <c r="T157" s="884"/>
      <c r="U157" s="884"/>
      <c r="X157" s="884"/>
      <c r="Y157" s="884"/>
      <c r="Z157" s="884"/>
      <c r="AC157" s="884"/>
      <c r="AD157" s="884"/>
      <c r="AE157" s="884"/>
      <c r="AH157" s="884"/>
      <c r="AI157" s="884"/>
      <c r="AJ157" s="884"/>
      <c r="AM157" s="884"/>
      <c r="AN157" s="884"/>
      <c r="AO157" s="884"/>
      <c r="AR157" s="884"/>
      <c r="AS157" s="884"/>
      <c r="AT157" s="884"/>
      <c r="AW157" s="884"/>
      <c r="AX157" s="884"/>
      <c r="AY157" s="884"/>
      <c r="BB157" s="884"/>
      <c r="BC157" s="884"/>
      <c r="BD157" s="884"/>
      <c r="BG157" s="884"/>
      <c r="BH157" s="884"/>
      <c r="BI157" s="884"/>
      <c r="BL157" s="884"/>
      <c r="BM157" s="884"/>
      <c r="BN157" s="884"/>
      <c r="BQ157" s="884"/>
      <c r="BR157" s="884"/>
      <c r="BS157" s="884"/>
      <c r="BV157" s="884"/>
      <c r="BW157" s="884"/>
      <c r="BX157" s="884"/>
      <c r="CA157" s="884"/>
      <c r="CB157" s="884"/>
      <c r="CC157" s="884"/>
      <c r="CF157" s="884"/>
      <c r="CG157" s="884"/>
      <c r="CH157" s="884"/>
      <c r="CK157" s="884"/>
      <c r="CL157" s="884"/>
      <c r="CM157" s="884"/>
      <c r="CP157" s="884"/>
      <c r="CQ157" s="884"/>
      <c r="CR157" s="884"/>
      <c r="CU157" s="884"/>
      <c r="CV157" s="884"/>
      <c r="CW157" s="884"/>
      <c r="CZ157" s="884"/>
      <c r="DA157" s="884"/>
      <c r="DB157" s="884"/>
      <c r="DE157" s="884"/>
      <c r="DF157" s="884"/>
      <c r="DG157" s="884"/>
      <c r="DJ157" s="884"/>
      <c r="DK157" s="884"/>
      <c r="DL157" s="884"/>
      <c r="DO157" s="884"/>
      <c r="DP157" s="884"/>
      <c r="DQ157" s="884"/>
      <c r="DT157" s="884"/>
      <c r="DU157" s="884"/>
      <c r="DV157" s="884"/>
    </row>
    <row r="158" spans="1:134" s="579" customFormat="1" ht="64.900000000000006" customHeight="1" thickBot="1" x14ac:dyDescent="0.3">
      <c r="B158" s="580" t="s">
        <v>304</v>
      </c>
      <c r="D158" s="885"/>
      <c r="E158" s="885"/>
      <c r="F158" s="885"/>
      <c r="I158" s="885"/>
      <c r="J158" s="885"/>
      <c r="K158" s="885"/>
      <c r="N158" s="885"/>
      <c r="O158" s="885"/>
      <c r="P158" s="885"/>
      <c r="S158" s="885"/>
      <c r="T158" s="885"/>
      <c r="U158" s="885"/>
      <c r="X158" s="885"/>
      <c r="Y158" s="885"/>
      <c r="Z158" s="885"/>
      <c r="AC158" s="885"/>
      <c r="AD158" s="885"/>
      <c r="AE158" s="885"/>
      <c r="AH158" s="885"/>
      <c r="AI158" s="885"/>
      <c r="AJ158" s="885"/>
      <c r="AM158" s="885"/>
      <c r="AN158" s="885"/>
      <c r="AO158" s="885"/>
      <c r="AR158" s="885"/>
      <c r="AS158" s="885"/>
      <c r="AT158" s="885"/>
      <c r="AW158" s="885"/>
      <c r="AX158" s="885"/>
      <c r="AY158" s="885"/>
      <c r="BB158" s="885"/>
      <c r="BC158" s="885"/>
      <c r="BD158" s="885"/>
      <c r="BG158" s="885"/>
      <c r="BH158" s="885"/>
      <c r="BI158" s="885"/>
      <c r="BL158" s="885"/>
      <c r="BM158" s="885"/>
      <c r="BN158" s="885"/>
      <c r="BQ158" s="885"/>
      <c r="BR158" s="885"/>
      <c r="BS158" s="885"/>
      <c r="BV158" s="885"/>
      <c r="BW158" s="885"/>
      <c r="BX158" s="885"/>
      <c r="CA158" s="885"/>
      <c r="CB158" s="885"/>
      <c r="CC158" s="885"/>
      <c r="CF158" s="885"/>
      <c r="CG158" s="885"/>
      <c r="CH158" s="885"/>
      <c r="CK158" s="885"/>
      <c r="CL158" s="885"/>
      <c r="CM158" s="885"/>
      <c r="CP158" s="885"/>
      <c r="CQ158" s="885"/>
      <c r="CR158" s="885"/>
      <c r="CU158" s="885"/>
      <c r="CV158" s="885"/>
      <c r="CW158" s="885"/>
      <c r="CZ158" s="885"/>
      <c r="DA158" s="885"/>
      <c r="DB158" s="885"/>
      <c r="DE158" s="885"/>
      <c r="DF158" s="885"/>
      <c r="DG158" s="885"/>
      <c r="DJ158" s="885"/>
      <c r="DK158" s="885"/>
      <c r="DL158" s="885"/>
      <c r="DO158" s="885"/>
      <c r="DP158" s="885"/>
      <c r="DQ158" s="885"/>
      <c r="DT158" s="885"/>
      <c r="DU158" s="885"/>
      <c r="DV158" s="885"/>
    </row>
    <row r="159" spans="1:134" s="234" customFormat="1" ht="15" thickBot="1" x14ac:dyDescent="0.3">
      <c r="B159" s="581"/>
      <c r="D159" s="394"/>
      <c r="E159" s="394"/>
      <c r="F159" s="394"/>
      <c r="I159" s="394"/>
      <c r="J159" s="394"/>
      <c r="K159" s="394"/>
      <c r="N159" s="394"/>
      <c r="O159" s="394"/>
      <c r="P159" s="394"/>
      <c r="S159" s="394"/>
      <c r="T159" s="394"/>
      <c r="U159" s="394"/>
      <c r="X159" s="394"/>
      <c r="Y159" s="394"/>
      <c r="Z159" s="394"/>
      <c r="AC159" s="394"/>
      <c r="AD159" s="394"/>
      <c r="AE159" s="394"/>
      <c r="AH159" s="394"/>
      <c r="AI159" s="394"/>
      <c r="AJ159" s="394"/>
      <c r="AM159" s="394"/>
      <c r="AN159" s="394"/>
      <c r="AO159" s="394"/>
      <c r="AR159" s="394"/>
      <c r="AS159" s="394"/>
      <c r="AT159" s="394"/>
      <c r="AW159" s="394"/>
      <c r="AX159" s="394"/>
      <c r="AY159" s="394"/>
      <c r="BB159" s="394"/>
      <c r="BC159" s="394"/>
      <c r="BD159" s="394"/>
      <c r="BG159" s="394"/>
      <c r="BH159" s="394"/>
      <c r="BI159" s="394"/>
      <c r="BL159" s="394"/>
      <c r="BM159" s="394"/>
      <c r="BN159" s="394"/>
      <c r="BQ159" s="394"/>
      <c r="BR159" s="394"/>
      <c r="BS159" s="394"/>
      <c r="BV159" s="394"/>
      <c r="BW159" s="394"/>
      <c r="BX159" s="394"/>
      <c r="CA159" s="394"/>
      <c r="CB159" s="394"/>
      <c r="CC159" s="394"/>
      <c r="CF159" s="394"/>
      <c r="CG159" s="394"/>
      <c r="CH159" s="394"/>
      <c r="CK159" s="394"/>
      <c r="CL159" s="394"/>
      <c r="CM159" s="394"/>
      <c r="CP159" s="394"/>
      <c r="CQ159" s="394"/>
      <c r="CR159" s="394"/>
      <c r="CU159" s="394"/>
      <c r="CV159" s="394"/>
      <c r="CW159" s="394"/>
      <c r="CZ159" s="394"/>
      <c r="DA159" s="394"/>
      <c r="DB159" s="394"/>
      <c r="DE159" s="394"/>
      <c r="DF159" s="394"/>
      <c r="DG159" s="394"/>
      <c r="DJ159" s="394"/>
      <c r="DK159" s="394"/>
      <c r="DL159" s="394"/>
      <c r="DO159" s="394"/>
      <c r="DP159" s="394"/>
      <c r="DQ159" s="394"/>
      <c r="DT159" s="394"/>
      <c r="DU159" s="394"/>
      <c r="DV159" s="394"/>
    </row>
    <row r="160" spans="1:134" s="75" customFormat="1" ht="64.900000000000006" customHeight="1" thickBot="1" x14ac:dyDescent="0.3">
      <c r="B160" s="582" t="s">
        <v>301</v>
      </c>
      <c r="D160" s="482"/>
      <c r="E160" s="482"/>
      <c r="F160" s="482"/>
      <c r="I160" s="482"/>
      <c r="J160" s="482"/>
      <c r="K160" s="482"/>
      <c r="N160" s="482"/>
      <c r="O160" s="482"/>
      <c r="P160" s="482"/>
      <c r="S160" s="482"/>
      <c r="T160" s="482"/>
      <c r="U160" s="482"/>
      <c r="X160" s="482"/>
      <c r="Y160" s="482"/>
      <c r="Z160" s="482"/>
      <c r="AC160" s="482"/>
      <c r="AD160" s="482"/>
      <c r="AE160" s="482"/>
      <c r="AH160" s="482"/>
      <c r="AI160" s="482"/>
      <c r="AJ160" s="482"/>
      <c r="AM160" s="482"/>
      <c r="AN160" s="482"/>
      <c r="AO160" s="482"/>
      <c r="AR160" s="482"/>
      <c r="AS160" s="482"/>
      <c r="AT160" s="482"/>
      <c r="AW160" s="482"/>
      <c r="AX160" s="482"/>
      <c r="AY160" s="482"/>
      <c r="BB160" s="482"/>
      <c r="BC160" s="482"/>
      <c r="BD160" s="482"/>
      <c r="BG160" s="482"/>
      <c r="BH160" s="482"/>
      <c r="BI160" s="482"/>
      <c r="BL160" s="482"/>
      <c r="BM160" s="482"/>
      <c r="BN160" s="482"/>
      <c r="BQ160" s="482"/>
      <c r="BR160" s="482"/>
      <c r="BS160" s="482"/>
      <c r="BV160" s="482"/>
      <c r="BW160" s="482"/>
      <c r="BX160" s="482"/>
      <c r="CA160" s="482"/>
      <c r="CB160" s="482"/>
      <c r="CC160" s="482"/>
      <c r="CF160" s="482"/>
      <c r="CG160" s="482"/>
      <c r="CH160" s="482"/>
      <c r="CK160" s="482"/>
      <c r="CL160" s="482"/>
      <c r="CM160" s="482"/>
      <c r="CP160" s="482"/>
      <c r="CQ160" s="482"/>
      <c r="CR160" s="482"/>
      <c r="CU160" s="482"/>
      <c r="CV160" s="482"/>
      <c r="CW160" s="482"/>
      <c r="CZ160" s="482"/>
      <c r="DA160" s="482"/>
      <c r="DB160" s="482"/>
      <c r="DE160" s="482"/>
      <c r="DF160" s="482"/>
      <c r="DG160" s="482"/>
      <c r="DJ160" s="482"/>
      <c r="DK160" s="482"/>
      <c r="DL160" s="482"/>
      <c r="DO160" s="482"/>
      <c r="DP160" s="482"/>
      <c r="DQ160" s="482"/>
      <c r="DT160" s="482"/>
      <c r="DU160" s="482"/>
      <c r="DV160" s="482"/>
    </row>
    <row r="161" spans="3:134" s="234" customFormat="1" ht="14.25" x14ac:dyDescent="0.25">
      <c r="C161" s="583"/>
      <c r="D161" s="394"/>
      <c r="E161" s="394"/>
      <c r="F161" s="394"/>
      <c r="I161" s="394"/>
      <c r="J161" s="394"/>
      <c r="K161" s="394"/>
      <c r="N161" s="394"/>
      <c r="O161" s="394"/>
      <c r="P161" s="394"/>
      <c r="S161" s="394"/>
      <c r="T161" s="394"/>
      <c r="U161" s="394"/>
      <c r="X161" s="394"/>
      <c r="Y161" s="394"/>
      <c r="Z161" s="394"/>
      <c r="AC161" s="394"/>
      <c r="AD161" s="394"/>
      <c r="AE161" s="394"/>
      <c r="AH161" s="394"/>
      <c r="AI161" s="394"/>
      <c r="AJ161" s="394"/>
      <c r="AM161" s="394"/>
      <c r="AN161" s="394"/>
      <c r="AO161" s="394"/>
      <c r="AR161" s="394"/>
      <c r="AS161" s="394"/>
      <c r="AT161" s="394"/>
      <c r="AW161" s="394"/>
      <c r="AX161" s="394"/>
      <c r="AY161" s="394"/>
      <c r="BB161" s="394"/>
      <c r="BC161" s="394"/>
      <c r="BD161" s="394"/>
      <c r="BG161" s="394"/>
      <c r="BH161" s="394"/>
      <c r="BI161" s="394"/>
      <c r="BL161" s="394"/>
      <c r="BM161" s="394"/>
      <c r="BN161" s="394"/>
      <c r="BQ161" s="394"/>
      <c r="BR161" s="394"/>
      <c r="BS161" s="394"/>
      <c r="BV161" s="394"/>
      <c r="BW161" s="394"/>
      <c r="BX161" s="394"/>
      <c r="CA161" s="394"/>
      <c r="CB161" s="394"/>
      <c r="CC161" s="394"/>
      <c r="CF161" s="394"/>
      <c r="CG161" s="394"/>
      <c r="CH161" s="394"/>
      <c r="CK161" s="394"/>
      <c r="CL161" s="394"/>
      <c r="CM161" s="394"/>
      <c r="CP161" s="394"/>
      <c r="CQ161" s="394"/>
      <c r="CR161" s="394"/>
      <c r="CU161" s="394"/>
      <c r="CV161" s="394"/>
      <c r="CW161" s="394"/>
      <c r="CZ161" s="394"/>
      <c r="DA161" s="394"/>
      <c r="DB161" s="394"/>
      <c r="DE161" s="394"/>
      <c r="DF161" s="394"/>
      <c r="DG161" s="394"/>
      <c r="DJ161" s="394"/>
      <c r="DK161" s="394"/>
      <c r="DL161" s="394"/>
      <c r="DO161" s="394"/>
      <c r="DP161" s="394"/>
      <c r="DQ161" s="394"/>
      <c r="DT161" s="394"/>
      <c r="DU161" s="394"/>
      <c r="DV161" s="394"/>
    </row>
    <row r="162" spans="3:134" s="233" customFormat="1" ht="86.45" customHeight="1" x14ac:dyDescent="0.25">
      <c r="C162" s="75"/>
      <c r="D162" s="388"/>
      <c r="E162" s="388"/>
      <c r="F162" s="388"/>
      <c r="I162" s="388"/>
      <c r="J162" s="388"/>
      <c r="K162" s="388"/>
      <c r="N162" s="388"/>
      <c r="O162" s="388"/>
      <c r="P162" s="388"/>
      <c r="S162" s="388"/>
      <c r="T162" s="388"/>
      <c r="U162" s="388"/>
      <c r="X162" s="388"/>
      <c r="Y162" s="388"/>
      <c r="Z162" s="388"/>
      <c r="AC162" s="388"/>
      <c r="AD162" s="388"/>
      <c r="AE162" s="388"/>
      <c r="AH162" s="388"/>
      <c r="AI162" s="388"/>
      <c r="AJ162" s="388"/>
      <c r="AM162" s="388"/>
      <c r="AN162" s="388"/>
      <c r="AO162" s="388"/>
      <c r="AR162" s="388"/>
      <c r="AS162" s="388"/>
      <c r="AT162" s="388"/>
      <c r="AW162" s="388"/>
      <c r="AX162" s="388"/>
      <c r="AY162" s="388"/>
      <c r="BB162" s="388"/>
      <c r="BC162" s="388"/>
      <c r="BD162" s="388"/>
      <c r="BG162" s="388"/>
      <c r="BH162" s="388"/>
      <c r="BI162" s="388"/>
      <c r="BL162" s="388"/>
      <c r="BM162" s="388"/>
      <c r="BN162" s="388"/>
      <c r="BQ162" s="388"/>
      <c r="BR162" s="388"/>
      <c r="BS162" s="388"/>
      <c r="BV162" s="388"/>
      <c r="BW162" s="388"/>
      <c r="BX162" s="388"/>
      <c r="CA162" s="388"/>
      <c r="CB162" s="388"/>
      <c r="CC162" s="388"/>
      <c r="CF162" s="388"/>
      <c r="CG162" s="388"/>
      <c r="CH162" s="388"/>
      <c r="CK162" s="388"/>
      <c r="CL162" s="388"/>
      <c r="CM162" s="388"/>
      <c r="CP162" s="388"/>
      <c r="CQ162" s="388"/>
      <c r="CR162" s="388"/>
      <c r="CU162" s="388"/>
      <c r="CV162" s="388"/>
      <c r="CW162" s="388"/>
      <c r="CZ162" s="388"/>
      <c r="DA162" s="388"/>
      <c r="DB162" s="388"/>
      <c r="DE162" s="388"/>
      <c r="DF162" s="388"/>
      <c r="DG162" s="388"/>
      <c r="DJ162" s="388"/>
      <c r="DK162" s="388"/>
      <c r="DL162" s="388"/>
      <c r="DO162" s="388"/>
      <c r="DP162" s="388"/>
      <c r="DQ162" s="388"/>
      <c r="DT162" s="388"/>
      <c r="DU162" s="388"/>
      <c r="DV162" s="388"/>
    </row>
    <row r="163" spans="3:134" s="233" customFormat="1" ht="14.25" x14ac:dyDescent="0.25">
      <c r="C163" s="234"/>
      <c r="D163" s="388"/>
      <c r="E163" s="388"/>
      <c r="F163" s="388"/>
      <c r="I163" s="388"/>
      <c r="J163" s="388"/>
      <c r="K163" s="388"/>
      <c r="N163" s="388"/>
      <c r="O163" s="388"/>
      <c r="P163" s="388"/>
      <c r="S163" s="388"/>
      <c r="T163" s="388"/>
      <c r="U163" s="388"/>
      <c r="X163" s="388"/>
      <c r="Y163" s="388"/>
      <c r="Z163" s="388"/>
      <c r="AC163" s="388"/>
      <c r="AD163" s="388"/>
      <c r="AE163" s="388"/>
      <c r="AH163" s="388"/>
      <c r="AI163" s="388"/>
      <c r="AJ163" s="388"/>
      <c r="AM163" s="388"/>
      <c r="AN163" s="388"/>
      <c r="AO163" s="388"/>
      <c r="AR163" s="388"/>
      <c r="AS163" s="388"/>
      <c r="AT163" s="388"/>
      <c r="AW163" s="388"/>
      <c r="AX163" s="388"/>
      <c r="AY163" s="388"/>
      <c r="BB163" s="388"/>
      <c r="BC163" s="388"/>
      <c r="BD163" s="388"/>
      <c r="BG163" s="388"/>
      <c r="BH163" s="388"/>
      <c r="BI163" s="388"/>
      <c r="BL163" s="388"/>
      <c r="BM163" s="388"/>
      <c r="BN163" s="388"/>
      <c r="BQ163" s="388"/>
      <c r="BR163" s="388"/>
      <c r="BS163" s="388"/>
      <c r="BV163" s="388"/>
      <c r="BW163" s="388"/>
      <c r="BX163" s="388"/>
      <c r="CA163" s="388"/>
      <c r="CB163" s="388"/>
      <c r="CC163" s="388"/>
      <c r="CF163" s="388"/>
      <c r="CG163" s="388"/>
      <c r="CH163" s="388"/>
      <c r="CK163" s="388"/>
      <c r="CL163" s="388"/>
      <c r="CM163" s="388"/>
      <c r="CP163" s="388"/>
      <c r="CQ163" s="388"/>
      <c r="CR163" s="388"/>
      <c r="CU163" s="388"/>
      <c r="CV163" s="388"/>
      <c r="CW163" s="388"/>
      <c r="CZ163" s="388"/>
      <c r="DA163" s="388"/>
      <c r="DB163" s="388"/>
      <c r="DE163" s="388"/>
      <c r="DF163" s="388"/>
      <c r="DG163" s="388"/>
      <c r="DJ163" s="388"/>
      <c r="DK163" s="388"/>
      <c r="DL163" s="388"/>
      <c r="DO163" s="388"/>
      <c r="DP163" s="388"/>
      <c r="DQ163" s="388"/>
      <c r="DT163" s="388"/>
      <c r="DU163" s="388"/>
      <c r="DV163" s="388"/>
    </row>
    <row r="164" spans="3:134" x14ac:dyDescent="0.35">
      <c r="G164" s="227"/>
      <c r="J164" s="460"/>
      <c r="M164" s="227"/>
      <c r="P164" s="460"/>
      <c r="S164" s="460"/>
      <c r="V164" s="227"/>
      <c r="Y164" s="460"/>
      <c r="AB164" s="227"/>
      <c r="AE164" s="460"/>
      <c r="AH164" s="460"/>
      <c r="AK164" s="227"/>
      <c r="AN164" s="460"/>
      <c r="AQ164" s="227"/>
      <c r="AT164" s="460"/>
      <c r="AW164" s="460"/>
      <c r="AZ164" s="227"/>
      <c r="BC164" s="460"/>
      <c r="BF164" s="227"/>
      <c r="BI164" s="460"/>
      <c r="BL164" s="460"/>
      <c r="BO164" s="227"/>
      <c r="BR164" s="460"/>
      <c r="BU164" s="227"/>
      <c r="BX164" s="460"/>
      <c r="CA164" s="422"/>
      <c r="CB164" s="423"/>
      <c r="CC164" s="423"/>
      <c r="DY164" s="13"/>
      <c r="DZ164" s="13"/>
      <c r="EA164" s="13"/>
      <c r="ED164" s="13"/>
    </row>
  </sheetData>
  <sheetProtection password="CEEF" sheet="1" insertColumns="0" insertRows="0" deleteColumns="0" deleteRows="0"/>
  <mergeCells count="117">
    <mergeCell ref="DW17:DX17"/>
    <mergeCell ref="CN17:CO17"/>
    <mergeCell ref="CP17:CR17"/>
    <mergeCell ref="CS17:CT17"/>
    <mergeCell ref="CU17:CW17"/>
    <mergeCell ref="A148:A152"/>
    <mergeCell ref="B148:B152"/>
    <mergeCell ref="A48:A115"/>
    <mergeCell ref="B48:B115"/>
    <mergeCell ref="A128:A129"/>
    <mergeCell ref="DO17:DQ17"/>
    <mergeCell ref="A140:A144"/>
    <mergeCell ref="B140:B144"/>
    <mergeCell ref="DR17:DS17"/>
    <mergeCell ref="DT17:DV17"/>
    <mergeCell ref="B128:B129"/>
    <mergeCell ref="CI17:CJ17"/>
    <mergeCell ref="CK17:CM17"/>
    <mergeCell ref="DC17:DD17"/>
    <mergeCell ref="DJ17:DL17"/>
    <mergeCell ref="BO17:BP17"/>
    <mergeCell ref="BQ17:BS17"/>
    <mergeCell ref="BT17:BU17"/>
    <mergeCell ref="BV17:BX17"/>
    <mergeCell ref="CX17:CY17"/>
    <mergeCell ref="CZ17:DB17"/>
    <mergeCell ref="BY17:BZ17"/>
    <mergeCell ref="DM17:DN17"/>
    <mergeCell ref="CF17:CH17"/>
    <mergeCell ref="AZ17:BA17"/>
    <mergeCell ref="BB17:BD17"/>
    <mergeCell ref="BE17:BF17"/>
    <mergeCell ref="BG17:BI17"/>
    <mergeCell ref="BJ17:BK17"/>
    <mergeCell ref="BL17:BN17"/>
    <mergeCell ref="DE17:DG17"/>
    <mergeCell ref="DH17:DI17"/>
    <mergeCell ref="DY16:EA17"/>
    <mergeCell ref="EB16:EC17"/>
    <mergeCell ref="ED16:ED18"/>
    <mergeCell ref="D17:F17"/>
    <mergeCell ref="G17:H17"/>
    <mergeCell ref="I17:K17"/>
    <mergeCell ref="L17:M17"/>
    <mergeCell ref="N17:P17"/>
    <mergeCell ref="Q17:R17"/>
    <mergeCell ref="S17:U17"/>
    <mergeCell ref="V17:W17"/>
    <mergeCell ref="X17:Z17"/>
    <mergeCell ref="AA17:AB17"/>
    <mergeCell ref="AC17:AE17"/>
    <mergeCell ref="AF17:AG17"/>
    <mergeCell ref="AH17:AJ17"/>
    <mergeCell ref="AK17:AL17"/>
    <mergeCell ref="AM17:AO17"/>
    <mergeCell ref="AP17:AQ17"/>
    <mergeCell ref="AR17:AT17"/>
    <mergeCell ref="AU17:AV17"/>
    <mergeCell ref="AW17:AY17"/>
    <mergeCell ref="CA17:CC17"/>
    <mergeCell ref="CD17:CE17"/>
    <mergeCell ref="CX16:CY16"/>
    <mergeCell ref="DO16:DQ16"/>
    <mergeCell ref="DR16:DS16"/>
    <mergeCell ref="DT16:DV16"/>
    <mergeCell ref="DW16:DX16"/>
    <mergeCell ref="CZ16:DB16"/>
    <mergeCell ref="DC16:DD16"/>
    <mergeCell ref="DE16:DG16"/>
    <mergeCell ref="DH16:DI16"/>
    <mergeCell ref="DJ16:DL16"/>
    <mergeCell ref="DM16:DN16"/>
    <mergeCell ref="CA16:CC16"/>
    <mergeCell ref="CD16:CE16"/>
    <mergeCell ref="CF16:CH16"/>
    <mergeCell ref="CI16:CJ16"/>
    <mergeCell ref="CK16:CM16"/>
    <mergeCell ref="CN16:CO16"/>
    <mergeCell ref="CP16:CR16"/>
    <mergeCell ref="CS16:CT16"/>
    <mergeCell ref="CU16:CW16"/>
    <mergeCell ref="BE16:BF16"/>
    <mergeCell ref="BG16:BI16"/>
    <mergeCell ref="BJ16:BK16"/>
    <mergeCell ref="BL16:BN16"/>
    <mergeCell ref="BO16:BP16"/>
    <mergeCell ref="BQ16:BS16"/>
    <mergeCell ref="BT16:BU16"/>
    <mergeCell ref="BV16:BX16"/>
    <mergeCell ref="BY16:BZ16"/>
    <mergeCell ref="AH16:AJ16"/>
    <mergeCell ref="AK16:AL16"/>
    <mergeCell ref="AM16:AO16"/>
    <mergeCell ref="AP16:AQ16"/>
    <mergeCell ref="AR16:AT16"/>
    <mergeCell ref="AU16:AV16"/>
    <mergeCell ref="AW16:AY16"/>
    <mergeCell ref="AZ16:BA16"/>
    <mergeCell ref="BB16:BD16"/>
    <mergeCell ref="L16:M16"/>
    <mergeCell ref="N16:P16"/>
    <mergeCell ref="Q16:R16"/>
    <mergeCell ref="S16:U16"/>
    <mergeCell ref="V16:W16"/>
    <mergeCell ref="X16:Z16"/>
    <mergeCell ref="AA16:AB16"/>
    <mergeCell ref="AC16:AE16"/>
    <mergeCell ref="AF16:AG16"/>
    <mergeCell ref="A130:A131"/>
    <mergeCell ref="B130:B131"/>
    <mergeCell ref="B2:C2"/>
    <mergeCell ref="B1:C1"/>
    <mergeCell ref="A16:A18"/>
    <mergeCell ref="B16:C18"/>
    <mergeCell ref="D16:F16"/>
    <mergeCell ref="G16:H16"/>
    <mergeCell ref="I16:K16"/>
  </mergeCells>
  <dataValidations count="5">
    <dataValidation type="list" allowBlank="1" showInputMessage="1" showErrorMessage="1" sqref="C6">
      <formula1>$C$7:$C$10</formula1>
    </dataValidation>
    <dataValidation type="list" allowBlank="1" showInputMessage="1" showErrorMessage="1" sqref="D19 DT19 DE19 CZ19 CU19 CP19 CK19 CF19 CA19 BV19 BQ19 BL19 BG19 BB19 AW19 AR19 AM19 AH19 AC19 X19 S19 N19 I19 DO19 DJ19">
      <formula1>$D$20:$D$38</formula1>
    </dataValidation>
    <dataValidation type="list" allowBlank="1" showInputMessage="1" showErrorMessage="1" sqref="D116 DJ116 DO116 I116 N116 S116 X116 AC116 AH116 AM116 AR116 AW116 BB116 BG116 BL116 BQ116 BV116 CA116 CF116 CK116 CP116 CU116 CZ116 DE116 DT116">
      <formula1>$D$117:$D$127</formula1>
    </dataValidation>
    <dataValidation type="list" allowBlank="1" showInputMessage="1" showErrorMessage="1" sqref="D48 D70 D92 DJ48 DJ70 DJ92 DO48 DO70 DO92 I48 I70 I92 N48 N70 N92 S48 S70 S92 X48 X70 X92 AC48 AC70 AC92 AH48 AH70 AH92 AM48 AM70 AM92 AR48 AR70 AR92 AW48 AW70 AW92 BB48 BB70 BB92 BG48 BG70 BG92 BL48 BL70 BL92 BQ48 BQ70 BQ92 BV48 BV70 BV92 CA48 CA70 CA92 CF48 CF70 CF92 CK48 CK70 CK92 CP48 CP70 CP92 CU48 CU70 CU92 CZ48 CZ70 CZ92 DE48 DE70 DE92 DT48 DT70 DT92">
      <formula1>$D$49:$D$69</formula1>
    </dataValidation>
    <dataValidation type="list" allowBlank="1" showInputMessage="1" showErrorMessage="1" sqref="D132 DT132 DE132 CZ132 CU132 CP132 CK132 CF132 CA132 BV132 BQ132 BL132 BG132 BB132 AW132 AR132 AM132 AH132 AC132 X132 S132 N132 I132 DO132 DJ132">
      <formula1>$D$133:$D$137</formula1>
    </dataValidation>
  </dataValidations>
  <hyperlinks>
    <hyperlink ref="B156" location="'13. Հիմնական միջոցներ և գույք'!A1" display="ՀԱՋՈՐԴ ԲԱԺԻՆ ԳՆԱԼՈՒ ՀԱՄԱՐ ՍԵՂՄԵԼ ԱՅՍՏԵՂ"/>
    <hyperlink ref="B158" location="'11. Մոնիթորինգի զեկույց_N2'!A1" display="ՆԱԽՈՐԴ ԲԱԺԻՆ ԳՆԱԼՈՒ ՀԱՄԱՐ ՍԵՂՄԵԼ ԱՅՍՏԵՂ"/>
    <hyperlink ref="B160" location="'1․ ԲՈՎԱՆԴԱԿՈՒԹՅՈՒՆ'!A1" display="«ԲՈՎԱՆԴԱԿՈՒԹՅԱՆ»  ԲԱԺԻՆ ԳՆԱԼՈՒ ՀԱՄԱՐ ՍԵՂՄԵԼ ԱՅՍՏԵՂ"/>
  </hyperlinks>
  <pageMargins left="0.19685039370078741" right="0.19685039370078741" top="0.19685039370078741" bottom="0.19685039370078741" header="0.31496062992125984" footer="0.31496062992125984"/>
  <pageSetup scale="45" orientation="landscape" horizontalDpi="300" verticalDpi="300" r:id="rId1"/>
  <colBreaks count="25" manualBreakCount="25">
    <brk id="13" max="1048575" man="1"/>
    <brk id="18" max="1048575" man="1"/>
    <brk id="23" max="1048575" man="1"/>
    <brk id="28" max="1048575" man="1"/>
    <brk id="33" max="1048575" man="1"/>
    <brk id="38" max="1048575" man="1"/>
    <brk id="43" max="1048575" man="1"/>
    <brk id="48" max="1048575" man="1"/>
    <brk id="53" max="1048575" man="1"/>
    <brk id="58" max="1048575" man="1"/>
    <brk id="63" max="1048575" man="1"/>
    <brk id="68" max="1048575" man="1"/>
    <brk id="73" max="1048575" man="1"/>
    <brk id="78" max="1048575" man="1"/>
    <brk id="83" max="1048575" man="1"/>
    <brk id="88" max="1048575" man="1"/>
    <brk id="93" max="1048575" man="1"/>
    <brk id="98" max="1048575" man="1"/>
    <brk id="103" max="1048575" man="1"/>
    <brk id="108" max="1048575" man="1"/>
    <brk id="113" max="1048575" man="1"/>
    <brk id="118" max="1048575" man="1"/>
    <brk id="123" max="1048575" man="1"/>
    <brk id="128" max="1048575" man="1"/>
    <brk id="131"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5" tint="-0.499984740745262"/>
  </sheetPr>
  <dimension ref="A1:ES66"/>
  <sheetViews>
    <sheetView showWhiteSpace="0" view="pageBreakPreview" zoomScale="60" zoomScaleNormal="80" workbookViewId="0"/>
  </sheetViews>
  <sheetFormatPr defaultRowHeight="14.25" x14ac:dyDescent="0.25"/>
  <cols>
    <col min="1" max="1" width="3.85546875" style="74" bestFit="1" customWidth="1"/>
    <col min="2" max="2" width="38.85546875" style="97" customWidth="1"/>
    <col min="3" max="3" width="50.7109375" style="74" customWidth="1"/>
    <col min="4" max="7" width="13.85546875" style="74" customWidth="1"/>
    <col min="8" max="10" width="30.7109375" style="97" customWidth="1"/>
    <col min="11" max="11" width="45.5703125" style="97" customWidth="1"/>
    <col min="12" max="12" width="29.7109375" style="74" customWidth="1"/>
    <col min="13" max="13" width="52.28515625" style="97" customWidth="1"/>
    <col min="14" max="14" width="64.42578125" style="97" customWidth="1"/>
    <col min="15" max="16" width="34.7109375" style="74" customWidth="1"/>
    <col min="17" max="16384" width="9.140625" style="75"/>
  </cols>
  <sheetData>
    <row r="1" spans="1:149" s="624" customFormat="1" ht="26.25" x14ac:dyDescent="0.45">
      <c r="B1" s="625" t="s">
        <v>278</v>
      </c>
      <c r="C1" s="626"/>
    </row>
    <row r="2" spans="1:149" s="624" customFormat="1" ht="63" customHeight="1" x14ac:dyDescent="0.45">
      <c r="B2" s="1073" t="s">
        <v>279</v>
      </c>
      <c r="C2" s="1073"/>
      <c r="D2" s="1073"/>
      <c r="E2" s="1073"/>
      <c r="F2" s="1073"/>
      <c r="G2" s="1073"/>
      <c r="H2" s="1073"/>
    </row>
    <row r="3" spans="1:149" s="660" customFormat="1" ht="45" customHeight="1" x14ac:dyDescent="0.45">
      <c r="B3" s="650" t="s">
        <v>0</v>
      </c>
      <c r="C3" s="651" t="str">
        <f>'2. ՏԻՏՂՈՍԱԹԵՐԹ'!B8</f>
        <v>ՃԱՄԲԱՐԱԿ</v>
      </c>
      <c r="D3" s="624"/>
      <c r="E3" s="624"/>
      <c r="F3" s="624"/>
      <c r="G3" s="624"/>
      <c r="H3" s="624"/>
      <c r="I3" s="624"/>
      <c r="J3" s="624"/>
      <c r="K3" s="624"/>
      <c r="L3" s="624"/>
      <c r="M3" s="624"/>
      <c r="N3" s="624"/>
      <c r="O3" s="624"/>
      <c r="P3" s="624"/>
      <c r="Q3" s="624"/>
      <c r="R3" s="624"/>
      <c r="S3" s="624"/>
      <c r="T3" s="624"/>
      <c r="U3" s="624"/>
      <c r="V3" s="624"/>
      <c r="W3" s="624"/>
      <c r="X3" s="624"/>
      <c r="Y3" s="624"/>
      <c r="Z3" s="624"/>
      <c r="AA3" s="624"/>
      <c r="AB3" s="624"/>
      <c r="AC3" s="624"/>
      <c r="AD3" s="624"/>
      <c r="AE3" s="624"/>
      <c r="AF3" s="624"/>
      <c r="AG3" s="624"/>
      <c r="AH3" s="624"/>
      <c r="AI3" s="624"/>
      <c r="AJ3" s="624"/>
      <c r="AK3" s="624"/>
      <c r="AL3" s="624"/>
      <c r="AM3" s="624"/>
      <c r="AN3" s="624"/>
      <c r="AO3" s="624"/>
      <c r="AP3" s="624"/>
      <c r="AQ3" s="624"/>
      <c r="AR3" s="624"/>
      <c r="AS3" s="624"/>
      <c r="AT3" s="624"/>
      <c r="AU3" s="624"/>
      <c r="AV3" s="624"/>
      <c r="AW3" s="624"/>
      <c r="AX3" s="624"/>
      <c r="AY3" s="624"/>
      <c r="AZ3" s="624"/>
      <c r="BA3" s="624"/>
      <c r="BB3" s="624"/>
      <c r="BC3" s="624"/>
      <c r="BD3" s="624"/>
      <c r="BE3" s="624"/>
      <c r="BF3" s="624"/>
      <c r="BG3" s="624"/>
      <c r="BH3" s="624"/>
      <c r="BI3" s="624"/>
      <c r="BJ3" s="624"/>
      <c r="BK3" s="624"/>
      <c r="BL3" s="624"/>
      <c r="BM3" s="624"/>
      <c r="BN3" s="624"/>
      <c r="BO3" s="624"/>
      <c r="BP3" s="624"/>
      <c r="BQ3" s="624"/>
      <c r="BR3" s="624"/>
      <c r="BS3" s="624"/>
      <c r="BT3" s="624"/>
      <c r="BU3" s="624"/>
      <c r="BV3" s="624"/>
      <c r="BW3" s="624"/>
      <c r="BX3" s="624"/>
      <c r="BY3" s="624"/>
      <c r="BZ3" s="624"/>
      <c r="CA3" s="624"/>
      <c r="CB3" s="624"/>
      <c r="CC3" s="624"/>
      <c r="CD3" s="624"/>
      <c r="CE3" s="624"/>
      <c r="CF3" s="624"/>
      <c r="CG3" s="624"/>
      <c r="CH3" s="624"/>
      <c r="CI3" s="624"/>
      <c r="CJ3" s="624"/>
      <c r="CK3" s="624"/>
      <c r="CL3" s="624"/>
      <c r="CM3" s="624"/>
      <c r="CN3" s="624"/>
      <c r="CO3" s="624"/>
      <c r="CP3" s="624"/>
      <c r="CQ3" s="624"/>
      <c r="CR3" s="624"/>
      <c r="CS3" s="624"/>
      <c r="CT3" s="624"/>
      <c r="CU3" s="624"/>
      <c r="CV3" s="624"/>
      <c r="CW3" s="624"/>
      <c r="CX3" s="624"/>
      <c r="CY3" s="624"/>
      <c r="CZ3" s="624"/>
      <c r="DA3" s="624"/>
      <c r="DB3" s="624"/>
      <c r="DC3" s="624"/>
      <c r="DD3" s="624"/>
      <c r="DE3" s="624"/>
      <c r="DF3" s="624"/>
      <c r="DG3" s="624"/>
      <c r="DH3" s="624"/>
      <c r="DI3" s="624"/>
      <c r="DJ3" s="624"/>
      <c r="DK3" s="624"/>
      <c r="DL3" s="624"/>
      <c r="DM3" s="624"/>
      <c r="DN3" s="624"/>
      <c r="DO3" s="624"/>
      <c r="DP3" s="624"/>
      <c r="DQ3" s="624"/>
      <c r="DR3" s="624"/>
      <c r="DS3" s="624"/>
      <c r="DT3" s="624"/>
      <c r="DU3" s="624"/>
      <c r="DV3" s="624"/>
      <c r="DW3" s="624"/>
      <c r="DX3" s="624"/>
      <c r="DY3" s="624"/>
      <c r="DZ3" s="624"/>
      <c r="EA3" s="624"/>
      <c r="EB3" s="624"/>
      <c r="EC3" s="624"/>
      <c r="ED3" s="624"/>
      <c r="EE3" s="624"/>
      <c r="EF3" s="624"/>
      <c r="EG3" s="624"/>
      <c r="EH3" s="624"/>
      <c r="EI3" s="624"/>
      <c r="EJ3" s="624"/>
      <c r="EK3" s="624"/>
      <c r="EL3" s="624"/>
      <c r="EM3" s="624"/>
      <c r="EN3" s="624"/>
      <c r="EO3" s="624"/>
      <c r="EP3" s="624"/>
      <c r="EQ3" s="624"/>
      <c r="ER3" s="624"/>
      <c r="ES3" s="624"/>
    </row>
    <row r="4" spans="1:149" s="624" customFormat="1" ht="26.25" x14ac:dyDescent="0.45">
      <c r="C4" s="626"/>
    </row>
    <row r="5" spans="1:149" s="660" customFormat="1" ht="45" customHeight="1" x14ac:dyDescent="0.45">
      <c r="B5" s="650" t="s">
        <v>365</v>
      </c>
      <c r="C5" s="651">
        <f>'2. ՏԻՏՂՈՍԱԹԵՐԹ'!B6</f>
        <v>2026</v>
      </c>
      <c r="D5" s="624"/>
      <c r="E5" s="624"/>
      <c r="F5" s="624"/>
      <c r="G5" s="624"/>
      <c r="H5" s="624"/>
      <c r="I5" s="624"/>
      <c r="J5" s="624"/>
      <c r="K5" s="624"/>
      <c r="L5" s="624"/>
      <c r="M5" s="624"/>
      <c r="N5" s="624"/>
      <c r="O5" s="624"/>
      <c r="P5" s="624"/>
      <c r="Q5" s="624"/>
      <c r="R5" s="624"/>
      <c r="S5" s="624"/>
      <c r="T5" s="624"/>
      <c r="U5" s="624"/>
      <c r="V5" s="624"/>
      <c r="W5" s="624"/>
      <c r="X5" s="624"/>
      <c r="Y5" s="624"/>
      <c r="Z5" s="624"/>
      <c r="AA5" s="624"/>
      <c r="AB5" s="624"/>
      <c r="AC5" s="624"/>
      <c r="AD5" s="624"/>
      <c r="AE5" s="624"/>
      <c r="AF5" s="624"/>
      <c r="AG5" s="624"/>
      <c r="AH5" s="624"/>
      <c r="AI5" s="624"/>
      <c r="AJ5" s="624"/>
      <c r="AK5" s="624"/>
      <c r="AL5" s="624"/>
      <c r="AM5" s="624"/>
      <c r="AN5" s="624"/>
      <c r="AO5" s="624"/>
      <c r="AP5" s="624"/>
      <c r="AQ5" s="624"/>
      <c r="AR5" s="624"/>
      <c r="AS5" s="624"/>
      <c r="AT5" s="624"/>
      <c r="AU5" s="624"/>
      <c r="AV5" s="624"/>
      <c r="AW5" s="624"/>
      <c r="AX5" s="624"/>
      <c r="AY5" s="624"/>
      <c r="AZ5" s="624"/>
      <c r="BA5" s="624"/>
      <c r="BB5" s="624"/>
      <c r="BC5" s="624"/>
      <c r="BD5" s="624"/>
      <c r="BE5" s="624"/>
      <c r="BF5" s="624"/>
      <c r="BG5" s="624"/>
      <c r="BH5" s="624"/>
      <c r="BI5" s="624"/>
      <c r="BJ5" s="624"/>
      <c r="BK5" s="624"/>
      <c r="BL5" s="624"/>
      <c r="BM5" s="624"/>
      <c r="BN5" s="624"/>
      <c r="BO5" s="624"/>
      <c r="BP5" s="624"/>
      <c r="BQ5" s="624"/>
      <c r="BR5" s="624"/>
      <c r="BS5" s="624"/>
      <c r="BT5" s="624"/>
      <c r="BU5" s="624"/>
      <c r="BV5" s="624"/>
      <c r="BW5" s="624"/>
      <c r="BX5" s="624"/>
      <c r="BY5" s="624"/>
      <c r="BZ5" s="624"/>
      <c r="CA5" s="624"/>
      <c r="CB5" s="624"/>
      <c r="CC5" s="624"/>
      <c r="CD5" s="624"/>
      <c r="CE5" s="624"/>
      <c r="CF5" s="624"/>
      <c r="CG5" s="624"/>
      <c r="CH5" s="624"/>
      <c r="CI5" s="624"/>
      <c r="CJ5" s="624"/>
      <c r="CK5" s="624"/>
      <c r="CL5" s="624"/>
      <c r="CM5" s="624"/>
      <c r="CN5" s="624"/>
      <c r="CO5" s="624"/>
      <c r="CP5" s="624"/>
      <c r="CQ5" s="624"/>
      <c r="CR5" s="624"/>
      <c r="CS5" s="624"/>
      <c r="CT5" s="624"/>
      <c r="CU5" s="624"/>
      <c r="CV5" s="624"/>
      <c r="CW5" s="624"/>
      <c r="CX5" s="624"/>
      <c r="CY5" s="624"/>
      <c r="CZ5" s="624"/>
      <c r="DA5" s="624"/>
      <c r="DB5" s="624"/>
      <c r="DC5" s="624"/>
      <c r="DD5" s="624"/>
      <c r="DE5" s="624"/>
      <c r="DF5" s="624"/>
      <c r="DG5" s="624"/>
      <c r="DH5" s="624"/>
      <c r="DI5" s="624"/>
      <c r="DJ5" s="624"/>
      <c r="DK5" s="624"/>
      <c r="DL5" s="624"/>
      <c r="DM5" s="624"/>
      <c r="DN5" s="624"/>
      <c r="DO5" s="624"/>
      <c r="DP5" s="624"/>
      <c r="DQ5" s="624"/>
      <c r="DR5" s="624"/>
      <c r="DS5" s="624"/>
      <c r="DT5" s="624"/>
      <c r="DU5" s="624"/>
      <c r="DV5" s="624"/>
      <c r="DW5" s="624"/>
      <c r="DX5" s="624"/>
      <c r="DY5" s="624"/>
      <c r="DZ5" s="624"/>
      <c r="EA5" s="624"/>
      <c r="EB5" s="624"/>
      <c r="EC5" s="624"/>
      <c r="ED5" s="624"/>
      <c r="EE5" s="624"/>
      <c r="EF5" s="624"/>
      <c r="EG5" s="624"/>
      <c r="EH5" s="624"/>
      <c r="EI5" s="624"/>
      <c r="EJ5" s="624"/>
      <c r="EK5" s="624"/>
      <c r="EL5" s="624"/>
      <c r="EM5" s="624"/>
      <c r="EN5" s="624"/>
      <c r="EO5" s="624"/>
      <c r="EP5" s="624"/>
      <c r="EQ5" s="624"/>
      <c r="ER5" s="624"/>
      <c r="ES5" s="624"/>
    </row>
    <row r="6" spans="1:149" s="824" customFormat="1" ht="26.25" x14ac:dyDescent="0.45">
      <c r="A6" s="822"/>
      <c r="B6" s="823"/>
      <c r="C6" s="822"/>
      <c r="D6" s="822"/>
      <c r="E6" s="822"/>
      <c r="F6" s="822"/>
      <c r="G6" s="1076" t="s">
        <v>191</v>
      </c>
      <c r="H6" s="1076"/>
      <c r="I6" s="1076"/>
      <c r="J6" s="823"/>
      <c r="K6" s="823"/>
      <c r="L6" s="822"/>
      <c r="M6" s="823"/>
      <c r="N6" s="823"/>
      <c r="O6" s="822"/>
      <c r="P6" s="822"/>
    </row>
    <row r="7" spans="1:149" s="660" customFormat="1" ht="76.5" customHeight="1" x14ac:dyDescent="0.45">
      <c r="B7" s="650" t="s">
        <v>366</v>
      </c>
      <c r="C7" s="1077" t="s">
        <v>192</v>
      </c>
      <c r="D7" s="1077"/>
      <c r="E7" s="1077"/>
      <c r="F7" s="1077"/>
      <c r="G7" s="1078"/>
      <c r="H7" s="1079"/>
      <c r="I7" s="1079"/>
      <c r="J7" s="624"/>
      <c r="K7" s="624"/>
      <c r="L7" s="624"/>
      <c r="M7" s="624"/>
      <c r="N7" s="624"/>
      <c r="O7" s="624"/>
      <c r="P7" s="624"/>
      <c r="Q7" s="624"/>
      <c r="R7" s="624"/>
      <c r="S7" s="624"/>
      <c r="T7" s="624"/>
      <c r="U7" s="624"/>
      <c r="V7" s="624"/>
      <c r="W7" s="624"/>
      <c r="X7" s="624"/>
      <c r="Y7" s="624"/>
      <c r="Z7" s="624"/>
      <c r="AA7" s="624"/>
      <c r="AB7" s="624"/>
      <c r="AC7" s="624"/>
      <c r="AD7" s="624"/>
      <c r="AE7" s="624"/>
      <c r="AF7" s="624"/>
      <c r="AG7" s="624"/>
      <c r="AH7" s="624"/>
      <c r="AI7" s="624"/>
      <c r="AJ7" s="624"/>
      <c r="AK7" s="624"/>
      <c r="AL7" s="624"/>
      <c r="AM7" s="624"/>
      <c r="AN7" s="624"/>
      <c r="AO7" s="624"/>
      <c r="AP7" s="624"/>
      <c r="AQ7" s="624"/>
      <c r="AR7" s="624"/>
      <c r="AS7" s="624"/>
      <c r="AT7" s="624"/>
      <c r="AU7" s="624"/>
      <c r="AV7" s="624"/>
      <c r="AW7" s="624"/>
      <c r="AX7" s="624"/>
      <c r="AY7" s="624"/>
      <c r="AZ7" s="624"/>
      <c r="BA7" s="624"/>
      <c r="BB7" s="624"/>
      <c r="BC7" s="624"/>
      <c r="BD7" s="624"/>
      <c r="BE7" s="624"/>
      <c r="BF7" s="624"/>
      <c r="BG7" s="624"/>
      <c r="BH7" s="624"/>
      <c r="BI7" s="624"/>
      <c r="BJ7" s="624"/>
      <c r="BK7" s="624"/>
      <c r="BL7" s="624"/>
      <c r="BM7" s="624"/>
      <c r="BN7" s="624"/>
      <c r="BO7" s="624"/>
      <c r="BP7" s="624"/>
      <c r="BQ7" s="624"/>
      <c r="BR7" s="624"/>
      <c r="BS7" s="624"/>
      <c r="BT7" s="624"/>
      <c r="BU7" s="624"/>
      <c r="BV7" s="624"/>
      <c r="BW7" s="624"/>
      <c r="BX7" s="624"/>
      <c r="BY7" s="624"/>
      <c r="BZ7" s="624"/>
      <c r="CA7" s="624"/>
      <c r="CB7" s="624"/>
      <c r="CC7" s="624"/>
      <c r="CD7" s="624"/>
      <c r="CE7" s="624"/>
      <c r="CF7" s="624"/>
      <c r="CG7" s="624"/>
      <c r="CH7" s="624"/>
      <c r="CI7" s="624"/>
      <c r="CJ7" s="624"/>
      <c r="CK7" s="624"/>
      <c r="CL7" s="624"/>
      <c r="CM7" s="624"/>
      <c r="CN7" s="624"/>
      <c r="CO7" s="624"/>
      <c r="CP7" s="624"/>
      <c r="CQ7" s="624"/>
      <c r="CR7" s="624"/>
      <c r="CS7" s="624"/>
      <c r="CT7" s="624"/>
      <c r="CU7" s="624"/>
      <c r="CV7" s="624"/>
      <c r="CW7" s="624"/>
      <c r="CX7" s="624"/>
      <c r="CY7" s="624"/>
      <c r="CZ7" s="624"/>
      <c r="DA7" s="624"/>
      <c r="DB7" s="624"/>
      <c r="DC7" s="624"/>
      <c r="DD7" s="624"/>
      <c r="DE7" s="624"/>
      <c r="DF7" s="624"/>
      <c r="DG7" s="624"/>
      <c r="DH7" s="624"/>
      <c r="DI7" s="624"/>
      <c r="DJ7" s="624"/>
      <c r="DK7" s="624"/>
      <c r="DL7" s="624"/>
      <c r="DM7" s="624"/>
      <c r="DN7" s="624"/>
      <c r="DO7" s="624"/>
      <c r="DP7" s="624"/>
      <c r="DQ7" s="624"/>
      <c r="DR7" s="624"/>
      <c r="DS7" s="624"/>
      <c r="DT7" s="624"/>
      <c r="DU7" s="624"/>
      <c r="DV7" s="624"/>
      <c r="DW7" s="624"/>
      <c r="DX7" s="624"/>
      <c r="DY7" s="624"/>
      <c r="DZ7" s="624"/>
      <c r="EA7" s="624"/>
      <c r="EB7" s="624"/>
      <c r="EC7" s="624"/>
      <c r="ED7" s="624"/>
      <c r="EE7" s="624"/>
      <c r="EF7" s="624"/>
      <c r="EG7" s="624"/>
      <c r="EH7" s="624"/>
      <c r="EI7" s="624"/>
      <c r="EJ7" s="624"/>
      <c r="EK7" s="624"/>
      <c r="EL7" s="624"/>
      <c r="EM7" s="624"/>
      <c r="EN7" s="624"/>
      <c r="EO7" s="624"/>
      <c r="EP7" s="624"/>
      <c r="EQ7" s="624"/>
      <c r="ER7" s="624"/>
      <c r="ES7" s="624"/>
    </row>
    <row r="10" spans="1:149" s="96" customFormat="1" ht="102.6" customHeight="1" x14ac:dyDescent="0.25">
      <c r="A10" s="1071" t="s">
        <v>8</v>
      </c>
      <c r="B10" s="1071" t="s">
        <v>194</v>
      </c>
      <c r="C10" s="1074" t="s">
        <v>195</v>
      </c>
      <c r="D10" s="1075"/>
      <c r="E10" s="1075"/>
      <c r="F10" s="1075"/>
      <c r="G10" s="1075"/>
      <c r="H10" s="1071" t="s">
        <v>196</v>
      </c>
      <c r="I10" s="1071" t="s">
        <v>197</v>
      </c>
      <c r="J10" s="1071" t="s">
        <v>198</v>
      </c>
      <c r="K10" s="1071" t="s">
        <v>199</v>
      </c>
      <c r="L10" s="522" t="s">
        <v>368</v>
      </c>
      <c r="M10" s="1071" t="s">
        <v>200</v>
      </c>
      <c r="N10" s="1071" t="s">
        <v>201</v>
      </c>
      <c r="O10" s="1071" t="s">
        <v>202</v>
      </c>
      <c r="P10" s="522" t="s">
        <v>203</v>
      </c>
    </row>
    <row r="11" spans="1:149" s="96" customFormat="1" ht="25.5" customHeight="1" x14ac:dyDescent="0.25">
      <c r="A11" s="1072"/>
      <c r="B11" s="1072"/>
      <c r="C11" s="509" t="s">
        <v>66</v>
      </c>
      <c r="D11" s="509" t="s">
        <v>103</v>
      </c>
      <c r="E11" s="509" t="s">
        <v>106</v>
      </c>
      <c r="F11" s="509" t="s">
        <v>68</v>
      </c>
      <c r="G11" s="98" t="s">
        <v>69</v>
      </c>
      <c r="H11" s="1072"/>
      <c r="I11" s="1072"/>
      <c r="J11" s="1072"/>
      <c r="K11" s="1072"/>
      <c r="L11" s="523" t="s">
        <v>169</v>
      </c>
      <c r="M11" s="1072"/>
      <c r="N11" s="1072"/>
      <c r="O11" s="1072"/>
      <c r="P11" s="523" t="s">
        <v>169</v>
      </c>
    </row>
    <row r="12" spans="1:149" s="106" customFormat="1" ht="45" customHeight="1" x14ac:dyDescent="0.25">
      <c r="A12" s="102">
        <v>1</v>
      </c>
      <c r="B12" s="103" t="s">
        <v>480</v>
      </c>
      <c r="C12" s="104"/>
      <c r="D12" s="104"/>
      <c r="E12" s="104"/>
      <c r="F12" s="104">
        <v>2300</v>
      </c>
      <c r="G12" s="104" t="s">
        <v>481</v>
      </c>
      <c r="H12" s="103" t="s">
        <v>484</v>
      </c>
      <c r="I12" s="103"/>
      <c r="J12" s="103"/>
      <c r="K12" s="103" t="s">
        <v>384</v>
      </c>
      <c r="L12" s="105"/>
      <c r="M12" s="103"/>
      <c r="N12" s="103"/>
      <c r="O12" s="105"/>
      <c r="P12" s="105"/>
    </row>
    <row r="13" spans="1:149" s="106" customFormat="1" ht="45" customHeight="1" x14ac:dyDescent="0.25">
      <c r="A13" s="102">
        <v>2</v>
      </c>
      <c r="B13" s="103" t="s">
        <v>474</v>
      </c>
      <c r="C13" s="104">
        <v>1</v>
      </c>
      <c r="D13" s="104"/>
      <c r="E13" s="104"/>
      <c r="F13" s="104"/>
      <c r="G13" s="104" t="s">
        <v>385</v>
      </c>
      <c r="H13" s="103" t="s">
        <v>454</v>
      </c>
      <c r="I13" s="103"/>
      <c r="J13" s="103"/>
      <c r="K13" s="103" t="s">
        <v>384</v>
      </c>
      <c r="L13" s="104"/>
      <c r="M13" s="103"/>
      <c r="N13" s="103"/>
      <c r="O13" s="104"/>
      <c r="P13" s="104"/>
    </row>
    <row r="14" spans="1:149" s="106" customFormat="1" ht="45" customHeight="1" x14ac:dyDescent="0.25">
      <c r="A14" s="102">
        <v>3</v>
      </c>
      <c r="B14" s="103" t="s">
        <v>475</v>
      </c>
      <c r="C14" s="104">
        <v>1</v>
      </c>
      <c r="D14" s="104"/>
      <c r="E14" s="104"/>
      <c r="F14" s="104"/>
      <c r="G14" s="104" t="s">
        <v>483</v>
      </c>
      <c r="H14" s="103" t="s">
        <v>485</v>
      </c>
      <c r="I14" s="103"/>
      <c r="J14" s="103"/>
      <c r="K14" s="103" t="s">
        <v>384</v>
      </c>
      <c r="L14" s="104"/>
      <c r="M14" s="103"/>
      <c r="N14" s="103"/>
      <c r="O14" s="104"/>
      <c r="P14" s="104"/>
    </row>
    <row r="15" spans="1:149" s="106" customFormat="1" ht="45" customHeight="1" x14ac:dyDescent="0.25">
      <c r="A15" s="102">
        <v>4</v>
      </c>
      <c r="B15" s="103" t="s">
        <v>476</v>
      </c>
      <c r="C15" s="104"/>
      <c r="D15" s="104"/>
      <c r="E15" s="104">
        <v>14</v>
      </c>
      <c r="F15" s="104"/>
      <c r="G15" s="104" t="s">
        <v>481</v>
      </c>
      <c r="H15" s="103" t="s">
        <v>454</v>
      </c>
      <c r="I15" s="103"/>
      <c r="J15" s="103"/>
      <c r="K15" s="103" t="s">
        <v>384</v>
      </c>
      <c r="L15" s="104"/>
      <c r="M15" s="103"/>
      <c r="N15" s="103"/>
      <c r="O15" s="104"/>
      <c r="P15" s="104"/>
    </row>
    <row r="16" spans="1:149" s="106" customFormat="1" ht="45" customHeight="1" x14ac:dyDescent="0.25">
      <c r="A16" s="102">
        <v>5</v>
      </c>
      <c r="B16" s="103" t="s">
        <v>477</v>
      </c>
      <c r="C16" s="104"/>
      <c r="D16" s="104"/>
      <c r="E16" s="104">
        <v>2.7</v>
      </c>
      <c r="F16" s="104"/>
      <c r="G16" s="104" t="s">
        <v>482</v>
      </c>
      <c r="H16" s="103" t="s">
        <v>454</v>
      </c>
      <c r="I16" s="103"/>
      <c r="J16" s="103"/>
      <c r="K16" s="103" t="s">
        <v>384</v>
      </c>
      <c r="L16" s="104"/>
      <c r="M16" s="103"/>
      <c r="N16" s="103"/>
      <c r="O16" s="104"/>
      <c r="P16" s="104"/>
    </row>
    <row r="17" spans="1:16" s="106" customFormat="1" ht="45" customHeight="1" x14ac:dyDescent="0.25">
      <c r="A17" s="102">
        <v>6</v>
      </c>
      <c r="B17" s="103" t="s">
        <v>478</v>
      </c>
      <c r="C17" s="104"/>
      <c r="D17" s="104"/>
      <c r="E17" s="104">
        <v>2.5</v>
      </c>
      <c r="F17" s="104"/>
      <c r="G17" s="104" t="s">
        <v>482</v>
      </c>
      <c r="H17" s="103" t="s">
        <v>486</v>
      </c>
      <c r="I17" s="103"/>
      <c r="J17" s="103"/>
      <c r="K17" s="103" t="s">
        <v>384</v>
      </c>
      <c r="L17" s="104"/>
      <c r="M17" s="103"/>
      <c r="N17" s="103"/>
      <c r="O17" s="104"/>
      <c r="P17" s="104"/>
    </row>
    <row r="18" spans="1:16" s="106" customFormat="1" ht="45" customHeight="1" x14ac:dyDescent="0.25">
      <c r="A18" s="102">
        <v>7</v>
      </c>
      <c r="B18" s="103" t="s">
        <v>479</v>
      </c>
      <c r="C18" s="104"/>
      <c r="D18" s="104"/>
      <c r="E18" s="104">
        <v>3</v>
      </c>
      <c r="F18" s="104"/>
      <c r="G18" s="104" t="s">
        <v>482</v>
      </c>
      <c r="H18" s="103" t="s">
        <v>484</v>
      </c>
      <c r="I18" s="103"/>
      <c r="J18" s="103"/>
      <c r="K18" s="103" t="s">
        <v>384</v>
      </c>
      <c r="L18" s="104"/>
      <c r="M18" s="103"/>
      <c r="N18" s="103"/>
      <c r="O18" s="104"/>
      <c r="P18" s="104"/>
    </row>
    <row r="19" spans="1:16" s="106" customFormat="1" ht="45" customHeight="1" x14ac:dyDescent="0.25">
      <c r="A19" s="102">
        <v>8</v>
      </c>
      <c r="B19" s="103" t="s">
        <v>487</v>
      </c>
      <c r="C19" s="104"/>
      <c r="D19" s="104"/>
      <c r="E19" s="104">
        <v>0.5</v>
      </c>
      <c r="F19" s="104"/>
      <c r="G19" s="104" t="s">
        <v>481</v>
      </c>
      <c r="H19" s="103" t="s">
        <v>488</v>
      </c>
      <c r="I19" s="103"/>
      <c r="J19" s="103"/>
      <c r="K19" s="103" t="s">
        <v>384</v>
      </c>
      <c r="L19" s="104"/>
      <c r="M19" s="103"/>
      <c r="N19" s="103"/>
      <c r="O19" s="104"/>
      <c r="P19" s="104"/>
    </row>
    <row r="20" spans="1:16" s="106" customFormat="1" ht="45" customHeight="1" x14ac:dyDescent="0.25">
      <c r="A20" s="102">
        <v>9</v>
      </c>
      <c r="B20" s="103" t="s">
        <v>462</v>
      </c>
      <c r="C20" s="104">
        <v>1</v>
      </c>
      <c r="D20" s="104"/>
      <c r="E20" s="104"/>
      <c r="F20" s="104"/>
      <c r="G20" s="104" t="s">
        <v>489</v>
      </c>
      <c r="H20" s="103" t="s">
        <v>454</v>
      </c>
      <c r="I20" s="103"/>
      <c r="J20" s="103"/>
      <c r="K20" s="103" t="s">
        <v>384</v>
      </c>
      <c r="L20" s="104"/>
      <c r="M20" s="103"/>
      <c r="N20" s="103"/>
      <c r="O20" s="104"/>
      <c r="P20" s="104"/>
    </row>
    <row r="21" spans="1:16" s="106" customFormat="1" ht="45" customHeight="1" x14ac:dyDescent="0.25">
      <c r="A21" s="102">
        <v>10</v>
      </c>
      <c r="B21" s="103" t="s">
        <v>463</v>
      </c>
      <c r="C21" s="104"/>
      <c r="D21" s="104"/>
      <c r="E21" s="104"/>
      <c r="F21" s="104"/>
      <c r="G21" s="104" t="s">
        <v>481</v>
      </c>
      <c r="H21" s="103" t="s">
        <v>490</v>
      </c>
      <c r="I21" s="103"/>
      <c r="J21" s="103"/>
      <c r="K21" s="103" t="s">
        <v>384</v>
      </c>
      <c r="L21" s="104"/>
      <c r="M21" s="103"/>
      <c r="N21" s="103"/>
      <c r="O21" s="104"/>
      <c r="P21" s="104"/>
    </row>
    <row r="22" spans="1:16" s="106" customFormat="1" ht="45" customHeight="1" x14ac:dyDescent="0.25">
      <c r="A22" s="102">
        <v>11</v>
      </c>
      <c r="B22" s="103" t="s">
        <v>464</v>
      </c>
      <c r="C22" s="104"/>
      <c r="D22" s="104"/>
      <c r="E22" s="104"/>
      <c r="F22" s="104"/>
      <c r="G22" s="104" t="s">
        <v>482</v>
      </c>
      <c r="H22" s="103" t="s">
        <v>493</v>
      </c>
      <c r="I22" s="103"/>
      <c r="J22" s="103"/>
      <c r="K22" s="103" t="s">
        <v>384</v>
      </c>
      <c r="L22" s="104"/>
      <c r="M22" s="103"/>
      <c r="N22" s="103"/>
      <c r="O22" s="104"/>
      <c r="P22" s="104"/>
    </row>
    <row r="23" spans="1:16" s="106" customFormat="1" ht="45" customHeight="1" x14ac:dyDescent="0.25">
      <c r="A23" s="102">
        <v>12</v>
      </c>
      <c r="B23" s="103" t="s">
        <v>491</v>
      </c>
      <c r="C23" s="104"/>
      <c r="D23" s="104"/>
      <c r="E23" s="104"/>
      <c r="F23" s="104"/>
      <c r="G23" s="104" t="s">
        <v>492</v>
      </c>
      <c r="H23" s="103" t="s">
        <v>454</v>
      </c>
      <c r="I23" s="103"/>
      <c r="J23" s="103"/>
      <c r="K23" s="103" t="s">
        <v>384</v>
      </c>
      <c r="L23" s="104"/>
      <c r="M23" s="103"/>
      <c r="N23" s="103"/>
      <c r="O23" s="104"/>
      <c r="P23" s="104"/>
    </row>
    <row r="24" spans="1:16" s="106" customFormat="1" ht="45" customHeight="1" x14ac:dyDescent="0.25">
      <c r="A24" s="102">
        <v>13</v>
      </c>
      <c r="B24" s="103"/>
      <c r="C24" s="104"/>
      <c r="D24" s="104"/>
      <c r="E24" s="104"/>
      <c r="F24" s="104"/>
      <c r="G24" s="104"/>
      <c r="H24" s="103"/>
      <c r="I24" s="103"/>
      <c r="J24" s="103"/>
      <c r="K24" s="103"/>
      <c r="L24" s="104"/>
      <c r="M24" s="103"/>
      <c r="N24" s="103"/>
      <c r="O24" s="104"/>
      <c r="P24" s="104"/>
    </row>
    <row r="25" spans="1:16" s="106" customFormat="1" ht="45" customHeight="1" x14ac:dyDescent="0.25">
      <c r="A25" s="102">
        <v>14</v>
      </c>
      <c r="B25" s="103"/>
      <c r="C25" s="104"/>
      <c r="D25" s="104"/>
      <c r="E25" s="104"/>
      <c r="F25" s="104"/>
      <c r="G25" s="104"/>
      <c r="H25" s="103"/>
      <c r="I25" s="103"/>
      <c r="J25" s="103"/>
      <c r="K25" s="103"/>
      <c r="L25" s="104"/>
      <c r="M25" s="103"/>
      <c r="N25" s="103"/>
      <c r="O25" s="104"/>
      <c r="P25" s="104"/>
    </row>
    <row r="26" spans="1:16" s="106" customFormat="1" ht="45" customHeight="1" x14ac:dyDescent="0.25">
      <c r="A26" s="102">
        <v>15</v>
      </c>
      <c r="B26" s="103"/>
      <c r="C26" s="104"/>
      <c r="D26" s="104"/>
      <c r="E26" s="104"/>
      <c r="F26" s="104"/>
      <c r="G26" s="104"/>
      <c r="H26" s="103"/>
      <c r="I26" s="103"/>
      <c r="J26" s="103"/>
      <c r="K26" s="103"/>
      <c r="L26" s="104"/>
      <c r="M26" s="103"/>
      <c r="N26" s="103"/>
      <c r="O26" s="104"/>
      <c r="P26" s="104"/>
    </row>
    <row r="27" spans="1:16" s="106" customFormat="1" ht="45" customHeight="1" x14ac:dyDescent="0.25">
      <c r="A27" s="102">
        <v>16</v>
      </c>
      <c r="B27" s="103"/>
      <c r="C27" s="104"/>
      <c r="D27" s="104"/>
      <c r="E27" s="104"/>
      <c r="F27" s="104"/>
      <c r="G27" s="104"/>
      <c r="H27" s="103"/>
      <c r="I27" s="103"/>
      <c r="J27" s="103"/>
      <c r="K27" s="103"/>
      <c r="L27" s="104"/>
      <c r="M27" s="103"/>
      <c r="N27" s="103"/>
      <c r="O27" s="104"/>
      <c r="P27" s="104"/>
    </row>
    <row r="28" spans="1:16" s="106" customFormat="1" ht="45" customHeight="1" x14ac:dyDescent="0.25">
      <c r="A28" s="102">
        <v>17</v>
      </c>
      <c r="B28" s="103"/>
      <c r="C28" s="104"/>
      <c r="D28" s="104"/>
      <c r="E28" s="104"/>
      <c r="F28" s="104"/>
      <c r="G28" s="104"/>
      <c r="H28" s="103"/>
      <c r="I28" s="103"/>
      <c r="J28" s="103"/>
      <c r="K28" s="103"/>
      <c r="L28" s="104"/>
      <c r="M28" s="103"/>
      <c r="N28" s="103"/>
      <c r="O28" s="104"/>
      <c r="P28" s="104"/>
    </row>
    <row r="29" spans="1:16" s="106" customFormat="1" ht="45" customHeight="1" x14ac:dyDescent="0.25">
      <c r="A29" s="102">
        <v>18</v>
      </c>
      <c r="B29" s="103"/>
      <c r="C29" s="104"/>
      <c r="D29" s="104"/>
      <c r="E29" s="104"/>
      <c r="F29" s="104"/>
      <c r="G29" s="104"/>
      <c r="H29" s="103"/>
      <c r="I29" s="103"/>
      <c r="J29" s="103"/>
      <c r="K29" s="103"/>
      <c r="L29" s="104"/>
      <c r="M29" s="103"/>
      <c r="N29" s="103"/>
      <c r="O29" s="104"/>
      <c r="P29" s="104"/>
    </row>
    <row r="30" spans="1:16" s="106" customFormat="1" ht="45" customHeight="1" x14ac:dyDescent="0.25">
      <c r="A30" s="102">
        <v>19</v>
      </c>
      <c r="B30" s="103"/>
      <c r="C30" s="104"/>
      <c r="D30" s="104"/>
      <c r="E30" s="104"/>
      <c r="F30" s="104"/>
      <c r="G30" s="104"/>
      <c r="H30" s="103"/>
      <c r="I30" s="103"/>
      <c r="J30" s="103"/>
      <c r="K30" s="103"/>
      <c r="L30" s="104"/>
      <c r="M30" s="103"/>
      <c r="N30" s="103"/>
      <c r="O30" s="104"/>
      <c r="P30" s="104"/>
    </row>
    <row r="31" spans="1:16" s="106" customFormat="1" ht="45" customHeight="1" x14ac:dyDescent="0.25">
      <c r="A31" s="102">
        <v>20</v>
      </c>
      <c r="B31" s="103"/>
      <c r="C31" s="104"/>
      <c r="D31" s="104"/>
      <c r="E31" s="104"/>
      <c r="F31" s="104"/>
      <c r="G31" s="104"/>
      <c r="H31" s="103"/>
      <c r="I31" s="103"/>
      <c r="J31" s="103"/>
      <c r="K31" s="103"/>
      <c r="L31" s="104"/>
      <c r="M31" s="103"/>
      <c r="N31" s="103"/>
      <c r="O31" s="104"/>
      <c r="P31" s="104"/>
    </row>
    <row r="32" spans="1:16" s="106" customFormat="1" ht="45" customHeight="1" x14ac:dyDescent="0.25">
      <c r="A32" s="102">
        <v>21</v>
      </c>
      <c r="B32" s="103"/>
      <c r="C32" s="104"/>
      <c r="D32" s="104"/>
      <c r="E32" s="104"/>
      <c r="F32" s="104"/>
      <c r="G32" s="104"/>
      <c r="H32" s="103"/>
      <c r="I32" s="103"/>
      <c r="J32" s="103"/>
      <c r="K32" s="103"/>
      <c r="L32" s="104"/>
      <c r="M32" s="103"/>
      <c r="N32" s="103"/>
      <c r="O32" s="104"/>
      <c r="P32" s="104"/>
    </row>
    <row r="33" spans="1:144" s="106" customFormat="1" ht="45" customHeight="1" x14ac:dyDescent="0.25">
      <c r="A33" s="102">
        <v>22</v>
      </c>
      <c r="B33" s="103"/>
      <c r="C33" s="104"/>
      <c r="D33" s="104"/>
      <c r="E33" s="104"/>
      <c r="F33" s="104"/>
      <c r="G33" s="104"/>
      <c r="H33" s="103"/>
      <c r="I33" s="103"/>
      <c r="J33" s="103"/>
      <c r="K33" s="103"/>
      <c r="L33" s="104"/>
      <c r="M33" s="103"/>
      <c r="N33" s="103"/>
      <c r="O33" s="104"/>
      <c r="P33" s="104"/>
    </row>
    <row r="34" spans="1:144" s="106" customFormat="1" ht="45" customHeight="1" x14ac:dyDescent="0.25">
      <c r="A34" s="102">
        <v>23</v>
      </c>
      <c r="B34" s="103"/>
      <c r="C34" s="104"/>
      <c r="D34" s="104"/>
      <c r="E34" s="104"/>
      <c r="F34" s="104"/>
      <c r="G34" s="104"/>
      <c r="H34" s="103"/>
      <c r="I34" s="103"/>
      <c r="J34" s="103"/>
      <c r="K34" s="103"/>
      <c r="L34" s="104"/>
      <c r="M34" s="103"/>
      <c r="N34" s="103"/>
      <c r="O34" s="104"/>
      <c r="P34" s="104"/>
    </row>
    <row r="35" spans="1:144" s="106" customFormat="1" ht="45" customHeight="1" x14ac:dyDescent="0.25">
      <c r="A35" s="102">
        <v>24</v>
      </c>
      <c r="B35" s="103"/>
      <c r="C35" s="104"/>
      <c r="D35" s="104"/>
      <c r="E35" s="104"/>
      <c r="F35" s="104"/>
      <c r="G35" s="104"/>
      <c r="H35" s="103"/>
      <c r="I35" s="103"/>
      <c r="J35" s="103"/>
      <c r="K35" s="103"/>
      <c r="L35" s="104"/>
      <c r="M35" s="103"/>
      <c r="N35" s="103"/>
      <c r="O35" s="104"/>
      <c r="P35" s="104"/>
    </row>
    <row r="36" spans="1:144" s="96" customFormat="1" ht="45" customHeight="1" x14ac:dyDescent="0.25">
      <c r="A36" s="834">
        <v>25</v>
      </c>
      <c r="B36" s="835"/>
      <c r="C36" s="836"/>
      <c r="D36" s="836"/>
      <c r="E36" s="836"/>
      <c r="F36" s="836"/>
      <c r="G36" s="836"/>
      <c r="H36" s="835"/>
      <c r="I36" s="835"/>
      <c r="J36" s="835"/>
      <c r="K36" s="835"/>
      <c r="L36" s="836"/>
      <c r="M36" s="835"/>
      <c r="N36" s="835"/>
      <c r="O36" s="836"/>
      <c r="P36" s="836"/>
    </row>
    <row r="37" spans="1:144" s="96" customFormat="1" ht="33.75" customHeight="1" x14ac:dyDescent="0.25">
      <c r="A37" s="99"/>
      <c r="B37" s="100"/>
      <c r="C37" s="101">
        <f>SUM(C12:C36)</f>
        <v>3</v>
      </c>
      <c r="D37" s="101">
        <f>SUM(D12:D36)</f>
        <v>0</v>
      </c>
      <c r="E37" s="101">
        <f>SUM(E12:E36)</f>
        <v>22.7</v>
      </c>
      <c r="F37" s="101">
        <f>SUM(F12:F36)</f>
        <v>2300</v>
      </c>
      <c r="G37" s="101">
        <f>SUM(G12:G36)</f>
        <v>0</v>
      </c>
      <c r="H37" s="100"/>
      <c r="I37" s="100"/>
      <c r="J37" s="100"/>
      <c r="K37" s="100"/>
      <c r="L37" s="101">
        <f>SUM(L12:L36)</f>
        <v>0</v>
      </c>
      <c r="M37" s="100"/>
      <c r="N37" s="100"/>
      <c r="O37" s="101">
        <f>SUM(O12:O36)</f>
        <v>0</v>
      </c>
      <c r="P37" s="101">
        <f>SUM(P12:P36)</f>
        <v>0</v>
      </c>
    </row>
    <row r="38" spans="1:144" s="74" customFormat="1" x14ac:dyDescent="0.25">
      <c r="B38" s="97"/>
      <c r="H38" s="97"/>
      <c r="I38" s="97"/>
      <c r="J38" s="97"/>
      <c r="K38" s="97"/>
      <c r="M38" s="97"/>
      <c r="N38" s="97"/>
    </row>
    <row r="39" spans="1:144" s="74" customFormat="1" x14ac:dyDescent="0.25">
      <c r="B39" s="97"/>
      <c r="H39" s="97"/>
      <c r="I39" s="97"/>
      <c r="J39" s="97"/>
      <c r="K39" s="97"/>
      <c r="M39" s="97"/>
      <c r="N39" s="97"/>
    </row>
    <row r="40" spans="1:144" s="13" customFormat="1" ht="21" thickBot="1" x14ac:dyDescent="0.4">
      <c r="A40" s="57"/>
      <c r="C40" s="43"/>
      <c r="DY40" s="12"/>
      <c r="ED40" s="12"/>
      <c r="EI40" s="85"/>
      <c r="EJ40" s="86"/>
      <c r="EK40" s="86"/>
      <c r="EN40" s="86"/>
    </row>
    <row r="41" spans="1:144" s="672" customFormat="1" ht="64.900000000000006" customHeight="1" thickBot="1" x14ac:dyDescent="0.3">
      <c r="B41" s="825" t="s">
        <v>236</v>
      </c>
    </row>
    <row r="42" spans="1:144" s="566" customFormat="1" ht="15" thickBot="1" x14ac:dyDescent="0.3">
      <c r="B42" s="578"/>
    </row>
    <row r="43" spans="1:144" s="579" customFormat="1" ht="64.900000000000006" customHeight="1" thickBot="1" x14ac:dyDescent="0.3">
      <c r="B43" s="580" t="s">
        <v>304</v>
      </c>
    </row>
    <row r="44" spans="1:144" s="234" customFormat="1" ht="15" thickBot="1" x14ac:dyDescent="0.3">
      <c r="B44" s="581"/>
    </row>
    <row r="45" spans="1:144" ht="64.900000000000006" customHeight="1" thickBot="1" x14ac:dyDescent="0.3">
      <c r="A45" s="75"/>
      <c r="B45" s="582" t="s">
        <v>301</v>
      </c>
      <c r="C45" s="75"/>
      <c r="D45" s="75"/>
      <c r="E45" s="75"/>
      <c r="F45" s="75"/>
      <c r="G45" s="75"/>
      <c r="H45" s="75"/>
      <c r="I45" s="75"/>
      <c r="J45" s="75"/>
      <c r="K45" s="75"/>
      <c r="L45" s="75"/>
      <c r="M45" s="75"/>
      <c r="N45" s="75"/>
      <c r="O45" s="75"/>
      <c r="P45" s="75"/>
    </row>
    <row r="46" spans="1:144" s="234" customFormat="1" x14ac:dyDescent="0.25">
      <c r="C46" s="583"/>
    </row>
    <row r="47" spans="1:144" s="233" customFormat="1" ht="86.45" customHeight="1" x14ac:dyDescent="0.25">
      <c r="C47" s="75"/>
    </row>
    <row r="48" spans="1:144" s="233" customFormat="1" x14ac:dyDescent="0.25">
      <c r="C48" s="234"/>
    </row>
    <row r="49" spans="1:81" s="13" customFormat="1" ht="20.25" x14ac:dyDescent="0.35">
      <c r="A49" s="57"/>
      <c r="C49" s="43"/>
      <c r="G49" s="227"/>
      <c r="J49" s="227"/>
      <c r="M49" s="227"/>
      <c r="P49" s="227"/>
      <c r="S49" s="227"/>
      <c r="V49" s="227"/>
      <c r="Y49" s="227"/>
      <c r="AB49" s="227"/>
      <c r="AE49" s="227"/>
      <c r="AH49" s="227"/>
      <c r="AK49" s="227"/>
      <c r="AN49" s="227"/>
      <c r="AQ49" s="227"/>
      <c r="AT49" s="227"/>
      <c r="AW49" s="227"/>
      <c r="AZ49" s="227"/>
      <c r="BC49" s="227"/>
      <c r="BF49" s="227"/>
      <c r="BI49" s="227"/>
      <c r="BL49" s="227"/>
      <c r="BO49" s="227"/>
      <c r="BR49" s="227"/>
      <c r="BU49" s="227"/>
      <c r="BX49" s="227"/>
      <c r="CA49" s="85"/>
      <c r="CB49" s="86"/>
      <c r="CC49" s="86"/>
    </row>
    <row r="50" spans="1:81" s="13" customFormat="1" ht="20.25" x14ac:dyDescent="0.35">
      <c r="A50" s="57"/>
      <c r="C50" s="43"/>
      <c r="G50" s="227"/>
      <c r="J50" s="227"/>
      <c r="M50" s="227"/>
      <c r="P50" s="227"/>
      <c r="S50" s="227"/>
      <c r="V50" s="227"/>
      <c r="Y50" s="227"/>
      <c r="AB50" s="227"/>
      <c r="AE50" s="227"/>
      <c r="AH50" s="227"/>
      <c r="AK50" s="227"/>
      <c r="AN50" s="227"/>
      <c r="AQ50" s="227"/>
      <c r="AT50" s="227"/>
      <c r="AW50" s="227"/>
      <c r="AZ50" s="227"/>
      <c r="BC50" s="227"/>
      <c r="BF50" s="227"/>
      <c r="BI50" s="227"/>
      <c r="BL50" s="227"/>
      <c r="BO50" s="227"/>
      <c r="BR50" s="227"/>
      <c r="BU50" s="227"/>
      <c r="BX50" s="227"/>
      <c r="CA50" s="85"/>
      <c r="CB50" s="86"/>
      <c r="CC50" s="86"/>
    </row>
    <row r="51" spans="1:81" s="13" customFormat="1" ht="20.25" x14ac:dyDescent="0.35">
      <c r="A51" s="57"/>
      <c r="C51" s="43"/>
      <c r="G51" s="227"/>
      <c r="J51" s="227"/>
      <c r="M51" s="227"/>
      <c r="P51" s="227"/>
      <c r="S51" s="227"/>
      <c r="V51" s="227"/>
      <c r="Y51" s="227"/>
      <c r="AB51" s="227"/>
      <c r="AE51" s="227"/>
      <c r="AH51" s="227"/>
      <c r="AK51" s="227"/>
      <c r="AN51" s="227"/>
      <c r="AQ51" s="227"/>
      <c r="AT51" s="227"/>
      <c r="AW51" s="227"/>
      <c r="AZ51" s="227"/>
      <c r="BC51" s="227"/>
      <c r="BF51" s="227"/>
      <c r="BI51" s="227"/>
      <c r="BL51" s="227"/>
      <c r="BO51" s="227"/>
      <c r="BR51" s="227"/>
      <c r="BU51" s="227"/>
      <c r="BX51" s="227"/>
      <c r="CA51" s="85"/>
      <c r="CB51" s="86"/>
      <c r="CC51" s="86"/>
    </row>
    <row r="52" spans="1:81" s="13" customFormat="1" ht="20.25" x14ac:dyDescent="0.35">
      <c r="A52" s="57"/>
      <c r="C52" s="43"/>
      <c r="G52" s="227"/>
      <c r="J52" s="227"/>
      <c r="M52" s="227"/>
      <c r="P52" s="227"/>
      <c r="S52" s="227"/>
      <c r="V52" s="227"/>
      <c r="Y52" s="227"/>
      <c r="AB52" s="227"/>
      <c r="AE52" s="227"/>
      <c r="AH52" s="227"/>
      <c r="AK52" s="227"/>
      <c r="AN52" s="227"/>
      <c r="AQ52" s="227"/>
      <c r="AT52" s="227"/>
      <c r="AW52" s="227"/>
      <c r="AZ52" s="227"/>
      <c r="BC52" s="227"/>
      <c r="BF52" s="227"/>
      <c r="BI52" s="227"/>
      <c r="BL52" s="227"/>
      <c r="BO52" s="227"/>
      <c r="BR52" s="227"/>
      <c r="BU52" s="227"/>
      <c r="BX52" s="227"/>
      <c r="CA52" s="85"/>
      <c r="CB52" s="86"/>
      <c r="CC52" s="86"/>
    </row>
    <row r="53" spans="1:81" s="13" customFormat="1" ht="20.25" x14ac:dyDescent="0.35">
      <c r="A53" s="57"/>
      <c r="C53" s="43"/>
      <c r="G53" s="227"/>
      <c r="J53" s="227"/>
      <c r="M53" s="227"/>
      <c r="P53" s="227"/>
      <c r="S53" s="227"/>
      <c r="V53" s="227"/>
      <c r="Y53" s="227"/>
      <c r="AB53" s="227"/>
      <c r="AE53" s="227"/>
      <c r="AH53" s="227"/>
      <c r="AK53" s="227"/>
      <c r="AN53" s="227"/>
      <c r="AQ53" s="227"/>
      <c r="AT53" s="227"/>
      <c r="AW53" s="227"/>
      <c r="AZ53" s="227"/>
      <c r="BC53" s="227"/>
      <c r="BF53" s="227"/>
      <c r="BI53" s="227"/>
      <c r="BL53" s="227"/>
      <c r="BO53" s="227"/>
      <c r="BR53" s="227"/>
      <c r="BU53" s="227"/>
      <c r="BX53" s="227"/>
      <c r="CA53" s="85"/>
      <c r="CB53" s="86"/>
      <c r="CC53" s="86"/>
    </row>
    <row r="54" spans="1:81" s="13" customFormat="1" ht="20.25" x14ac:dyDescent="0.35">
      <c r="A54" s="57"/>
      <c r="C54" s="43"/>
      <c r="G54" s="227"/>
      <c r="J54" s="227"/>
      <c r="M54" s="227"/>
      <c r="P54" s="227"/>
      <c r="S54" s="227"/>
      <c r="V54" s="227"/>
      <c r="Y54" s="227"/>
      <c r="AB54" s="227"/>
      <c r="AE54" s="227"/>
      <c r="AH54" s="227"/>
      <c r="AK54" s="227"/>
      <c r="AN54" s="227"/>
      <c r="AQ54" s="227"/>
      <c r="AT54" s="227"/>
      <c r="AW54" s="227"/>
      <c r="AZ54" s="227"/>
      <c r="BC54" s="227"/>
      <c r="BF54" s="227"/>
      <c r="BI54" s="227"/>
      <c r="BL54" s="227"/>
      <c r="BO54" s="227"/>
      <c r="BR54" s="227"/>
      <c r="BU54" s="227"/>
      <c r="BX54" s="227"/>
      <c r="CA54" s="85"/>
      <c r="CB54" s="86"/>
      <c r="CC54" s="86"/>
    </row>
    <row r="55" spans="1:81" s="13" customFormat="1" ht="20.25" x14ac:dyDescent="0.35">
      <c r="A55" s="57"/>
      <c r="C55" s="43"/>
      <c r="G55" s="227"/>
      <c r="J55" s="227"/>
      <c r="M55" s="227"/>
      <c r="P55" s="227"/>
      <c r="S55" s="227"/>
      <c r="V55" s="227"/>
      <c r="Y55" s="227"/>
      <c r="AB55" s="227"/>
      <c r="AE55" s="227"/>
      <c r="AH55" s="227"/>
      <c r="AK55" s="227"/>
      <c r="AN55" s="227"/>
      <c r="AQ55" s="227"/>
      <c r="AT55" s="227"/>
      <c r="AW55" s="227"/>
      <c r="AZ55" s="227"/>
      <c r="BC55" s="227"/>
      <c r="BF55" s="227"/>
      <c r="BI55" s="227"/>
      <c r="BL55" s="227"/>
      <c r="BO55" s="227"/>
      <c r="BR55" s="227"/>
      <c r="BU55" s="227"/>
      <c r="BX55" s="227"/>
      <c r="CA55" s="85"/>
      <c r="CB55" s="86"/>
      <c r="CC55" s="86"/>
    </row>
    <row r="56" spans="1:81" s="13" customFormat="1" ht="20.25" x14ac:dyDescent="0.35">
      <c r="A56" s="57"/>
      <c r="C56" s="43"/>
      <c r="G56" s="227"/>
      <c r="J56" s="227"/>
      <c r="M56" s="227"/>
      <c r="P56" s="227"/>
      <c r="S56" s="227"/>
      <c r="V56" s="227"/>
      <c r="Y56" s="227"/>
      <c r="AB56" s="227"/>
      <c r="AE56" s="227"/>
      <c r="AH56" s="227"/>
      <c r="AK56" s="227"/>
      <c r="AN56" s="227"/>
      <c r="AQ56" s="227"/>
      <c r="AT56" s="227"/>
      <c r="AW56" s="227"/>
      <c r="AZ56" s="227"/>
      <c r="BC56" s="227"/>
      <c r="BF56" s="227"/>
      <c r="BI56" s="227"/>
      <c r="BL56" s="227"/>
      <c r="BO56" s="227"/>
      <c r="BR56" s="227"/>
      <c r="BU56" s="227"/>
      <c r="BX56" s="227"/>
      <c r="CA56" s="85"/>
      <c r="CB56" s="86"/>
      <c r="CC56" s="86"/>
    </row>
    <row r="57" spans="1:81" s="13" customFormat="1" ht="20.25" x14ac:dyDescent="0.35">
      <c r="A57" s="57"/>
      <c r="C57" s="43"/>
      <c r="G57" s="227"/>
      <c r="J57" s="227"/>
      <c r="M57" s="227"/>
      <c r="P57" s="227"/>
      <c r="S57" s="227"/>
      <c r="V57" s="227"/>
      <c r="Y57" s="227"/>
      <c r="AB57" s="227"/>
      <c r="AE57" s="227"/>
      <c r="AH57" s="227"/>
      <c r="AK57" s="227"/>
      <c r="AN57" s="227"/>
      <c r="AQ57" s="227"/>
      <c r="AT57" s="227"/>
      <c r="AW57" s="227"/>
      <c r="AZ57" s="227"/>
      <c r="BC57" s="227"/>
      <c r="BF57" s="227"/>
      <c r="BI57" s="227"/>
      <c r="BL57" s="227"/>
      <c r="BO57" s="227"/>
      <c r="BR57" s="227"/>
      <c r="BU57" s="227"/>
      <c r="BX57" s="227"/>
      <c r="CA57" s="85"/>
      <c r="CB57" s="86"/>
      <c r="CC57" s="86"/>
    </row>
    <row r="58" spans="1:81" s="13" customFormat="1" ht="20.25" x14ac:dyDescent="0.35">
      <c r="A58" s="57"/>
      <c r="C58" s="43"/>
      <c r="G58" s="227"/>
      <c r="J58" s="227"/>
      <c r="M58" s="227"/>
      <c r="P58" s="227"/>
      <c r="S58" s="227"/>
      <c r="V58" s="227"/>
      <c r="Y58" s="227"/>
      <c r="AB58" s="227"/>
      <c r="AE58" s="227"/>
      <c r="AH58" s="227"/>
      <c r="AK58" s="227"/>
      <c r="AN58" s="227"/>
      <c r="AQ58" s="227"/>
      <c r="AT58" s="227"/>
      <c r="AW58" s="227"/>
      <c r="AZ58" s="227"/>
      <c r="BC58" s="227"/>
      <c r="BF58" s="227"/>
      <c r="BI58" s="227"/>
      <c r="BL58" s="227"/>
      <c r="BO58" s="227"/>
      <c r="BR58" s="227"/>
      <c r="BU58" s="227"/>
      <c r="BX58" s="227"/>
      <c r="CA58" s="85"/>
      <c r="CB58" s="86"/>
      <c r="CC58" s="86"/>
    </row>
    <row r="59" spans="1:81" s="13" customFormat="1" ht="20.25" x14ac:dyDescent="0.35">
      <c r="A59" s="57"/>
      <c r="C59" s="43"/>
      <c r="G59" s="227"/>
      <c r="J59" s="227"/>
      <c r="M59" s="227"/>
      <c r="P59" s="227"/>
      <c r="S59" s="227"/>
      <c r="V59" s="227"/>
      <c r="Y59" s="227"/>
      <c r="AB59" s="227"/>
      <c r="AE59" s="227"/>
      <c r="AH59" s="227"/>
      <c r="AK59" s="227"/>
      <c r="AN59" s="227"/>
      <c r="AQ59" s="227"/>
      <c r="AT59" s="227"/>
      <c r="AW59" s="227"/>
      <c r="AZ59" s="227"/>
      <c r="BC59" s="227"/>
      <c r="BF59" s="227"/>
      <c r="BI59" s="227"/>
      <c r="BL59" s="227"/>
      <c r="BO59" s="227"/>
      <c r="BR59" s="227"/>
      <c r="BU59" s="227"/>
      <c r="BX59" s="227"/>
      <c r="CA59" s="85"/>
      <c r="CB59" s="86"/>
      <c r="CC59" s="86"/>
    </row>
    <row r="60" spans="1:81" s="13" customFormat="1" ht="20.25" x14ac:dyDescent="0.35">
      <c r="A60" s="57"/>
      <c r="C60" s="43"/>
      <c r="G60" s="227"/>
      <c r="J60" s="227"/>
      <c r="M60" s="227"/>
      <c r="P60" s="227"/>
      <c r="S60" s="227"/>
      <c r="V60" s="227"/>
      <c r="Y60" s="227"/>
      <c r="AB60" s="227"/>
      <c r="AE60" s="227"/>
      <c r="AH60" s="227"/>
      <c r="AK60" s="227"/>
      <c r="AN60" s="227"/>
      <c r="AQ60" s="227"/>
      <c r="AT60" s="227"/>
      <c r="AW60" s="227"/>
      <c r="AZ60" s="227"/>
      <c r="BC60" s="227"/>
      <c r="BF60" s="227"/>
      <c r="BI60" s="227"/>
      <c r="BL60" s="227"/>
      <c r="BO60" s="227"/>
      <c r="BR60" s="227"/>
      <c r="BU60" s="227"/>
      <c r="BX60" s="227"/>
      <c r="CA60" s="85"/>
      <c r="CB60" s="86"/>
      <c r="CC60" s="86"/>
    </row>
    <row r="61" spans="1:81" s="13" customFormat="1" ht="20.25" x14ac:dyDescent="0.35">
      <c r="A61" s="57"/>
      <c r="C61" s="43"/>
      <c r="G61" s="227"/>
      <c r="J61" s="227"/>
      <c r="M61" s="227"/>
      <c r="P61" s="227"/>
      <c r="S61" s="227"/>
      <c r="V61" s="227"/>
      <c r="Y61" s="227"/>
      <c r="AB61" s="227"/>
      <c r="AE61" s="227"/>
      <c r="AH61" s="227"/>
      <c r="AK61" s="227"/>
      <c r="AN61" s="227"/>
      <c r="AQ61" s="227"/>
      <c r="AT61" s="227"/>
      <c r="AW61" s="227"/>
      <c r="AZ61" s="227"/>
      <c r="BC61" s="227"/>
      <c r="BF61" s="227"/>
      <c r="BI61" s="227"/>
      <c r="BL61" s="227"/>
      <c r="BO61" s="227"/>
      <c r="BR61" s="227"/>
      <c r="BU61" s="227"/>
      <c r="BX61" s="227"/>
      <c r="CA61" s="85"/>
      <c r="CB61" s="86"/>
      <c r="CC61" s="86"/>
    </row>
    <row r="62" spans="1:81" s="13" customFormat="1" ht="20.25" x14ac:dyDescent="0.35">
      <c r="A62" s="57"/>
      <c r="C62" s="43"/>
      <c r="G62" s="227"/>
      <c r="J62" s="227"/>
      <c r="M62" s="227"/>
      <c r="P62" s="227"/>
      <c r="S62" s="227"/>
      <c r="V62" s="227"/>
      <c r="Y62" s="227"/>
      <c r="AB62" s="227"/>
      <c r="AE62" s="227"/>
      <c r="AH62" s="227"/>
      <c r="AK62" s="227"/>
      <c r="AN62" s="227"/>
      <c r="AQ62" s="227"/>
      <c r="AT62" s="227"/>
      <c r="AW62" s="227"/>
      <c r="AZ62" s="227"/>
      <c r="BC62" s="227"/>
      <c r="BF62" s="227"/>
      <c r="BI62" s="227"/>
      <c r="BL62" s="227"/>
      <c r="BO62" s="227"/>
      <c r="BR62" s="227"/>
      <c r="BU62" s="227"/>
      <c r="BX62" s="227"/>
      <c r="CA62" s="85"/>
      <c r="CB62" s="86"/>
      <c r="CC62" s="86"/>
    </row>
    <row r="63" spans="1:81" s="13" customFormat="1" ht="17.25" x14ac:dyDescent="0.3">
      <c r="A63" s="57"/>
      <c r="C63" s="43"/>
    </row>
    <row r="64" spans="1:81" s="13" customFormat="1" ht="17.25" x14ac:dyDescent="0.3">
      <c r="A64" s="57"/>
      <c r="B64" s="1080" t="s">
        <v>190</v>
      </c>
      <c r="C64" s="1080"/>
      <c r="D64" s="1080"/>
    </row>
    <row r="65" spans="1:14" s="838" customFormat="1" ht="122.25" customHeight="1" x14ac:dyDescent="0.35">
      <c r="A65" s="837"/>
      <c r="B65" s="1081" t="s">
        <v>220</v>
      </c>
      <c r="C65" s="1082"/>
      <c r="D65" s="1082"/>
    </row>
    <row r="66" spans="1:14" s="74" customFormat="1" x14ac:dyDescent="0.25">
      <c r="B66" s="97"/>
      <c r="H66" s="97"/>
      <c r="I66" s="97"/>
      <c r="J66" s="97"/>
      <c r="K66" s="97"/>
      <c r="M66" s="97"/>
      <c r="N66" s="97"/>
    </row>
  </sheetData>
  <sheetProtection password="CEEF" sheet="1" insertColumns="0" insertRows="0" deleteColumns="0" deleteRows="0"/>
  <mergeCells count="16">
    <mergeCell ref="B64:D64"/>
    <mergeCell ref="B65:D65"/>
    <mergeCell ref="A10:A11"/>
    <mergeCell ref="I10:I11"/>
    <mergeCell ref="K10:K11"/>
    <mergeCell ref="B10:B11"/>
    <mergeCell ref="O10:O11"/>
    <mergeCell ref="B2:H2"/>
    <mergeCell ref="M10:M11"/>
    <mergeCell ref="C10:G10"/>
    <mergeCell ref="J10:J11"/>
    <mergeCell ref="N10:N11"/>
    <mergeCell ref="H10:H11"/>
    <mergeCell ref="G6:I6"/>
    <mergeCell ref="C7:F7"/>
    <mergeCell ref="G7:I7"/>
  </mergeCells>
  <hyperlinks>
    <hyperlink ref="B65:C65" r:id="rId1" display="18. «ՀԱՆՐԱՊԵՏՈՒԹՅԱՆ ՀԱՆՐԱՅԻՆ ՀԱՏՎԱԾԻ ՀԱՇՎԱՊԱՀԱԿԱՆ ՀԱՇՎԱՌՄԱՆ ՍՏԱՆԴԱՐՏԸ ՀԱՍՏԱՏԵԼՈՒ ՄԱՍԻՆ» ՀՀ ՖԻՆԱՆՍՆԵՐԻ ՆԱԽԱՐԱՐԻ 24.10.2014Թ. ԹԻՎ 725-Ն ՀՐԱՄԱՆ "/>
    <hyperlink ref="B65:D65" r:id="rId2" display="«ՀԱՅԱՍՏԱՆԻ ՀԱՆՐԱՊԵՏՈՒԹՅԱՆ ՀԱՆՐԱՅԻՆ ՀԱՏՎԱԾԻ ՀԱՇՎԱՊԱՀԱԿԱՆ ՀԱՇՎԱՌՄԱՆ ՍՏԱՆԴԱՐՏԸ ՀԱՍՏԱՏԵԼՈՒ ՄԱՍԻՆ» ՀՀ ՖԻՆԱՆՍՆԵՐԻ ՆԱԽԱՐԱՐԻ 24.10.2014Թ. ԹԻՎ 725-Ն ՀՐԱՄԱՆ "/>
    <hyperlink ref="B41" location="'13․1 Անհաղթահարելի ուժի ազդեց․'!A1" display="ՀԱՋՈՐԴ ԲԱԺԻՆ ԳՆԱԼՈՒ ՀԱՄԱՐ ՍԵՂՄԵԼ ԱՅՍՏԵՂ"/>
    <hyperlink ref="B43" location="'12. Նախորդ տարվա ՏԱՊ-ի զեկույց'!A1" display="ՆԱԽՈՐԴ ԲԱԺԻՆ ԳՆԱԼՈՒ ՀԱՄԱՐ ՍԵՂՄԵԼ ԱՅՍՏԵՂ"/>
    <hyperlink ref="B45" location="'1․ ԲՈՎԱՆԴԱԿՈՒԹՅՈՒՆ'!A1" display="«ԲՈՎԱՆԴԱԿՈՒԹՅԱՆ»  ԲԱԺԻՆ ԳՆԱԼՈՒ ՀԱՄԱՐ ՍԵՂՄԵԼ ԱՅՍՏԵՂ"/>
  </hyperlinks>
  <pageMargins left="0.19685039370078741" right="0.19685039370078741" top="0.19685039370078741" bottom="0.19685039370078741" header="0.31496062992125984" footer="0.31496062992125984"/>
  <pageSetup paperSize="9" scale="65" orientation="landscape" horizontalDpi="300" verticalDpi="300" r:id="rId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EU107"/>
  <sheetViews>
    <sheetView zoomScale="85" zoomScaleNormal="85" zoomScaleSheetLayoutView="85" zoomScalePageLayoutView="40" workbookViewId="0">
      <selection sqref="A1:D1"/>
    </sheetView>
  </sheetViews>
  <sheetFormatPr defaultRowHeight="14.25" x14ac:dyDescent="0.25"/>
  <cols>
    <col min="1" max="1" width="22.5703125" style="487" customWidth="1"/>
    <col min="2" max="2" width="40.7109375" style="487" customWidth="1"/>
    <col min="3" max="3" width="25.7109375" style="486" customWidth="1"/>
    <col min="4" max="4" width="36.7109375" style="487" customWidth="1"/>
    <col min="5" max="5" width="36.7109375" style="486" customWidth="1"/>
    <col min="6" max="7" width="36.7109375" style="490" customWidth="1"/>
    <col min="8" max="8" width="36.7109375" style="486" customWidth="1"/>
    <col min="9" max="10" width="25.7109375" style="486" customWidth="1"/>
    <col min="11" max="11" width="28.7109375" style="487" customWidth="1"/>
    <col min="12" max="12" width="9.140625" style="486"/>
    <col min="13" max="13" width="9.140625" style="487"/>
    <col min="14" max="16384" width="9.140625" style="486"/>
  </cols>
  <sheetData>
    <row r="1" spans="1:151" s="624" customFormat="1" ht="88.9" customHeight="1" x14ac:dyDescent="0.45">
      <c r="A1" s="1012" t="s">
        <v>305</v>
      </c>
      <c r="B1" s="1012"/>
      <c r="C1" s="1012"/>
      <c r="D1" s="1012"/>
      <c r="E1" s="826"/>
    </row>
    <row r="2" spans="1:151" s="624" customFormat="1" ht="40.9" customHeight="1" x14ac:dyDescent="0.45">
      <c r="A2" s="1083" t="s">
        <v>329</v>
      </c>
      <c r="B2" s="1083"/>
      <c r="C2" s="1083"/>
      <c r="D2" s="1083"/>
      <c r="E2" s="1083"/>
      <c r="F2" s="1084"/>
      <c r="G2" s="1083"/>
      <c r="H2" s="1084"/>
      <c r="I2" s="691"/>
      <c r="J2" s="691"/>
    </row>
    <row r="3" spans="1:151" s="660" customFormat="1" ht="52.5" x14ac:dyDescent="0.45">
      <c r="A3" s="650" t="s">
        <v>0</v>
      </c>
      <c r="B3" s="828" t="str">
        <f>'2. ՏԻՏՂՈՍԱԹԵՐԹ'!B8</f>
        <v>ՃԱՄԲԱՐԱԿ</v>
      </c>
      <c r="C3" s="624"/>
      <c r="D3" s="624"/>
      <c r="E3" s="624"/>
      <c r="F3" s="624"/>
      <c r="G3" s="624"/>
      <c r="H3" s="624"/>
      <c r="I3" s="624"/>
      <c r="J3" s="624"/>
      <c r="K3" s="624"/>
      <c r="L3" s="624"/>
      <c r="M3" s="624"/>
      <c r="N3" s="624"/>
      <c r="O3" s="624"/>
      <c r="P3" s="624"/>
      <c r="Q3" s="624"/>
      <c r="R3" s="624"/>
      <c r="S3" s="624"/>
      <c r="T3" s="624"/>
      <c r="U3" s="624"/>
      <c r="V3" s="624"/>
      <c r="W3" s="624"/>
      <c r="X3" s="624"/>
      <c r="Y3" s="624"/>
      <c r="Z3" s="624"/>
      <c r="AA3" s="624"/>
      <c r="AB3" s="624"/>
      <c r="AC3" s="624"/>
      <c r="AD3" s="624"/>
      <c r="AE3" s="624"/>
      <c r="AF3" s="624"/>
      <c r="AG3" s="624"/>
      <c r="AH3" s="624"/>
      <c r="AI3" s="624"/>
      <c r="AJ3" s="624"/>
      <c r="AK3" s="624"/>
      <c r="AL3" s="624"/>
      <c r="AM3" s="624"/>
      <c r="AN3" s="624"/>
      <c r="AO3" s="624"/>
      <c r="AP3" s="624"/>
      <c r="AQ3" s="624"/>
      <c r="AR3" s="624"/>
      <c r="AS3" s="624"/>
      <c r="AT3" s="624"/>
      <c r="AU3" s="624"/>
      <c r="AV3" s="624"/>
      <c r="AW3" s="624"/>
      <c r="AX3" s="624"/>
      <c r="AY3" s="624"/>
      <c r="AZ3" s="624"/>
      <c r="BA3" s="624"/>
      <c r="BB3" s="624"/>
      <c r="BC3" s="624"/>
      <c r="BD3" s="624"/>
      <c r="BE3" s="624"/>
      <c r="BF3" s="624"/>
      <c r="BG3" s="624"/>
      <c r="BH3" s="624"/>
      <c r="BI3" s="624"/>
      <c r="BJ3" s="624"/>
      <c r="BK3" s="624"/>
      <c r="BL3" s="624"/>
      <c r="BM3" s="624"/>
      <c r="BN3" s="624"/>
      <c r="BO3" s="624"/>
      <c r="BP3" s="624"/>
      <c r="BQ3" s="624"/>
      <c r="BR3" s="624"/>
      <c r="BS3" s="624"/>
      <c r="BT3" s="624"/>
      <c r="BU3" s="624"/>
      <c r="BV3" s="624"/>
      <c r="BW3" s="624"/>
      <c r="BX3" s="624"/>
      <c r="BY3" s="624"/>
      <c r="BZ3" s="624"/>
      <c r="CA3" s="624"/>
      <c r="CB3" s="624"/>
      <c r="CC3" s="624"/>
      <c r="CD3" s="624"/>
      <c r="CE3" s="624"/>
      <c r="CF3" s="624"/>
      <c r="CG3" s="624"/>
      <c r="CH3" s="624"/>
      <c r="CI3" s="624"/>
      <c r="CJ3" s="624"/>
      <c r="CK3" s="624"/>
      <c r="CL3" s="624"/>
      <c r="CM3" s="624"/>
      <c r="CN3" s="624"/>
      <c r="CO3" s="624"/>
      <c r="CP3" s="624"/>
      <c r="CQ3" s="624"/>
      <c r="CR3" s="624"/>
      <c r="CS3" s="624"/>
      <c r="CT3" s="624"/>
      <c r="CU3" s="624"/>
      <c r="CV3" s="624"/>
      <c r="CW3" s="624"/>
      <c r="CX3" s="624"/>
      <c r="CY3" s="624"/>
      <c r="CZ3" s="624"/>
      <c r="DA3" s="624"/>
      <c r="DB3" s="624"/>
      <c r="DC3" s="624"/>
      <c r="DD3" s="624"/>
      <c r="DE3" s="624"/>
      <c r="DF3" s="624"/>
      <c r="DG3" s="624"/>
      <c r="DH3" s="624"/>
      <c r="DI3" s="624"/>
      <c r="DJ3" s="624"/>
      <c r="DK3" s="624"/>
      <c r="DL3" s="624"/>
      <c r="DM3" s="624"/>
      <c r="DN3" s="624"/>
      <c r="DO3" s="624"/>
      <c r="DP3" s="624"/>
      <c r="DQ3" s="624"/>
      <c r="DR3" s="624"/>
      <c r="DS3" s="624"/>
      <c r="DT3" s="624"/>
      <c r="DU3" s="624"/>
      <c r="DV3" s="624"/>
      <c r="DW3" s="624"/>
      <c r="DX3" s="624"/>
      <c r="DY3" s="624"/>
      <c r="DZ3" s="624"/>
      <c r="EA3" s="624"/>
      <c r="EB3" s="624"/>
      <c r="EC3" s="624"/>
      <c r="ED3" s="624"/>
      <c r="EE3" s="624"/>
      <c r="EF3" s="624"/>
      <c r="EG3" s="624"/>
      <c r="EH3" s="624"/>
      <c r="EI3" s="624"/>
      <c r="EJ3" s="624"/>
      <c r="EK3" s="624"/>
      <c r="EL3" s="624"/>
      <c r="EM3" s="624"/>
      <c r="EN3" s="624"/>
      <c r="EO3" s="624"/>
      <c r="EP3" s="624"/>
      <c r="EQ3" s="624"/>
      <c r="ER3" s="624"/>
      <c r="ES3" s="624"/>
      <c r="ET3" s="624"/>
      <c r="EU3" s="624"/>
    </row>
    <row r="4" spans="1:151" s="624" customFormat="1" ht="26.25" x14ac:dyDescent="0.45">
      <c r="B4" s="626"/>
    </row>
    <row r="5" spans="1:151" s="660" customFormat="1" ht="45" customHeight="1" x14ac:dyDescent="0.45">
      <c r="A5" s="650" t="s">
        <v>367</v>
      </c>
      <c r="B5" s="828">
        <f>'2. ՏԻՏՂՈՍԱԹԵՐԹ'!B6</f>
        <v>2026</v>
      </c>
      <c r="C5" s="624"/>
      <c r="D5" s="624"/>
      <c r="E5" s="624"/>
      <c r="F5" s="624"/>
      <c r="G5" s="624"/>
      <c r="H5" s="624"/>
      <c r="I5" s="624"/>
      <c r="J5" s="624"/>
      <c r="K5" s="624"/>
      <c r="L5" s="624"/>
      <c r="M5" s="624"/>
      <c r="N5" s="624"/>
      <c r="O5" s="624"/>
      <c r="P5" s="624"/>
      <c r="Q5" s="624"/>
      <c r="R5" s="624"/>
      <c r="S5" s="624"/>
      <c r="T5" s="624"/>
      <c r="U5" s="624"/>
      <c r="V5" s="624"/>
      <c r="W5" s="624"/>
      <c r="X5" s="624"/>
      <c r="Y5" s="624"/>
      <c r="Z5" s="624"/>
      <c r="AA5" s="624"/>
      <c r="AB5" s="624"/>
      <c r="AC5" s="624"/>
      <c r="AD5" s="624"/>
      <c r="AE5" s="624"/>
      <c r="AF5" s="624"/>
      <c r="AG5" s="624"/>
      <c r="AH5" s="624"/>
      <c r="AI5" s="624"/>
      <c r="AJ5" s="624"/>
      <c r="AK5" s="624"/>
      <c r="AL5" s="624"/>
      <c r="AM5" s="624"/>
      <c r="AN5" s="624"/>
      <c r="AO5" s="624"/>
      <c r="AP5" s="624"/>
      <c r="AQ5" s="624"/>
      <c r="AR5" s="624"/>
      <c r="AS5" s="624"/>
      <c r="AT5" s="624"/>
      <c r="AU5" s="624"/>
      <c r="AV5" s="624"/>
      <c r="AW5" s="624"/>
      <c r="AX5" s="624"/>
      <c r="AY5" s="624"/>
      <c r="AZ5" s="624"/>
      <c r="BA5" s="624"/>
      <c r="BB5" s="624"/>
      <c r="BC5" s="624"/>
      <c r="BD5" s="624"/>
      <c r="BE5" s="624"/>
      <c r="BF5" s="624"/>
      <c r="BG5" s="624"/>
      <c r="BH5" s="624"/>
      <c r="BI5" s="624"/>
      <c r="BJ5" s="624"/>
      <c r="BK5" s="624"/>
      <c r="BL5" s="624"/>
      <c r="BM5" s="624"/>
      <c r="BN5" s="624"/>
      <c r="BO5" s="624"/>
      <c r="BP5" s="624"/>
      <c r="BQ5" s="624"/>
      <c r="BR5" s="624"/>
      <c r="BS5" s="624"/>
      <c r="BT5" s="624"/>
      <c r="BU5" s="624"/>
      <c r="BV5" s="624"/>
      <c r="BW5" s="624"/>
      <c r="BX5" s="624"/>
      <c r="BY5" s="624"/>
      <c r="BZ5" s="624"/>
      <c r="CA5" s="624"/>
      <c r="CB5" s="624"/>
      <c r="CC5" s="624"/>
      <c r="CD5" s="624"/>
      <c r="CE5" s="624"/>
      <c r="CF5" s="624"/>
      <c r="CG5" s="624"/>
      <c r="CH5" s="624"/>
      <c r="CI5" s="624"/>
      <c r="CJ5" s="624"/>
      <c r="CK5" s="624"/>
      <c r="CL5" s="624"/>
      <c r="CM5" s="624"/>
      <c r="CN5" s="624"/>
      <c r="CO5" s="624"/>
      <c r="CP5" s="624"/>
      <c r="CQ5" s="624"/>
      <c r="CR5" s="624"/>
      <c r="CS5" s="624"/>
      <c r="CT5" s="624"/>
      <c r="CU5" s="624"/>
      <c r="CV5" s="624"/>
      <c r="CW5" s="624"/>
      <c r="CX5" s="624"/>
      <c r="CY5" s="624"/>
      <c r="CZ5" s="624"/>
      <c r="DA5" s="624"/>
      <c r="DB5" s="624"/>
      <c r="DC5" s="624"/>
      <c r="DD5" s="624"/>
      <c r="DE5" s="624"/>
      <c r="DF5" s="624"/>
      <c r="DG5" s="624"/>
      <c r="DH5" s="624"/>
      <c r="DI5" s="624"/>
      <c r="DJ5" s="624"/>
      <c r="DK5" s="624"/>
      <c r="DL5" s="624"/>
      <c r="DM5" s="624"/>
      <c r="DN5" s="624"/>
      <c r="DO5" s="624"/>
      <c r="DP5" s="624"/>
      <c r="DQ5" s="624"/>
      <c r="DR5" s="624"/>
      <c r="DS5" s="624"/>
      <c r="DT5" s="624"/>
      <c r="DU5" s="624"/>
      <c r="DV5" s="624"/>
      <c r="DW5" s="624"/>
      <c r="DX5" s="624"/>
      <c r="DY5" s="624"/>
      <c r="DZ5" s="624"/>
      <c r="EA5" s="624"/>
      <c r="EB5" s="624"/>
      <c r="EC5" s="624"/>
      <c r="ED5" s="624"/>
      <c r="EE5" s="624"/>
      <c r="EF5" s="624"/>
      <c r="EG5" s="624"/>
      <c r="EH5" s="624"/>
      <c r="EI5" s="624"/>
      <c r="EJ5" s="624"/>
      <c r="EK5" s="624"/>
      <c r="EL5" s="624"/>
      <c r="EM5" s="624"/>
      <c r="EN5" s="624"/>
      <c r="EO5" s="624"/>
      <c r="EP5" s="624"/>
      <c r="EQ5" s="624"/>
      <c r="ER5" s="624"/>
      <c r="ES5" s="624"/>
      <c r="ET5" s="624"/>
      <c r="EU5" s="624"/>
    </row>
    <row r="6" spans="1:151" ht="17.25" x14ac:dyDescent="0.25">
      <c r="A6" s="485"/>
      <c r="B6" s="485"/>
      <c r="C6" s="692"/>
      <c r="D6" s="692"/>
      <c r="E6" s="692"/>
      <c r="F6" s="692"/>
      <c r="G6" s="692"/>
      <c r="J6" s="692"/>
    </row>
    <row r="7" spans="1:151" ht="126.75" x14ac:dyDescent="0.25">
      <c r="A7" s="827" t="s">
        <v>8</v>
      </c>
      <c r="B7" s="827" t="s">
        <v>306</v>
      </c>
      <c r="C7" s="827" t="s">
        <v>307</v>
      </c>
      <c r="D7" s="827" t="s">
        <v>308</v>
      </c>
      <c r="E7" s="827" t="s">
        <v>309</v>
      </c>
      <c r="F7" s="827" t="s">
        <v>310</v>
      </c>
      <c r="G7" s="827" t="s">
        <v>311</v>
      </c>
      <c r="H7" s="827" t="s">
        <v>312</v>
      </c>
      <c r="I7" s="827" t="s">
        <v>313</v>
      </c>
      <c r="J7" s="827" t="s">
        <v>314</v>
      </c>
      <c r="K7" s="486"/>
      <c r="L7" s="487"/>
      <c r="M7" s="486"/>
      <c r="N7" s="487"/>
    </row>
    <row r="8" spans="1:151" s="488" customFormat="1" ht="17.25" x14ac:dyDescent="0.25">
      <c r="A8" s="829">
        <v>1</v>
      </c>
      <c r="B8" s="829" t="s">
        <v>315</v>
      </c>
      <c r="C8" s="830"/>
      <c r="D8" s="829"/>
      <c r="E8" s="829"/>
      <c r="F8" s="829"/>
      <c r="G8" s="829"/>
      <c r="H8" s="829"/>
      <c r="I8" s="831"/>
      <c r="J8" s="830"/>
    </row>
    <row r="9" spans="1:151" s="489" customFormat="1" ht="17.25" hidden="1" x14ac:dyDescent="0.25">
      <c r="A9" s="829"/>
      <c r="B9" s="829" t="s">
        <v>315</v>
      </c>
      <c r="C9" s="830"/>
      <c r="D9" s="832"/>
      <c r="E9" s="832"/>
      <c r="F9" s="832"/>
      <c r="G9" s="832"/>
      <c r="H9" s="832"/>
      <c r="I9" s="833"/>
      <c r="J9" s="830"/>
      <c r="L9" s="488"/>
      <c r="N9" s="488"/>
    </row>
    <row r="10" spans="1:151" s="489" customFormat="1" ht="17.25" hidden="1" x14ac:dyDescent="0.25">
      <c r="A10" s="832"/>
      <c r="B10" s="832" t="s">
        <v>316</v>
      </c>
      <c r="C10" s="830"/>
      <c r="D10" s="832"/>
      <c r="E10" s="832"/>
      <c r="F10" s="832"/>
      <c r="G10" s="832"/>
      <c r="H10" s="832"/>
      <c r="I10" s="833"/>
      <c r="J10" s="830"/>
      <c r="L10" s="488"/>
      <c r="N10" s="488"/>
    </row>
    <row r="11" spans="1:151" s="489" customFormat="1" ht="17.25" hidden="1" x14ac:dyDescent="0.25">
      <c r="A11" s="832"/>
      <c r="B11" s="832" t="s">
        <v>317</v>
      </c>
      <c r="C11" s="830"/>
      <c r="D11" s="832"/>
      <c r="E11" s="832"/>
      <c r="F11" s="832"/>
      <c r="G11" s="832"/>
      <c r="H11" s="832"/>
      <c r="I11" s="833"/>
      <c r="J11" s="830"/>
      <c r="L11" s="488"/>
      <c r="N11" s="488"/>
    </row>
    <row r="12" spans="1:151" s="489" customFormat="1" ht="17.25" hidden="1" x14ac:dyDescent="0.25">
      <c r="A12" s="832"/>
      <c r="B12" s="832" t="s">
        <v>318</v>
      </c>
      <c r="C12" s="830"/>
      <c r="D12" s="832"/>
      <c r="E12" s="832"/>
      <c r="F12" s="832"/>
      <c r="G12" s="832"/>
      <c r="H12" s="832"/>
      <c r="I12" s="833"/>
      <c r="J12" s="830"/>
      <c r="L12" s="488"/>
      <c r="N12" s="488"/>
    </row>
    <row r="13" spans="1:151" s="489" customFormat="1" ht="17.25" hidden="1" x14ac:dyDescent="0.25">
      <c r="A13" s="832"/>
      <c r="B13" s="832" t="s">
        <v>319</v>
      </c>
      <c r="C13" s="830"/>
      <c r="D13" s="832"/>
      <c r="E13" s="832"/>
      <c r="F13" s="832"/>
      <c r="G13" s="832"/>
      <c r="H13" s="832"/>
      <c r="I13" s="833"/>
      <c r="J13" s="830"/>
      <c r="L13" s="488"/>
      <c r="N13" s="488"/>
    </row>
    <row r="14" spans="1:151" s="489" customFormat="1" ht="17.25" hidden="1" x14ac:dyDescent="0.25">
      <c r="A14" s="832"/>
      <c r="B14" s="832" t="s">
        <v>320</v>
      </c>
      <c r="C14" s="830"/>
      <c r="D14" s="832"/>
      <c r="E14" s="832"/>
      <c r="F14" s="832"/>
      <c r="G14" s="832"/>
      <c r="H14" s="832"/>
      <c r="I14" s="833"/>
      <c r="J14" s="830"/>
      <c r="L14" s="488"/>
      <c r="N14" s="488"/>
    </row>
    <row r="15" spans="1:151" s="489" customFormat="1" ht="17.25" hidden="1" x14ac:dyDescent="0.25">
      <c r="A15" s="832"/>
      <c r="B15" s="832" t="s">
        <v>321</v>
      </c>
      <c r="C15" s="830"/>
      <c r="D15" s="832"/>
      <c r="E15" s="832"/>
      <c r="F15" s="832"/>
      <c r="G15" s="832"/>
      <c r="H15" s="832"/>
      <c r="I15" s="833"/>
      <c r="J15" s="830"/>
      <c r="L15" s="488"/>
      <c r="N15" s="488"/>
    </row>
    <row r="16" spans="1:151" s="489" customFormat="1" ht="17.25" hidden="1" x14ac:dyDescent="0.25">
      <c r="A16" s="832"/>
      <c r="B16" s="832" t="s">
        <v>322</v>
      </c>
      <c r="C16" s="830"/>
      <c r="D16" s="832"/>
      <c r="E16" s="832"/>
      <c r="F16" s="832"/>
      <c r="G16" s="832"/>
      <c r="H16" s="832"/>
      <c r="I16" s="833"/>
      <c r="J16" s="830"/>
      <c r="L16" s="488"/>
      <c r="N16" s="488"/>
    </row>
    <row r="17" spans="1:14" s="489" customFormat="1" ht="17.25" hidden="1" x14ac:dyDescent="0.25">
      <c r="A17" s="832"/>
      <c r="B17" s="832" t="s">
        <v>323</v>
      </c>
      <c r="C17" s="830"/>
      <c r="D17" s="832"/>
      <c r="E17" s="832"/>
      <c r="F17" s="832"/>
      <c r="G17" s="832"/>
      <c r="H17" s="832"/>
      <c r="I17" s="833"/>
      <c r="J17" s="830"/>
      <c r="L17" s="488"/>
      <c r="N17" s="488"/>
    </row>
    <row r="18" spans="1:14" s="489" customFormat="1" ht="17.25" hidden="1" x14ac:dyDescent="0.25">
      <c r="A18" s="832"/>
      <c r="B18" s="832" t="s">
        <v>324</v>
      </c>
      <c r="C18" s="830"/>
      <c r="D18" s="832"/>
      <c r="E18" s="832"/>
      <c r="F18" s="832"/>
      <c r="G18" s="832"/>
      <c r="H18" s="832"/>
      <c r="I18" s="833"/>
      <c r="J18" s="830"/>
      <c r="L18" s="488"/>
      <c r="N18" s="488"/>
    </row>
    <row r="19" spans="1:14" s="489" customFormat="1" ht="27" hidden="1" x14ac:dyDescent="0.25">
      <c r="A19" s="832"/>
      <c r="B19" s="832" t="s">
        <v>325</v>
      </c>
      <c r="C19" s="830"/>
      <c r="D19" s="832"/>
      <c r="E19" s="832"/>
      <c r="F19" s="832"/>
      <c r="G19" s="832"/>
      <c r="H19" s="832"/>
      <c r="I19" s="833"/>
      <c r="J19" s="830"/>
      <c r="L19" s="488"/>
      <c r="N19" s="488"/>
    </row>
    <row r="20" spans="1:14" s="489" customFormat="1" ht="17.25" hidden="1" x14ac:dyDescent="0.25">
      <c r="A20" s="832"/>
      <c r="B20" s="832" t="s">
        <v>326</v>
      </c>
      <c r="C20" s="830"/>
      <c r="D20" s="832"/>
      <c r="E20" s="832"/>
      <c r="F20" s="832"/>
      <c r="G20" s="832"/>
      <c r="H20" s="832"/>
      <c r="I20" s="833"/>
      <c r="J20" s="830"/>
      <c r="L20" s="488"/>
      <c r="N20" s="488"/>
    </row>
    <row r="21" spans="1:14" s="489" customFormat="1" ht="27" hidden="1" x14ac:dyDescent="0.25">
      <c r="A21" s="832"/>
      <c r="B21" s="832" t="s">
        <v>327</v>
      </c>
      <c r="C21" s="830"/>
      <c r="D21" s="832"/>
      <c r="E21" s="832"/>
      <c r="F21" s="832"/>
      <c r="G21" s="832"/>
      <c r="H21" s="832"/>
      <c r="I21" s="833"/>
      <c r="J21" s="830"/>
      <c r="L21" s="488"/>
      <c r="N21" s="488"/>
    </row>
    <row r="22" spans="1:14" s="488" customFormat="1" ht="17.25" x14ac:dyDescent="0.25">
      <c r="A22" s="829">
        <v>2</v>
      </c>
      <c r="B22" s="829" t="s">
        <v>315</v>
      </c>
      <c r="C22" s="830"/>
      <c r="D22" s="829"/>
      <c r="E22" s="829"/>
      <c r="F22" s="829"/>
      <c r="G22" s="829"/>
      <c r="H22" s="829"/>
      <c r="I22" s="831"/>
      <c r="J22" s="830"/>
    </row>
    <row r="23" spans="1:14" s="489" customFormat="1" ht="17.25" hidden="1" x14ac:dyDescent="0.25">
      <c r="A23" s="829"/>
      <c r="B23" s="829" t="s">
        <v>315</v>
      </c>
      <c r="C23" s="830"/>
      <c r="D23" s="832"/>
      <c r="E23" s="832"/>
      <c r="F23" s="832"/>
      <c r="G23" s="832"/>
      <c r="H23" s="832"/>
      <c r="I23" s="833"/>
      <c r="J23" s="830"/>
      <c r="L23" s="488"/>
      <c r="N23" s="488"/>
    </row>
    <row r="24" spans="1:14" s="489" customFormat="1" ht="17.25" hidden="1" x14ac:dyDescent="0.25">
      <c r="A24" s="832"/>
      <c r="B24" s="832" t="s">
        <v>316</v>
      </c>
      <c r="C24" s="830"/>
      <c r="D24" s="832"/>
      <c r="E24" s="832"/>
      <c r="F24" s="832"/>
      <c r="G24" s="832"/>
      <c r="H24" s="832"/>
      <c r="I24" s="833"/>
      <c r="J24" s="830"/>
      <c r="L24" s="488"/>
      <c r="N24" s="488"/>
    </row>
    <row r="25" spans="1:14" s="489" customFormat="1" ht="17.25" hidden="1" x14ac:dyDescent="0.25">
      <c r="A25" s="832"/>
      <c r="B25" s="832" t="s">
        <v>317</v>
      </c>
      <c r="C25" s="830"/>
      <c r="D25" s="832"/>
      <c r="E25" s="832"/>
      <c r="F25" s="832"/>
      <c r="G25" s="832"/>
      <c r="H25" s="832"/>
      <c r="I25" s="833"/>
      <c r="J25" s="830"/>
      <c r="L25" s="488"/>
      <c r="N25" s="488"/>
    </row>
    <row r="26" spans="1:14" s="489" customFormat="1" ht="17.25" hidden="1" x14ac:dyDescent="0.25">
      <c r="A26" s="832"/>
      <c r="B26" s="832" t="s">
        <v>318</v>
      </c>
      <c r="C26" s="830"/>
      <c r="D26" s="832"/>
      <c r="E26" s="832"/>
      <c r="F26" s="832"/>
      <c r="G26" s="832"/>
      <c r="H26" s="832"/>
      <c r="I26" s="833"/>
      <c r="J26" s="830"/>
      <c r="L26" s="488"/>
      <c r="N26" s="488"/>
    </row>
    <row r="27" spans="1:14" s="489" customFormat="1" ht="17.25" hidden="1" x14ac:dyDescent="0.25">
      <c r="A27" s="832"/>
      <c r="B27" s="832" t="s">
        <v>320</v>
      </c>
      <c r="C27" s="830"/>
      <c r="D27" s="832"/>
      <c r="E27" s="832"/>
      <c r="F27" s="832"/>
      <c r="G27" s="832"/>
      <c r="H27" s="832"/>
      <c r="I27" s="833"/>
      <c r="J27" s="830"/>
      <c r="L27" s="488"/>
      <c r="N27" s="488"/>
    </row>
    <row r="28" spans="1:14" s="489" customFormat="1" ht="17.25" hidden="1" x14ac:dyDescent="0.25">
      <c r="A28" s="832"/>
      <c r="B28" s="832" t="s">
        <v>321</v>
      </c>
      <c r="C28" s="830"/>
      <c r="D28" s="832"/>
      <c r="E28" s="832"/>
      <c r="F28" s="832"/>
      <c r="G28" s="832"/>
      <c r="H28" s="832"/>
      <c r="I28" s="833"/>
      <c r="J28" s="830"/>
      <c r="L28" s="488"/>
      <c r="N28" s="488"/>
    </row>
    <row r="29" spans="1:14" s="489" customFormat="1" ht="17.25" hidden="1" x14ac:dyDescent="0.25">
      <c r="A29" s="832"/>
      <c r="B29" s="832" t="s">
        <v>322</v>
      </c>
      <c r="C29" s="830"/>
      <c r="D29" s="832"/>
      <c r="E29" s="832"/>
      <c r="F29" s="832"/>
      <c r="G29" s="832"/>
      <c r="H29" s="832"/>
      <c r="I29" s="833"/>
      <c r="J29" s="830"/>
      <c r="L29" s="488"/>
      <c r="N29" s="488"/>
    </row>
    <row r="30" spans="1:14" s="489" customFormat="1" ht="17.25" hidden="1" x14ac:dyDescent="0.25">
      <c r="A30" s="832"/>
      <c r="B30" s="832" t="s">
        <v>323</v>
      </c>
      <c r="C30" s="830"/>
      <c r="D30" s="832"/>
      <c r="E30" s="832"/>
      <c r="F30" s="832"/>
      <c r="G30" s="832"/>
      <c r="H30" s="832"/>
      <c r="I30" s="833"/>
      <c r="J30" s="830"/>
      <c r="L30" s="488"/>
      <c r="N30" s="488"/>
    </row>
    <row r="31" spans="1:14" s="489" customFormat="1" ht="17.25" hidden="1" x14ac:dyDescent="0.25">
      <c r="A31" s="832"/>
      <c r="B31" s="832" t="s">
        <v>324</v>
      </c>
      <c r="C31" s="830"/>
      <c r="D31" s="832"/>
      <c r="E31" s="832"/>
      <c r="F31" s="832"/>
      <c r="G31" s="832"/>
      <c r="H31" s="832"/>
      <c r="I31" s="833"/>
      <c r="J31" s="830"/>
      <c r="L31" s="488"/>
      <c r="N31" s="488"/>
    </row>
    <row r="32" spans="1:14" s="489" customFormat="1" ht="27" hidden="1" x14ac:dyDescent="0.25">
      <c r="A32" s="832"/>
      <c r="B32" s="832" t="s">
        <v>325</v>
      </c>
      <c r="C32" s="830"/>
      <c r="D32" s="832"/>
      <c r="E32" s="832"/>
      <c r="F32" s="832"/>
      <c r="G32" s="832"/>
      <c r="H32" s="832"/>
      <c r="I32" s="833"/>
      <c r="J32" s="830"/>
      <c r="L32" s="488"/>
      <c r="N32" s="488"/>
    </row>
    <row r="33" spans="1:14" s="489" customFormat="1" ht="17.25" hidden="1" x14ac:dyDescent="0.25">
      <c r="A33" s="832"/>
      <c r="B33" s="832" t="s">
        <v>326</v>
      </c>
      <c r="C33" s="830"/>
      <c r="D33" s="832"/>
      <c r="E33" s="832"/>
      <c r="F33" s="832"/>
      <c r="G33" s="832"/>
      <c r="H33" s="832"/>
      <c r="I33" s="833"/>
      <c r="J33" s="830"/>
      <c r="L33" s="488"/>
      <c r="N33" s="488"/>
    </row>
    <row r="34" spans="1:14" s="489" customFormat="1" ht="27" hidden="1" x14ac:dyDescent="0.25">
      <c r="A34" s="832"/>
      <c r="B34" s="832" t="s">
        <v>327</v>
      </c>
      <c r="C34" s="830"/>
      <c r="D34" s="832"/>
      <c r="E34" s="832"/>
      <c r="F34" s="832"/>
      <c r="G34" s="832"/>
      <c r="H34" s="832"/>
      <c r="I34" s="833"/>
      <c r="J34" s="830"/>
      <c r="L34" s="488"/>
      <c r="N34" s="488"/>
    </row>
    <row r="35" spans="1:14" s="488" customFormat="1" ht="17.25" x14ac:dyDescent="0.25">
      <c r="A35" s="829">
        <v>3</v>
      </c>
      <c r="B35" s="829" t="s">
        <v>315</v>
      </c>
      <c r="C35" s="830"/>
      <c r="D35" s="829"/>
      <c r="E35" s="829"/>
      <c r="F35" s="829"/>
      <c r="G35" s="829"/>
      <c r="H35" s="829"/>
      <c r="I35" s="831"/>
      <c r="J35" s="830"/>
    </row>
    <row r="36" spans="1:14" s="489" customFormat="1" ht="17.25" hidden="1" x14ac:dyDescent="0.25">
      <c r="A36" s="829"/>
      <c r="B36" s="829" t="s">
        <v>315</v>
      </c>
      <c r="C36" s="830"/>
      <c r="D36" s="832"/>
      <c r="E36" s="832"/>
      <c r="F36" s="832"/>
      <c r="G36" s="832"/>
      <c r="H36" s="832"/>
      <c r="I36" s="833"/>
      <c r="J36" s="830"/>
      <c r="L36" s="488"/>
      <c r="N36" s="488"/>
    </row>
    <row r="37" spans="1:14" s="489" customFormat="1" ht="17.25" hidden="1" x14ac:dyDescent="0.25">
      <c r="A37" s="832"/>
      <c r="B37" s="832" t="s">
        <v>316</v>
      </c>
      <c r="C37" s="830"/>
      <c r="D37" s="832"/>
      <c r="E37" s="832"/>
      <c r="F37" s="832"/>
      <c r="G37" s="832"/>
      <c r="H37" s="832"/>
      <c r="I37" s="833"/>
      <c r="J37" s="830"/>
      <c r="L37" s="488"/>
      <c r="N37" s="488"/>
    </row>
    <row r="38" spans="1:14" s="489" customFormat="1" ht="17.25" hidden="1" x14ac:dyDescent="0.25">
      <c r="A38" s="832"/>
      <c r="B38" s="832" t="s">
        <v>317</v>
      </c>
      <c r="C38" s="830"/>
      <c r="D38" s="832"/>
      <c r="E38" s="832"/>
      <c r="F38" s="832"/>
      <c r="G38" s="832"/>
      <c r="H38" s="832"/>
      <c r="I38" s="833"/>
      <c r="J38" s="830"/>
      <c r="L38" s="488"/>
      <c r="N38" s="488"/>
    </row>
    <row r="39" spans="1:14" s="489" customFormat="1" ht="17.25" hidden="1" x14ac:dyDescent="0.25">
      <c r="A39" s="832"/>
      <c r="B39" s="832" t="s">
        <v>318</v>
      </c>
      <c r="C39" s="830"/>
      <c r="D39" s="832"/>
      <c r="E39" s="832"/>
      <c r="F39" s="832"/>
      <c r="G39" s="832"/>
      <c r="H39" s="832"/>
      <c r="I39" s="833"/>
      <c r="J39" s="830"/>
      <c r="L39" s="488"/>
      <c r="N39" s="488"/>
    </row>
    <row r="40" spans="1:14" s="489" customFormat="1" ht="17.25" hidden="1" x14ac:dyDescent="0.25">
      <c r="A40" s="832"/>
      <c r="B40" s="832" t="s">
        <v>320</v>
      </c>
      <c r="C40" s="830"/>
      <c r="D40" s="832"/>
      <c r="E40" s="832"/>
      <c r="F40" s="832"/>
      <c r="G40" s="832"/>
      <c r="H40" s="832"/>
      <c r="I40" s="833"/>
      <c r="J40" s="830"/>
      <c r="L40" s="488"/>
      <c r="N40" s="488"/>
    </row>
    <row r="41" spans="1:14" s="489" customFormat="1" ht="17.25" hidden="1" x14ac:dyDescent="0.25">
      <c r="A41" s="832"/>
      <c r="B41" s="832" t="s">
        <v>321</v>
      </c>
      <c r="C41" s="830"/>
      <c r="D41" s="832"/>
      <c r="E41" s="832"/>
      <c r="F41" s="832"/>
      <c r="G41" s="832"/>
      <c r="H41" s="832"/>
      <c r="I41" s="833"/>
      <c r="J41" s="830"/>
      <c r="L41" s="488"/>
      <c r="N41" s="488"/>
    </row>
    <row r="42" spans="1:14" s="489" customFormat="1" ht="17.25" hidden="1" x14ac:dyDescent="0.25">
      <c r="A42" s="832"/>
      <c r="B42" s="832" t="s">
        <v>322</v>
      </c>
      <c r="C42" s="830"/>
      <c r="D42" s="832"/>
      <c r="E42" s="832"/>
      <c r="F42" s="832"/>
      <c r="G42" s="832"/>
      <c r="H42" s="832"/>
      <c r="I42" s="833"/>
      <c r="J42" s="830"/>
      <c r="L42" s="488"/>
      <c r="N42" s="488"/>
    </row>
    <row r="43" spans="1:14" s="489" customFormat="1" ht="17.25" hidden="1" x14ac:dyDescent="0.25">
      <c r="A43" s="832"/>
      <c r="B43" s="832" t="s">
        <v>323</v>
      </c>
      <c r="C43" s="830"/>
      <c r="D43" s="832"/>
      <c r="E43" s="832"/>
      <c r="F43" s="832"/>
      <c r="G43" s="832"/>
      <c r="H43" s="832"/>
      <c r="I43" s="833"/>
      <c r="J43" s="830"/>
      <c r="L43" s="488"/>
      <c r="N43" s="488"/>
    </row>
    <row r="44" spans="1:14" s="489" customFormat="1" ht="17.25" hidden="1" x14ac:dyDescent="0.25">
      <c r="A44" s="832"/>
      <c r="B44" s="832" t="s">
        <v>324</v>
      </c>
      <c r="C44" s="830"/>
      <c r="D44" s="832"/>
      <c r="E44" s="832"/>
      <c r="F44" s="832"/>
      <c r="G44" s="832"/>
      <c r="H44" s="832"/>
      <c r="I44" s="833"/>
      <c r="J44" s="830"/>
      <c r="L44" s="488"/>
      <c r="N44" s="488"/>
    </row>
    <row r="45" spans="1:14" s="489" customFormat="1" ht="27" hidden="1" x14ac:dyDescent="0.25">
      <c r="A45" s="832"/>
      <c r="B45" s="832" t="s">
        <v>325</v>
      </c>
      <c r="C45" s="830"/>
      <c r="D45" s="832"/>
      <c r="E45" s="832"/>
      <c r="F45" s="832"/>
      <c r="G45" s="832"/>
      <c r="H45" s="832"/>
      <c r="I45" s="833"/>
      <c r="J45" s="830"/>
      <c r="L45" s="488"/>
      <c r="N45" s="488"/>
    </row>
    <row r="46" spans="1:14" s="489" customFormat="1" ht="17.25" hidden="1" x14ac:dyDescent="0.25">
      <c r="A46" s="832"/>
      <c r="B46" s="832" t="s">
        <v>326</v>
      </c>
      <c r="C46" s="830"/>
      <c r="D46" s="832"/>
      <c r="E46" s="832"/>
      <c r="F46" s="832"/>
      <c r="G46" s="832"/>
      <c r="H46" s="832"/>
      <c r="I46" s="833"/>
      <c r="J46" s="830"/>
      <c r="L46" s="488"/>
      <c r="N46" s="488"/>
    </row>
    <row r="47" spans="1:14" s="489" customFormat="1" ht="27" hidden="1" x14ac:dyDescent="0.25">
      <c r="A47" s="832"/>
      <c r="B47" s="832" t="s">
        <v>327</v>
      </c>
      <c r="C47" s="830"/>
      <c r="D47" s="832"/>
      <c r="E47" s="832"/>
      <c r="F47" s="832"/>
      <c r="G47" s="832"/>
      <c r="H47" s="832"/>
      <c r="I47" s="833"/>
      <c r="J47" s="830"/>
      <c r="L47" s="488"/>
      <c r="N47" s="488"/>
    </row>
    <row r="48" spans="1:14" s="488" customFormat="1" ht="17.25" x14ac:dyDescent="0.25">
      <c r="A48" s="829">
        <v>4</v>
      </c>
      <c r="B48" s="829" t="s">
        <v>315</v>
      </c>
      <c r="C48" s="830"/>
      <c r="D48" s="829"/>
      <c r="E48" s="829"/>
      <c r="F48" s="829"/>
      <c r="G48" s="829"/>
      <c r="H48" s="829"/>
      <c r="I48" s="831"/>
      <c r="J48" s="830"/>
    </row>
    <row r="49" spans="1:14" s="489" customFormat="1" ht="17.25" hidden="1" x14ac:dyDescent="0.25">
      <c r="A49" s="829"/>
      <c r="B49" s="829" t="s">
        <v>315</v>
      </c>
      <c r="C49" s="830"/>
      <c r="D49" s="832"/>
      <c r="E49" s="832"/>
      <c r="F49" s="832"/>
      <c r="G49" s="832"/>
      <c r="H49" s="832"/>
      <c r="I49" s="833"/>
      <c r="J49" s="830"/>
      <c r="L49" s="488"/>
      <c r="N49" s="488"/>
    </row>
    <row r="50" spans="1:14" s="489" customFormat="1" ht="17.25" hidden="1" x14ac:dyDescent="0.25">
      <c r="A50" s="832"/>
      <c r="B50" s="832" t="s">
        <v>316</v>
      </c>
      <c r="C50" s="830"/>
      <c r="D50" s="832"/>
      <c r="E50" s="832"/>
      <c r="F50" s="832"/>
      <c r="G50" s="832"/>
      <c r="H50" s="832"/>
      <c r="I50" s="833"/>
      <c r="J50" s="830"/>
      <c r="L50" s="488"/>
      <c r="N50" s="488"/>
    </row>
    <row r="51" spans="1:14" s="489" customFormat="1" ht="17.25" hidden="1" x14ac:dyDescent="0.25">
      <c r="A51" s="832"/>
      <c r="B51" s="832" t="s">
        <v>317</v>
      </c>
      <c r="C51" s="830"/>
      <c r="D51" s="832"/>
      <c r="E51" s="832"/>
      <c r="F51" s="832"/>
      <c r="G51" s="832"/>
      <c r="H51" s="832"/>
      <c r="I51" s="833"/>
      <c r="J51" s="830"/>
      <c r="L51" s="488"/>
      <c r="N51" s="488"/>
    </row>
    <row r="52" spans="1:14" s="489" customFormat="1" ht="17.25" hidden="1" x14ac:dyDescent="0.25">
      <c r="A52" s="832"/>
      <c r="B52" s="832" t="s">
        <v>318</v>
      </c>
      <c r="C52" s="830"/>
      <c r="D52" s="832"/>
      <c r="E52" s="832"/>
      <c r="F52" s="832"/>
      <c r="G52" s="832"/>
      <c r="H52" s="832"/>
      <c r="I52" s="833"/>
      <c r="J52" s="830"/>
      <c r="L52" s="488"/>
      <c r="N52" s="488"/>
    </row>
    <row r="53" spans="1:14" s="489" customFormat="1" ht="17.25" hidden="1" x14ac:dyDescent="0.25">
      <c r="A53" s="832"/>
      <c r="B53" s="832" t="s">
        <v>320</v>
      </c>
      <c r="C53" s="830"/>
      <c r="D53" s="832"/>
      <c r="E53" s="832"/>
      <c r="F53" s="832"/>
      <c r="G53" s="832"/>
      <c r="H53" s="832"/>
      <c r="I53" s="833"/>
      <c r="J53" s="830"/>
      <c r="L53" s="488"/>
      <c r="N53" s="488"/>
    </row>
    <row r="54" spans="1:14" s="489" customFormat="1" ht="17.25" hidden="1" x14ac:dyDescent="0.25">
      <c r="A54" s="832"/>
      <c r="B54" s="832" t="s">
        <v>321</v>
      </c>
      <c r="C54" s="830"/>
      <c r="D54" s="832"/>
      <c r="E54" s="832"/>
      <c r="F54" s="832"/>
      <c r="G54" s="832"/>
      <c r="H54" s="832"/>
      <c r="I54" s="833"/>
      <c r="J54" s="830"/>
      <c r="L54" s="488"/>
      <c r="N54" s="488"/>
    </row>
    <row r="55" spans="1:14" s="489" customFormat="1" ht="17.25" hidden="1" x14ac:dyDescent="0.25">
      <c r="A55" s="832"/>
      <c r="B55" s="832" t="s">
        <v>322</v>
      </c>
      <c r="C55" s="830"/>
      <c r="D55" s="832"/>
      <c r="E55" s="832"/>
      <c r="F55" s="832"/>
      <c r="G55" s="832"/>
      <c r="H55" s="832"/>
      <c r="I55" s="833"/>
      <c r="J55" s="830"/>
      <c r="L55" s="488"/>
      <c r="N55" s="488"/>
    </row>
    <row r="56" spans="1:14" s="489" customFormat="1" ht="17.25" hidden="1" x14ac:dyDescent="0.25">
      <c r="A56" s="832"/>
      <c r="B56" s="832" t="s">
        <v>323</v>
      </c>
      <c r="C56" s="830"/>
      <c r="D56" s="832"/>
      <c r="E56" s="832"/>
      <c r="F56" s="832"/>
      <c r="G56" s="832"/>
      <c r="H56" s="832"/>
      <c r="I56" s="833"/>
      <c r="J56" s="830"/>
      <c r="L56" s="488"/>
      <c r="N56" s="488"/>
    </row>
    <row r="57" spans="1:14" s="489" customFormat="1" ht="17.25" hidden="1" x14ac:dyDescent="0.25">
      <c r="A57" s="832"/>
      <c r="B57" s="832" t="s">
        <v>324</v>
      </c>
      <c r="C57" s="830"/>
      <c r="D57" s="832"/>
      <c r="E57" s="832"/>
      <c r="F57" s="832"/>
      <c r="G57" s="832"/>
      <c r="H57" s="832"/>
      <c r="I57" s="833"/>
      <c r="J57" s="830"/>
      <c r="L57" s="488"/>
      <c r="N57" s="488"/>
    </row>
    <row r="58" spans="1:14" s="489" customFormat="1" ht="27" hidden="1" x14ac:dyDescent="0.25">
      <c r="A58" s="832"/>
      <c r="B58" s="832" t="s">
        <v>325</v>
      </c>
      <c r="C58" s="830"/>
      <c r="D58" s="832"/>
      <c r="E58" s="832"/>
      <c r="F58" s="832"/>
      <c r="G58" s="832"/>
      <c r="H58" s="832"/>
      <c r="I58" s="833"/>
      <c r="J58" s="830"/>
      <c r="L58" s="488"/>
      <c r="N58" s="488"/>
    </row>
    <row r="59" spans="1:14" s="489" customFormat="1" ht="17.25" hidden="1" x14ac:dyDescent="0.25">
      <c r="A59" s="832"/>
      <c r="B59" s="832" t="s">
        <v>326</v>
      </c>
      <c r="C59" s="830"/>
      <c r="D59" s="832"/>
      <c r="E59" s="832"/>
      <c r="F59" s="832"/>
      <c r="G59" s="832"/>
      <c r="H59" s="832"/>
      <c r="I59" s="833"/>
      <c r="J59" s="830"/>
      <c r="L59" s="488"/>
      <c r="N59" s="488"/>
    </row>
    <row r="60" spans="1:14" s="489" customFormat="1" ht="27" hidden="1" x14ac:dyDescent="0.25">
      <c r="A60" s="832"/>
      <c r="B60" s="832" t="s">
        <v>327</v>
      </c>
      <c r="C60" s="830"/>
      <c r="D60" s="832"/>
      <c r="E60" s="832"/>
      <c r="F60" s="832"/>
      <c r="G60" s="832"/>
      <c r="H60" s="832"/>
      <c r="I60" s="833"/>
      <c r="J60" s="830"/>
      <c r="L60" s="488"/>
      <c r="N60" s="488"/>
    </row>
    <row r="61" spans="1:14" s="488" customFormat="1" ht="17.25" x14ac:dyDescent="0.25">
      <c r="A61" s="829">
        <v>5</v>
      </c>
      <c r="B61" s="829" t="s">
        <v>315</v>
      </c>
      <c r="C61" s="830"/>
      <c r="D61" s="829"/>
      <c r="E61" s="829"/>
      <c r="F61" s="829"/>
      <c r="G61" s="829"/>
      <c r="H61" s="829"/>
      <c r="I61" s="831"/>
      <c r="J61" s="830"/>
    </row>
    <row r="62" spans="1:14" s="489" customFormat="1" ht="17.25" hidden="1" x14ac:dyDescent="0.25">
      <c r="A62" s="829"/>
      <c r="B62" s="829" t="s">
        <v>315</v>
      </c>
      <c r="C62" s="830"/>
      <c r="D62" s="832"/>
      <c r="E62" s="832"/>
      <c r="F62" s="832"/>
      <c r="G62" s="832"/>
      <c r="H62" s="832"/>
      <c r="I62" s="833"/>
      <c r="J62" s="830"/>
      <c r="L62" s="488"/>
      <c r="N62" s="488"/>
    </row>
    <row r="63" spans="1:14" s="489" customFormat="1" ht="17.25" hidden="1" x14ac:dyDescent="0.25">
      <c r="A63" s="832"/>
      <c r="B63" s="832" t="s">
        <v>316</v>
      </c>
      <c r="C63" s="830"/>
      <c r="D63" s="832"/>
      <c r="E63" s="832"/>
      <c r="F63" s="832"/>
      <c r="G63" s="832"/>
      <c r="H63" s="832"/>
      <c r="I63" s="833"/>
      <c r="J63" s="830"/>
      <c r="L63" s="488"/>
      <c r="N63" s="488"/>
    </row>
    <row r="64" spans="1:14" s="489" customFormat="1" ht="17.25" hidden="1" x14ac:dyDescent="0.25">
      <c r="A64" s="832"/>
      <c r="B64" s="832" t="s">
        <v>317</v>
      </c>
      <c r="C64" s="830"/>
      <c r="D64" s="832"/>
      <c r="E64" s="832"/>
      <c r="F64" s="832"/>
      <c r="G64" s="832"/>
      <c r="H64" s="832"/>
      <c r="I64" s="833"/>
      <c r="J64" s="830"/>
      <c r="L64" s="488"/>
      <c r="N64" s="488"/>
    </row>
    <row r="65" spans="1:14" s="489" customFormat="1" ht="17.25" hidden="1" x14ac:dyDescent="0.25">
      <c r="A65" s="832"/>
      <c r="B65" s="832" t="s">
        <v>318</v>
      </c>
      <c r="C65" s="830"/>
      <c r="D65" s="832"/>
      <c r="E65" s="832"/>
      <c r="F65" s="832"/>
      <c r="G65" s="832"/>
      <c r="H65" s="832"/>
      <c r="I65" s="833"/>
      <c r="J65" s="830"/>
      <c r="L65" s="488"/>
      <c r="N65" s="488"/>
    </row>
    <row r="66" spans="1:14" s="489" customFormat="1" ht="17.25" hidden="1" x14ac:dyDescent="0.25">
      <c r="A66" s="832"/>
      <c r="B66" s="832" t="s">
        <v>320</v>
      </c>
      <c r="C66" s="830"/>
      <c r="D66" s="832"/>
      <c r="E66" s="832"/>
      <c r="F66" s="832"/>
      <c r="G66" s="832"/>
      <c r="H66" s="832"/>
      <c r="I66" s="833"/>
      <c r="J66" s="830"/>
      <c r="L66" s="488"/>
      <c r="N66" s="488"/>
    </row>
    <row r="67" spans="1:14" s="489" customFormat="1" ht="17.25" hidden="1" x14ac:dyDescent="0.25">
      <c r="A67" s="832"/>
      <c r="B67" s="832" t="s">
        <v>321</v>
      </c>
      <c r="C67" s="830"/>
      <c r="D67" s="832"/>
      <c r="E67" s="832"/>
      <c r="F67" s="832"/>
      <c r="G67" s="832"/>
      <c r="H67" s="832"/>
      <c r="I67" s="833"/>
      <c r="J67" s="830"/>
      <c r="L67" s="488"/>
      <c r="N67" s="488"/>
    </row>
    <row r="68" spans="1:14" s="489" customFormat="1" ht="17.25" hidden="1" x14ac:dyDescent="0.25">
      <c r="A68" s="832"/>
      <c r="B68" s="832" t="s">
        <v>322</v>
      </c>
      <c r="C68" s="830"/>
      <c r="D68" s="832"/>
      <c r="E68" s="832"/>
      <c r="F68" s="832"/>
      <c r="G68" s="832"/>
      <c r="H68" s="832"/>
      <c r="I68" s="833"/>
      <c r="J68" s="830"/>
      <c r="L68" s="488"/>
      <c r="N68" s="488"/>
    </row>
    <row r="69" spans="1:14" s="489" customFormat="1" ht="17.25" hidden="1" x14ac:dyDescent="0.25">
      <c r="A69" s="832"/>
      <c r="B69" s="832" t="s">
        <v>323</v>
      </c>
      <c r="C69" s="830"/>
      <c r="D69" s="832"/>
      <c r="E69" s="832"/>
      <c r="F69" s="832"/>
      <c r="G69" s="832"/>
      <c r="H69" s="832"/>
      <c r="I69" s="833"/>
      <c r="J69" s="830"/>
      <c r="L69" s="488"/>
      <c r="N69" s="488"/>
    </row>
    <row r="70" spans="1:14" s="489" customFormat="1" ht="17.25" hidden="1" x14ac:dyDescent="0.25">
      <c r="A70" s="832"/>
      <c r="B70" s="832" t="s">
        <v>324</v>
      </c>
      <c r="C70" s="830"/>
      <c r="D70" s="832"/>
      <c r="E70" s="832"/>
      <c r="F70" s="832"/>
      <c r="G70" s="832"/>
      <c r="H70" s="832"/>
      <c r="I70" s="833"/>
      <c r="J70" s="830"/>
      <c r="L70" s="488"/>
      <c r="N70" s="488"/>
    </row>
    <row r="71" spans="1:14" s="489" customFormat="1" ht="27" hidden="1" x14ac:dyDescent="0.25">
      <c r="A71" s="832"/>
      <c r="B71" s="832" t="s">
        <v>325</v>
      </c>
      <c r="C71" s="830"/>
      <c r="D71" s="832"/>
      <c r="E71" s="832"/>
      <c r="F71" s="832"/>
      <c r="G71" s="832"/>
      <c r="H71" s="832"/>
      <c r="I71" s="833"/>
      <c r="J71" s="830"/>
      <c r="L71" s="488"/>
      <c r="N71" s="488"/>
    </row>
    <row r="72" spans="1:14" s="489" customFormat="1" ht="17.25" hidden="1" x14ac:dyDescent="0.25">
      <c r="A72" s="832"/>
      <c r="B72" s="832" t="s">
        <v>326</v>
      </c>
      <c r="C72" s="830"/>
      <c r="D72" s="832"/>
      <c r="E72" s="832"/>
      <c r="F72" s="832"/>
      <c r="G72" s="832"/>
      <c r="H72" s="832"/>
      <c r="I72" s="833"/>
      <c r="J72" s="830"/>
      <c r="L72" s="488"/>
      <c r="N72" s="488"/>
    </row>
    <row r="73" spans="1:14" s="489" customFormat="1" ht="27" hidden="1" x14ac:dyDescent="0.25">
      <c r="A73" s="832"/>
      <c r="B73" s="832" t="s">
        <v>327</v>
      </c>
      <c r="C73" s="830"/>
      <c r="D73" s="832"/>
      <c r="E73" s="832"/>
      <c r="F73" s="832"/>
      <c r="G73" s="832"/>
      <c r="H73" s="832"/>
      <c r="I73" s="833"/>
      <c r="J73" s="830"/>
      <c r="L73" s="488"/>
      <c r="N73" s="488"/>
    </row>
    <row r="74" spans="1:14" s="488" customFormat="1" ht="17.25" x14ac:dyDescent="0.25">
      <c r="A74" s="829">
        <v>6</v>
      </c>
      <c r="B74" s="829" t="s">
        <v>315</v>
      </c>
      <c r="C74" s="830"/>
      <c r="D74" s="829"/>
      <c r="E74" s="829"/>
      <c r="F74" s="829"/>
      <c r="G74" s="829"/>
      <c r="H74" s="829"/>
      <c r="I74" s="831"/>
      <c r="J74" s="830"/>
    </row>
    <row r="75" spans="1:14" s="489" customFormat="1" ht="17.25" hidden="1" x14ac:dyDescent="0.25">
      <c r="A75" s="829"/>
      <c r="B75" s="829" t="s">
        <v>315</v>
      </c>
      <c r="C75" s="830"/>
      <c r="D75" s="832"/>
      <c r="E75" s="832"/>
      <c r="F75" s="832"/>
      <c r="G75" s="832"/>
      <c r="H75" s="832"/>
      <c r="I75" s="833"/>
      <c r="J75" s="830"/>
      <c r="L75" s="488"/>
      <c r="N75" s="488"/>
    </row>
    <row r="76" spans="1:14" s="489" customFormat="1" ht="17.25" hidden="1" x14ac:dyDescent="0.25">
      <c r="A76" s="832"/>
      <c r="B76" s="832" t="s">
        <v>316</v>
      </c>
      <c r="C76" s="830"/>
      <c r="D76" s="832"/>
      <c r="E76" s="832"/>
      <c r="F76" s="832"/>
      <c r="G76" s="832"/>
      <c r="H76" s="832"/>
      <c r="I76" s="833"/>
      <c r="J76" s="830"/>
      <c r="L76" s="488"/>
      <c r="N76" s="488"/>
    </row>
    <row r="77" spans="1:14" s="489" customFormat="1" ht="17.25" hidden="1" x14ac:dyDescent="0.25">
      <c r="A77" s="832"/>
      <c r="B77" s="832" t="s">
        <v>317</v>
      </c>
      <c r="C77" s="830"/>
      <c r="D77" s="832"/>
      <c r="E77" s="832"/>
      <c r="F77" s="832"/>
      <c r="G77" s="832"/>
      <c r="H77" s="832"/>
      <c r="I77" s="833"/>
      <c r="J77" s="830"/>
      <c r="L77" s="488"/>
      <c r="N77" s="488"/>
    </row>
    <row r="78" spans="1:14" s="489" customFormat="1" ht="17.25" hidden="1" x14ac:dyDescent="0.25">
      <c r="A78" s="832"/>
      <c r="B78" s="832" t="s">
        <v>318</v>
      </c>
      <c r="C78" s="830"/>
      <c r="D78" s="832"/>
      <c r="E78" s="832"/>
      <c r="F78" s="832"/>
      <c r="G78" s="832"/>
      <c r="H78" s="832"/>
      <c r="I78" s="833"/>
      <c r="J78" s="830"/>
      <c r="L78" s="488"/>
      <c r="N78" s="488"/>
    </row>
    <row r="79" spans="1:14" s="489" customFormat="1" ht="17.25" hidden="1" x14ac:dyDescent="0.25">
      <c r="A79" s="832"/>
      <c r="B79" s="832" t="s">
        <v>320</v>
      </c>
      <c r="C79" s="830"/>
      <c r="D79" s="832"/>
      <c r="E79" s="832"/>
      <c r="F79" s="832"/>
      <c r="G79" s="832"/>
      <c r="H79" s="832"/>
      <c r="I79" s="833"/>
      <c r="J79" s="830"/>
      <c r="L79" s="488"/>
      <c r="N79" s="488"/>
    </row>
    <row r="80" spans="1:14" s="489" customFormat="1" ht="17.25" hidden="1" x14ac:dyDescent="0.25">
      <c r="A80" s="832"/>
      <c r="B80" s="832" t="s">
        <v>321</v>
      </c>
      <c r="C80" s="830"/>
      <c r="D80" s="832"/>
      <c r="E80" s="832"/>
      <c r="F80" s="832"/>
      <c r="G80" s="832"/>
      <c r="H80" s="832"/>
      <c r="I80" s="833"/>
      <c r="J80" s="830"/>
      <c r="L80" s="488"/>
      <c r="N80" s="488"/>
    </row>
    <row r="81" spans="1:14" s="489" customFormat="1" ht="17.25" hidden="1" x14ac:dyDescent="0.25">
      <c r="A81" s="832"/>
      <c r="B81" s="832" t="s">
        <v>322</v>
      </c>
      <c r="C81" s="830"/>
      <c r="D81" s="832"/>
      <c r="E81" s="832"/>
      <c r="F81" s="832"/>
      <c r="G81" s="832"/>
      <c r="H81" s="832"/>
      <c r="I81" s="833"/>
      <c r="J81" s="830"/>
      <c r="L81" s="488"/>
      <c r="N81" s="488"/>
    </row>
    <row r="82" spans="1:14" s="489" customFormat="1" ht="17.25" hidden="1" x14ac:dyDescent="0.25">
      <c r="A82" s="832"/>
      <c r="B82" s="832" t="s">
        <v>323</v>
      </c>
      <c r="C82" s="830"/>
      <c r="D82" s="832"/>
      <c r="E82" s="832"/>
      <c r="F82" s="832"/>
      <c r="G82" s="832"/>
      <c r="H82" s="832"/>
      <c r="I82" s="833"/>
      <c r="J82" s="830"/>
      <c r="L82" s="488"/>
      <c r="N82" s="488"/>
    </row>
    <row r="83" spans="1:14" s="489" customFormat="1" ht="17.25" hidden="1" x14ac:dyDescent="0.25">
      <c r="A83" s="832"/>
      <c r="B83" s="832" t="s">
        <v>324</v>
      </c>
      <c r="C83" s="830"/>
      <c r="D83" s="832"/>
      <c r="E83" s="832"/>
      <c r="F83" s="832"/>
      <c r="G83" s="832"/>
      <c r="H83" s="832"/>
      <c r="I83" s="833"/>
      <c r="J83" s="830"/>
      <c r="L83" s="488"/>
      <c r="N83" s="488"/>
    </row>
    <row r="84" spans="1:14" s="489" customFormat="1" ht="27" hidden="1" x14ac:dyDescent="0.25">
      <c r="A84" s="832"/>
      <c r="B84" s="832" t="s">
        <v>325</v>
      </c>
      <c r="C84" s="830"/>
      <c r="D84" s="832"/>
      <c r="E84" s="832"/>
      <c r="F84" s="832"/>
      <c r="G84" s="832"/>
      <c r="H84" s="832"/>
      <c r="I84" s="833"/>
      <c r="J84" s="830"/>
      <c r="L84" s="488"/>
      <c r="N84" s="488"/>
    </row>
    <row r="85" spans="1:14" s="489" customFormat="1" ht="17.25" hidden="1" x14ac:dyDescent="0.25">
      <c r="A85" s="832"/>
      <c r="B85" s="832" t="s">
        <v>326</v>
      </c>
      <c r="C85" s="830"/>
      <c r="D85" s="832"/>
      <c r="E85" s="832"/>
      <c r="F85" s="832"/>
      <c r="G85" s="832"/>
      <c r="H85" s="832"/>
      <c r="I85" s="833"/>
      <c r="J85" s="830"/>
      <c r="L85" s="488"/>
      <c r="N85" s="488"/>
    </row>
    <row r="86" spans="1:14" s="489" customFormat="1" ht="27" hidden="1" x14ac:dyDescent="0.25">
      <c r="A86" s="832"/>
      <c r="B86" s="832" t="s">
        <v>327</v>
      </c>
      <c r="C86" s="830"/>
      <c r="D86" s="832"/>
      <c r="E86" s="832"/>
      <c r="F86" s="832"/>
      <c r="G86" s="832"/>
      <c r="H86" s="832"/>
      <c r="I86" s="833"/>
      <c r="J86" s="830"/>
      <c r="L86" s="488"/>
      <c r="N86" s="488"/>
    </row>
    <row r="87" spans="1:14" s="488" customFormat="1" ht="17.25" x14ac:dyDescent="0.25">
      <c r="A87" s="829">
        <v>7</v>
      </c>
      <c r="B87" s="829" t="s">
        <v>315</v>
      </c>
      <c r="C87" s="830"/>
      <c r="D87" s="829"/>
      <c r="E87" s="829"/>
      <c r="F87" s="829"/>
      <c r="G87" s="829"/>
      <c r="H87" s="829"/>
      <c r="I87" s="831"/>
      <c r="J87" s="830"/>
    </row>
    <row r="88" spans="1:14" s="488" customFormat="1" ht="17.25" x14ac:dyDescent="0.25">
      <c r="A88" s="829">
        <v>8</v>
      </c>
      <c r="B88" s="829" t="s">
        <v>315</v>
      </c>
      <c r="C88" s="830"/>
      <c r="D88" s="829"/>
      <c r="E88" s="829"/>
      <c r="F88" s="829"/>
      <c r="G88" s="829"/>
      <c r="H88" s="829"/>
      <c r="I88" s="831"/>
      <c r="J88" s="830"/>
    </row>
    <row r="89" spans="1:14" s="488" customFormat="1" ht="17.25" x14ac:dyDescent="0.25">
      <c r="A89" s="829">
        <v>9</v>
      </c>
      <c r="B89" s="829" t="s">
        <v>315</v>
      </c>
      <c r="C89" s="830"/>
      <c r="D89" s="829"/>
      <c r="E89" s="829"/>
      <c r="F89" s="829"/>
      <c r="G89" s="829"/>
      <c r="H89" s="829"/>
      <c r="I89" s="831"/>
      <c r="J89" s="830"/>
    </row>
    <row r="90" spans="1:14" s="488" customFormat="1" ht="17.25" x14ac:dyDescent="0.25">
      <c r="A90" s="829">
        <v>10</v>
      </c>
      <c r="B90" s="829" t="s">
        <v>315</v>
      </c>
      <c r="C90" s="830"/>
      <c r="D90" s="829"/>
      <c r="E90" s="829"/>
      <c r="F90" s="829"/>
      <c r="G90" s="829"/>
      <c r="H90" s="829"/>
      <c r="I90" s="831"/>
      <c r="J90" s="830"/>
    </row>
    <row r="91" spans="1:14" s="488" customFormat="1" ht="17.25" x14ac:dyDescent="0.25">
      <c r="A91" s="829">
        <v>11</v>
      </c>
      <c r="B91" s="829" t="s">
        <v>315</v>
      </c>
      <c r="C91" s="830"/>
      <c r="D91" s="829"/>
      <c r="E91" s="829"/>
      <c r="F91" s="829"/>
      <c r="G91" s="829"/>
      <c r="H91" s="829"/>
      <c r="I91" s="831"/>
      <c r="J91" s="830"/>
    </row>
    <row r="92" spans="1:14" s="488" customFormat="1" ht="17.25" x14ac:dyDescent="0.25">
      <c r="A92" s="829">
        <v>12</v>
      </c>
      <c r="B92" s="829" t="s">
        <v>315</v>
      </c>
      <c r="C92" s="830"/>
      <c r="D92" s="829"/>
      <c r="E92" s="829"/>
      <c r="F92" s="829"/>
      <c r="G92" s="829"/>
      <c r="H92" s="829"/>
      <c r="I92" s="831"/>
      <c r="J92" s="830"/>
    </row>
    <row r="93" spans="1:14" s="489" customFormat="1" ht="17.25" x14ac:dyDescent="0.25">
      <c r="A93" s="829">
        <v>13</v>
      </c>
      <c r="B93" s="832"/>
      <c r="C93" s="830"/>
      <c r="D93" s="832"/>
      <c r="E93" s="832"/>
      <c r="F93" s="832"/>
      <c r="G93" s="832"/>
      <c r="H93" s="832"/>
      <c r="I93" s="833"/>
      <c r="J93" s="830"/>
      <c r="L93" s="488"/>
      <c r="N93" s="488"/>
    </row>
    <row r="94" spans="1:14" s="489" customFormat="1" ht="17.25" x14ac:dyDescent="0.25">
      <c r="A94" s="829">
        <v>14</v>
      </c>
      <c r="B94" s="832"/>
      <c r="C94" s="830"/>
      <c r="D94" s="832"/>
      <c r="E94" s="832"/>
      <c r="F94" s="832"/>
      <c r="G94" s="832"/>
      <c r="H94" s="832"/>
      <c r="I94" s="833"/>
      <c r="J94" s="830"/>
      <c r="L94" s="488"/>
      <c r="N94" s="488"/>
    </row>
    <row r="95" spans="1:14" s="489" customFormat="1" ht="17.25" x14ac:dyDescent="0.25">
      <c r="A95" s="829">
        <v>15</v>
      </c>
      <c r="B95" s="832"/>
      <c r="C95" s="830"/>
      <c r="D95" s="832"/>
      <c r="E95" s="832"/>
      <c r="F95" s="832"/>
      <c r="G95" s="832"/>
      <c r="H95" s="832"/>
      <c r="I95" s="833"/>
      <c r="J95" s="830"/>
      <c r="L95" s="488"/>
      <c r="N95" s="488"/>
    </row>
    <row r="98" spans="1:144" s="13" customFormat="1" ht="21" thickBot="1" x14ac:dyDescent="0.4">
      <c r="A98" s="57"/>
      <c r="C98" s="43"/>
      <c r="DY98" s="12"/>
      <c r="ED98" s="12"/>
      <c r="EI98" s="85"/>
      <c r="EJ98" s="86"/>
      <c r="EK98" s="86"/>
      <c r="EN98" s="86"/>
    </row>
    <row r="99" spans="1:144" s="693" customFormat="1" ht="64.900000000000006" customHeight="1" thickBot="1" x14ac:dyDescent="0.3">
      <c r="B99" s="673" t="s">
        <v>236</v>
      </c>
    </row>
    <row r="100" spans="1:144" s="694" customFormat="1" ht="15" thickBot="1" x14ac:dyDescent="0.3">
      <c r="B100" s="578"/>
    </row>
    <row r="101" spans="1:144" s="695" customFormat="1" ht="64.900000000000006" customHeight="1" thickBot="1" x14ac:dyDescent="0.3">
      <c r="B101" s="580" t="s">
        <v>304</v>
      </c>
    </row>
    <row r="102" spans="1:144" s="696" customFormat="1" ht="15" thickBot="1" x14ac:dyDescent="0.3">
      <c r="B102" s="581"/>
    </row>
    <row r="103" spans="1:144" ht="64.900000000000006" customHeight="1" thickBot="1" x14ac:dyDescent="0.3">
      <c r="A103" s="486"/>
      <c r="B103" s="582" t="s">
        <v>301</v>
      </c>
      <c r="D103" s="486"/>
      <c r="F103" s="486"/>
      <c r="G103" s="486"/>
      <c r="K103" s="486"/>
      <c r="M103" s="486"/>
    </row>
    <row r="104" spans="1:144" s="696" customFormat="1" x14ac:dyDescent="0.25">
      <c r="C104" s="583"/>
    </row>
    <row r="105" spans="1:144" s="697" customFormat="1" ht="86.45" customHeight="1" x14ac:dyDescent="0.25">
      <c r="C105" s="486"/>
    </row>
    <row r="106" spans="1:144" s="697" customFormat="1" x14ac:dyDescent="0.25">
      <c r="C106" s="696"/>
    </row>
    <row r="107" spans="1:144" s="13" customFormat="1" ht="20.25" x14ac:dyDescent="0.35">
      <c r="A107" s="57"/>
      <c r="C107" s="43"/>
      <c r="G107" s="227"/>
      <c r="J107" s="227"/>
      <c r="M107" s="227"/>
      <c r="P107" s="227"/>
      <c r="S107" s="227"/>
      <c r="V107" s="227"/>
      <c r="Y107" s="227"/>
      <c r="AB107" s="227"/>
      <c r="AE107" s="227"/>
      <c r="AH107" s="227"/>
      <c r="AK107" s="227"/>
      <c r="AN107" s="227"/>
      <c r="AQ107" s="227"/>
      <c r="AT107" s="227"/>
      <c r="AW107" s="227"/>
      <c r="AZ107" s="227"/>
      <c r="BC107" s="227"/>
      <c r="BF107" s="227"/>
      <c r="BI107" s="227"/>
      <c r="BL107" s="227"/>
      <c r="BO107" s="227"/>
      <c r="BR107" s="227"/>
      <c r="BU107" s="227"/>
      <c r="BX107" s="227"/>
      <c r="CA107" s="85"/>
      <c r="CB107" s="86"/>
      <c r="CC107" s="86"/>
    </row>
  </sheetData>
  <sheetProtection password="CEEF" sheet="1" insertColumns="0" insertRows="0" deleteColumns="0" deleteRows="0"/>
  <mergeCells count="4">
    <mergeCell ref="E2:F2"/>
    <mergeCell ref="G2:H2"/>
    <mergeCell ref="A1:D1"/>
    <mergeCell ref="A2:D2"/>
  </mergeCells>
  <dataValidations count="1">
    <dataValidation type="list" allowBlank="1" showInputMessage="1" showErrorMessage="1" sqref="B8 B74 B22 B35 B48 B61 B87:B92">
      <formula1>$B$9:$B$21</formula1>
    </dataValidation>
  </dataValidations>
  <hyperlinks>
    <hyperlink ref="B99" location="ՀԱՄԱՅՆՔՆԵՐ!A1" display="ՀԱՋՈՐԴ ԲԱԺԻՆ ԳՆԱԼՈՒ ՀԱՄԱՐ ՍԵՂՄԵԼ ԱՅՍՏԵՂ"/>
    <hyperlink ref="B101" location="'13. Հիմնական միջոցներ և գույք'!A1" display="ՆԱԽՈՐԴ ԲԱԺԻՆ ԳՆԱԼՈՒ ՀԱՄԱՐ ՍԵՂՄԵԼ ԱՅՍՏԵՂ"/>
    <hyperlink ref="B103" location="'1․ ԲՈՎԱՆԴԱԿՈՒԹՅՈՒՆ'!A1" display="«ԲՈՎԱՆԴԱԿՈՒԹՅԱՆ»  ԲԱԺԻՆ ԳՆԱԼՈՒ ՀԱՄԱՐ ՍԵՂՄԵԼ ԱՅՍՏԵՂ"/>
  </hyperlinks>
  <pageMargins left="0.19685039370078741" right="0.19685039370078741" top="0.19685039370078741" bottom="0.19685039370078741" header="0.31496062992125984" footer="0.31496062992125984"/>
  <pageSetup paperSize="9" scale="40" fitToHeight="5" orientation="landscape" horizontalDpi="300" verticalDpi="300" r:id="rId1"/>
  <colBreaks count="1" manualBreakCount="1">
    <brk id="30"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66"/>
  </sheetPr>
  <dimension ref="A1:N74"/>
  <sheetViews>
    <sheetView topLeftCell="A23" zoomScale="85" zoomScaleNormal="85" zoomScaleSheetLayoutView="85" workbookViewId="0">
      <selection activeCell="B38" sqref="B38:C38"/>
    </sheetView>
  </sheetViews>
  <sheetFormatPr defaultRowHeight="25.5" x14ac:dyDescent="0.45"/>
  <cols>
    <col min="1" max="1" width="4" style="388" customWidth="1"/>
    <col min="2" max="2" width="62" style="394" customWidth="1"/>
    <col min="3" max="3" width="71.28515625" style="388" customWidth="1"/>
    <col min="4" max="4" width="5.7109375" style="388" customWidth="1"/>
    <col min="5" max="5" width="9.140625" style="388"/>
    <col min="6" max="14" width="9.140625" style="524"/>
    <col min="15" max="16384" width="9.140625" style="388"/>
  </cols>
  <sheetData>
    <row r="1" spans="1:14" s="233" customFormat="1" x14ac:dyDescent="0.45">
      <c r="A1" s="242"/>
      <c r="B1" s="243"/>
      <c r="C1" s="244"/>
      <c r="D1" s="245"/>
      <c r="F1" s="525"/>
      <c r="G1" s="525"/>
      <c r="H1" s="525"/>
      <c r="I1" s="525"/>
      <c r="J1" s="525"/>
      <c r="K1" s="525"/>
      <c r="L1" s="525"/>
      <c r="M1" s="525"/>
      <c r="N1" s="525"/>
    </row>
    <row r="2" spans="1:14" s="233" customFormat="1" ht="35.1" customHeight="1" x14ac:dyDescent="0.45">
      <c r="A2" s="246"/>
      <c r="B2" s="926" t="s">
        <v>341</v>
      </c>
      <c r="C2" s="927"/>
      <c r="D2" s="247"/>
      <c r="F2" s="525"/>
      <c r="G2" s="525"/>
      <c r="H2" s="525"/>
      <c r="I2" s="525"/>
      <c r="J2" s="525"/>
      <c r="K2" s="525"/>
      <c r="L2" s="525"/>
      <c r="M2" s="525"/>
      <c r="N2" s="525"/>
    </row>
    <row r="3" spans="1:14" x14ac:dyDescent="0.45">
      <c r="A3" s="389"/>
      <c r="B3" s="238"/>
      <c r="C3" s="236"/>
      <c r="D3" s="390"/>
    </row>
    <row r="4" spans="1:14" s="233" customFormat="1" ht="35.1" customHeight="1" x14ac:dyDescent="0.45">
      <c r="A4" s="246"/>
      <c r="B4" s="926" t="s">
        <v>2</v>
      </c>
      <c r="C4" s="927"/>
      <c r="D4" s="247"/>
      <c r="F4" s="525"/>
      <c r="G4" s="525"/>
      <c r="H4" s="525"/>
      <c r="I4" s="525"/>
      <c r="J4" s="525"/>
      <c r="K4" s="525"/>
      <c r="L4" s="525"/>
      <c r="M4" s="525"/>
      <c r="N4" s="525"/>
    </row>
    <row r="5" spans="1:14" s="233" customFormat="1" x14ac:dyDescent="0.45">
      <c r="A5" s="246"/>
      <c r="B5" s="928" t="s">
        <v>219</v>
      </c>
      <c r="C5" s="929"/>
      <c r="D5" s="247"/>
      <c r="F5" s="525"/>
      <c r="G5" s="525"/>
      <c r="H5" s="525"/>
      <c r="I5" s="525"/>
      <c r="J5" s="525"/>
      <c r="K5" s="525"/>
      <c r="L5" s="525"/>
      <c r="M5" s="525"/>
      <c r="N5" s="525"/>
    </row>
    <row r="6" spans="1:14" s="547" customFormat="1" ht="22.5" x14ac:dyDescent="0.4">
      <c r="A6" s="544"/>
      <c r="B6" s="896">
        <v>2026</v>
      </c>
      <c r="C6" s="545" t="s">
        <v>227</v>
      </c>
      <c r="D6" s="546"/>
      <c r="F6" s="548"/>
    </row>
    <row r="7" spans="1:14" s="547" customFormat="1" ht="22.5" x14ac:dyDescent="0.4">
      <c r="A7" s="544"/>
      <c r="B7" s="549"/>
      <c r="C7" s="550"/>
      <c r="D7" s="546"/>
      <c r="F7" s="548"/>
    </row>
    <row r="8" spans="1:14" s="547" customFormat="1" ht="22.5" x14ac:dyDescent="0.4">
      <c r="A8" s="551"/>
      <c r="B8" s="896" t="s">
        <v>393</v>
      </c>
      <c r="C8" s="545" t="s">
        <v>228</v>
      </c>
      <c r="D8" s="552"/>
    </row>
    <row r="9" spans="1:14" s="547" customFormat="1" ht="22.5" x14ac:dyDescent="0.4">
      <c r="A9" s="551"/>
      <c r="B9" s="549"/>
      <c r="C9" s="553"/>
      <c r="D9" s="552"/>
    </row>
    <row r="10" spans="1:14" s="547" customFormat="1" ht="22.5" x14ac:dyDescent="0.4">
      <c r="A10" s="551"/>
      <c r="B10" s="574" t="s">
        <v>232</v>
      </c>
      <c r="C10" s="545" t="s">
        <v>229</v>
      </c>
      <c r="D10" s="552"/>
    </row>
    <row r="11" spans="1:14" hidden="1" x14ac:dyDescent="0.45">
      <c r="A11" s="392"/>
      <c r="B11" s="391" t="s">
        <v>4</v>
      </c>
      <c r="C11" s="391"/>
      <c r="D11" s="393"/>
    </row>
    <row r="12" spans="1:14" hidden="1" x14ac:dyDescent="0.45">
      <c r="A12" s="392"/>
      <c r="B12" s="391" t="s">
        <v>230</v>
      </c>
      <c r="C12" s="391"/>
      <c r="D12" s="393"/>
    </row>
    <row r="13" spans="1:14" hidden="1" x14ac:dyDescent="0.45">
      <c r="A13" s="392"/>
      <c r="B13" s="391" t="s">
        <v>342</v>
      </c>
      <c r="C13" s="391"/>
      <c r="D13" s="393"/>
    </row>
    <row r="14" spans="1:14" hidden="1" x14ac:dyDescent="0.45">
      <c r="A14" s="392"/>
      <c r="B14" s="391" t="s">
        <v>343</v>
      </c>
      <c r="C14" s="391"/>
      <c r="D14" s="393"/>
    </row>
    <row r="15" spans="1:14" hidden="1" x14ac:dyDescent="0.45">
      <c r="A15" s="392"/>
      <c r="B15" s="391" t="s">
        <v>232</v>
      </c>
      <c r="C15" s="391"/>
      <c r="D15" s="393"/>
    </row>
    <row r="16" spans="1:14" hidden="1" x14ac:dyDescent="0.45">
      <c r="A16" s="392"/>
      <c r="B16" s="391" t="s">
        <v>234</v>
      </c>
      <c r="C16" s="391"/>
      <c r="D16" s="393"/>
    </row>
    <row r="17" spans="1:4" hidden="1" x14ac:dyDescent="0.45">
      <c r="A17" s="392"/>
      <c r="B17" s="391" t="s">
        <v>231</v>
      </c>
      <c r="C17" s="391"/>
      <c r="D17" s="393"/>
    </row>
    <row r="18" spans="1:4" hidden="1" x14ac:dyDescent="0.45">
      <c r="A18" s="392"/>
      <c r="B18" s="391" t="s">
        <v>235</v>
      </c>
      <c r="C18" s="391"/>
      <c r="D18" s="393"/>
    </row>
    <row r="19" spans="1:4" hidden="1" x14ac:dyDescent="0.45">
      <c r="A19" s="392"/>
      <c r="B19" s="391" t="s">
        <v>344</v>
      </c>
      <c r="C19" s="391"/>
      <c r="D19" s="393"/>
    </row>
    <row r="20" spans="1:4" hidden="1" x14ac:dyDescent="0.45">
      <c r="A20" s="392"/>
      <c r="B20" s="391" t="s">
        <v>233</v>
      </c>
      <c r="C20" s="391"/>
      <c r="D20" s="393"/>
    </row>
    <row r="21" spans="1:4" hidden="1" x14ac:dyDescent="0.45">
      <c r="A21" s="392"/>
      <c r="B21" s="391" t="s">
        <v>346</v>
      </c>
      <c r="C21" s="391"/>
      <c r="D21" s="393"/>
    </row>
    <row r="22" spans="1:4" hidden="1" x14ac:dyDescent="0.45">
      <c r="A22" s="392"/>
      <c r="B22" s="391" t="s">
        <v>345</v>
      </c>
      <c r="C22" s="391"/>
      <c r="D22" s="393"/>
    </row>
    <row r="23" spans="1:4" s="530" customFormat="1" ht="20.25" x14ac:dyDescent="0.35">
      <c r="A23" s="526"/>
      <c r="B23" s="527"/>
      <c r="C23" s="528"/>
      <c r="D23" s="529"/>
    </row>
    <row r="24" spans="1:4" s="533" customFormat="1" ht="20.25" x14ac:dyDescent="0.35">
      <c r="A24" s="531"/>
      <c r="B24" s="922" t="s">
        <v>240</v>
      </c>
      <c r="C24" s="923"/>
      <c r="D24" s="532"/>
    </row>
    <row r="25" spans="1:4" s="530" customFormat="1" ht="14.25" customHeight="1" x14ac:dyDescent="0.35">
      <c r="A25" s="526"/>
      <c r="B25" s="527"/>
      <c r="C25" s="528"/>
      <c r="D25" s="529"/>
    </row>
    <row r="26" spans="1:4" s="530" customFormat="1" ht="20.25" x14ac:dyDescent="0.35">
      <c r="A26" s="534"/>
      <c r="B26" s="924" t="s">
        <v>241</v>
      </c>
      <c r="C26" s="925"/>
      <c r="D26" s="535"/>
    </row>
    <row r="27" spans="1:4" s="530" customFormat="1" ht="14.25" customHeight="1" x14ac:dyDescent="0.35">
      <c r="A27" s="534"/>
      <c r="B27" s="536"/>
      <c r="C27" s="536"/>
      <c r="D27" s="535"/>
    </row>
    <row r="28" spans="1:4" s="530" customFormat="1" ht="20.25" x14ac:dyDescent="0.35">
      <c r="A28" s="534"/>
      <c r="B28" s="930" t="s">
        <v>242</v>
      </c>
      <c r="C28" s="930"/>
      <c r="D28" s="535"/>
    </row>
    <row r="29" spans="1:4" s="530" customFormat="1" ht="14.25" customHeight="1" x14ac:dyDescent="0.35">
      <c r="A29" s="534"/>
      <c r="B29" s="536"/>
      <c r="C29" s="536"/>
      <c r="D29" s="535"/>
    </row>
    <row r="30" spans="1:4" s="530" customFormat="1" ht="20.25" x14ac:dyDescent="0.35">
      <c r="A30" s="534"/>
      <c r="B30" s="897" t="s">
        <v>249</v>
      </c>
      <c r="C30" s="537" t="s">
        <v>248</v>
      </c>
      <c r="D30" s="535"/>
    </row>
    <row r="31" spans="1:4" s="530" customFormat="1" ht="14.25" customHeight="1" x14ac:dyDescent="0.35">
      <c r="A31" s="526"/>
      <c r="C31" s="528"/>
      <c r="D31" s="529"/>
    </row>
    <row r="32" spans="1:4" s="530" customFormat="1" ht="20.25" x14ac:dyDescent="0.35">
      <c r="A32" s="526"/>
      <c r="B32" s="924" t="s">
        <v>243</v>
      </c>
      <c r="C32" s="925"/>
      <c r="D32" s="529"/>
    </row>
    <row r="33" spans="1:4" s="530" customFormat="1" ht="14.25" customHeight="1" x14ac:dyDescent="0.35">
      <c r="A33" s="526"/>
      <c r="B33" s="527"/>
      <c r="C33" s="528"/>
      <c r="D33" s="529"/>
    </row>
    <row r="34" spans="1:4" s="530" customFormat="1" ht="37.9" customHeight="1" x14ac:dyDescent="0.35">
      <c r="A34" s="526"/>
      <c r="B34" s="920" t="s">
        <v>244</v>
      </c>
      <c r="C34" s="921"/>
      <c r="D34" s="529"/>
    </row>
    <row r="35" spans="1:4" s="530" customFormat="1" ht="14.25" customHeight="1" x14ac:dyDescent="0.35">
      <c r="A35" s="526"/>
      <c r="B35" s="527"/>
      <c r="C35" s="528"/>
      <c r="D35" s="529"/>
    </row>
    <row r="36" spans="1:4" s="530" customFormat="1" ht="42" customHeight="1" x14ac:dyDescent="0.35">
      <c r="A36" s="526"/>
      <c r="B36" s="920" t="s">
        <v>245</v>
      </c>
      <c r="C36" s="921"/>
      <c r="D36" s="529"/>
    </row>
    <row r="37" spans="1:4" s="530" customFormat="1" ht="20.25" x14ac:dyDescent="0.35">
      <c r="A37" s="526"/>
      <c r="B37" s="527"/>
      <c r="C37" s="528"/>
      <c r="D37" s="529"/>
    </row>
    <row r="38" spans="1:4" s="530" customFormat="1" ht="20.25" x14ac:dyDescent="0.35">
      <c r="A38" s="526"/>
      <c r="B38" s="924" t="s">
        <v>247</v>
      </c>
      <c r="C38" s="925"/>
      <c r="D38" s="529"/>
    </row>
    <row r="39" spans="1:4" s="530" customFormat="1" ht="20.25" x14ac:dyDescent="0.35">
      <c r="A39" s="526"/>
      <c r="B39" s="527"/>
      <c r="C39" s="528"/>
      <c r="D39" s="529"/>
    </row>
    <row r="40" spans="1:4" s="530" customFormat="1" ht="20.25" x14ac:dyDescent="0.35">
      <c r="A40" s="526"/>
      <c r="B40" s="924" t="s">
        <v>250</v>
      </c>
      <c r="C40" s="925"/>
      <c r="D40" s="529"/>
    </row>
    <row r="41" spans="1:4" s="530" customFormat="1" ht="20.25" x14ac:dyDescent="0.35">
      <c r="A41" s="526"/>
      <c r="B41" s="527"/>
      <c r="C41" s="528"/>
      <c r="D41" s="529"/>
    </row>
    <row r="42" spans="1:4" s="530" customFormat="1" ht="41.45" customHeight="1" x14ac:dyDescent="0.35">
      <c r="A42" s="526"/>
      <c r="B42" s="920" t="s">
        <v>251</v>
      </c>
      <c r="C42" s="921"/>
      <c r="D42" s="529"/>
    </row>
    <row r="43" spans="1:4" s="530" customFormat="1" ht="20.25" x14ac:dyDescent="0.35">
      <c r="A43" s="526"/>
      <c r="B43" s="527"/>
      <c r="C43" s="528"/>
      <c r="D43" s="529"/>
    </row>
    <row r="44" spans="1:4" s="530" customFormat="1" ht="36" customHeight="1" x14ac:dyDescent="0.35">
      <c r="A44" s="526"/>
      <c r="B44" s="920" t="s">
        <v>252</v>
      </c>
      <c r="C44" s="921"/>
      <c r="D44" s="529"/>
    </row>
    <row r="45" spans="1:4" s="530" customFormat="1" ht="20.25" x14ac:dyDescent="0.35">
      <c r="A45" s="526"/>
      <c r="B45" s="527"/>
      <c r="C45" s="528"/>
      <c r="D45" s="529"/>
    </row>
    <row r="46" spans="1:4" s="530" customFormat="1" ht="40.9" customHeight="1" x14ac:dyDescent="0.35">
      <c r="A46" s="526"/>
      <c r="B46" s="920" t="s">
        <v>381</v>
      </c>
      <c r="C46" s="921"/>
      <c r="D46" s="529"/>
    </row>
    <row r="47" spans="1:4" s="530" customFormat="1" ht="20.25" x14ac:dyDescent="0.35">
      <c r="A47" s="526"/>
      <c r="B47" s="527"/>
      <c r="C47" s="528"/>
      <c r="D47" s="529"/>
    </row>
    <row r="48" spans="1:4" s="530" customFormat="1" ht="20.25" x14ac:dyDescent="0.35">
      <c r="A48" s="526"/>
      <c r="B48" s="922" t="s">
        <v>204</v>
      </c>
      <c r="C48" s="923"/>
      <c r="D48" s="529"/>
    </row>
    <row r="49" spans="1:4" s="530" customFormat="1" ht="20.25" x14ac:dyDescent="0.35">
      <c r="A49" s="526"/>
      <c r="B49" s="527"/>
      <c r="C49" s="528"/>
      <c r="D49" s="529"/>
    </row>
    <row r="50" spans="1:4" s="530" customFormat="1" ht="40.5" customHeight="1" x14ac:dyDescent="0.35">
      <c r="A50" s="526"/>
      <c r="B50" s="920" t="s">
        <v>253</v>
      </c>
      <c r="C50" s="921"/>
      <c r="D50" s="529"/>
    </row>
    <row r="51" spans="1:4" s="530" customFormat="1" ht="20.25" x14ac:dyDescent="0.35">
      <c r="A51" s="526"/>
      <c r="B51" s="527"/>
      <c r="C51" s="528"/>
      <c r="D51" s="529"/>
    </row>
    <row r="52" spans="1:4" s="530" customFormat="1" ht="69.599999999999994" customHeight="1" x14ac:dyDescent="0.35">
      <c r="A52" s="526"/>
      <c r="B52" s="920" t="s">
        <v>328</v>
      </c>
      <c r="C52" s="921"/>
      <c r="D52" s="529"/>
    </row>
    <row r="53" spans="1:4" s="530" customFormat="1" ht="20.25" x14ac:dyDescent="0.35">
      <c r="A53" s="526"/>
      <c r="B53" s="527"/>
      <c r="C53" s="528"/>
      <c r="D53" s="529"/>
    </row>
    <row r="54" spans="1:4" s="530" customFormat="1" ht="20.25" customHeight="1" x14ac:dyDescent="0.35">
      <c r="A54" s="526"/>
      <c r="B54" s="920" t="s">
        <v>254</v>
      </c>
      <c r="C54" s="921"/>
      <c r="D54" s="529"/>
    </row>
    <row r="55" spans="1:4" s="530" customFormat="1" ht="20.25" x14ac:dyDescent="0.35">
      <c r="A55" s="526"/>
      <c r="B55" s="527"/>
      <c r="C55" s="528"/>
      <c r="D55" s="529"/>
    </row>
    <row r="56" spans="1:4" s="530" customFormat="1" ht="60" customHeight="1" x14ac:dyDescent="0.35">
      <c r="A56" s="526"/>
      <c r="B56" s="920" t="s">
        <v>255</v>
      </c>
      <c r="C56" s="921"/>
      <c r="D56" s="529"/>
    </row>
    <row r="57" spans="1:4" s="530" customFormat="1" ht="21" thickBot="1" x14ac:dyDescent="0.4">
      <c r="A57" s="538"/>
      <c r="B57" s="539"/>
      <c r="C57" s="540"/>
      <c r="D57" s="541"/>
    </row>
    <row r="58" spans="1:4" s="231" customFormat="1" ht="17.25" x14ac:dyDescent="0.3">
      <c r="B58" s="232"/>
    </row>
    <row r="59" spans="1:4" s="231" customFormat="1" ht="18" thickBot="1" x14ac:dyDescent="0.35">
      <c r="B59" s="232"/>
    </row>
    <row r="60" spans="1:4" s="232" customFormat="1" ht="64.900000000000006" customHeight="1" thickBot="1" x14ac:dyDescent="0.35">
      <c r="B60" s="894" t="s">
        <v>236</v>
      </c>
    </row>
    <row r="61" spans="1:4" s="895" customFormat="1" ht="18" thickBot="1" x14ac:dyDescent="0.35">
      <c r="B61" s="893"/>
    </row>
    <row r="62" spans="1:4" s="232" customFormat="1" ht="64.900000000000006" customHeight="1" thickBot="1" x14ac:dyDescent="0.35">
      <c r="B62" s="894" t="s">
        <v>237</v>
      </c>
    </row>
    <row r="63" spans="1:4" s="232" customFormat="1" ht="17.25" x14ac:dyDescent="0.3">
      <c r="B63" s="893"/>
    </row>
    <row r="64" spans="1:4" s="231" customFormat="1" ht="64.900000000000006" customHeight="1" x14ac:dyDescent="0.3">
      <c r="B64" s="232"/>
    </row>
    <row r="65" spans="2:14" s="231" customFormat="1" ht="17.25" x14ac:dyDescent="0.3">
      <c r="B65" s="232"/>
    </row>
    <row r="66" spans="2:14" s="231" customFormat="1" ht="17.25" x14ac:dyDescent="0.3">
      <c r="B66" s="232"/>
    </row>
    <row r="67" spans="2:14" s="231" customFormat="1" ht="17.25" x14ac:dyDescent="0.3">
      <c r="B67" s="232"/>
    </row>
    <row r="68" spans="2:14" s="233" customFormat="1" x14ac:dyDescent="0.45">
      <c r="B68" s="234"/>
      <c r="F68" s="525"/>
      <c r="G68" s="525"/>
      <c r="H68" s="525"/>
      <c r="I68" s="525"/>
      <c r="J68" s="525"/>
      <c r="K68" s="525"/>
      <c r="L68" s="525"/>
      <c r="M68" s="525"/>
      <c r="N68" s="525"/>
    </row>
    <row r="69" spans="2:14" s="233" customFormat="1" x14ac:dyDescent="0.45">
      <c r="B69" s="234"/>
      <c r="F69" s="525"/>
      <c r="G69" s="525"/>
      <c r="H69" s="525"/>
      <c r="I69" s="525"/>
      <c r="J69" s="525"/>
      <c r="K69" s="525"/>
      <c r="L69" s="525"/>
      <c r="M69" s="525"/>
      <c r="N69" s="525"/>
    </row>
    <row r="70" spans="2:14" s="233" customFormat="1" x14ac:dyDescent="0.45">
      <c r="B70" s="234"/>
      <c r="F70" s="525"/>
      <c r="G70" s="525"/>
      <c r="H70" s="525"/>
      <c r="I70" s="525"/>
      <c r="J70" s="525"/>
      <c r="K70" s="525"/>
      <c r="L70" s="525"/>
      <c r="M70" s="525"/>
      <c r="N70" s="525"/>
    </row>
    <row r="71" spans="2:14" s="233" customFormat="1" x14ac:dyDescent="0.45">
      <c r="B71" s="234"/>
      <c r="F71" s="525"/>
      <c r="G71" s="525"/>
      <c r="H71" s="525"/>
      <c r="I71" s="525"/>
      <c r="J71" s="525"/>
      <c r="K71" s="525"/>
      <c r="L71" s="525"/>
      <c r="M71" s="525"/>
      <c r="N71" s="525"/>
    </row>
    <row r="72" spans="2:14" s="233" customFormat="1" x14ac:dyDescent="0.45">
      <c r="B72" s="234"/>
      <c r="F72" s="525"/>
      <c r="G72" s="525"/>
      <c r="H72" s="525"/>
      <c r="I72" s="525"/>
      <c r="J72" s="525"/>
      <c r="K72" s="525"/>
      <c r="L72" s="525"/>
      <c r="M72" s="525"/>
      <c r="N72" s="525"/>
    </row>
    <row r="73" spans="2:14" s="233" customFormat="1" x14ac:dyDescent="0.45">
      <c r="B73" s="234"/>
      <c r="F73" s="525"/>
      <c r="G73" s="525"/>
      <c r="H73" s="525"/>
      <c r="I73" s="525"/>
      <c r="J73" s="525"/>
      <c r="K73" s="525"/>
      <c r="L73" s="525"/>
      <c r="M73" s="525"/>
      <c r="N73" s="525"/>
    </row>
    <row r="74" spans="2:14" s="233" customFormat="1" x14ac:dyDescent="0.45">
      <c r="B74" s="234"/>
      <c r="F74" s="525"/>
      <c r="G74" s="525"/>
      <c r="H74" s="525"/>
      <c r="I74" s="525"/>
      <c r="J74" s="525"/>
      <c r="K74" s="525"/>
      <c r="L74" s="525"/>
      <c r="M74" s="525"/>
      <c r="N74" s="525"/>
    </row>
  </sheetData>
  <sheetProtection password="CEEF" sheet="1" insertRows="0" deleteColumns="0" deleteRows="0"/>
  <mergeCells count="19">
    <mergeCell ref="B42:C42"/>
    <mergeCell ref="B2:C2"/>
    <mergeCell ref="B4:C4"/>
    <mergeCell ref="B5:C5"/>
    <mergeCell ref="B24:C24"/>
    <mergeCell ref="B26:C26"/>
    <mergeCell ref="B28:C28"/>
    <mergeCell ref="B32:C32"/>
    <mergeCell ref="B34:C34"/>
    <mergeCell ref="B36:C36"/>
    <mergeCell ref="B38:C38"/>
    <mergeCell ref="B40:C40"/>
    <mergeCell ref="B56:C56"/>
    <mergeCell ref="B44:C44"/>
    <mergeCell ref="B46:C46"/>
    <mergeCell ref="B48:C48"/>
    <mergeCell ref="B50:C50"/>
    <mergeCell ref="B52:C52"/>
    <mergeCell ref="B54:C54"/>
  </mergeCells>
  <dataValidations count="1">
    <dataValidation type="list" allowBlank="1" showInputMessage="1" showErrorMessage="1" sqref="B10">
      <formula1>$B$11:$B$22</formula1>
    </dataValidation>
  </dataValidations>
  <hyperlinks>
    <hyperlink ref="B26:C26" location="'2. ՏԻՏՂՈՍԱԹԵՐԹ'!A1" display="ԲԱԺԻՆ 2.   Տ Ի Տ Ղ Ո Ս Ա Թ Ե Ր Թ"/>
    <hyperlink ref="B28:C28" location="'3. ՆԵՐԱԾՈՒԹՅՈՒՆ'!A1" display="ԲԱԺԻՆ 3.   Ն Ե Ր Ա Ծ ՈՒ Թ Յ ՈՒ Ն"/>
    <hyperlink ref="B32:C32" location="'5. ԾՐԱԳՐԵՐԻ ԱՄՓՈՓԱԹԵՐԹ'!A1" display="ԲԱԺԻՆ 5․   Ծ Ր Ա Գ Ր Ե Ր Ի   Ա Մ Փ Ո Փ Ա Թ Ե Ր Թ"/>
    <hyperlink ref="B34:C34" location="'6. Առաջին կիսամյակի հաշվետվ.'!A1" display="ԲԱԺԻՆ 6․   Ա Ռ Ա Ջ Ի Ն   Կ Ի Ս Ա Մ Յ Ա Կ Ի   Հ Ա Շ Վ Ե Տ Վ ՈՒ Թ Յ ՈՒ Ն"/>
    <hyperlink ref="B36:C36" location="'7. Երկրորդ կիսամյակի հաշվետվ.'!A1" display="ԲԱԺԻՆ 7․   Ե Ր Կ Ր Ո Ր Դ   Կ Ի Ս Ա Մ Յ Ա Կ Ի   Հ Ա Շ Վ Ե Տ Վ ՈՒ Թ Յ ՈՒ Ն"/>
    <hyperlink ref="B38:C38" location="'8. Տարեկան հաշվետվություն'!A1" display="ԲԱԺԻՆ 8.   Տ Ա Ր Ե Կ Ա Ն   Հ Ա Շ Վ Ե Տ Վ ՈՒ Թ Յ ՈՒ Ն"/>
    <hyperlink ref="B40:C40" location="'9. Մոնիթորինգի անձնագիր'!A1" display="ԲԱԺԻՆ 9.   Մ Ո Ն Ի Թ Ո Ր Ի Ն Գ Ի   Ա Ն Ձ Ն Ա Գ Ի Ր"/>
    <hyperlink ref="B42:C42" location="'10. Մոնիթորինգի զեկույց_N1'!A1" display="ԲԱԺԻՆ 10.   Մ Ո Ն Ի Թ Ո Ր Ի Ն Գ Ի   Զ Ե Կ ՈՒ Յ Ց   (ԱՌԱՋԻՆ ԿԻՍԱՄՅԱԿ)"/>
    <hyperlink ref="B44:C44" location="'11. Մոնիթորինգի զեկույց_N2'!A1" display="ԲԱԺԻՆ 11.   Մ Ո Ն Ի Թ Ո Ր Ի Ն Գ Ի   Զ Ե Կ ՈՒ Յ Ց   (ԵՐԿՐՈՐԴ ԿԻՍԱՄՅԱԿ)"/>
    <hyperlink ref="B50:C50" location="'13. Հիմնական միջոցներ և գույք'!A1" display="ԲԱԺԻՆ 13.   ՀԱՄԱՅՆՔԻ ՀԻՄՆԱԿԱՆ ՄԻՋՈՑՆԵՐԻ ԵՎ ԳՈՒՅՔԻ ԿԱՌԱՎԱՐՄԱՆ ՏԱՐԵԿԱՆ ԾՐԱԳԻՐ"/>
    <hyperlink ref="B54:C54" r:id="rId1" display="ԲԱԺԻՆ 14.   ՏԱՊ-Ի ԼՐԱՑՄԱՆ ՈՒՂԵՑՈՒՅՑ (ԲՈԼՈՐ ԲԱԺԻՆՆԵՐ)"/>
    <hyperlink ref="B30:C30" location="'3. ԾՐԱԳՐԵՐ 1-15'!Print_Titles" display="3. ԾՐԱԳՐԵՐ N1-N15"/>
    <hyperlink ref="B30" location="'4.   4․1 ԾՐԱԳՐԵՐ 1-14'!A1" display="ԲԱԺԻՆ 4.    4․1․ Ծ Ր Ա Գ Ր Ե Ր   1-14"/>
    <hyperlink ref="C30" location="'4.   4․2 ԾՐԱԳՐԵՐ 15-25'!A1" display="4․2․ Ծ Ր Ա Գ Ր Ե Ր   15-25"/>
    <hyperlink ref="B56:C56" r:id="rId2" display="ԲԱԺԻՆ 15.   «ՀԱՅԱՍՏԱՆԻ ՀԱՆՐԱՊԵՏՈՒԹՅԱՆ ՀԱՆՐԱՅԻՆ ՀԱՏՎԱԾԻ ՀԱՇՎԱՊԱՀԱԿԱՆ ՀԱՇՎԱՌՄԱՆ ՍՏԱՆԴԱՐՏԸ ՀԱՍՏԱՏԵԼՈՒ ՄԱՍԻՆ» ՀՀ ՖԻՆԱՆՍՆԵՐԻ ՆԱԽԱՐԱՐԻ 24.10.2014Թ. ԹԻՎ 725-Ն ՀՐԱՄԱՆ "/>
    <hyperlink ref="B60" location="'2. ՏԻՏՂՈՍԱԹԵՐԹ'!A1" display="ՀԱՋՈՐԴ ԲԱԺԻՆ ԳՆԱԼՈՒ ՀԱՄԱՐ ՍԵՂՄԵԼ ԱՅՍՏԵՂ"/>
    <hyperlink ref="B62" location="'13. Հիմնական միջոցներ և գույք'!A1" display="ՎԵՐՋԻՆ ԲԱԺԻՆ ԳՆԱԼՈՒ ՀԱՄԱՐ ՍԵՂՄԵԼ ԱՅՍՏԵՂ"/>
    <hyperlink ref="B46:C46" location="'12. Նախորդ տարվա ՏԱՊ-ի զեկույց'!A1" display="ԲԱԺԻՆ 12.   Ն Ա Խ Ո Ր Դ   Հ Ա Շ Վ Ե Տ ՈՒ   Տ Ա Ր Վ Ա   Մ Ո Ն Ի Թ Ո Ր Ի Ն Գ Ի   Զ Ե Կ ՈՒ Յ Ց "/>
    <hyperlink ref="B52:C52" location="'13․1 Անհաղթահարելի ուժի ազդեց․'!A1" display="ԲԱԺԻՆ 13.1   ՀԱՄԱՅՆՔԻ ՏԱՐԵԿԱՆ ԱՇԽԱՏԱՆՔԱՅԻՆ ՊԼԱՆԻ ԻՐԱԿԱՆԱՑՄԱՆ ԸՆԹԱՑՔՈՒՄ ԱՌԱՋԱՑԱԾ ԱՆՀԱՂԹԱՀԱՐԵԼԻ ՈՒԺԻ (ՖՈՐՍ-ՄԱԺՈՐԻ) ԱԶԴԵՑՈՒԹՅՈՒՆԸ"/>
  </hyperlinks>
  <pageMargins left="0.2" right="0.2" top="0.2" bottom="0.2" header="0.3" footer="0.3"/>
  <pageSetup paperSize="9" orientation="landscape" horizontalDpi="300" verticalDpi="30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0066"/>
  </sheetPr>
  <dimension ref="A1:IV44"/>
  <sheetViews>
    <sheetView showGridLines="0" tabSelected="1" topLeftCell="A74" zoomScaleNormal="100" zoomScaleSheetLayoutView="100" workbookViewId="0">
      <selection activeCell="B6" sqref="B6"/>
    </sheetView>
  </sheetViews>
  <sheetFormatPr defaultRowHeight="13.5" x14ac:dyDescent="0.25"/>
  <cols>
    <col min="1" max="1" width="38.28515625" style="397" customWidth="1"/>
    <col min="2" max="2" width="57.7109375" style="398" customWidth="1"/>
    <col min="3" max="3" width="30.5703125" style="397" customWidth="1"/>
    <col min="4" max="190" width="9.140625" style="263"/>
    <col min="191" max="16384" width="9.140625" style="264"/>
  </cols>
  <sheetData>
    <row r="1" spans="1:256" x14ac:dyDescent="0.25">
      <c r="A1" s="251"/>
      <c r="B1" s="252"/>
      <c r="C1" s="253"/>
    </row>
    <row r="2" spans="1:256" s="543" customFormat="1" ht="29.25" customHeight="1" x14ac:dyDescent="0.45">
      <c r="A2" s="931" t="s">
        <v>238</v>
      </c>
      <c r="B2" s="932"/>
      <c r="C2" s="933"/>
      <c r="D2" s="542"/>
      <c r="E2" s="542"/>
      <c r="F2" s="542"/>
      <c r="G2" s="542"/>
      <c r="H2" s="542"/>
      <c r="I2" s="542"/>
      <c r="J2" s="542"/>
      <c r="K2" s="542"/>
      <c r="L2" s="542"/>
      <c r="M2" s="542"/>
      <c r="N2" s="542"/>
      <c r="O2" s="542"/>
      <c r="P2" s="542"/>
      <c r="Q2" s="542"/>
      <c r="R2" s="542"/>
      <c r="S2" s="542"/>
      <c r="T2" s="542"/>
      <c r="U2" s="542"/>
      <c r="V2" s="542"/>
      <c r="W2" s="542"/>
      <c r="X2" s="542"/>
      <c r="Y2" s="542"/>
      <c r="Z2" s="542"/>
      <c r="AA2" s="542"/>
      <c r="AB2" s="542"/>
      <c r="AC2" s="542"/>
      <c r="AD2" s="542"/>
      <c r="AE2" s="542"/>
      <c r="AF2" s="542"/>
      <c r="AG2" s="542"/>
      <c r="AH2" s="542"/>
      <c r="AI2" s="542"/>
      <c r="AJ2" s="542"/>
      <c r="AK2" s="542"/>
      <c r="AL2" s="542"/>
      <c r="AM2" s="542"/>
      <c r="AN2" s="542"/>
      <c r="AO2" s="542"/>
      <c r="AP2" s="542"/>
      <c r="AQ2" s="542"/>
      <c r="AR2" s="542"/>
      <c r="AS2" s="542"/>
      <c r="AT2" s="542"/>
      <c r="AU2" s="542"/>
      <c r="AV2" s="542"/>
      <c r="AW2" s="542"/>
      <c r="AX2" s="542"/>
      <c r="AY2" s="542"/>
      <c r="AZ2" s="542"/>
      <c r="BA2" s="542"/>
      <c r="BB2" s="542"/>
      <c r="BC2" s="542"/>
      <c r="BD2" s="542"/>
      <c r="BE2" s="542"/>
      <c r="BF2" s="542"/>
      <c r="BG2" s="542"/>
      <c r="BH2" s="542"/>
      <c r="BI2" s="542"/>
      <c r="BJ2" s="542"/>
      <c r="BK2" s="542"/>
      <c r="BL2" s="542"/>
      <c r="BM2" s="542"/>
      <c r="BN2" s="542"/>
      <c r="BO2" s="542"/>
      <c r="BP2" s="542"/>
      <c r="BQ2" s="542"/>
      <c r="BR2" s="542"/>
      <c r="BS2" s="542"/>
      <c r="BT2" s="542"/>
      <c r="BU2" s="542"/>
      <c r="BV2" s="542"/>
      <c r="BW2" s="542"/>
      <c r="BX2" s="542"/>
      <c r="BY2" s="542"/>
      <c r="BZ2" s="542"/>
      <c r="CA2" s="542"/>
      <c r="CB2" s="542"/>
      <c r="CC2" s="542"/>
      <c r="CD2" s="542"/>
      <c r="CE2" s="542"/>
      <c r="CF2" s="542"/>
      <c r="CG2" s="542"/>
      <c r="CH2" s="542"/>
      <c r="CI2" s="542"/>
      <c r="CJ2" s="542"/>
      <c r="CK2" s="542"/>
      <c r="CL2" s="542"/>
      <c r="CM2" s="542"/>
      <c r="CN2" s="542"/>
      <c r="CO2" s="542"/>
      <c r="CP2" s="542"/>
      <c r="CQ2" s="542"/>
      <c r="CR2" s="542"/>
      <c r="CS2" s="542"/>
      <c r="CT2" s="542"/>
      <c r="CU2" s="542"/>
      <c r="CV2" s="542"/>
      <c r="CW2" s="542"/>
      <c r="CX2" s="542"/>
      <c r="CY2" s="542"/>
      <c r="CZ2" s="542"/>
      <c r="DA2" s="542"/>
      <c r="DB2" s="542"/>
      <c r="DC2" s="542"/>
      <c r="DD2" s="542"/>
      <c r="DE2" s="542"/>
      <c r="DF2" s="542"/>
      <c r="DG2" s="542"/>
      <c r="DH2" s="542"/>
      <c r="DI2" s="542"/>
      <c r="DJ2" s="542"/>
      <c r="DK2" s="542"/>
      <c r="DL2" s="542"/>
      <c r="DM2" s="542"/>
      <c r="DN2" s="542"/>
      <c r="DO2" s="542"/>
      <c r="DP2" s="542"/>
      <c r="DQ2" s="542"/>
      <c r="DR2" s="542"/>
      <c r="DS2" s="542"/>
      <c r="DT2" s="542"/>
      <c r="DU2" s="542"/>
      <c r="DV2" s="542"/>
      <c r="DW2" s="542"/>
      <c r="DX2" s="542"/>
      <c r="DY2" s="542"/>
      <c r="DZ2" s="542"/>
      <c r="EA2" s="542"/>
      <c r="EB2" s="542"/>
      <c r="EC2" s="542"/>
      <c r="ED2" s="542"/>
      <c r="EE2" s="542"/>
      <c r="EF2" s="542"/>
      <c r="EG2" s="542"/>
      <c r="EH2" s="542"/>
      <c r="EI2" s="542"/>
      <c r="EJ2" s="542"/>
      <c r="EK2" s="542"/>
      <c r="EL2" s="542"/>
      <c r="EM2" s="542"/>
      <c r="EN2" s="542"/>
      <c r="EO2" s="542"/>
      <c r="EP2" s="542"/>
      <c r="EQ2" s="542"/>
      <c r="ER2" s="542"/>
      <c r="ES2" s="542"/>
      <c r="ET2" s="542"/>
      <c r="EU2" s="542"/>
      <c r="EV2" s="542"/>
      <c r="EW2" s="542"/>
      <c r="EX2" s="542"/>
      <c r="EY2" s="542"/>
      <c r="EZ2" s="542"/>
      <c r="FA2" s="542"/>
      <c r="FB2" s="542"/>
      <c r="FC2" s="542"/>
      <c r="FD2" s="542"/>
      <c r="FE2" s="542"/>
      <c r="FF2" s="542"/>
      <c r="FG2" s="542"/>
      <c r="FH2" s="542"/>
      <c r="FI2" s="542"/>
      <c r="FJ2" s="542"/>
      <c r="FK2" s="542"/>
      <c r="FL2" s="542"/>
      <c r="FM2" s="542"/>
      <c r="FN2" s="542"/>
      <c r="FO2" s="542"/>
      <c r="FP2" s="542"/>
      <c r="FQ2" s="542"/>
      <c r="FR2" s="542"/>
      <c r="FS2" s="542"/>
      <c r="FT2" s="542"/>
      <c r="FU2" s="542"/>
      <c r="FV2" s="542"/>
      <c r="FW2" s="542"/>
      <c r="FX2" s="542"/>
      <c r="FY2" s="542"/>
      <c r="FZ2" s="542"/>
      <c r="GA2" s="542"/>
      <c r="GB2" s="542"/>
      <c r="GC2" s="542"/>
      <c r="GD2" s="542"/>
      <c r="GE2" s="542"/>
      <c r="GF2" s="542"/>
      <c r="GG2" s="542"/>
      <c r="GH2" s="542"/>
    </row>
    <row r="3" spans="1:256" s="395" customFormat="1" ht="11.25" customHeight="1" x14ac:dyDescent="0.25">
      <c r="A3" s="254"/>
      <c r="B3" s="248"/>
      <c r="C3" s="255"/>
      <c r="D3" s="263"/>
      <c r="E3" s="263"/>
      <c r="F3" s="263"/>
      <c r="G3" s="263"/>
      <c r="H3" s="263"/>
      <c r="I3" s="263"/>
      <c r="J3" s="263"/>
      <c r="K3" s="263"/>
      <c r="L3" s="263"/>
      <c r="M3" s="263"/>
      <c r="N3" s="263"/>
      <c r="O3" s="263"/>
      <c r="P3" s="263"/>
      <c r="Q3" s="263"/>
      <c r="R3" s="263"/>
      <c r="S3" s="263"/>
      <c r="T3" s="263"/>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3"/>
      <c r="AT3" s="263"/>
      <c r="AU3" s="263"/>
      <c r="AV3" s="263"/>
      <c r="AW3" s="263"/>
      <c r="AX3" s="263"/>
      <c r="AY3" s="263"/>
      <c r="AZ3" s="263"/>
      <c r="BA3" s="263"/>
      <c r="BB3" s="263"/>
      <c r="BC3" s="263"/>
      <c r="BD3" s="263"/>
      <c r="BE3" s="263"/>
      <c r="BF3" s="263"/>
      <c r="BG3" s="263"/>
      <c r="BH3" s="263"/>
      <c r="BI3" s="263"/>
      <c r="BJ3" s="263"/>
      <c r="BK3" s="263"/>
      <c r="BL3" s="263"/>
      <c r="BM3" s="263"/>
      <c r="BN3" s="263"/>
      <c r="BO3" s="263"/>
      <c r="BP3" s="263"/>
      <c r="BQ3" s="263"/>
      <c r="BR3" s="263"/>
      <c r="BS3" s="263"/>
      <c r="BT3" s="263"/>
      <c r="BU3" s="263"/>
      <c r="BV3" s="263"/>
      <c r="BW3" s="263"/>
      <c r="BX3" s="263"/>
      <c r="BY3" s="263"/>
      <c r="BZ3" s="263"/>
      <c r="CA3" s="263"/>
      <c r="CB3" s="263"/>
      <c r="CC3" s="263"/>
      <c r="CD3" s="263"/>
      <c r="CE3" s="263"/>
      <c r="CF3" s="263"/>
      <c r="CG3" s="263"/>
      <c r="CH3" s="263"/>
      <c r="CI3" s="263"/>
      <c r="CJ3" s="263"/>
      <c r="CK3" s="263"/>
      <c r="CL3" s="263"/>
      <c r="CM3" s="263"/>
      <c r="CN3" s="263"/>
      <c r="CO3" s="263"/>
      <c r="CP3" s="263"/>
      <c r="CQ3" s="263"/>
      <c r="CR3" s="263"/>
      <c r="CS3" s="263"/>
      <c r="CT3" s="263"/>
      <c r="CU3" s="263"/>
      <c r="CV3" s="263"/>
      <c r="CW3" s="263"/>
      <c r="CX3" s="263"/>
      <c r="CY3" s="263"/>
      <c r="CZ3" s="263"/>
      <c r="DA3" s="263"/>
      <c r="DB3" s="263"/>
      <c r="DC3" s="263"/>
      <c r="DD3" s="263"/>
      <c r="DE3" s="263"/>
      <c r="DF3" s="263"/>
      <c r="DG3" s="263"/>
      <c r="DH3" s="263"/>
      <c r="DI3" s="263"/>
      <c r="DJ3" s="263"/>
      <c r="DK3" s="263"/>
      <c r="DL3" s="263"/>
      <c r="DM3" s="263"/>
      <c r="DN3" s="263"/>
      <c r="DO3" s="263"/>
      <c r="DP3" s="263"/>
      <c r="DQ3" s="263"/>
      <c r="DR3" s="263"/>
      <c r="DS3" s="263"/>
      <c r="DT3" s="263"/>
      <c r="DU3" s="263"/>
      <c r="DV3" s="263"/>
      <c r="DW3" s="263"/>
      <c r="DX3" s="263"/>
      <c r="DY3" s="263"/>
      <c r="DZ3" s="263"/>
      <c r="EA3" s="263"/>
      <c r="EB3" s="263"/>
      <c r="EC3" s="263"/>
      <c r="ED3" s="263"/>
      <c r="EE3" s="263"/>
      <c r="EF3" s="263"/>
      <c r="EG3" s="263"/>
      <c r="EH3" s="263"/>
      <c r="EI3" s="263"/>
      <c r="EJ3" s="263"/>
      <c r="EK3" s="263"/>
      <c r="EL3" s="263"/>
      <c r="EM3" s="263"/>
      <c r="EN3" s="263"/>
      <c r="EO3" s="263"/>
      <c r="EP3" s="263"/>
      <c r="EQ3" s="263"/>
      <c r="ER3" s="263"/>
      <c r="ES3" s="263"/>
      <c r="ET3" s="263"/>
      <c r="EU3" s="263"/>
      <c r="EV3" s="263"/>
      <c r="EW3" s="263"/>
      <c r="EX3" s="263"/>
      <c r="EY3" s="263"/>
      <c r="EZ3" s="263"/>
      <c r="FA3" s="263"/>
      <c r="FB3" s="263"/>
      <c r="FC3" s="263"/>
      <c r="FD3" s="263"/>
      <c r="FE3" s="263"/>
      <c r="FF3" s="263"/>
      <c r="FG3" s="263"/>
      <c r="FH3" s="263"/>
      <c r="FI3" s="263"/>
      <c r="FJ3" s="263"/>
      <c r="FK3" s="263"/>
      <c r="FL3" s="263"/>
      <c r="FM3" s="263"/>
      <c r="FN3" s="263"/>
      <c r="FO3" s="263"/>
      <c r="FP3" s="263"/>
      <c r="FQ3" s="263"/>
      <c r="FR3" s="263"/>
      <c r="FS3" s="263"/>
      <c r="FT3" s="263"/>
      <c r="FU3" s="263"/>
      <c r="FV3" s="263"/>
      <c r="FW3" s="263"/>
      <c r="FX3" s="263"/>
      <c r="FY3" s="263"/>
      <c r="FZ3" s="263"/>
      <c r="GA3" s="263"/>
      <c r="GB3" s="263"/>
      <c r="GC3" s="263"/>
      <c r="GD3" s="263"/>
      <c r="GE3" s="263"/>
      <c r="GF3" s="263"/>
      <c r="GG3" s="263"/>
      <c r="GH3" s="263"/>
      <c r="GI3" s="263"/>
      <c r="GJ3" s="263"/>
      <c r="GK3" s="263"/>
      <c r="GL3" s="263"/>
      <c r="GM3" s="263"/>
      <c r="GN3" s="263"/>
      <c r="GO3" s="263"/>
      <c r="GP3" s="263"/>
      <c r="GQ3" s="263"/>
      <c r="GR3" s="263"/>
      <c r="GS3" s="263"/>
      <c r="GT3" s="263"/>
      <c r="GU3" s="263"/>
      <c r="GV3" s="263"/>
      <c r="GW3" s="263"/>
      <c r="GX3" s="263"/>
      <c r="GY3" s="263"/>
      <c r="GZ3" s="263"/>
      <c r="HA3" s="263"/>
      <c r="HB3" s="263"/>
      <c r="HC3" s="263"/>
      <c r="HD3" s="263"/>
      <c r="HE3" s="263"/>
      <c r="HF3" s="263"/>
      <c r="HG3" s="263"/>
      <c r="HH3" s="263"/>
      <c r="HI3" s="263"/>
      <c r="HJ3" s="263"/>
      <c r="HK3" s="263"/>
      <c r="HL3" s="263"/>
      <c r="HM3" s="263"/>
      <c r="HN3" s="263"/>
      <c r="HO3" s="263"/>
      <c r="HP3" s="263"/>
      <c r="HQ3" s="263"/>
      <c r="HR3" s="263"/>
      <c r="HS3" s="263"/>
      <c r="HT3" s="263"/>
      <c r="HU3" s="263"/>
      <c r="HV3" s="263"/>
      <c r="HW3" s="263"/>
      <c r="HX3" s="263"/>
      <c r="HY3" s="263"/>
      <c r="HZ3" s="263"/>
      <c r="IA3" s="263"/>
      <c r="IB3" s="263"/>
      <c r="IC3" s="263"/>
      <c r="ID3" s="263"/>
      <c r="IE3" s="263"/>
      <c r="IF3" s="263"/>
      <c r="IG3" s="263"/>
      <c r="IH3" s="263"/>
      <c r="II3" s="263"/>
      <c r="IJ3" s="263"/>
      <c r="IK3" s="263"/>
      <c r="IL3" s="263"/>
      <c r="IM3" s="263"/>
      <c r="IN3" s="263"/>
      <c r="IO3" s="263"/>
      <c r="IP3" s="263"/>
      <c r="IQ3" s="263"/>
      <c r="IR3" s="263"/>
      <c r="IS3" s="263"/>
      <c r="IT3" s="263"/>
      <c r="IU3" s="263"/>
      <c r="IV3" s="263"/>
    </row>
    <row r="4" spans="1:256" s="555" customFormat="1" ht="29.25" customHeight="1" x14ac:dyDescent="0.4">
      <c r="A4" s="934" t="s">
        <v>2</v>
      </c>
      <c r="B4" s="935"/>
      <c r="C4" s="936"/>
      <c r="D4" s="554"/>
      <c r="E4" s="554"/>
      <c r="F4" s="554"/>
      <c r="G4" s="554"/>
      <c r="H4" s="554"/>
      <c r="I4" s="554"/>
      <c r="J4" s="554"/>
      <c r="K4" s="554"/>
      <c r="L4" s="554"/>
      <c r="M4" s="554"/>
      <c r="N4" s="554"/>
      <c r="O4" s="554"/>
      <c r="P4" s="554"/>
      <c r="Q4" s="554"/>
      <c r="R4" s="554"/>
      <c r="S4" s="554"/>
      <c r="T4" s="554"/>
      <c r="U4" s="554"/>
      <c r="V4" s="554"/>
      <c r="W4" s="554"/>
      <c r="X4" s="554"/>
      <c r="Y4" s="554"/>
      <c r="Z4" s="554"/>
      <c r="AA4" s="554"/>
      <c r="AB4" s="554"/>
      <c r="AC4" s="554"/>
      <c r="AD4" s="554"/>
      <c r="AE4" s="554"/>
      <c r="AF4" s="554"/>
      <c r="AG4" s="554"/>
      <c r="AH4" s="554"/>
      <c r="AI4" s="554"/>
      <c r="AJ4" s="554"/>
      <c r="AK4" s="554"/>
      <c r="AL4" s="554"/>
      <c r="AM4" s="554"/>
      <c r="AN4" s="554"/>
      <c r="AO4" s="554"/>
      <c r="AP4" s="554"/>
      <c r="AQ4" s="554"/>
      <c r="AR4" s="554"/>
      <c r="AS4" s="554"/>
      <c r="AT4" s="554"/>
      <c r="AU4" s="554"/>
      <c r="AV4" s="554"/>
      <c r="AW4" s="554"/>
      <c r="AX4" s="554"/>
      <c r="AY4" s="554"/>
      <c r="AZ4" s="554"/>
      <c r="BA4" s="554"/>
      <c r="BB4" s="554"/>
      <c r="BC4" s="554"/>
      <c r="BD4" s="554"/>
      <c r="BE4" s="554"/>
      <c r="BF4" s="554"/>
      <c r="BG4" s="554"/>
      <c r="BH4" s="554"/>
      <c r="BI4" s="554"/>
      <c r="BJ4" s="554"/>
      <c r="BK4" s="554"/>
      <c r="BL4" s="554"/>
      <c r="BM4" s="554"/>
      <c r="BN4" s="554"/>
      <c r="BO4" s="554"/>
      <c r="BP4" s="554"/>
      <c r="BQ4" s="554"/>
      <c r="BR4" s="554"/>
      <c r="BS4" s="554"/>
      <c r="BT4" s="554"/>
      <c r="BU4" s="554"/>
      <c r="BV4" s="554"/>
      <c r="BW4" s="554"/>
      <c r="BX4" s="554"/>
      <c r="BY4" s="554"/>
      <c r="BZ4" s="554"/>
      <c r="CA4" s="554"/>
      <c r="CB4" s="554"/>
      <c r="CC4" s="554"/>
      <c r="CD4" s="554"/>
      <c r="CE4" s="554"/>
      <c r="CF4" s="554"/>
      <c r="CG4" s="554"/>
      <c r="CH4" s="554"/>
      <c r="CI4" s="554"/>
      <c r="CJ4" s="554"/>
      <c r="CK4" s="554"/>
      <c r="CL4" s="554"/>
      <c r="CM4" s="554"/>
      <c r="CN4" s="554"/>
      <c r="CO4" s="554"/>
      <c r="CP4" s="554"/>
      <c r="CQ4" s="554"/>
      <c r="CR4" s="554"/>
      <c r="CS4" s="554"/>
      <c r="CT4" s="554"/>
      <c r="CU4" s="554"/>
      <c r="CV4" s="554"/>
      <c r="CW4" s="554"/>
      <c r="CX4" s="554"/>
      <c r="CY4" s="554"/>
      <c r="CZ4" s="554"/>
      <c r="DA4" s="554"/>
      <c r="DB4" s="554"/>
      <c r="DC4" s="554"/>
      <c r="DD4" s="554"/>
      <c r="DE4" s="554"/>
      <c r="DF4" s="554"/>
      <c r="DG4" s="554"/>
      <c r="DH4" s="554"/>
      <c r="DI4" s="554"/>
      <c r="DJ4" s="554"/>
      <c r="DK4" s="554"/>
      <c r="DL4" s="554"/>
      <c r="DM4" s="554"/>
      <c r="DN4" s="554"/>
      <c r="DO4" s="554"/>
      <c r="DP4" s="554"/>
      <c r="DQ4" s="554"/>
      <c r="DR4" s="554"/>
      <c r="DS4" s="554"/>
      <c r="DT4" s="554"/>
      <c r="DU4" s="554"/>
      <c r="DV4" s="554"/>
      <c r="DW4" s="554"/>
      <c r="DX4" s="554"/>
      <c r="DY4" s="554"/>
      <c r="DZ4" s="554"/>
      <c r="EA4" s="554"/>
      <c r="EB4" s="554"/>
      <c r="EC4" s="554"/>
      <c r="ED4" s="554"/>
      <c r="EE4" s="554"/>
      <c r="EF4" s="554"/>
      <c r="EG4" s="554"/>
      <c r="EH4" s="554"/>
      <c r="EI4" s="554"/>
      <c r="EJ4" s="554"/>
      <c r="EK4" s="554"/>
      <c r="EL4" s="554"/>
      <c r="EM4" s="554"/>
      <c r="EN4" s="554"/>
      <c r="EO4" s="554"/>
      <c r="EP4" s="554"/>
      <c r="EQ4" s="554"/>
      <c r="ER4" s="554"/>
      <c r="ES4" s="554"/>
      <c r="ET4" s="554"/>
      <c r="EU4" s="554"/>
      <c r="EV4" s="554"/>
      <c r="EW4" s="554"/>
      <c r="EX4" s="554"/>
      <c r="EY4" s="554"/>
      <c r="EZ4" s="554"/>
      <c r="FA4" s="554"/>
      <c r="FB4" s="554"/>
      <c r="FC4" s="554"/>
      <c r="FD4" s="554"/>
      <c r="FE4" s="554"/>
      <c r="FF4" s="554"/>
      <c r="FG4" s="554"/>
      <c r="FH4" s="554"/>
      <c r="FI4" s="554"/>
      <c r="FJ4" s="554"/>
      <c r="FK4" s="554"/>
      <c r="FL4" s="554"/>
      <c r="FM4" s="554"/>
      <c r="FN4" s="554"/>
      <c r="FO4" s="554"/>
      <c r="FP4" s="554"/>
      <c r="FQ4" s="554"/>
      <c r="FR4" s="554"/>
      <c r="FS4" s="554"/>
      <c r="FT4" s="554"/>
      <c r="FU4" s="554"/>
      <c r="FV4" s="554"/>
      <c r="FW4" s="554"/>
      <c r="FX4" s="554"/>
      <c r="FY4" s="554"/>
      <c r="FZ4" s="554"/>
      <c r="GA4" s="554"/>
      <c r="GB4" s="554"/>
      <c r="GC4" s="554"/>
      <c r="GD4" s="554"/>
      <c r="GE4" s="554"/>
      <c r="GF4" s="554"/>
      <c r="GG4" s="554"/>
      <c r="GH4" s="554"/>
    </row>
    <row r="5" spans="1:256" s="559" customFormat="1" ht="22.5" x14ac:dyDescent="0.4">
      <c r="A5" s="556"/>
      <c r="B5" s="557"/>
      <c r="C5" s="558"/>
      <c r="D5" s="554"/>
      <c r="E5" s="554"/>
      <c r="F5" s="554"/>
      <c r="G5" s="554"/>
      <c r="H5" s="554"/>
      <c r="I5" s="554"/>
      <c r="J5" s="554"/>
      <c r="K5" s="554"/>
      <c r="L5" s="554"/>
      <c r="M5" s="554"/>
      <c r="N5" s="554"/>
      <c r="O5" s="554"/>
      <c r="P5" s="554"/>
      <c r="Q5" s="554"/>
      <c r="R5" s="554"/>
      <c r="S5" s="554"/>
      <c r="T5" s="554"/>
      <c r="U5" s="554"/>
      <c r="V5" s="554"/>
      <c r="W5" s="554"/>
      <c r="X5" s="554"/>
      <c r="Y5" s="554"/>
      <c r="Z5" s="554"/>
      <c r="AA5" s="554"/>
      <c r="AB5" s="554"/>
      <c r="AC5" s="554"/>
      <c r="AD5" s="554"/>
      <c r="AE5" s="554"/>
      <c r="AF5" s="554"/>
      <c r="AG5" s="554"/>
      <c r="AH5" s="554"/>
      <c r="AI5" s="554"/>
      <c r="AJ5" s="554"/>
      <c r="AK5" s="554"/>
      <c r="AL5" s="554"/>
      <c r="AM5" s="554"/>
      <c r="AN5" s="554"/>
      <c r="AO5" s="554"/>
      <c r="AP5" s="554"/>
      <c r="AQ5" s="554"/>
      <c r="AR5" s="554"/>
      <c r="AS5" s="554"/>
      <c r="AT5" s="554"/>
      <c r="AU5" s="554"/>
      <c r="AV5" s="554"/>
      <c r="AW5" s="554"/>
      <c r="AX5" s="554"/>
      <c r="AY5" s="554"/>
      <c r="AZ5" s="554"/>
      <c r="BA5" s="554"/>
      <c r="BB5" s="554"/>
      <c r="BC5" s="554"/>
      <c r="BD5" s="554"/>
      <c r="BE5" s="554"/>
      <c r="BF5" s="554"/>
      <c r="BG5" s="554"/>
      <c r="BH5" s="554"/>
      <c r="BI5" s="554"/>
      <c r="BJ5" s="554"/>
      <c r="BK5" s="554"/>
      <c r="BL5" s="554"/>
      <c r="BM5" s="554"/>
      <c r="BN5" s="554"/>
      <c r="BO5" s="554"/>
      <c r="BP5" s="554"/>
      <c r="BQ5" s="554"/>
      <c r="BR5" s="554"/>
      <c r="BS5" s="554"/>
      <c r="BT5" s="554"/>
      <c r="BU5" s="554"/>
      <c r="BV5" s="554"/>
      <c r="BW5" s="554"/>
      <c r="BX5" s="554"/>
      <c r="BY5" s="554"/>
      <c r="BZ5" s="554"/>
      <c r="CA5" s="554"/>
      <c r="CB5" s="554"/>
      <c r="CC5" s="554"/>
      <c r="CD5" s="554"/>
      <c r="CE5" s="554"/>
      <c r="CF5" s="554"/>
      <c r="CG5" s="554"/>
      <c r="CH5" s="554"/>
      <c r="CI5" s="554"/>
      <c r="CJ5" s="554"/>
      <c r="CK5" s="554"/>
      <c r="CL5" s="554"/>
      <c r="CM5" s="554"/>
      <c r="CN5" s="554"/>
      <c r="CO5" s="554"/>
      <c r="CP5" s="554"/>
      <c r="CQ5" s="554"/>
      <c r="CR5" s="554"/>
      <c r="CS5" s="554"/>
      <c r="CT5" s="554"/>
      <c r="CU5" s="554"/>
      <c r="CV5" s="554"/>
      <c r="CW5" s="554"/>
      <c r="CX5" s="554"/>
      <c r="CY5" s="554"/>
      <c r="CZ5" s="554"/>
      <c r="DA5" s="554"/>
      <c r="DB5" s="554"/>
      <c r="DC5" s="554"/>
      <c r="DD5" s="554"/>
      <c r="DE5" s="554"/>
      <c r="DF5" s="554"/>
      <c r="DG5" s="554"/>
      <c r="DH5" s="554"/>
      <c r="DI5" s="554"/>
      <c r="DJ5" s="554"/>
      <c r="DK5" s="554"/>
      <c r="DL5" s="554"/>
      <c r="DM5" s="554"/>
      <c r="DN5" s="554"/>
      <c r="DO5" s="554"/>
      <c r="DP5" s="554"/>
      <c r="DQ5" s="554"/>
      <c r="DR5" s="554"/>
      <c r="DS5" s="554"/>
      <c r="DT5" s="554"/>
      <c r="DU5" s="554"/>
      <c r="DV5" s="554"/>
      <c r="DW5" s="554"/>
      <c r="DX5" s="554"/>
      <c r="DY5" s="554"/>
      <c r="DZ5" s="554"/>
      <c r="EA5" s="554"/>
      <c r="EB5" s="554"/>
      <c r="EC5" s="554"/>
      <c r="ED5" s="554"/>
      <c r="EE5" s="554"/>
      <c r="EF5" s="554"/>
      <c r="EG5" s="554"/>
      <c r="EH5" s="554"/>
      <c r="EI5" s="554"/>
      <c r="EJ5" s="554"/>
      <c r="EK5" s="554"/>
      <c r="EL5" s="554"/>
      <c r="EM5" s="554"/>
      <c r="EN5" s="554"/>
      <c r="EO5" s="554"/>
      <c r="EP5" s="554"/>
      <c r="EQ5" s="554"/>
      <c r="ER5" s="554"/>
      <c r="ES5" s="554"/>
      <c r="ET5" s="554"/>
      <c r="EU5" s="554"/>
      <c r="EV5" s="554"/>
      <c r="EW5" s="554"/>
      <c r="EX5" s="554"/>
      <c r="EY5" s="554"/>
      <c r="EZ5" s="554"/>
      <c r="FA5" s="554"/>
      <c r="FB5" s="554"/>
      <c r="FC5" s="554"/>
      <c r="FD5" s="554"/>
      <c r="FE5" s="554"/>
      <c r="FF5" s="554"/>
      <c r="FG5" s="554"/>
      <c r="FH5" s="554"/>
      <c r="FI5" s="554"/>
      <c r="FJ5" s="554"/>
      <c r="FK5" s="554"/>
      <c r="FL5" s="554"/>
      <c r="FM5" s="554"/>
      <c r="FN5" s="554"/>
      <c r="FO5" s="554"/>
      <c r="FP5" s="554"/>
      <c r="FQ5" s="554"/>
      <c r="FR5" s="554"/>
      <c r="FS5" s="554"/>
      <c r="FT5" s="554"/>
      <c r="FU5" s="554"/>
      <c r="FV5" s="554"/>
      <c r="FW5" s="554"/>
      <c r="FX5" s="554"/>
      <c r="FY5" s="554"/>
      <c r="FZ5" s="554"/>
      <c r="GA5" s="554"/>
      <c r="GB5" s="554"/>
      <c r="GC5" s="554"/>
      <c r="GD5" s="554"/>
      <c r="GE5" s="554"/>
      <c r="GF5" s="554"/>
      <c r="GG5" s="554"/>
      <c r="GH5" s="554"/>
      <c r="GI5" s="554"/>
      <c r="GJ5" s="554"/>
      <c r="GK5" s="554"/>
      <c r="GL5" s="554"/>
      <c r="GM5" s="554"/>
      <c r="GN5" s="554"/>
      <c r="GO5" s="554"/>
      <c r="GP5" s="554"/>
      <c r="GQ5" s="554"/>
      <c r="GR5" s="554"/>
      <c r="GS5" s="554"/>
      <c r="GT5" s="554"/>
      <c r="GU5" s="554"/>
      <c r="GV5" s="554"/>
      <c r="GW5" s="554"/>
      <c r="GX5" s="554"/>
      <c r="GY5" s="554"/>
      <c r="GZ5" s="554"/>
      <c r="HA5" s="554"/>
      <c r="HB5" s="554"/>
      <c r="HC5" s="554"/>
      <c r="HD5" s="554"/>
      <c r="HE5" s="554"/>
      <c r="HF5" s="554"/>
      <c r="HG5" s="554"/>
      <c r="HH5" s="554"/>
      <c r="HI5" s="554"/>
      <c r="HJ5" s="554"/>
      <c r="HK5" s="554"/>
      <c r="HL5" s="554"/>
      <c r="HM5" s="554"/>
      <c r="HN5" s="554"/>
      <c r="HO5" s="554"/>
      <c r="HP5" s="554"/>
      <c r="HQ5" s="554"/>
      <c r="HR5" s="554"/>
      <c r="HS5" s="554"/>
      <c r="HT5" s="554"/>
      <c r="HU5" s="554"/>
      <c r="HV5" s="554"/>
      <c r="HW5" s="554"/>
      <c r="HX5" s="554"/>
      <c r="HY5" s="554"/>
      <c r="HZ5" s="554"/>
      <c r="IA5" s="554"/>
      <c r="IB5" s="554"/>
      <c r="IC5" s="554"/>
      <c r="ID5" s="554"/>
      <c r="IE5" s="554"/>
      <c r="IF5" s="554"/>
      <c r="IG5" s="554"/>
      <c r="IH5" s="554"/>
      <c r="II5" s="554"/>
      <c r="IJ5" s="554"/>
      <c r="IK5" s="554"/>
      <c r="IL5" s="554"/>
      <c r="IM5" s="554"/>
      <c r="IN5" s="554"/>
      <c r="IO5" s="554"/>
      <c r="IP5" s="554"/>
      <c r="IQ5" s="554"/>
      <c r="IR5" s="554"/>
      <c r="IS5" s="554"/>
      <c r="IT5" s="554"/>
      <c r="IU5" s="554"/>
      <c r="IV5" s="554"/>
    </row>
    <row r="6" spans="1:256" s="555" customFormat="1" ht="29.25" customHeight="1" x14ac:dyDescent="0.4">
      <c r="A6" s="560"/>
      <c r="B6" s="561">
        <f>'1․ ԲՈՎԱՆԴԱԿՈՒԹՅՈՒՆ'!B6</f>
        <v>2026</v>
      </c>
      <c r="C6" s="562" t="str">
        <f>'1․ ԲՈՎԱՆԴԱԿՈՒԹՅՈՒՆ'!C6</f>
        <v xml:space="preserve">   ԹՎԱԿԱՆ</v>
      </c>
      <c r="D6" s="554"/>
      <c r="E6" s="554"/>
      <c r="F6" s="554"/>
      <c r="G6" s="554"/>
      <c r="H6" s="554"/>
      <c r="I6" s="554"/>
      <c r="J6" s="554"/>
      <c r="K6" s="554"/>
      <c r="L6" s="554"/>
      <c r="M6" s="554"/>
      <c r="N6" s="554"/>
      <c r="O6" s="554"/>
      <c r="P6" s="554"/>
      <c r="Q6" s="554"/>
      <c r="R6" s="554"/>
      <c r="S6" s="554"/>
      <c r="T6" s="554"/>
      <c r="U6" s="554"/>
      <c r="V6" s="554"/>
      <c r="W6" s="554"/>
      <c r="X6" s="554"/>
      <c r="Y6" s="554"/>
      <c r="Z6" s="554"/>
      <c r="AA6" s="554"/>
      <c r="AB6" s="554"/>
      <c r="AC6" s="554"/>
      <c r="AD6" s="554"/>
      <c r="AE6" s="554"/>
      <c r="AF6" s="554"/>
      <c r="AG6" s="554"/>
      <c r="AH6" s="554"/>
      <c r="AI6" s="554"/>
      <c r="AJ6" s="554"/>
      <c r="AK6" s="554"/>
      <c r="AL6" s="554"/>
      <c r="AM6" s="554"/>
      <c r="AN6" s="554"/>
      <c r="AO6" s="554"/>
      <c r="AP6" s="554"/>
      <c r="AQ6" s="554"/>
      <c r="AR6" s="554"/>
      <c r="AS6" s="554"/>
      <c r="AT6" s="554"/>
      <c r="AU6" s="554"/>
      <c r="AV6" s="554"/>
      <c r="AW6" s="554"/>
      <c r="AX6" s="554"/>
      <c r="AY6" s="554"/>
      <c r="AZ6" s="554"/>
      <c r="BA6" s="554"/>
      <c r="BB6" s="554"/>
      <c r="BC6" s="554"/>
      <c r="BD6" s="554"/>
      <c r="BE6" s="554"/>
      <c r="BF6" s="554"/>
      <c r="BG6" s="554"/>
      <c r="BH6" s="554"/>
      <c r="BI6" s="554"/>
      <c r="BJ6" s="554"/>
      <c r="BK6" s="554"/>
      <c r="BL6" s="554"/>
      <c r="BM6" s="554"/>
      <c r="BN6" s="554"/>
      <c r="BO6" s="554"/>
      <c r="BP6" s="554"/>
      <c r="BQ6" s="554"/>
      <c r="BR6" s="554"/>
      <c r="BS6" s="554"/>
      <c r="BT6" s="554"/>
      <c r="BU6" s="554"/>
      <c r="BV6" s="554"/>
      <c r="BW6" s="554"/>
      <c r="BX6" s="554"/>
      <c r="BY6" s="554"/>
      <c r="BZ6" s="554"/>
      <c r="CA6" s="554"/>
      <c r="CB6" s="554"/>
      <c r="CC6" s="554"/>
      <c r="CD6" s="554"/>
      <c r="CE6" s="554"/>
      <c r="CF6" s="554"/>
      <c r="CG6" s="554"/>
      <c r="CH6" s="554"/>
      <c r="CI6" s="554"/>
      <c r="CJ6" s="554"/>
      <c r="CK6" s="554"/>
      <c r="CL6" s="554"/>
      <c r="CM6" s="554"/>
      <c r="CN6" s="554"/>
      <c r="CO6" s="554"/>
      <c r="CP6" s="554"/>
      <c r="CQ6" s="554"/>
      <c r="CR6" s="554"/>
      <c r="CS6" s="554"/>
      <c r="CT6" s="554"/>
      <c r="CU6" s="554"/>
      <c r="CV6" s="554"/>
      <c r="CW6" s="554"/>
      <c r="CX6" s="554"/>
      <c r="CY6" s="554"/>
      <c r="CZ6" s="554"/>
      <c r="DA6" s="554"/>
      <c r="DB6" s="554"/>
      <c r="DC6" s="554"/>
      <c r="DD6" s="554"/>
      <c r="DE6" s="554"/>
      <c r="DF6" s="554"/>
      <c r="DG6" s="554"/>
      <c r="DH6" s="554"/>
      <c r="DI6" s="554"/>
      <c r="DJ6" s="554"/>
      <c r="DK6" s="554"/>
      <c r="DL6" s="554"/>
      <c r="DM6" s="554"/>
      <c r="DN6" s="554"/>
      <c r="DO6" s="554"/>
      <c r="DP6" s="554"/>
      <c r="DQ6" s="554"/>
      <c r="DR6" s="554"/>
      <c r="DS6" s="554"/>
      <c r="DT6" s="554"/>
      <c r="DU6" s="554"/>
      <c r="DV6" s="554"/>
      <c r="DW6" s="554"/>
      <c r="DX6" s="554"/>
      <c r="DY6" s="554"/>
      <c r="DZ6" s="554"/>
      <c r="EA6" s="554"/>
      <c r="EB6" s="554"/>
      <c r="EC6" s="554"/>
      <c r="ED6" s="554"/>
      <c r="EE6" s="554"/>
      <c r="EF6" s="554"/>
      <c r="EG6" s="554"/>
      <c r="EH6" s="554"/>
      <c r="EI6" s="554"/>
      <c r="EJ6" s="554"/>
      <c r="EK6" s="554"/>
      <c r="EL6" s="554"/>
      <c r="EM6" s="554"/>
      <c r="EN6" s="554"/>
      <c r="EO6" s="554"/>
      <c r="EP6" s="554"/>
      <c r="EQ6" s="554"/>
      <c r="ER6" s="554"/>
      <c r="ES6" s="554"/>
      <c r="ET6" s="554"/>
      <c r="EU6" s="554"/>
      <c r="EV6" s="554"/>
      <c r="EW6" s="554"/>
      <c r="EX6" s="554"/>
      <c r="EY6" s="554"/>
      <c r="EZ6" s="554"/>
      <c r="FA6" s="554"/>
      <c r="FB6" s="554"/>
      <c r="FC6" s="554"/>
      <c r="FD6" s="554"/>
      <c r="FE6" s="554"/>
      <c r="FF6" s="554"/>
      <c r="FG6" s="554"/>
      <c r="FH6" s="554"/>
      <c r="FI6" s="554"/>
      <c r="FJ6" s="554"/>
      <c r="FK6" s="554"/>
      <c r="FL6" s="554"/>
      <c r="FM6" s="554"/>
      <c r="FN6" s="554"/>
      <c r="FO6" s="554"/>
      <c r="FP6" s="554"/>
      <c r="FQ6" s="554"/>
      <c r="FR6" s="554"/>
      <c r="FS6" s="554"/>
      <c r="FT6" s="554"/>
      <c r="FU6" s="554"/>
      <c r="FV6" s="554"/>
      <c r="FW6" s="554"/>
      <c r="FX6" s="554"/>
      <c r="FY6" s="554"/>
      <c r="FZ6" s="554"/>
      <c r="GA6" s="554"/>
      <c r="GB6" s="554"/>
      <c r="GC6" s="554"/>
      <c r="GD6" s="554"/>
      <c r="GE6" s="554"/>
      <c r="GF6" s="554"/>
      <c r="GG6" s="554"/>
      <c r="GH6" s="554"/>
    </row>
    <row r="7" spans="1:256" s="269" customFormat="1" ht="14.25" x14ac:dyDescent="0.2">
      <c r="A7" s="256"/>
      <c r="B7" s="235"/>
      <c r="C7" s="257"/>
      <c r="D7" s="230"/>
      <c r="E7" s="230"/>
      <c r="F7" s="230"/>
      <c r="G7" s="230"/>
      <c r="H7" s="230"/>
      <c r="I7" s="230"/>
      <c r="J7" s="230"/>
      <c r="K7" s="230"/>
      <c r="L7" s="230"/>
      <c r="M7" s="230"/>
      <c r="N7" s="230"/>
      <c r="O7" s="230"/>
      <c r="P7" s="230"/>
      <c r="Q7" s="230"/>
      <c r="R7" s="230"/>
      <c r="S7" s="230"/>
      <c r="T7" s="230"/>
      <c r="U7" s="230"/>
      <c r="V7" s="230"/>
      <c r="W7" s="230"/>
      <c r="X7" s="230"/>
      <c r="Y7" s="230"/>
      <c r="Z7" s="230"/>
      <c r="AA7" s="230"/>
      <c r="AB7" s="230"/>
      <c r="AC7" s="230"/>
      <c r="AD7" s="230"/>
      <c r="AE7" s="230"/>
      <c r="AF7" s="230"/>
      <c r="AG7" s="230"/>
      <c r="AH7" s="230"/>
      <c r="AI7" s="230"/>
      <c r="AJ7" s="230"/>
      <c r="AK7" s="230"/>
      <c r="AL7" s="230"/>
      <c r="AM7" s="230"/>
      <c r="AN7" s="230"/>
      <c r="AO7" s="230"/>
      <c r="AP7" s="230"/>
      <c r="AQ7" s="230"/>
      <c r="AR7" s="230"/>
      <c r="AS7" s="230"/>
      <c r="AT7" s="230"/>
      <c r="AU7" s="230"/>
      <c r="AV7" s="230"/>
      <c r="AW7" s="230"/>
      <c r="AX7" s="230"/>
      <c r="AY7" s="230"/>
      <c r="AZ7" s="230"/>
      <c r="BA7" s="230"/>
      <c r="BB7" s="230"/>
      <c r="BC7" s="230"/>
      <c r="BD7" s="230"/>
      <c r="BE7" s="230"/>
      <c r="BF7" s="230"/>
      <c r="BG7" s="230"/>
      <c r="BH7" s="230"/>
      <c r="BI7" s="230"/>
      <c r="BJ7" s="230"/>
      <c r="BK7" s="230"/>
      <c r="BL7" s="230"/>
      <c r="BM7" s="230"/>
      <c r="BN7" s="230"/>
      <c r="BO7" s="230"/>
      <c r="BP7" s="230"/>
      <c r="BQ7" s="230"/>
      <c r="BR7" s="230"/>
      <c r="BS7" s="230"/>
      <c r="BT7" s="230"/>
      <c r="BU7" s="230"/>
      <c r="BV7" s="230"/>
      <c r="BW7" s="230"/>
      <c r="BX7" s="230"/>
      <c r="BY7" s="230"/>
      <c r="BZ7" s="230"/>
      <c r="CA7" s="230"/>
      <c r="CB7" s="230"/>
      <c r="CC7" s="230"/>
      <c r="CD7" s="230"/>
      <c r="CE7" s="230"/>
      <c r="CF7" s="230"/>
      <c r="CG7" s="230"/>
      <c r="CH7" s="230"/>
      <c r="CI7" s="230"/>
      <c r="CJ7" s="230"/>
      <c r="CK7" s="230"/>
      <c r="CL7" s="230"/>
      <c r="CM7" s="230"/>
      <c r="CN7" s="230"/>
      <c r="CO7" s="230"/>
      <c r="CP7" s="230"/>
      <c r="CQ7" s="230"/>
      <c r="CR7" s="230"/>
      <c r="CS7" s="230"/>
      <c r="CT7" s="230"/>
      <c r="CU7" s="230"/>
      <c r="CV7" s="230"/>
      <c r="CW7" s="230"/>
      <c r="CX7" s="230"/>
      <c r="CY7" s="230"/>
      <c r="CZ7" s="230"/>
      <c r="DA7" s="230"/>
      <c r="DB7" s="230"/>
      <c r="DC7" s="230"/>
      <c r="DD7" s="230"/>
      <c r="DE7" s="230"/>
      <c r="DF7" s="230"/>
      <c r="DG7" s="230"/>
      <c r="DH7" s="230"/>
      <c r="DI7" s="230"/>
      <c r="DJ7" s="230"/>
      <c r="DK7" s="230"/>
      <c r="DL7" s="230"/>
      <c r="DM7" s="230"/>
      <c r="DN7" s="230"/>
      <c r="DO7" s="230"/>
      <c r="DP7" s="230"/>
      <c r="DQ7" s="230"/>
      <c r="DR7" s="230"/>
      <c r="DS7" s="230"/>
      <c r="DT7" s="230"/>
      <c r="DU7" s="230"/>
      <c r="DV7" s="230"/>
      <c r="DW7" s="230"/>
      <c r="DX7" s="230"/>
      <c r="DY7" s="230"/>
      <c r="DZ7" s="230"/>
      <c r="EA7" s="230"/>
      <c r="EB7" s="230"/>
      <c r="EC7" s="230"/>
      <c r="ED7" s="230"/>
      <c r="EE7" s="230"/>
      <c r="EF7" s="230"/>
      <c r="EG7" s="230"/>
      <c r="EH7" s="230"/>
      <c r="EI7" s="230"/>
      <c r="EJ7" s="230"/>
      <c r="EK7" s="230"/>
      <c r="EL7" s="230"/>
      <c r="EM7" s="230"/>
      <c r="EN7" s="230"/>
      <c r="EO7" s="230"/>
      <c r="EP7" s="230"/>
      <c r="EQ7" s="230"/>
      <c r="ER7" s="230"/>
      <c r="ES7" s="230"/>
      <c r="ET7" s="230"/>
      <c r="EU7" s="230"/>
      <c r="EV7" s="230"/>
      <c r="EW7" s="230"/>
      <c r="EX7" s="230"/>
      <c r="EY7" s="230"/>
      <c r="EZ7" s="230"/>
      <c r="FA7" s="230"/>
      <c r="FB7" s="230"/>
      <c r="FC7" s="230"/>
      <c r="FD7" s="230"/>
      <c r="FE7" s="230"/>
      <c r="FF7" s="230"/>
      <c r="FG7" s="230"/>
      <c r="FH7" s="230"/>
      <c r="FI7" s="230"/>
      <c r="FJ7" s="230"/>
      <c r="FK7" s="230"/>
      <c r="FL7" s="230"/>
      <c r="FM7" s="230"/>
      <c r="FN7" s="230"/>
      <c r="FO7" s="230"/>
      <c r="FP7" s="230"/>
      <c r="FQ7" s="230"/>
      <c r="FR7" s="230"/>
      <c r="FS7" s="230"/>
      <c r="FT7" s="230"/>
      <c r="FU7" s="230"/>
      <c r="FV7" s="230"/>
      <c r="FW7" s="230"/>
      <c r="FX7" s="230"/>
      <c r="FY7" s="230"/>
      <c r="FZ7" s="230"/>
      <c r="GA7" s="230"/>
      <c r="GB7" s="230"/>
      <c r="GC7" s="230"/>
      <c r="GD7" s="230"/>
      <c r="GE7" s="230"/>
      <c r="GF7" s="230"/>
      <c r="GG7" s="230"/>
      <c r="GH7" s="230"/>
    </row>
    <row r="8" spans="1:256" s="269" customFormat="1" ht="45" customHeight="1" x14ac:dyDescent="0.2">
      <c r="A8" s="256" t="s">
        <v>0</v>
      </c>
      <c r="B8" s="563" t="str">
        <f>'1․ ԲՈՎԱՆԴԱԿՈՒԹՅՈՒՆ'!B8</f>
        <v>ՃԱՄԲԱՐԱԿ</v>
      </c>
      <c r="C8" s="258"/>
      <c r="D8" s="230"/>
      <c r="E8" s="230"/>
      <c r="F8" s="230"/>
      <c r="G8" s="230"/>
      <c r="H8" s="230"/>
      <c r="I8" s="230"/>
      <c r="J8" s="230"/>
      <c r="K8" s="230"/>
      <c r="L8" s="230"/>
      <c r="M8" s="230"/>
      <c r="N8" s="230"/>
      <c r="O8" s="230"/>
      <c r="P8" s="230"/>
      <c r="Q8" s="230"/>
      <c r="R8" s="230"/>
      <c r="S8" s="230"/>
      <c r="T8" s="230"/>
      <c r="U8" s="230"/>
      <c r="V8" s="230"/>
      <c r="W8" s="230"/>
      <c r="X8" s="230"/>
      <c r="Y8" s="230"/>
      <c r="Z8" s="230"/>
      <c r="AA8" s="230"/>
      <c r="AB8" s="230"/>
      <c r="AC8" s="230"/>
      <c r="AD8" s="230"/>
      <c r="AE8" s="230"/>
      <c r="AF8" s="230"/>
      <c r="AG8" s="230"/>
      <c r="AH8" s="230"/>
      <c r="AI8" s="230"/>
      <c r="AJ8" s="230"/>
      <c r="AK8" s="230"/>
      <c r="AL8" s="230"/>
      <c r="AM8" s="230"/>
      <c r="AN8" s="230"/>
      <c r="AO8" s="230"/>
      <c r="AP8" s="230"/>
      <c r="AQ8" s="230"/>
      <c r="AR8" s="230"/>
      <c r="AS8" s="230"/>
      <c r="AT8" s="230"/>
      <c r="AU8" s="230"/>
      <c r="AV8" s="230"/>
      <c r="AW8" s="230"/>
      <c r="AX8" s="230"/>
      <c r="AY8" s="230"/>
      <c r="AZ8" s="230"/>
      <c r="BA8" s="230"/>
      <c r="BB8" s="230"/>
      <c r="BC8" s="230"/>
      <c r="BD8" s="230"/>
      <c r="BE8" s="230"/>
      <c r="BF8" s="230"/>
      <c r="BG8" s="230"/>
      <c r="BH8" s="230"/>
      <c r="BI8" s="230"/>
      <c r="BJ8" s="230"/>
      <c r="BK8" s="230"/>
      <c r="BL8" s="230"/>
      <c r="BM8" s="230"/>
      <c r="BN8" s="230"/>
      <c r="BO8" s="230"/>
      <c r="BP8" s="230"/>
      <c r="BQ8" s="230"/>
      <c r="BR8" s="230"/>
      <c r="BS8" s="230"/>
      <c r="BT8" s="230"/>
      <c r="BU8" s="230"/>
      <c r="BV8" s="230"/>
      <c r="BW8" s="230"/>
      <c r="BX8" s="230"/>
      <c r="BY8" s="230"/>
      <c r="BZ8" s="230"/>
      <c r="CA8" s="230"/>
      <c r="CB8" s="230"/>
      <c r="CC8" s="230"/>
      <c r="CD8" s="230"/>
      <c r="CE8" s="230"/>
      <c r="CF8" s="230"/>
      <c r="CG8" s="230"/>
      <c r="CH8" s="230"/>
      <c r="CI8" s="230"/>
      <c r="CJ8" s="230"/>
      <c r="CK8" s="230"/>
      <c r="CL8" s="230"/>
      <c r="CM8" s="230"/>
      <c r="CN8" s="230"/>
      <c r="CO8" s="230"/>
      <c r="CP8" s="230"/>
      <c r="CQ8" s="230"/>
      <c r="CR8" s="230"/>
      <c r="CS8" s="230"/>
      <c r="CT8" s="230"/>
      <c r="CU8" s="230"/>
      <c r="CV8" s="230"/>
      <c r="CW8" s="230"/>
      <c r="CX8" s="230"/>
      <c r="CY8" s="230"/>
      <c r="CZ8" s="230"/>
      <c r="DA8" s="230"/>
      <c r="DB8" s="230"/>
      <c r="DC8" s="230"/>
      <c r="DD8" s="230"/>
      <c r="DE8" s="230"/>
      <c r="DF8" s="230"/>
      <c r="DG8" s="230"/>
      <c r="DH8" s="230"/>
      <c r="DI8" s="230"/>
      <c r="DJ8" s="230"/>
      <c r="DK8" s="230"/>
      <c r="DL8" s="230"/>
      <c r="DM8" s="230"/>
      <c r="DN8" s="230"/>
      <c r="DO8" s="230"/>
      <c r="DP8" s="230"/>
      <c r="DQ8" s="230"/>
      <c r="DR8" s="230"/>
      <c r="DS8" s="230"/>
      <c r="DT8" s="230"/>
      <c r="DU8" s="230"/>
      <c r="DV8" s="230"/>
      <c r="DW8" s="230"/>
      <c r="DX8" s="230"/>
      <c r="DY8" s="230"/>
      <c r="DZ8" s="230"/>
      <c r="EA8" s="230"/>
      <c r="EB8" s="230"/>
      <c r="EC8" s="230"/>
      <c r="ED8" s="230"/>
      <c r="EE8" s="230"/>
      <c r="EF8" s="230"/>
      <c r="EG8" s="230"/>
      <c r="EH8" s="230"/>
      <c r="EI8" s="230"/>
      <c r="EJ8" s="230"/>
      <c r="EK8" s="230"/>
      <c r="EL8" s="230"/>
      <c r="EM8" s="230"/>
      <c r="EN8" s="230"/>
      <c r="EO8" s="230"/>
      <c r="EP8" s="230"/>
      <c r="EQ8" s="230"/>
      <c r="ER8" s="230"/>
      <c r="ES8" s="230"/>
      <c r="ET8" s="230"/>
      <c r="EU8" s="230"/>
      <c r="EV8" s="230"/>
      <c r="EW8" s="230"/>
      <c r="EX8" s="230"/>
      <c r="EY8" s="230"/>
      <c r="EZ8" s="230"/>
      <c r="FA8" s="230"/>
      <c r="FB8" s="230"/>
      <c r="FC8" s="230"/>
      <c r="FD8" s="230"/>
      <c r="FE8" s="230"/>
      <c r="FF8" s="230"/>
      <c r="FG8" s="230"/>
      <c r="FH8" s="230"/>
      <c r="FI8" s="230"/>
      <c r="FJ8" s="230"/>
      <c r="FK8" s="230"/>
      <c r="FL8" s="230"/>
      <c r="FM8" s="230"/>
      <c r="FN8" s="230"/>
      <c r="FO8" s="230"/>
      <c r="FP8" s="230"/>
      <c r="FQ8" s="230"/>
      <c r="FR8" s="230"/>
      <c r="FS8" s="230"/>
      <c r="FT8" s="230"/>
      <c r="FU8" s="230"/>
      <c r="FV8" s="230"/>
      <c r="FW8" s="230"/>
      <c r="FX8" s="230"/>
      <c r="FY8" s="230"/>
      <c r="FZ8" s="230"/>
      <c r="GA8" s="230"/>
      <c r="GB8" s="230"/>
      <c r="GC8" s="230"/>
      <c r="GD8" s="230"/>
      <c r="GE8" s="230"/>
      <c r="GF8" s="230"/>
      <c r="GG8" s="230"/>
      <c r="GH8" s="230"/>
    </row>
    <row r="9" spans="1:256" s="229" customFormat="1" ht="17.25" x14ac:dyDescent="0.2">
      <c r="A9" s="259"/>
      <c r="B9" s="237"/>
      <c r="C9" s="260"/>
    </row>
    <row r="10" spans="1:256" s="250" customFormat="1" ht="45" customHeight="1" x14ac:dyDescent="0.2">
      <c r="A10" s="380" t="s">
        <v>3</v>
      </c>
      <c r="B10" s="396" t="str">
        <f>'1․ ԲՈՎԱՆԴԱԿՈՒԹՅՈՒՆ'!B10</f>
        <v>«Գեղարքունիք»</v>
      </c>
      <c r="C10" s="261"/>
      <c r="D10" s="229"/>
      <c r="E10" s="229"/>
      <c r="F10" s="229"/>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I10" s="229"/>
      <c r="BJ10" s="229"/>
      <c r="BK10" s="229"/>
      <c r="BL10" s="229"/>
      <c r="BM10" s="229"/>
      <c r="BN10" s="229"/>
      <c r="BO10" s="229"/>
      <c r="BP10" s="229"/>
      <c r="BQ10" s="229"/>
      <c r="BR10" s="229"/>
      <c r="BS10" s="229"/>
      <c r="BT10" s="229"/>
      <c r="BU10" s="229"/>
      <c r="BV10" s="229"/>
      <c r="BW10" s="229"/>
      <c r="BX10" s="229"/>
      <c r="BY10" s="229"/>
      <c r="BZ10" s="229"/>
      <c r="CA10" s="229"/>
      <c r="CB10" s="229"/>
      <c r="CC10" s="229"/>
      <c r="CD10" s="229"/>
      <c r="CE10" s="229"/>
      <c r="CF10" s="229"/>
      <c r="CG10" s="229"/>
      <c r="CH10" s="229"/>
      <c r="CI10" s="229"/>
      <c r="CJ10" s="229"/>
      <c r="CK10" s="229"/>
      <c r="CL10" s="229"/>
      <c r="CM10" s="229"/>
      <c r="CN10" s="229"/>
      <c r="CO10" s="229"/>
      <c r="CP10" s="229"/>
      <c r="CQ10" s="229"/>
      <c r="CR10" s="229"/>
      <c r="CS10" s="229"/>
      <c r="CT10" s="229"/>
      <c r="CU10" s="229"/>
      <c r="CV10" s="229"/>
      <c r="CW10" s="229"/>
      <c r="CX10" s="229"/>
      <c r="CY10" s="229"/>
      <c r="CZ10" s="229"/>
      <c r="DA10" s="229"/>
      <c r="DB10" s="229"/>
      <c r="DC10" s="229"/>
      <c r="DD10" s="229"/>
      <c r="DE10" s="229"/>
      <c r="DF10" s="229"/>
      <c r="DG10" s="229"/>
      <c r="DH10" s="229"/>
      <c r="DI10" s="229"/>
      <c r="DJ10" s="229"/>
      <c r="DK10" s="229"/>
      <c r="DL10" s="229"/>
      <c r="DM10" s="229"/>
      <c r="DN10" s="229"/>
      <c r="DO10" s="229"/>
      <c r="DP10" s="229"/>
      <c r="DQ10" s="229"/>
      <c r="DR10" s="229"/>
      <c r="DS10" s="229"/>
      <c r="DT10" s="229"/>
      <c r="DU10" s="229"/>
      <c r="DV10" s="229"/>
      <c r="DW10" s="229"/>
      <c r="DX10" s="229"/>
      <c r="DY10" s="229"/>
      <c r="DZ10" s="229"/>
      <c r="EA10" s="229"/>
      <c r="EB10" s="229"/>
      <c r="EC10" s="229"/>
      <c r="ED10" s="229"/>
      <c r="EE10" s="229"/>
      <c r="EF10" s="229"/>
      <c r="EG10" s="229"/>
      <c r="EH10" s="229"/>
      <c r="EI10" s="229"/>
      <c r="EJ10" s="229"/>
      <c r="EK10" s="229"/>
      <c r="EL10" s="229"/>
      <c r="EM10" s="229"/>
      <c r="EN10" s="229"/>
      <c r="EO10" s="229"/>
      <c r="EP10" s="229"/>
      <c r="EQ10" s="229"/>
      <c r="ER10" s="229"/>
      <c r="ES10" s="229"/>
      <c r="ET10" s="229"/>
      <c r="EU10" s="229"/>
      <c r="EV10" s="229"/>
      <c r="EW10" s="229"/>
      <c r="EX10" s="229"/>
      <c r="EY10" s="229"/>
      <c r="EZ10" s="229"/>
      <c r="FA10" s="229"/>
      <c r="FB10" s="229"/>
      <c r="FC10" s="229"/>
      <c r="FD10" s="229"/>
      <c r="FE10" s="229"/>
      <c r="FF10" s="229"/>
      <c r="FG10" s="229"/>
      <c r="FH10" s="229"/>
      <c r="FI10" s="229"/>
      <c r="FJ10" s="229"/>
      <c r="FK10" s="229"/>
      <c r="FL10" s="229"/>
      <c r="FM10" s="229"/>
      <c r="FN10" s="229"/>
      <c r="FO10" s="229"/>
      <c r="FP10" s="229"/>
      <c r="FQ10" s="229"/>
      <c r="FR10" s="229"/>
      <c r="FS10" s="229"/>
      <c r="FT10" s="229"/>
      <c r="FU10" s="229"/>
      <c r="FV10" s="229"/>
      <c r="FW10" s="229"/>
      <c r="FX10" s="229"/>
      <c r="FY10" s="229"/>
      <c r="FZ10" s="229"/>
      <c r="GA10" s="229"/>
      <c r="GB10" s="229"/>
      <c r="GC10" s="229"/>
      <c r="GD10" s="229"/>
      <c r="GE10" s="229"/>
      <c r="GF10" s="229"/>
      <c r="GG10" s="229"/>
      <c r="GH10" s="229"/>
    </row>
    <row r="11" spans="1:256" s="250" customFormat="1" ht="17.25" hidden="1" x14ac:dyDescent="0.2">
      <c r="A11" s="380"/>
      <c r="B11" s="239" t="s">
        <v>4</v>
      </c>
      <c r="C11" s="261"/>
      <c r="D11" s="229"/>
      <c r="E11" s="229"/>
      <c r="F11" s="229"/>
      <c r="G11" s="229"/>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229"/>
      <c r="AH11" s="229"/>
      <c r="AI11" s="229"/>
      <c r="AJ11" s="229"/>
      <c r="AK11" s="229"/>
      <c r="AL11" s="229"/>
      <c r="AM11" s="229"/>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229"/>
      <c r="BK11" s="229"/>
      <c r="BL11" s="229"/>
      <c r="BM11" s="229"/>
      <c r="BN11" s="229"/>
      <c r="BO11" s="229"/>
      <c r="BP11" s="229"/>
      <c r="BQ11" s="229"/>
      <c r="BR11" s="229"/>
      <c r="BS11" s="229"/>
      <c r="BT11" s="229"/>
      <c r="BU11" s="229"/>
      <c r="BV11" s="229"/>
      <c r="BW11" s="229"/>
      <c r="BX11" s="229"/>
      <c r="BY11" s="229"/>
      <c r="BZ11" s="229"/>
      <c r="CA11" s="229"/>
      <c r="CB11" s="229"/>
      <c r="CC11" s="229"/>
      <c r="CD11" s="229"/>
      <c r="CE11" s="229"/>
      <c r="CF11" s="229"/>
      <c r="CG11" s="229"/>
      <c r="CH11" s="229"/>
      <c r="CI11" s="229"/>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c r="FF11" s="229"/>
      <c r="FG11" s="229"/>
      <c r="FH11" s="229"/>
      <c r="FI11" s="229"/>
      <c r="FJ11" s="229"/>
      <c r="FK11" s="229"/>
      <c r="FL11" s="229"/>
      <c r="FM11" s="229"/>
      <c r="FN11" s="229"/>
      <c r="FO11" s="229"/>
      <c r="FP11" s="229"/>
      <c r="FQ11" s="229"/>
      <c r="FR11" s="229"/>
      <c r="FS11" s="229"/>
      <c r="FT11" s="229"/>
      <c r="FU11" s="229"/>
      <c r="FV11" s="229"/>
      <c r="FW11" s="229"/>
      <c r="FX11" s="229"/>
      <c r="FY11" s="229"/>
      <c r="FZ11" s="229"/>
      <c r="GA11" s="229"/>
      <c r="GB11" s="229"/>
      <c r="GC11" s="229"/>
      <c r="GD11" s="229"/>
      <c r="GE11" s="229"/>
      <c r="GF11" s="229"/>
      <c r="GG11" s="229"/>
      <c r="GH11" s="229"/>
    </row>
    <row r="12" spans="1:256" s="250" customFormat="1" ht="17.25" hidden="1" x14ac:dyDescent="0.2">
      <c r="A12" s="380"/>
      <c r="B12" s="240" t="s">
        <v>29</v>
      </c>
      <c r="C12" s="261"/>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29"/>
      <c r="BP12" s="229"/>
      <c r="BQ12" s="229"/>
      <c r="BR12" s="229"/>
      <c r="BS12" s="229"/>
      <c r="BT12" s="229"/>
      <c r="BU12" s="229"/>
      <c r="BV12" s="229"/>
      <c r="BW12" s="229"/>
      <c r="BX12" s="229"/>
      <c r="BY12" s="229"/>
      <c r="BZ12" s="229"/>
      <c r="CA12" s="229"/>
      <c r="CB12" s="229"/>
      <c r="CC12" s="229"/>
      <c r="CD12" s="229"/>
      <c r="CE12" s="229"/>
      <c r="CF12" s="229"/>
      <c r="CG12" s="229"/>
      <c r="CH12" s="229"/>
      <c r="CI12" s="229"/>
      <c r="CJ12" s="229"/>
      <c r="CK12" s="229"/>
      <c r="CL12" s="229"/>
      <c r="CM12" s="229"/>
      <c r="CN12" s="229"/>
      <c r="CO12" s="229"/>
      <c r="CP12" s="229"/>
      <c r="CQ12" s="229"/>
      <c r="CR12" s="229"/>
      <c r="CS12" s="229"/>
      <c r="CT12" s="229"/>
      <c r="CU12" s="229"/>
      <c r="CV12" s="229"/>
      <c r="CW12" s="229"/>
      <c r="CX12" s="229"/>
      <c r="CY12" s="229"/>
      <c r="CZ12" s="229"/>
      <c r="DA12" s="229"/>
      <c r="DB12" s="229"/>
      <c r="DC12" s="229"/>
      <c r="DD12" s="229"/>
      <c r="DE12" s="229"/>
      <c r="DF12" s="229"/>
      <c r="DG12" s="229"/>
      <c r="DH12" s="229"/>
      <c r="DI12" s="229"/>
      <c r="DJ12" s="229"/>
      <c r="DK12" s="229"/>
      <c r="DL12" s="229"/>
      <c r="DM12" s="229"/>
      <c r="DN12" s="229"/>
      <c r="DO12" s="229"/>
      <c r="DP12" s="229"/>
      <c r="DQ12" s="229"/>
      <c r="DR12" s="229"/>
      <c r="DS12" s="229"/>
      <c r="DT12" s="229"/>
      <c r="DU12" s="229"/>
      <c r="DV12" s="229"/>
      <c r="DW12" s="229"/>
      <c r="DX12" s="229"/>
      <c r="DY12" s="229"/>
      <c r="DZ12" s="229"/>
      <c r="EA12" s="229"/>
      <c r="EB12" s="229"/>
      <c r="EC12" s="229"/>
      <c r="ED12" s="229"/>
      <c r="EE12" s="229"/>
      <c r="EF12" s="229"/>
      <c r="EG12" s="229"/>
      <c r="EH12" s="229"/>
      <c r="EI12" s="229"/>
      <c r="EJ12" s="229"/>
      <c r="EK12" s="229"/>
      <c r="EL12" s="229"/>
      <c r="EM12" s="229"/>
      <c r="EN12" s="229"/>
      <c r="EO12" s="229"/>
      <c r="EP12" s="229"/>
      <c r="EQ12" s="229"/>
      <c r="ER12" s="229"/>
      <c r="ES12" s="229"/>
      <c r="ET12" s="229"/>
      <c r="EU12" s="229"/>
      <c r="EV12" s="229"/>
      <c r="EW12" s="229"/>
      <c r="EX12" s="229"/>
      <c r="EY12" s="229"/>
      <c r="EZ12" s="229"/>
      <c r="FA12" s="229"/>
      <c r="FB12" s="229"/>
      <c r="FC12" s="229"/>
      <c r="FD12" s="229"/>
      <c r="FE12" s="229"/>
      <c r="FF12" s="229"/>
      <c r="FG12" s="229"/>
      <c r="FH12" s="229"/>
      <c r="FI12" s="229"/>
      <c r="FJ12" s="229"/>
      <c r="FK12" s="229"/>
      <c r="FL12" s="229"/>
      <c r="FM12" s="229"/>
      <c r="FN12" s="229"/>
      <c r="FO12" s="229"/>
      <c r="FP12" s="229"/>
      <c r="FQ12" s="229"/>
      <c r="FR12" s="229"/>
      <c r="FS12" s="229"/>
      <c r="FT12" s="229"/>
      <c r="FU12" s="229"/>
      <c r="FV12" s="229"/>
      <c r="FW12" s="229"/>
      <c r="FX12" s="229"/>
      <c r="FY12" s="229"/>
      <c r="FZ12" s="229"/>
      <c r="GA12" s="229"/>
      <c r="GB12" s="229"/>
      <c r="GC12" s="229"/>
      <c r="GD12" s="229"/>
      <c r="GE12" s="229"/>
      <c r="GF12" s="229"/>
      <c r="GG12" s="229"/>
      <c r="GH12" s="229"/>
    </row>
    <row r="13" spans="1:256" s="250" customFormat="1" ht="17.25" hidden="1" x14ac:dyDescent="0.2">
      <c r="A13" s="380"/>
      <c r="B13" s="240" t="s">
        <v>30</v>
      </c>
      <c r="C13" s="261"/>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N13" s="229"/>
      <c r="BO13" s="229"/>
      <c r="BP13" s="229"/>
      <c r="BQ13" s="229"/>
      <c r="BR13" s="229"/>
      <c r="BS13" s="229"/>
      <c r="BT13" s="229"/>
      <c r="BU13" s="229"/>
      <c r="BV13" s="229"/>
      <c r="BW13" s="229"/>
      <c r="BX13" s="229"/>
      <c r="BY13" s="229"/>
      <c r="BZ13" s="229"/>
      <c r="CA13" s="229"/>
      <c r="CB13" s="229"/>
      <c r="CC13" s="229"/>
      <c r="CD13" s="229"/>
      <c r="CE13" s="229"/>
      <c r="CF13" s="229"/>
      <c r="CG13" s="229"/>
      <c r="CH13" s="229"/>
      <c r="CI13" s="229"/>
      <c r="CJ13" s="229"/>
      <c r="CK13" s="229"/>
      <c r="CL13" s="229"/>
      <c r="CM13" s="229"/>
      <c r="CN13" s="229"/>
      <c r="CO13" s="229"/>
      <c r="CP13" s="229"/>
      <c r="CQ13" s="229"/>
      <c r="CR13" s="229"/>
      <c r="CS13" s="229"/>
      <c r="CT13" s="229"/>
      <c r="CU13" s="229"/>
      <c r="CV13" s="229"/>
      <c r="CW13" s="229"/>
      <c r="CX13" s="229"/>
      <c r="CY13" s="229"/>
      <c r="CZ13" s="229"/>
      <c r="DA13" s="229"/>
      <c r="DB13" s="229"/>
      <c r="DC13" s="229"/>
      <c r="DD13" s="229"/>
      <c r="DE13" s="229"/>
      <c r="DF13" s="229"/>
      <c r="DG13" s="229"/>
      <c r="DH13" s="229"/>
      <c r="DI13" s="229"/>
      <c r="DJ13" s="229"/>
      <c r="DK13" s="229"/>
      <c r="DL13" s="229"/>
      <c r="DM13" s="229"/>
      <c r="DN13" s="229"/>
      <c r="DO13" s="229"/>
      <c r="DP13" s="229"/>
      <c r="DQ13" s="229"/>
      <c r="DR13" s="229"/>
      <c r="DS13" s="229"/>
      <c r="DT13" s="229"/>
      <c r="DU13" s="229"/>
      <c r="DV13" s="229"/>
      <c r="DW13" s="229"/>
      <c r="DX13" s="229"/>
      <c r="DY13" s="229"/>
      <c r="DZ13" s="229"/>
      <c r="EA13" s="229"/>
      <c r="EB13" s="229"/>
      <c r="EC13" s="229"/>
      <c r="ED13" s="229"/>
      <c r="EE13" s="229"/>
      <c r="EF13" s="229"/>
      <c r="EG13" s="229"/>
      <c r="EH13" s="229"/>
      <c r="EI13" s="229"/>
      <c r="EJ13" s="229"/>
      <c r="EK13" s="229"/>
      <c r="EL13" s="229"/>
      <c r="EM13" s="229"/>
      <c r="EN13" s="229"/>
      <c r="EO13" s="229"/>
      <c r="EP13" s="229"/>
      <c r="EQ13" s="229"/>
      <c r="ER13" s="229"/>
      <c r="ES13" s="229"/>
      <c r="ET13" s="229"/>
      <c r="EU13" s="229"/>
      <c r="EV13" s="229"/>
      <c r="EW13" s="229"/>
      <c r="EX13" s="229"/>
      <c r="EY13" s="229"/>
      <c r="EZ13" s="229"/>
      <c r="FA13" s="229"/>
      <c r="FB13" s="229"/>
      <c r="FC13" s="229"/>
      <c r="FD13" s="229"/>
      <c r="FE13" s="229"/>
      <c r="FF13" s="229"/>
      <c r="FG13" s="229"/>
      <c r="FH13" s="229"/>
      <c r="FI13" s="229"/>
      <c r="FJ13" s="229"/>
      <c r="FK13" s="229"/>
      <c r="FL13" s="229"/>
      <c r="FM13" s="229"/>
      <c r="FN13" s="229"/>
      <c r="FO13" s="229"/>
      <c r="FP13" s="229"/>
      <c r="FQ13" s="229"/>
      <c r="FR13" s="229"/>
      <c r="FS13" s="229"/>
      <c r="FT13" s="229"/>
      <c r="FU13" s="229"/>
      <c r="FV13" s="229"/>
      <c r="FW13" s="229"/>
      <c r="FX13" s="229"/>
      <c r="FY13" s="229"/>
      <c r="FZ13" s="229"/>
      <c r="GA13" s="229"/>
      <c r="GB13" s="229"/>
      <c r="GC13" s="229"/>
      <c r="GD13" s="229"/>
      <c r="GE13" s="229"/>
      <c r="GF13" s="229"/>
      <c r="GG13" s="229"/>
      <c r="GH13" s="229"/>
    </row>
    <row r="14" spans="1:256" s="250" customFormat="1" ht="17.25" hidden="1" x14ac:dyDescent="0.2">
      <c r="A14" s="380"/>
      <c r="B14" s="240" t="s">
        <v>31</v>
      </c>
      <c r="C14" s="261"/>
      <c r="D14" s="229"/>
      <c r="E14" s="229"/>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c r="BP14" s="229"/>
      <c r="BQ14" s="229"/>
      <c r="BR14" s="229"/>
      <c r="BS14" s="229"/>
      <c r="BT14" s="229"/>
      <c r="BU14" s="229"/>
      <c r="BV14" s="229"/>
      <c r="BW14" s="229"/>
      <c r="BX14" s="229"/>
      <c r="BY14" s="229"/>
      <c r="BZ14" s="229"/>
      <c r="CA14" s="229"/>
      <c r="CB14" s="229"/>
      <c r="CC14" s="229"/>
      <c r="CD14" s="229"/>
      <c r="CE14" s="229"/>
      <c r="CF14" s="229"/>
      <c r="CG14" s="229"/>
      <c r="CH14" s="229"/>
      <c r="CI14" s="229"/>
      <c r="CJ14" s="229"/>
      <c r="CK14" s="229"/>
      <c r="CL14" s="229"/>
      <c r="CM14" s="229"/>
      <c r="CN14" s="229"/>
      <c r="CO14" s="229"/>
      <c r="CP14" s="229"/>
      <c r="CQ14" s="229"/>
      <c r="CR14" s="229"/>
      <c r="CS14" s="229"/>
      <c r="CT14" s="229"/>
      <c r="CU14" s="229"/>
      <c r="CV14" s="229"/>
      <c r="CW14" s="229"/>
      <c r="CX14" s="229"/>
      <c r="CY14" s="229"/>
      <c r="CZ14" s="229"/>
      <c r="DA14" s="229"/>
      <c r="DB14" s="229"/>
      <c r="DC14" s="229"/>
      <c r="DD14" s="229"/>
      <c r="DE14" s="229"/>
      <c r="DF14" s="229"/>
      <c r="DG14" s="229"/>
      <c r="DH14" s="229"/>
      <c r="DI14" s="229"/>
      <c r="DJ14" s="229"/>
      <c r="DK14" s="229"/>
      <c r="DL14" s="229"/>
      <c r="DM14" s="229"/>
      <c r="DN14" s="229"/>
      <c r="DO14" s="229"/>
      <c r="DP14" s="229"/>
      <c r="DQ14" s="229"/>
      <c r="DR14" s="229"/>
      <c r="DS14" s="229"/>
      <c r="DT14" s="229"/>
      <c r="DU14" s="229"/>
      <c r="DV14" s="229"/>
      <c r="DW14" s="229"/>
      <c r="DX14" s="229"/>
      <c r="DY14" s="229"/>
      <c r="DZ14" s="229"/>
      <c r="EA14" s="229"/>
      <c r="EB14" s="229"/>
      <c r="EC14" s="229"/>
      <c r="ED14" s="229"/>
      <c r="EE14" s="229"/>
      <c r="EF14" s="229"/>
      <c r="EG14" s="229"/>
      <c r="EH14" s="229"/>
      <c r="EI14" s="229"/>
      <c r="EJ14" s="229"/>
      <c r="EK14" s="229"/>
      <c r="EL14" s="229"/>
      <c r="EM14" s="229"/>
      <c r="EN14" s="229"/>
      <c r="EO14" s="229"/>
      <c r="EP14" s="229"/>
      <c r="EQ14" s="229"/>
      <c r="ER14" s="229"/>
      <c r="ES14" s="229"/>
      <c r="ET14" s="229"/>
      <c r="EU14" s="229"/>
      <c r="EV14" s="229"/>
      <c r="EW14" s="229"/>
      <c r="EX14" s="229"/>
      <c r="EY14" s="229"/>
      <c r="EZ14" s="229"/>
      <c r="FA14" s="229"/>
      <c r="FB14" s="229"/>
      <c r="FC14" s="229"/>
      <c r="FD14" s="229"/>
      <c r="FE14" s="229"/>
      <c r="FF14" s="229"/>
      <c r="FG14" s="229"/>
      <c r="FH14" s="229"/>
      <c r="FI14" s="229"/>
      <c r="FJ14" s="229"/>
      <c r="FK14" s="229"/>
      <c r="FL14" s="229"/>
      <c r="FM14" s="229"/>
      <c r="FN14" s="229"/>
      <c r="FO14" s="229"/>
      <c r="FP14" s="229"/>
      <c r="FQ14" s="229"/>
      <c r="FR14" s="229"/>
      <c r="FS14" s="229"/>
      <c r="FT14" s="229"/>
      <c r="FU14" s="229"/>
      <c r="FV14" s="229"/>
      <c r="FW14" s="229"/>
      <c r="FX14" s="229"/>
      <c r="FY14" s="229"/>
      <c r="FZ14" s="229"/>
      <c r="GA14" s="229"/>
      <c r="GB14" s="229"/>
      <c r="GC14" s="229"/>
      <c r="GD14" s="229"/>
      <c r="GE14" s="229"/>
      <c r="GF14" s="229"/>
      <c r="GG14" s="229"/>
      <c r="GH14" s="229"/>
    </row>
    <row r="15" spans="1:256" s="250" customFormat="1" ht="17.25" hidden="1" x14ac:dyDescent="0.2">
      <c r="A15" s="380"/>
      <c r="B15" s="240" t="s">
        <v>32</v>
      </c>
      <c r="C15" s="261"/>
      <c r="D15" s="229"/>
      <c r="E15" s="229"/>
      <c r="F15" s="229"/>
      <c r="G15" s="229"/>
      <c r="H15" s="229"/>
      <c r="I15" s="229"/>
      <c r="J15" s="229"/>
      <c r="K15" s="229"/>
      <c r="L15" s="229"/>
      <c r="M15" s="229"/>
      <c r="N15" s="229"/>
      <c r="O15" s="229"/>
      <c r="P15" s="229"/>
      <c r="Q15" s="229"/>
      <c r="R15" s="229"/>
      <c r="S15" s="229"/>
      <c r="T15" s="229"/>
      <c r="U15" s="229"/>
      <c r="V15" s="229"/>
      <c r="W15" s="229"/>
      <c r="X15" s="229"/>
      <c r="Y15" s="229"/>
      <c r="Z15" s="229"/>
      <c r="AA15" s="229"/>
      <c r="AB15" s="229"/>
      <c r="AC15" s="229"/>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c r="BQ15" s="229"/>
      <c r="BR15" s="229"/>
      <c r="BS15" s="229"/>
      <c r="BT15" s="229"/>
      <c r="BU15" s="229"/>
      <c r="BV15" s="229"/>
      <c r="BW15" s="229"/>
      <c r="BX15" s="229"/>
      <c r="BY15" s="229"/>
      <c r="BZ15" s="229"/>
      <c r="CA15" s="229"/>
      <c r="CB15" s="229"/>
      <c r="CC15" s="229"/>
      <c r="CD15" s="229"/>
      <c r="CE15" s="229"/>
      <c r="CF15" s="229"/>
      <c r="CG15" s="229"/>
      <c r="CH15" s="229"/>
      <c r="CI15" s="229"/>
      <c r="CJ15" s="229"/>
      <c r="CK15" s="229"/>
      <c r="CL15" s="229"/>
      <c r="CM15" s="229"/>
      <c r="CN15" s="229"/>
      <c r="CO15" s="229"/>
      <c r="CP15" s="229"/>
      <c r="CQ15" s="229"/>
      <c r="CR15" s="229"/>
      <c r="CS15" s="229"/>
      <c r="CT15" s="229"/>
      <c r="CU15" s="229"/>
      <c r="CV15" s="229"/>
      <c r="CW15" s="229"/>
      <c r="CX15" s="229"/>
      <c r="CY15" s="229"/>
      <c r="CZ15" s="229"/>
      <c r="DA15" s="229"/>
      <c r="DB15" s="229"/>
      <c r="DC15" s="229"/>
      <c r="DD15" s="229"/>
      <c r="DE15" s="229"/>
      <c r="DF15" s="229"/>
      <c r="DG15" s="229"/>
      <c r="DH15" s="229"/>
      <c r="DI15" s="229"/>
      <c r="DJ15" s="229"/>
      <c r="DK15" s="229"/>
      <c r="DL15" s="229"/>
      <c r="DM15" s="229"/>
      <c r="DN15" s="229"/>
      <c r="DO15" s="229"/>
      <c r="DP15" s="229"/>
      <c r="DQ15" s="229"/>
      <c r="DR15" s="229"/>
      <c r="DS15" s="229"/>
      <c r="DT15" s="229"/>
      <c r="DU15" s="229"/>
      <c r="DV15" s="229"/>
      <c r="DW15" s="229"/>
      <c r="DX15" s="229"/>
      <c r="DY15" s="229"/>
      <c r="DZ15" s="229"/>
      <c r="EA15" s="229"/>
      <c r="EB15" s="229"/>
      <c r="EC15" s="229"/>
      <c r="ED15" s="229"/>
      <c r="EE15" s="229"/>
      <c r="EF15" s="229"/>
      <c r="EG15" s="229"/>
      <c r="EH15" s="229"/>
      <c r="EI15" s="229"/>
      <c r="EJ15" s="229"/>
      <c r="EK15" s="229"/>
      <c r="EL15" s="229"/>
      <c r="EM15" s="229"/>
      <c r="EN15" s="229"/>
      <c r="EO15" s="229"/>
      <c r="EP15" s="229"/>
      <c r="EQ15" s="229"/>
      <c r="ER15" s="229"/>
      <c r="ES15" s="229"/>
      <c r="ET15" s="229"/>
      <c r="EU15" s="229"/>
      <c r="EV15" s="229"/>
      <c r="EW15" s="229"/>
      <c r="EX15" s="229"/>
      <c r="EY15" s="229"/>
      <c r="EZ15" s="229"/>
      <c r="FA15" s="229"/>
      <c r="FB15" s="229"/>
      <c r="FC15" s="229"/>
      <c r="FD15" s="229"/>
      <c r="FE15" s="229"/>
      <c r="FF15" s="229"/>
      <c r="FG15" s="229"/>
      <c r="FH15" s="229"/>
      <c r="FI15" s="229"/>
      <c r="FJ15" s="229"/>
      <c r="FK15" s="229"/>
      <c r="FL15" s="229"/>
      <c r="FM15" s="229"/>
      <c r="FN15" s="229"/>
      <c r="FO15" s="229"/>
      <c r="FP15" s="229"/>
      <c r="FQ15" s="229"/>
      <c r="FR15" s="229"/>
      <c r="FS15" s="229"/>
      <c r="FT15" s="229"/>
      <c r="FU15" s="229"/>
      <c r="FV15" s="229"/>
      <c r="FW15" s="229"/>
      <c r="FX15" s="229"/>
      <c r="FY15" s="229"/>
      <c r="FZ15" s="229"/>
      <c r="GA15" s="229"/>
      <c r="GB15" s="229"/>
      <c r="GC15" s="229"/>
      <c r="GD15" s="229"/>
      <c r="GE15" s="229"/>
      <c r="GF15" s="229"/>
      <c r="GG15" s="229"/>
      <c r="GH15" s="229"/>
    </row>
    <row r="16" spans="1:256" s="250" customFormat="1" ht="17.25" hidden="1" x14ac:dyDescent="0.2">
      <c r="A16" s="380"/>
      <c r="B16" s="240" t="s">
        <v>33</v>
      </c>
      <c r="C16" s="261"/>
      <c r="D16" s="229"/>
      <c r="E16" s="229"/>
      <c r="F16" s="229"/>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229"/>
      <c r="AL16" s="229"/>
      <c r="AM16" s="229"/>
      <c r="AN16" s="229"/>
      <c r="AO16" s="229"/>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29"/>
      <c r="BN16" s="229"/>
      <c r="BO16" s="229"/>
      <c r="BP16" s="229"/>
      <c r="BQ16" s="229"/>
      <c r="BR16" s="229"/>
      <c r="BS16" s="229"/>
      <c r="BT16" s="229"/>
      <c r="BU16" s="229"/>
      <c r="BV16" s="229"/>
      <c r="BW16" s="229"/>
      <c r="BX16" s="229"/>
      <c r="BY16" s="229"/>
      <c r="BZ16" s="229"/>
      <c r="CA16" s="229"/>
      <c r="CB16" s="229"/>
      <c r="CC16" s="229"/>
      <c r="CD16" s="229"/>
      <c r="CE16" s="229"/>
      <c r="CF16" s="229"/>
      <c r="CG16" s="229"/>
      <c r="CH16" s="229"/>
      <c r="CI16" s="229"/>
      <c r="CJ16" s="229"/>
      <c r="CK16" s="229"/>
      <c r="CL16" s="229"/>
      <c r="CM16" s="229"/>
      <c r="CN16" s="229"/>
      <c r="CO16" s="229"/>
      <c r="CP16" s="229"/>
      <c r="CQ16" s="229"/>
      <c r="CR16" s="229"/>
      <c r="CS16" s="229"/>
      <c r="CT16" s="229"/>
      <c r="CU16" s="229"/>
      <c r="CV16" s="229"/>
      <c r="CW16" s="229"/>
      <c r="CX16" s="229"/>
      <c r="CY16" s="229"/>
      <c r="CZ16" s="229"/>
      <c r="DA16" s="229"/>
      <c r="DB16" s="229"/>
      <c r="DC16" s="229"/>
      <c r="DD16" s="229"/>
      <c r="DE16" s="229"/>
      <c r="DF16" s="229"/>
      <c r="DG16" s="229"/>
      <c r="DH16" s="229"/>
      <c r="DI16" s="229"/>
      <c r="DJ16" s="229"/>
      <c r="DK16" s="229"/>
      <c r="DL16" s="229"/>
      <c r="DM16" s="229"/>
      <c r="DN16" s="229"/>
      <c r="DO16" s="229"/>
      <c r="DP16" s="229"/>
      <c r="DQ16" s="229"/>
      <c r="DR16" s="229"/>
      <c r="DS16" s="229"/>
      <c r="DT16" s="229"/>
      <c r="DU16" s="229"/>
      <c r="DV16" s="229"/>
      <c r="DW16" s="229"/>
      <c r="DX16" s="229"/>
      <c r="DY16" s="229"/>
      <c r="DZ16" s="229"/>
      <c r="EA16" s="229"/>
      <c r="EB16" s="229"/>
      <c r="EC16" s="229"/>
      <c r="ED16" s="229"/>
      <c r="EE16" s="229"/>
      <c r="EF16" s="229"/>
      <c r="EG16" s="229"/>
      <c r="EH16" s="229"/>
      <c r="EI16" s="229"/>
      <c r="EJ16" s="229"/>
      <c r="EK16" s="229"/>
      <c r="EL16" s="229"/>
      <c r="EM16" s="229"/>
      <c r="EN16" s="229"/>
      <c r="EO16" s="229"/>
      <c r="EP16" s="229"/>
      <c r="EQ16" s="229"/>
      <c r="ER16" s="229"/>
      <c r="ES16" s="229"/>
      <c r="ET16" s="229"/>
      <c r="EU16" s="229"/>
      <c r="EV16" s="229"/>
      <c r="EW16" s="229"/>
      <c r="EX16" s="229"/>
      <c r="EY16" s="229"/>
      <c r="EZ16" s="229"/>
      <c r="FA16" s="229"/>
      <c r="FB16" s="229"/>
      <c r="FC16" s="229"/>
      <c r="FD16" s="229"/>
      <c r="FE16" s="229"/>
      <c r="FF16" s="229"/>
      <c r="FG16" s="229"/>
      <c r="FH16" s="229"/>
      <c r="FI16" s="229"/>
      <c r="FJ16" s="229"/>
      <c r="FK16" s="229"/>
      <c r="FL16" s="229"/>
      <c r="FM16" s="229"/>
      <c r="FN16" s="229"/>
      <c r="FO16" s="229"/>
      <c r="FP16" s="229"/>
      <c r="FQ16" s="229"/>
      <c r="FR16" s="229"/>
      <c r="FS16" s="229"/>
      <c r="FT16" s="229"/>
      <c r="FU16" s="229"/>
      <c r="FV16" s="229"/>
      <c r="FW16" s="229"/>
      <c r="FX16" s="229"/>
      <c r="FY16" s="229"/>
      <c r="FZ16" s="229"/>
      <c r="GA16" s="229"/>
      <c r="GB16" s="229"/>
      <c r="GC16" s="229"/>
      <c r="GD16" s="229"/>
      <c r="GE16" s="229"/>
      <c r="GF16" s="229"/>
      <c r="GG16" s="229"/>
      <c r="GH16" s="229"/>
    </row>
    <row r="17" spans="1:256" s="250" customFormat="1" ht="17.25" x14ac:dyDescent="0.2">
      <c r="A17" s="256"/>
      <c r="B17" s="241"/>
      <c r="C17" s="268"/>
      <c r="D17" s="229"/>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29"/>
      <c r="AI17" s="229"/>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N17" s="229"/>
      <c r="BO17" s="229"/>
      <c r="BP17" s="229"/>
      <c r="BQ17" s="229"/>
      <c r="BR17" s="229"/>
      <c r="BS17" s="229"/>
      <c r="BT17" s="229"/>
      <c r="BU17" s="229"/>
      <c r="BV17" s="229"/>
      <c r="BW17" s="229"/>
      <c r="BX17" s="229"/>
      <c r="BY17" s="229"/>
      <c r="BZ17" s="229"/>
      <c r="CA17" s="229"/>
      <c r="CB17" s="229"/>
      <c r="CC17" s="229"/>
      <c r="CD17" s="229"/>
      <c r="CE17" s="229"/>
      <c r="CF17" s="229"/>
      <c r="CG17" s="229"/>
      <c r="CH17" s="229"/>
      <c r="CI17" s="229"/>
      <c r="CJ17" s="229"/>
      <c r="CK17" s="229"/>
      <c r="CL17" s="229"/>
      <c r="CM17" s="229"/>
      <c r="CN17" s="229"/>
      <c r="CO17" s="229"/>
      <c r="CP17" s="229"/>
      <c r="CQ17" s="229"/>
      <c r="CR17" s="229"/>
      <c r="CS17" s="229"/>
      <c r="CT17" s="229"/>
      <c r="CU17" s="229"/>
      <c r="CV17" s="229"/>
      <c r="CW17" s="229"/>
      <c r="CX17" s="229"/>
      <c r="CY17" s="229"/>
      <c r="CZ17" s="229"/>
      <c r="DA17" s="229"/>
      <c r="DB17" s="229"/>
      <c r="DC17" s="229"/>
      <c r="DD17" s="229"/>
      <c r="DE17" s="229"/>
      <c r="DF17" s="229"/>
      <c r="DG17" s="229"/>
      <c r="DH17" s="229"/>
      <c r="DI17" s="229"/>
      <c r="DJ17" s="229"/>
      <c r="DK17" s="229"/>
      <c r="DL17" s="229"/>
      <c r="DM17" s="229"/>
      <c r="DN17" s="229"/>
      <c r="DO17" s="229"/>
      <c r="DP17" s="229"/>
      <c r="DQ17" s="229"/>
      <c r="DR17" s="229"/>
      <c r="DS17" s="229"/>
      <c r="DT17" s="229"/>
      <c r="DU17" s="229"/>
      <c r="DV17" s="229"/>
      <c r="DW17" s="229"/>
      <c r="DX17" s="229"/>
      <c r="DY17" s="229"/>
      <c r="DZ17" s="229"/>
      <c r="EA17" s="229"/>
      <c r="EB17" s="229"/>
      <c r="EC17" s="229"/>
      <c r="ED17" s="229"/>
      <c r="EE17" s="229"/>
      <c r="EF17" s="229"/>
      <c r="EG17" s="229"/>
      <c r="EH17" s="229"/>
      <c r="EI17" s="229"/>
      <c r="EJ17" s="229"/>
      <c r="EK17" s="229"/>
      <c r="EL17" s="229"/>
      <c r="EM17" s="229"/>
      <c r="EN17" s="229"/>
      <c r="EO17" s="229"/>
      <c r="EP17" s="229"/>
      <c r="EQ17" s="229"/>
      <c r="ER17" s="229"/>
      <c r="ES17" s="229"/>
      <c r="ET17" s="229"/>
      <c r="EU17" s="229"/>
      <c r="EV17" s="229"/>
      <c r="EW17" s="229"/>
      <c r="EX17" s="229"/>
      <c r="EY17" s="229"/>
      <c r="EZ17" s="229"/>
      <c r="FA17" s="229"/>
      <c r="FB17" s="229"/>
      <c r="FC17" s="229"/>
      <c r="FD17" s="229"/>
      <c r="FE17" s="229"/>
      <c r="FF17" s="229"/>
      <c r="FG17" s="229"/>
      <c r="FH17" s="229"/>
      <c r="FI17" s="229"/>
      <c r="FJ17" s="229"/>
      <c r="FK17" s="229"/>
      <c r="FL17" s="229"/>
      <c r="FM17" s="229"/>
      <c r="FN17" s="229"/>
      <c r="FO17" s="229"/>
      <c r="FP17" s="229"/>
      <c r="FQ17" s="229"/>
      <c r="FR17" s="229"/>
      <c r="FS17" s="229"/>
      <c r="FT17" s="229"/>
      <c r="FU17" s="229"/>
      <c r="FV17" s="229"/>
      <c r="FW17" s="229"/>
      <c r="FX17" s="229"/>
      <c r="FY17" s="229"/>
      <c r="FZ17" s="229"/>
      <c r="GA17" s="229"/>
      <c r="GB17" s="229"/>
      <c r="GC17" s="229"/>
      <c r="GD17" s="229"/>
      <c r="GE17" s="229"/>
      <c r="GF17" s="229"/>
      <c r="GG17" s="229"/>
      <c r="GH17" s="229"/>
    </row>
    <row r="18" spans="1:256" s="888" customFormat="1" ht="66.599999999999994" customHeight="1" x14ac:dyDescent="0.2">
      <c r="A18" s="380" t="s">
        <v>258</v>
      </c>
      <c r="B18" s="249" t="s">
        <v>496</v>
      </c>
      <c r="C18" s="890"/>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229"/>
      <c r="CQ18" s="229"/>
      <c r="CR18" s="229"/>
      <c r="CS18" s="229"/>
      <c r="CT18" s="229"/>
      <c r="CU18" s="229"/>
      <c r="CV18" s="229"/>
      <c r="CW18" s="229"/>
      <c r="CX18" s="229"/>
      <c r="CY18" s="229"/>
      <c r="CZ18" s="229"/>
      <c r="DA18" s="229"/>
      <c r="DB18" s="229"/>
      <c r="DC18" s="229"/>
      <c r="DD18" s="229"/>
      <c r="DE18" s="229"/>
      <c r="DF18" s="229"/>
      <c r="DG18" s="229"/>
      <c r="DH18" s="229"/>
      <c r="DI18" s="229"/>
      <c r="DJ18" s="229"/>
      <c r="DK18" s="229"/>
      <c r="DL18" s="229"/>
      <c r="DM18" s="229"/>
      <c r="DN18" s="229"/>
      <c r="DO18" s="229"/>
      <c r="DP18" s="229"/>
      <c r="DQ18" s="229"/>
      <c r="DR18" s="229"/>
      <c r="DS18" s="229"/>
      <c r="DT18" s="229"/>
      <c r="DU18" s="229"/>
      <c r="DV18" s="229"/>
      <c r="DW18" s="229"/>
      <c r="DX18" s="229"/>
      <c r="DY18" s="229"/>
      <c r="DZ18" s="229"/>
      <c r="EA18" s="229"/>
      <c r="EB18" s="229"/>
      <c r="EC18" s="229"/>
      <c r="ED18" s="229"/>
      <c r="EE18" s="229"/>
      <c r="EF18" s="229"/>
      <c r="EG18" s="229"/>
      <c r="EH18" s="229"/>
      <c r="EI18" s="229"/>
      <c r="EJ18" s="229"/>
      <c r="EK18" s="229"/>
      <c r="EL18" s="229"/>
      <c r="EM18" s="229"/>
      <c r="EN18" s="229"/>
      <c r="EO18" s="229"/>
      <c r="EP18" s="229"/>
      <c r="EQ18" s="229"/>
      <c r="ER18" s="229"/>
      <c r="ES18" s="229"/>
      <c r="ET18" s="229"/>
      <c r="EU18" s="229"/>
      <c r="EV18" s="229"/>
      <c r="EW18" s="229"/>
      <c r="EX18" s="229"/>
      <c r="EY18" s="229"/>
      <c r="EZ18" s="229"/>
      <c r="FA18" s="229"/>
      <c r="FB18" s="229"/>
      <c r="FC18" s="229"/>
      <c r="FD18" s="229"/>
      <c r="FE18" s="229"/>
      <c r="FF18" s="229"/>
      <c r="FG18" s="229"/>
      <c r="FH18" s="229"/>
      <c r="FI18" s="229"/>
      <c r="FJ18" s="229"/>
      <c r="FK18" s="229"/>
      <c r="FL18" s="229"/>
      <c r="FM18" s="229"/>
      <c r="FN18" s="229"/>
      <c r="FO18" s="229"/>
      <c r="FP18" s="229"/>
      <c r="FQ18" s="229"/>
      <c r="FR18" s="229"/>
      <c r="FS18" s="229"/>
      <c r="FT18" s="229"/>
      <c r="FU18" s="229"/>
      <c r="FV18" s="229"/>
      <c r="FW18" s="229"/>
      <c r="FX18" s="229"/>
      <c r="FY18" s="229"/>
      <c r="FZ18" s="229"/>
      <c r="GA18" s="229"/>
      <c r="GB18" s="229"/>
      <c r="GC18" s="229"/>
      <c r="GD18" s="229"/>
      <c r="GE18" s="229"/>
      <c r="GF18" s="229"/>
      <c r="GG18" s="229"/>
      <c r="GH18" s="229"/>
      <c r="GI18" s="250"/>
      <c r="GJ18" s="250"/>
      <c r="GK18" s="250"/>
      <c r="GL18" s="250"/>
      <c r="GM18" s="250"/>
      <c r="GN18" s="250"/>
      <c r="GO18" s="250"/>
      <c r="GP18" s="250"/>
      <c r="GQ18" s="250"/>
      <c r="GR18" s="250"/>
      <c r="GS18" s="250"/>
      <c r="GT18" s="250"/>
      <c r="GU18" s="250"/>
      <c r="GV18" s="250"/>
      <c r="GW18" s="250"/>
      <c r="GX18" s="250"/>
      <c r="GY18" s="250"/>
      <c r="GZ18" s="250"/>
      <c r="HA18" s="250"/>
      <c r="HB18" s="250"/>
      <c r="HC18" s="250"/>
      <c r="HD18" s="250"/>
      <c r="HE18" s="250"/>
      <c r="HF18" s="250"/>
      <c r="HG18" s="250"/>
      <c r="HH18" s="250"/>
      <c r="HI18" s="250"/>
      <c r="HJ18" s="250"/>
      <c r="HK18" s="250"/>
      <c r="HL18" s="250"/>
      <c r="HM18" s="250"/>
      <c r="HN18" s="250"/>
      <c r="HO18" s="250"/>
      <c r="HP18" s="250"/>
      <c r="HQ18" s="250"/>
      <c r="HR18" s="250"/>
      <c r="HS18" s="250"/>
      <c r="HT18" s="250"/>
      <c r="HU18" s="250"/>
      <c r="HV18" s="250"/>
      <c r="HW18" s="250"/>
      <c r="HX18" s="250"/>
      <c r="HY18" s="250"/>
      <c r="HZ18" s="250"/>
      <c r="IA18" s="250"/>
      <c r="IB18" s="250"/>
      <c r="IC18" s="250"/>
      <c r="ID18" s="250"/>
      <c r="IE18" s="250"/>
      <c r="IF18" s="250"/>
      <c r="IG18" s="250"/>
      <c r="IH18" s="250"/>
      <c r="II18" s="250"/>
      <c r="IJ18" s="250"/>
      <c r="IK18" s="250"/>
      <c r="IL18" s="250"/>
      <c r="IM18" s="250"/>
      <c r="IN18" s="250"/>
      <c r="IO18" s="250"/>
      <c r="IP18" s="250"/>
      <c r="IQ18" s="250"/>
      <c r="IR18" s="250"/>
      <c r="IS18" s="250"/>
      <c r="IT18" s="250"/>
      <c r="IU18" s="250"/>
      <c r="IV18" s="250"/>
    </row>
    <row r="19" spans="1:256" s="250" customFormat="1" ht="17.25" x14ac:dyDescent="0.2">
      <c r="A19" s="256"/>
      <c r="B19" s="241"/>
      <c r="C19" s="268"/>
      <c r="D19" s="229"/>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29"/>
      <c r="BP19" s="229"/>
      <c r="BQ19" s="229"/>
      <c r="BR19" s="229"/>
      <c r="BS19" s="229"/>
      <c r="BT19" s="229"/>
      <c r="BU19" s="229"/>
      <c r="BV19" s="229"/>
      <c r="BW19" s="229"/>
      <c r="BX19" s="229"/>
      <c r="BY19" s="229"/>
      <c r="BZ19" s="229"/>
      <c r="CA19" s="229"/>
      <c r="CB19" s="229"/>
      <c r="CC19" s="229"/>
      <c r="CD19" s="229"/>
      <c r="CE19" s="229"/>
      <c r="CF19" s="229"/>
      <c r="CG19" s="229"/>
      <c r="CH19" s="229"/>
      <c r="CI19" s="229"/>
      <c r="CJ19" s="229"/>
      <c r="CK19" s="229"/>
      <c r="CL19" s="229"/>
      <c r="CM19" s="229"/>
      <c r="CN19" s="229"/>
      <c r="CO19" s="229"/>
      <c r="CP19" s="229"/>
      <c r="CQ19" s="229"/>
      <c r="CR19" s="229"/>
      <c r="CS19" s="229"/>
      <c r="CT19" s="229"/>
      <c r="CU19" s="229"/>
      <c r="CV19" s="229"/>
      <c r="CW19" s="229"/>
      <c r="CX19" s="229"/>
      <c r="CY19" s="229"/>
      <c r="CZ19" s="229"/>
      <c r="DA19" s="229"/>
      <c r="DB19" s="229"/>
      <c r="DC19" s="229"/>
      <c r="DD19" s="229"/>
      <c r="DE19" s="229"/>
      <c r="DF19" s="229"/>
      <c r="DG19" s="229"/>
      <c r="DH19" s="229"/>
      <c r="DI19" s="229"/>
      <c r="DJ19" s="229"/>
      <c r="DK19" s="229"/>
      <c r="DL19" s="229"/>
      <c r="DM19" s="229"/>
      <c r="DN19" s="229"/>
      <c r="DO19" s="229"/>
      <c r="DP19" s="229"/>
      <c r="DQ19" s="229"/>
      <c r="DR19" s="229"/>
      <c r="DS19" s="229"/>
      <c r="DT19" s="229"/>
      <c r="DU19" s="229"/>
      <c r="DV19" s="229"/>
      <c r="DW19" s="229"/>
      <c r="DX19" s="229"/>
      <c r="DY19" s="229"/>
      <c r="DZ19" s="229"/>
      <c r="EA19" s="229"/>
      <c r="EB19" s="229"/>
      <c r="EC19" s="229"/>
      <c r="ED19" s="229"/>
      <c r="EE19" s="229"/>
      <c r="EF19" s="229"/>
      <c r="EG19" s="229"/>
      <c r="EH19" s="229"/>
      <c r="EI19" s="229"/>
      <c r="EJ19" s="229"/>
      <c r="EK19" s="229"/>
      <c r="EL19" s="229"/>
      <c r="EM19" s="229"/>
      <c r="EN19" s="229"/>
      <c r="EO19" s="229"/>
      <c r="EP19" s="229"/>
      <c r="EQ19" s="229"/>
      <c r="ER19" s="229"/>
      <c r="ES19" s="229"/>
      <c r="ET19" s="229"/>
      <c r="EU19" s="229"/>
      <c r="EV19" s="229"/>
      <c r="EW19" s="229"/>
      <c r="EX19" s="229"/>
      <c r="EY19" s="229"/>
      <c r="EZ19" s="229"/>
      <c r="FA19" s="229"/>
      <c r="FB19" s="229"/>
      <c r="FC19" s="229"/>
      <c r="FD19" s="229"/>
      <c r="FE19" s="229"/>
      <c r="FF19" s="229"/>
      <c r="FG19" s="229"/>
      <c r="FH19" s="229"/>
      <c r="FI19" s="229"/>
      <c r="FJ19" s="229"/>
      <c r="FK19" s="229"/>
      <c r="FL19" s="229"/>
      <c r="FM19" s="229"/>
      <c r="FN19" s="229"/>
      <c r="FO19" s="229"/>
      <c r="FP19" s="229"/>
      <c r="FQ19" s="229"/>
      <c r="FR19" s="229"/>
      <c r="FS19" s="229"/>
      <c r="FT19" s="229"/>
      <c r="FU19" s="229"/>
      <c r="FV19" s="229"/>
      <c r="FW19" s="229"/>
      <c r="FX19" s="229"/>
      <c r="FY19" s="229"/>
      <c r="FZ19" s="229"/>
      <c r="GA19" s="229"/>
      <c r="GB19" s="229"/>
      <c r="GC19" s="229"/>
      <c r="GD19" s="229"/>
      <c r="GE19" s="229"/>
      <c r="GF19" s="229"/>
      <c r="GG19" s="229"/>
      <c r="GH19" s="229"/>
    </row>
    <row r="20" spans="1:256" s="250" customFormat="1" ht="28.5" x14ac:dyDescent="0.2">
      <c r="A20" s="380" t="s">
        <v>1</v>
      </c>
      <c r="B20" s="249" t="s">
        <v>394</v>
      </c>
      <c r="C20" s="261"/>
      <c r="D20" s="229"/>
      <c r="E20" s="229"/>
      <c r="F20" s="229"/>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c r="AH20" s="229"/>
      <c r="AI20" s="229"/>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N20" s="229"/>
      <c r="BO20" s="229"/>
      <c r="BP20" s="229"/>
      <c r="BQ20" s="229"/>
      <c r="BR20" s="229"/>
      <c r="BS20" s="229"/>
      <c r="BT20" s="229"/>
      <c r="BU20" s="229"/>
      <c r="BV20" s="229"/>
      <c r="BW20" s="229"/>
      <c r="BX20" s="229"/>
      <c r="BY20" s="229"/>
      <c r="BZ20" s="229"/>
      <c r="CA20" s="229"/>
      <c r="CB20" s="229"/>
      <c r="CC20" s="229"/>
      <c r="CD20" s="229"/>
      <c r="CE20" s="229"/>
      <c r="CF20" s="229"/>
      <c r="CG20" s="229"/>
      <c r="CH20" s="229"/>
      <c r="CI20" s="229"/>
      <c r="CJ20" s="229"/>
      <c r="CK20" s="229"/>
      <c r="CL20" s="229"/>
      <c r="CM20" s="229"/>
      <c r="CN20" s="229"/>
      <c r="CO20" s="229"/>
      <c r="CP20" s="229"/>
      <c r="CQ20" s="229"/>
      <c r="CR20" s="229"/>
      <c r="CS20" s="229"/>
      <c r="CT20" s="229"/>
      <c r="CU20" s="229"/>
      <c r="CV20" s="229"/>
      <c r="CW20" s="229"/>
      <c r="CX20" s="229"/>
      <c r="CY20" s="229"/>
      <c r="CZ20" s="229"/>
      <c r="DA20" s="229"/>
      <c r="DB20" s="229"/>
      <c r="DC20" s="229"/>
      <c r="DD20" s="229"/>
      <c r="DE20" s="229"/>
      <c r="DF20" s="229"/>
      <c r="DG20" s="229"/>
      <c r="DH20" s="229"/>
      <c r="DI20" s="229"/>
      <c r="DJ20" s="229"/>
      <c r="DK20" s="229"/>
      <c r="DL20" s="229"/>
      <c r="DM20" s="229"/>
      <c r="DN20" s="229"/>
      <c r="DO20" s="229"/>
      <c r="DP20" s="229"/>
      <c r="DQ20" s="229"/>
      <c r="DR20" s="229"/>
      <c r="DS20" s="229"/>
      <c r="DT20" s="229"/>
      <c r="DU20" s="229"/>
      <c r="DV20" s="229"/>
      <c r="DW20" s="229"/>
      <c r="DX20" s="229"/>
      <c r="DY20" s="229"/>
      <c r="DZ20" s="229"/>
      <c r="EA20" s="229"/>
      <c r="EB20" s="229"/>
      <c r="EC20" s="229"/>
      <c r="ED20" s="229"/>
      <c r="EE20" s="229"/>
      <c r="EF20" s="229"/>
      <c r="EG20" s="229"/>
      <c r="EH20" s="229"/>
      <c r="EI20" s="229"/>
      <c r="EJ20" s="229"/>
      <c r="EK20" s="229"/>
      <c r="EL20" s="229"/>
      <c r="EM20" s="229"/>
      <c r="EN20" s="229"/>
      <c r="EO20" s="229"/>
      <c r="EP20" s="229"/>
      <c r="EQ20" s="229"/>
      <c r="ER20" s="229"/>
      <c r="ES20" s="229"/>
      <c r="ET20" s="229"/>
      <c r="EU20" s="229"/>
      <c r="EV20" s="229"/>
      <c r="EW20" s="229"/>
      <c r="EX20" s="229"/>
      <c r="EY20" s="229"/>
      <c r="EZ20" s="229"/>
      <c r="FA20" s="229"/>
      <c r="FB20" s="229"/>
      <c r="FC20" s="229"/>
      <c r="FD20" s="229"/>
      <c r="FE20" s="229"/>
      <c r="FF20" s="229"/>
      <c r="FG20" s="229"/>
      <c r="FH20" s="229"/>
      <c r="FI20" s="229"/>
      <c r="FJ20" s="229"/>
      <c r="FK20" s="229"/>
      <c r="FL20" s="229"/>
      <c r="FM20" s="229"/>
      <c r="FN20" s="229"/>
      <c r="FO20" s="229"/>
      <c r="FP20" s="229"/>
      <c r="FQ20" s="229"/>
      <c r="FR20" s="229"/>
      <c r="FS20" s="229"/>
      <c r="FT20" s="229"/>
      <c r="FU20" s="229"/>
      <c r="FV20" s="229"/>
      <c r="FW20" s="229"/>
      <c r="FX20" s="229"/>
      <c r="FY20" s="229"/>
      <c r="FZ20" s="229"/>
      <c r="GA20" s="229"/>
      <c r="GB20" s="229"/>
      <c r="GC20" s="229"/>
      <c r="GD20" s="229"/>
      <c r="GE20" s="229"/>
      <c r="GF20" s="229"/>
      <c r="GG20" s="229"/>
      <c r="GH20" s="229"/>
    </row>
    <row r="21" spans="1:256" s="250" customFormat="1" ht="17.25" x14ac:dyDescent="0.2">
      <c r="A21" s="256"/>
      <c r="B21" s="241"/>
      <c r="C21" s="268"/>
      <c r="D21" s="229"/>
      <c r="E21" s="229"/>
      <c r="F21" s="229"/>
      <c r="G21" s="229"/>
      <c r="H21" s="229"/>
      <c r="I21" s="229"/>
      <c r="J21" s="229"/>
      <c r="K21" s="229"/>
      <c r="L21" s="229"/>
      <c r="M21" s="229"/>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29"/>
      <c r="CQ21" s="229"/>
      <c r="CR21" s="229"/>
      <c r="CS21" s="229"/>
      <c r="CT21" s="229"/>
      <c r="CU21" s="229"/>
      <c r="CV21" s="229"/>
      <c r="CW21" s="229"/>
      <c r="CX21" s="229"/>
      <c r="CY21" s="229"/>
      <c r="CZ21" s="229"/>
      <c r="DA21" s="229"/>
      <c r="DB21" s="229"/>
      <c r="DC21" s="229"/>
      <c r="DD21" s="229"/>
      <c r="DE21" s="229"/>
      <c r="DF21" s="229"/>
      <c r="DG21" s="229"/>
      <c r="DH21" s="229"/>
      <c r="DI21" s="229"/>
      <c r="DJ21" s="229"/>
      <c r="DK21" s="229"/>
      <c r="DL21" s="229"/>
      <c r="DM21" s="229"/>
      <c r="DN21" s="229"/>
      <c r="DO21" s="229"/>
      <c r="DP21" s="229"/>
      <c r="DQ21" s="229"/>
      <c r="DR21" s="229"/>
      <c r="DS21" s="229"/>
      <c r="DT21" s="229"/>
      <c r="DU21" s="229"/>
      <c r="DV21" s="229"/>
      <c r="DW21" s="229"/>
      <c r="DX21" s="229"/>
      <c r="DY21" s="229"/>
      <c r="DZ21" s="229"/>
      <c r="EA21" s="229"/>
      <c r="EB21" s="229"/>
      <c r="EC21" s="229"/>
      <c r="ED21" s="229"/>
      <c r="EE21" s="229"/>
      <c r="EF21" s="229"/>
      <c r="EG21" s="229"/>
      <c r="EH21" s="229"/>
      <c r="EI21" s="229"/>
      <c r="EJ21" s="229"/>
      <c r="EK21" s="229"/>
      <c r="EL21" s="229"/>
      <c r="EM21" s="229"/>
      <c r="EN21" s="229"/>
      <c r="EO21" s="229"/>
      <c r="EP21" s="229"/>
      <c r="EQ21" s="229"/>
      <c r="ER21" s="229"/>
      <c r="ES21" s="229"/>
      <c r="ET21" s="229"/>
      <c r="EU21" s="229"/>
      <c r="EV21" s="229"/>
      <c r="EW21" s="229"/>
      <c r="EX21" s="229"/>
      <c r="EY21" s="229"/>
      <c r="EZ21" s="229"/>
      <c r="FA21" s="229"/>
      <c r="FB21" s="229"/>
      <c r="FC21" s="229"/>
      <c r="FD21" s="229"/>
      <c r="FE21" s="229"/>
      <c r="FF21" s="229"/>
      <c r="FG21" s="229"/>
      <c r="FH21" s="229"/>
      <c r="FI21" s="229"/>
      <c r="FJ21" s="229"/>
      <c r="FK21" s="229"/>
      <c r="FL21" s="229"/>
      <c r="FM21" s="229"/>
      <c r="FN21" s="229"/>
      <c r="FO21" s="229"/>
      <c r="FP21" s="229"/>
      <c r="FQ21" s="229"/>
      <c r="FR21" s="229"/>
      <c r="FS21" s="229"/>
      <c r="FT21" s="229"/>
      <c r="FU21" s="229"/>
      <c r="FV21" s="229"/>
      <c r="FW21" s="229"/>
      <c r="FX21" s="229"/>
      <c r="FY21" s="229"/>
      <c r="FZ21" s="229"/>
      <c r="GA21" s="229"/>
      <c r="GB21" s="229"/>
      <c r="GC21" s="229"/>
      <c r="GD21" s="229"/>
      <c r="GE21" s="229"/>
      <c r="GF21" s="229"/>
      <c r="GG21" s="229"/>
      <c r="GH21" s="229"/>
    </row>
    <row r="22" spans="1:256" s="250" customFormat="1" ht="28.5" x14ac:dyDescent="0.2">
      <c r="A22" s="380" t="s">
        <v>100</v>
      </c>
      <c r="B22" s="249"/>
      <c r="C22" s="261"/>
      <c r="D22" s="229"/>
      <c r="E22" s="229"/>
      <c r="F22" s="229"/>
      <c r="G22" s="229"/>
      <c r="H22" s="229"/>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229"/>
      <c r="BP22" s="229"/>
      <c r="BQ22" s="229"/>
      <c r="BR22" s="229"/>
      <c r="BS22" s="229"/>
      <c r="BT22" s="229"/>
      <c r="BU22" s="229"/>
      <c r="BV22" s="229"/>
      <c r="BW22" s="229"/>
      <c r="BX22" s="229"/>
      <c r="BY22" s="229"/>
      <c r="BZ22" s="229"/>
      <c r="CA22" s="229"/>
      <c r="CB22" s="229"/>
      <c r="CC22" s="229"/>
      <c r="CD22" s="229"/>
      <c r="CE22" s="229"/>
      <c r="CF22" s="229"/>
      <c r="CG22" s="229"/>
      <c r="CH22" s="229"/>
      <c r="CI22" s="229"/>
      <c r="CJ22" s="229"/>
      <c r="CK22" s="229"/>
      <c r="CL22" s="229"/>
      <c r="CM22" s="229"/>
      <c r="CN22" s="229"/>
      <c r="CO22" s="229"/>
      <c r="CP22" s="229"/>
      <c r="CQ22" s="229"/>
      <c r="CR22" s="229"/>
      <c r="CS22" s="229"/>
      <c r="CT22" s="229"/>
      <c r="CU22" s="229"/>
      <c r="CV22" s="229"/>
      <c r="CW22" s="229"/>
      <c r="CX22" s="229"/>
      <c r="CY22" s="229"/>
      <c r="CZ22" s="229"/>
      <c r="DA22" s="229"/>
      <c r="DB22" s="229"/>
      <c r="DC22" s="229"/>
      <c r="DD22" s="229"/>
      <c r="DE22" s="229"/>
      <c r="DF22" s="229"/>
      <c r="DG22" s="229"/>
      <c r="DH22" s="229"/>
      <c r="DI22" s="229"/>
      <c r="DJ22" s="229"/>
      <c r="DK22" s="229"/>
      <c r="DL22" s="229"/>
      <c r="DM22" s="229"/>
      <c r="DN22" s="229"/>
      <c r="DO22" s="229"/>
      <c r="DP22" s="229"/>
      <c r="DQ22" s="229"/>
      <c r="DR22" s="229"/>
      <c r="DS22" s="229"/>
      <c r="DT22" s="229"/>
      <c r="DU22" s="229"/>
      <c r="DV22" s="229"/>
      <c r="DW22" s="229"/>
      <c r="DX22" s="229"/>
      <c r="DY22" s="229"/>
      <c r="DZ22" s="229"/>
      <c r="EA22" s="229"/>
      <c r="EB22" s="229"/>
      <c r="EC22" s="229"/>
      <c r="ED22" s="229"/>
      <c r="EE22" s="229"/>
      <c r="EF22" s="229"/>
      <c r="EG22" s="229"/>
      <c r="EH22" s="229"/>
      <c r="EI22" s="229"/>
      <c r="EJ22" s="229"/>
      <c r="EK22" s="229"/>
      <c r="EL22" s="229"/>
      <c r="EM22" s="229"/>
      <c r="EN22" s="229"/>
      <c r="EO22" s="229"/>
      <c r="EP22" s="229"/>
      <c r="EQ22" s="229"/>
      <c r="ER22" s="229"/>
      <c r="ES22" s="229"/>
      <c r="ET22" s="229"/>
      <c r="EU22" s="229"/>
      <c r="EV22" s="229"/>
      <c r="EW22" s="229"/>
      <c r="EX22" s="229"/>
      <c r="EY22" s="229"/>
      <c r="EZ22" s="229"/>
      <c r="FA22" s="229"/>
      <c r="FB22" s="229"/>
      <c r="FC22" s="229"/>
      <c r="FD22" s="229"/>
      <c r="FE22" s="229"/>
      <c r="FF22" s="229"/>
      <c r="FG22" s="229"/>
      <c r="FH22" s="229"/>
      <c r="FI22" s="229"/>
      <c r="FJ22" s="229"/>
      <c r="FK22" s="229"/>
      <c r="FL22" s="229"/>
      <c r="FM22" s="229"/>
      <c r="FN22" s="229"/>
      <c r="FO22" s="229"/>
      <c r="FP22" s="229"/>
      <c r="FQ22" s="229"/>
      <c r="FR22" s="229"/>
      <c r="FS22" s="229"/>
      <c r="FT22" s="229"/>
      <c r="FU22" s="229"/>
      <c r="FV22" s="229"/>
      <c r="FW22" s="229"/>
      <c r="FX22" s="229"/>
      <c r="FY22" s="229"/>
      <c r="FZ22" s="229"/>
      <c r="GA22" s="229"/>
      <c r="GB22" s="229"/>
      <c r="GC22" s="229"/>
      <c r="GD22" s="229"/>
      <c r="GE22" s="229"/>
      <c r="GF22" s="229"/>
      <c r="GG22" s="229"/>
      <c r="GH22" s="229"/>
    </row>
    <row r="23" spans="1:256" s="250" customFormat="1" ht="17.25" x14ac:dyDescent="0.2">
      <c r="A23" s="256"/>
      <c r="B23" s="241"/>
      <c r="C23" s="268"/>
      <c r="D23" s="229"/>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Q23" s="229"/>
      <c r="BR23" s="229"/>
      <c r="BS23" s="229"/>
      <c r="BT23" s="229"/>
      <c r="BU23" s="229"/>
      <c r="BV23" s="229"/>
      <c r="BW23" s="229"/>
      <c r="BX23" s="229"/>
      <c r="BY23" s="229"/>
      <c r="BZ23" s="229"/>
      <c r="CA23" s="229"/>
      <c r="CB23" s="229"/>
      <c r="CC23" s="229"/>
      <c r="CD23" s="229"/>
      <c r="CE23" s="229"/>
      <c r="CF23" s="229"/>
      <c r="CG23" s="229"/>
      <c r="CH23" s="229"/>
      <c r="CI23" s="229"/>
      <c r="CJ23" s="229"/>
      <c r="CK23" s="229"/>
      <c r="CL23" s="229"/>
      <c r="CM23" s="229"/>
      <c r="CN23" s="229"/>
      <c r="CO23" s="229"/>
      <c r="CP23" s="229"/>
      <c r="CQ23" s="229"/>
      <c r="CR23" s="229"/>
      <c r="CS23" s="229"/>
      <c r="CT23" s="229"/>
      <c r="CU23" s="229"/>
      <c r="CV23" s="229"/>
      <c r="CW23" s="229"/>
      <c r="CX23" s="229"/>
      <c r="CY23" s="229"/>
      <c r="CZ23" s="229"/>
      <c r="DA23" s="229"/>
      <c r="DB23" s="229"/>
      <c r="DC23" s="229"/>
      <c r="DD23" s="229"/>
      <c r="DE23" s="229"/>
      <c r="DF23" s="229"/>
      <c r="DG23" s="229"/>
      <c r="DH23" s="229"/>
      <c r="DI23" s="229"/>
      <c r="DJ23" s="229"/>
      <c r="DK23" s="229"/>
      <c r="DL23" s="229"/>
      <c r="DM23" s="229"/>
      <c r="DN23" s="229"/>
      <c r="DO23" s="229"/>
      <c r="DP23" s="229"/>
      <c r="DQ23" s="229"/>
      <c r="DR23" s="229"/>
      <c r="DS23" s="229"/>
      <c r="DT23" s="229"/>
      <c r="DU23" s="229"/>
      <c r="DV23" s="229"/>
      <c r="DW23" s="229"/>
      <c r="DX23" s="229"/>
      <c r="DY23" s="229"/>
      <c r="DZ23" s="229"/>
      <c r="EA23" s="229"/>
      <c r="EB23" s="229"/>
      <c r="EC23" s="229"/>
      <c r="ED23" s="229"/>
      <c r="EE23" s="229"/>
      <c r="EF23" s="229"/>
      <c r="EG23" s="229"/>
      <c r="EH23" s="229"/>
      <c r="EI23" s="229"/>
      <c r="EJ23" s="229"/>
      <c r="EK23" s="229"/>
      <c r="EL23" s="229"/>
      <c r="EM23" s="229"/>
      <c r="EN23" s="229"/>
      <c r="EO23" s="229"/>
      <c r="EP23" s="229"/>
      <c r="EQ23" s="229"/>
      <c r="ER23" s="229"/>
      <c r="ES23" s="229"/>
      <c r="ET23" s="229"/>
      <c r="EU23" s="229"/>
      <c r="EV23" s="229"/>
      <c r="EW23" s="229"/>
      <c r="EX23" s="229"/>
      <c r="EY23" s="229"/>
      <c r="EZ23" s="229"/>
      <c r="FA23" s="229"/>
      <c r="FB23" s="229"/>
      <c r="FC23" s="229"/>
      <c r="FD23" s="229"/>
      <c r="FE23" s="229"/>
      <c r="FF23" s="229"/>
      <c r="FG23" s="229"/>
      <c r="FH23" s="229"/>
      <c r="FI23" s="229"/>
      <c r="FJ23" s="229"/>
      <c r="FK23" s="229"/>
      <c r="FL23" s="229"/>
      <c r="FM23" s="229"/>
      <c r="FN23" s="229"/>
      <c r="FO23" s="229"/>
      <c r="FP23" s="229"/>
      <c r="FQ23" s="229"/>
      <c r="FR23" s="229"/>
      <c r="FS23" s="229"/>
      <c r="FT23" s="229"/>
      <c r="FU23" s="229"/>
      <c r="FV23" s="229"/>
      <c r="FW23" s="229"/>
      <c r="FX23" s="229"/>
      <c r="FY23" s="229"/>
      <c r="FZ23" s="229"/>
      <c r="GA23" s="229"/>
      <c r="GB23" s="229"/>
      <c r="GC23" s="229"/>
      <c r="GD23" s="229"/>
      <c r="GE23" s="229"/>
      <c r="GF23" s="229"/>
      <c r="GG23" s="229"/>
      <c r="GH23" s="229"/>
    </row>
    <row r="24" spans="1:256" s="888" customFormat="1" ht="28.5" x14ac:dyDescent="0.2">
      <c r="A24" s="380" t="s">
        <v>119</v>
      </c>
      <c r="B24" s="249" t="s">
        <v>395</v>
      </c>
      <c r="C24" s="268"/>
      <c r="D24" s="229"/>
      <c r="E24" s="229"/>
      <c r="F24" s="229"/>
      <c r="G24" s="229"/>
      <c r="H24" s="229"/>
      <c r="I24" s="229"/>
      <c r="J24" s="229"/>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29"/>
      <c r="AM24" s="229"/>
      <c r="AN24" s="229"/>
      <c r="AO24" s="229"/>
      <c r="AP24" s="229"/>
      <c r="AQ24" s="229"/>
      <c r="AR24" s="229"/>
      <c r="AS24" s="229"/>
      <c r="AT24" s="229"/>
      <c r="AU24" s="229"/>
      <c r="AV24" s="229"/>
      <c r="AW24" s="229"/>
      <c r="AX24" s="229"/>
      <c r="AY24" s="229"/>
      <c r="AZ24" s="229"/>
      <c r="BA24" s="229"/>
      <c r="BB24" s="229"/>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29"/>
      <c r="CQ24" s="229"/>
      <c r="CR24" s="229"/>
      <c r="CS24" s="229"/>
      <c r="CT24" s="229"/>
      <c r="CU24" s="229"/>
      <c r="CV24" s="229"/>
      <c r="CW24" s="229"/>
      <c r="CX24" s="229"/>
      <c r="CY24" s="229"/>
      <c r="CZ24" s="229"/>
      <c r="DA24" s="229"/>
      <c r="DB24" s="229"/>
      <c r="DC24" s="229"/>
      <c r="DD24" s="229"/>
      <c r="DE24" s="229"/>
      <c r="DF24" s="229"/>
      <c r="DG24" s="229"/>
      <c r="DH24" s="229"/>
      <c r="DI24" s="229"/>
      <c r="DJ24" s="229"/>
      <c r="DK24" s="229"/>
      <c r="DL24" s="229"/>
      <c r="DM24" s="229"/>
      <c r="DN24" s="229"/>
      <c r="DO24" s="229"/>
      <c r="DP24" s="229"/>
      <c r="DQ24" s="229"/>
      <c r="DR24" s="229"/>
      <c r="DS24" s="229"/>
      <c r="DT24" s="229"/>
      <c r="DU24" s="229"/>
      <c r="DV24" s="229"/>
      <c r="DW24" s="229"/>
      <c r="DX24" s="229"/>
      <c r="DY24" s="229"/>
      <c r="DZ24" s="229"/>
      <c r="EA24" s="229"/>
      <c r="EB24" s="229"/>
      <c r="EC24" s="229"/>
      <c r="ED24" s="229"/>
      <c r="EE24" s="229"/>
      <c r="EF24" s="229"/>
      <c r="EG24" s="229"/>
      <c r="EH24" s="229"/>
      <c r="EI24" s="229"/>
      <c r="EJ24" s="229"/>
      <c r="EK24" s="229"/>
      <c r="EL24" s="229"/>
      <c r="EM24" s="229"/>
      <c r="EN24" s="229"/>
      <c r="EO24" s="229"/>
      <c r="EP24" s="229"/>
      <c r="EQ24" s="229"/>
      <c r="ER24" s="229"/>
      <c r="ES24" s="229"/>
      <c r="ET24" s="229"/>
      <c r="EU24" s="229"/>
      <c r="EV24" s="229"/>
      <c r="EW24" s="229"/>
      <c r="EX24" s="229"/>
      <c r="EY24" s="229"/>
      <c r="EZ24" s="229"/>
      <c r="FA24" s="229"/>
      <c r="FB24" s="229"/>
      <c r="FC24" s="229"/>
      <c r="FD24" s="229"/>
      <c r="FE24" s="229"/>
      <c r="FF24" s="229"/>
      <c r="FG24" s="229"/>
      <c r="FH24" s="229"/>
      <c r="FI24" s="229"/>
      <c r="FJ24" s="229"/>
      <c r="FK24" s="229"/>
      <c r="FL24" s="229"/>
      <c r="FM24" s="229"/>
      <c r="FN24" s="229"/>
      <c r="FO24" s="229"/>
      <c r="FP24" s="229"/>
      <c r="FQ24" s="229"/>
      <c r="FR24" s="229"/>
      <c r="FS24" s="229"/>
      <c r="FT24" s="229"/>
      <c r="FU24" s="229"/>
      <c r="FV24" s="229"/>
      <c r="FW24" s="229"/>
      <c r="FX24" s="229"/>
      <c r="FY24" s="229"/>
      <c r="FZ24" s="229"/>
      <c r="GA24" s="229"/>
      <c r="GB24" s="229"/>
      <c r="GC24" s="229"/>
      <c r="GD24" s="229"/>
      <c r="GE24" s="229"/>
      <c r="GF24" s="229"/>
      <c r="GG24" s="229"/>
      <c r="GH24" s="229"/>
      <c r="GI24" s="250"/>
      <c r="GJ24" s="250"/>
      <c r="GK24" s="250"/>
      <c r="GL24" s="250"/>
      <c r="GM24" s="250"/>
      <c r="GN24" s="250"/>
      <c r="GO24" s="250"/>
      <c r="GP24" s="250"/>
      <c r="GQ24" s="250"/>
      <c r="GR24" s="250"/>
      <c r="GS24" s="250"/>
      <c r="GT24" s="250"/>
      <c r="GU24" s="250"/>
      <c r="GV24" s="250"/>
      <c r="GW24" s="250"/>
      <c r="GX24" s="250"/>
      <c r="GY24" s="250"/>
      <c r="GZ24" s="250"/>
      <c r="HA24" s="250"/>
      <c r="HB24" s="250"/>
      <c r="HC24" s="250"/>
      <c r="HD24" s="250"/>
      <c r="HE24" s="250"/>
      <c r="HF24" s="250"/>
      <c r="HG24" s="250"/>
      <c r="HH24" s="250"/>
      <c r="HI24" s="250"/>
      <c r="HJ24" s="250"/>
      <c r="HK24" s="250"/>
      <c r="HL24" s="250"/>
      <c r="HM24" s="250"/>
      <c r="HN24" s="250"/>
      <c r="HO24" s="250"/>
      <c r="HP24" s="250"/>
      <c r="HQ24" s="250"/>
      <c r="HR24" s="250"/>
      <c r="HS24" s="250"/>
      <c r="HT24" s="250"/>
      <c r="HU24" s="250"/>
      <c r="HV24" s="250"/>
      <c r="HW24" s="250"/>
      <c r="HX24" s="250"/>
      <c r="HY24" s="250"/>
      <c r="HZ24" s="250"/>
      <c r="IA24" s="250"/>
      <c r="IB24" s="250"/>
      <c r="IC24" s="250"/>
      <c r="ID24" s="250"/>
      <c r="IE24" s="250"/>
      <c r="IF24" s="250"/>
      <c r="IG24" s="250"/>
      <c r="IH24" s="250"/>
      <c r="II24" s="250"/>
      <c r="IJ24" s="250"/>
      <c r="IK24" s="250"/>
      <c r="IL24" s="250"/>
      <c r="IM24" s="250"/>
      <c r="IN24" s="250"/>
      <c r="IO24" s="250"/>
      <c r="IP24" s="250"/>
      <c r="IQ24" s="250"/>
      <c r="IR24" s="250"/>
      <c r="IS24" s="250"/>
      <c r="IT24" s="250"/>
      <c r="IU24" s="250"/>
      <c r="IV24" s="250"/>
    </row>
    <row r="25" spans="1:256" s="250" customFormat="1" ht="17.25" x14ac:dyDescent="0.2">
      <c r="A25" s="256"/>
      <c r="B25" s="241"/>
      <c r="C25" s="268"/>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29"/>
      <c r="CR25" s="229"/>
      <c r="CS25" s="229"/>
      <c r="CT25" s="229"/>
      <c r="CU25" s="229"/>
      <c r="CV25" s="229"/>
      <c r="CW25" s="229"/>
      <c r="CX25" s="229"/>
      <c r="CY25" s="229"/>
      <c r="CZ25" s="229"/>
      <c r="DA25" s="229"/>
      <c r="DB25" s="229"/>
      <c r="DC25" s="229"/>
      <c r="DD25" s="229"/>
      <c r="DE25" s="229"/>
      <c r="DF25" s="229"/>
      <c r="DG25" s="229"/>
      <c r="DH25" s="229"/>
      <c r="DI25" s="229"/>
      <c r="DJ25" s="229"/>
      <c r="DK25" s="229"/>
      <c r="DL25" s="229"/>
      <c r="DM25" s="229"/>
      <c r="DN25" s="229"/>
      <c r="DO25" s="229"/>
      <c r="DP25" s="229"/>
      <c r="DQ25" s="229"/>
      <c r="DR25" s="229"/>
      <c r="DS25" s="229"/>
      <c r="DT25" s="229"/>
      <c r="DU25" s="229"/>
      <c r="DV25" s="229"/>
      <c r="DW25" s="229"/>
      <c r="DX25" s="229"/>
      <c r="DY25" s="229"/>
      <c r="DZ25" s="229"/>
      <c r="EA25" s="229"/>
      <c r="EB25" s="229"/>
      <c r="EC25" s="229"/>
      <c r="ED25" s="229"/>
      <c r="EE25" s="229"/>
      <c r="EF25" s="229"/>
      <c r="EG25" s="229"/>
      <c r="EH25" s="229"/>
      <c r="EI25" s="229"/>
      <c r="EJ25" s="229"/>
      <c r="EK25" s="229"/>
      <c r="EL25" s="229"/>
      <c r="EM25" s="229"/>
      <c r="EN25" s="229"/>
      <c r="EO25" s="229"/>
      <c r="EP25" s="229"/>
      <c r="EQ25" s="229"/>
      <c r="ER25" s="229"/>
      <c r="ES25" s="229"/>
      <c r="ET25" s="229"/>
      <c r="EU25" s="229"/>
      <c r="EV25" s="229"/>
      <c r="EW25" s="229"/>
      <c r="EX25" s="229"/>
      <c r="EY25" s="229"/>
      <c r="EZ25" s="229"/>
      <c r="FA25" s="229"/>
      <c r="FB25" s="229"/>
      <c r="FC25" s="229"/>
      <c r="FD25" s="229"/>
      <c r="FE25" s="229"/>
      <c r="FF25" s="229"/>
      <c r="FG25" s="229"/>
      <c r="FH25" s="229"/>
      <c r="FI25" s="229"/>
      <c r="FJ25" s="229"/>
      <c r="FK25" s="229"/>
      <c r="FL25" s="229"/>
      <c r="FM25" s="229"/>
      <c r="FN25" s="229"/>
      <c r="FO25" s="229"/>
      <c r="FP25" s="229"/>
      <c r="FQ25" s="229"/>
      <c r="FR25" s="229"/>
      <c r="FS25" s="229"/>
      <c r="FT25" s="229"/>
      <c r="FU25" s="229"/>
      <c r="FV25" s="229"/>
      <c r="FW25" s="229"/>
      <c r="FX25" s="229"/>
      <c r="FY25" s="229"/>
      <c r="FZ25" s="229"/>
      <c r="GA25" s="229"/>
      <c r="GB25" s="229"/>
      <c r="GC25" s="229"/>
      <c r="GD25" s="229"/>
      <c r="GE25" s="229"/>
      <c r="GF25" s="229"/>
      <c r="GG25" s="229"/>
      <c r="GH25" s="229"/>
    </row>
    <row r="26" spans="1:256" s="888" customFormat="1" ht="45" customHeight="1" x14ac:dyDescent="0.2">
      <c r="A26" s="380" t="s">
        <v>115</v>
      </c>
      <c r="B26" s="249" t="s">
        <v>396</v>
      </c>
      <c r="C26" s="268"/>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29"/>
      <c r="AM26" s="229"/>
      <c r="AN26" s="229"/>
      <c r="AO26" s="229"/>
      <c r="AP26" s="229"/>
      <c r="AQ26" s="229"/>
      <c r="AR26" s="229"/>
      <c r="AS26" s="229"/>
      <c r="AT26" s="229"/>
      <c r="AU26" s="229"/>
      <c r="AV26" s="229"/>
      <c r="AW26" s="229"/>
      <c r="AX26" s="229"/>
      <c r="AY26" s="229"/>
      <c r="AZ26" s="229"/>
      <c r="BA26" s="229"/>
      <c r="BB26" s="229"/>
      <c r="BC26" s="229"/>
      <c r="BD26" s="229"/>
      <c r="BE26" s="229"/>
      <c r="BF26" s="229"/>
      <c r="BG26" s="229"/>
      <c r="BH26" s="229"/>
      <c r="BI26" s="229"/>
      <c r="BJ26" s="229"/>
      <c r="BK26" s="229"/>
      <c r="BL26" s="229"/>
      <c r="BM26" s="229"/>
      <c r="BN26" s="229"/>
      <c r="BO26" s="229"/>
      <c r="BP26" s="229"/>
      <c r="BQ26" s="229"/>
      <c r="BR26" s="229"/>
      <c r="BS26" s="229"/>
      <c r="BT26" s="229"/>
      <c r="BU26" s="229"/>
      <c r="BV26" s="229"/>
      <c r="BW26" s="229"/>
      <c r="BX26" s="229"/>
      <c r="BY26" s="229"/>
      <c r="BZ26" s="229"/>
      <c r="CA26" s="229"/>
      <c r="CB26" s="229"/>
      <c r="CC26" s="229"/>
      <c r="CD26" s="229"/>
      <c r="CE26" s="229"/>
      <c r="CF26" s="229"/>
      <c r="CG26" s="229"/>
      <c r="CH26" s="229"/>
      <c r="CI26" s="229"/>
      <c r="CJ26" s="229"/>
      <c r="CK26" s="229"/>
      <c r="CL26" s="229"/>
      <c r="CM26" s="229"/>
      <c r="CN26" s="229"/>
      <c r="CO26" s="229"/>
      <c r="CP26" s="229"/>
      <c r="CQ26" s="229"/>
      <c r="CR26" s="229"/>
      <c r="CS26" s="229"/>
      <c r="CT26" s="229"/>
      <c r="CU26" s="229"/>
      <c r="CV26" s="229"/>
      <c r="CW26" s="229"/>
      <c r="CX26" s="229"/>
      <c r="CY26" s="229"/>
      <c r="CZ26" s="229"/>
      <c r="DA26" s="229"/>
      <c r="DB26" s="229"/>
      <c r="DC26" s="229"/>
      <c r="DD26" s="229"/>
      <c r="DE26" s="229"/>
      <c r="DF26" s="229"/>
      <c r="DG26" s="229"/>
      <c r="DH26" s="229"/>
      <c r="DI26" s="229"/>
      <c r="DJ26" s="229"/>
      <c r="DK26" s="229"/>
      <c r="DL26" s="229"/>
      <c r="DM26" s="229"/>
      <c r="DN26" s="229"/>
      <c r="DO26" s="229"/>
      <c r="DP26" s="229"/>
      <c r="DQ26" s="229"/>
      <c r="DR26" s="229"/>
      <c r="DS26" s="229"/>
      <c r="DT26" s="229"/>
      <c r="DU26" s="229"/>
      <c r="DV26" s="229"/>
      <c r="DW26" s="229"/>
      <c r="DX26" s="229"/>
      <c r="DY26" s="229"/>
      <c r="DZ26" s="229"/>
      <c r="EA26" s="229"/>
      <c r="EB26" s="229"/>
      <c r="EC26" s="229"/>
      <c r="ED26" s="229"/>
      <c r="EE26" s="229"/>
      <c r="EF26" s="229"/>
      <c r="EG26" s="229"/>
      <c r="EH26" s="229"/>
      <c r="EI26" s="229"/>
      <c r="EJ26" s="229"/>
      <c r="EK26" s="229"/>
      <c r="EL26" s="229"/>
      <c r="EM26" s="229"/>
      <c r="EN26" s="229"/>
      <c r="EO26" s="229"/>
      <c r="EP26" s="229"/>
      <c r="EQ26" s="229"/>
      <c r="ER26" s="229"/>
      <c r="ES26" s="229"/>
      <c r="ET26" s="229"/>
      <c r="EU26" s="229"/>
      <c r="EV26" s="229"/>
      <c r="EW26" s="229"/>
      <c r="EX26" s="229"/>
      <c r="EY26" s="229"/>
      <c r="EZ26" s="229"/>
      <c r="FA26" s="229"/>
      <c r="FB26" s="229"/>
      <c r="FC26" s="229"/>
      <c r="FD26" s="229"/>
      <c r="FE26" s="229"/>
      <c r="FF26" s="229"/>
      <c r="FG26" s="229"/>
      <c r="FH26" s="229"/>
      <c r="FI26" s="229"/>
      <c r="FJ26" s="229"/>
      <c r="FK26" s="229"/>
      <c r="FL26" s="229"/>
      <c r="FM26" s="229"/>
      <c r="FN26" s="229"/>
      <c r="FO26" s="229"/>
      <c r="FP26" s="229"/>
      <c r="FQ26" s="229"/>
      <c r="FR26" s="229"/>
      <c r="FS26" s="229"/>
      <c r="FT26" s="229"/>
      <c r="FU26" s="229"/>
      <c r="FV26" s="229"/>
      <c r="FW26" s="229"/>
      <c r="FX26" s="229"/>
      <c r="FY26" s="229"/>
      <c r="FZ26" s="229"/>
      <c r="GA26" s="229"/>
      <c r="GB26" s="229"/>
      <c r="GC26" s="229"/>
      <c r="GD26" s="229"/>
      <c r="GE26" s="229"/>
      <c r="GF26" s="229"/>
      <c r="GG26" s="229"/>
      <c r="GH26" s="229"/>
      <c r="GI26" s="250"/>
      <c r="GJ26" s="250"/>
      <c r="GK26" s="250"/>
      <c r="GL26" s="250"/>
      <c r="GM26" s="250"/>
      <c r="GN26" s="250"/>
      <c r="GO26" s="250"/>
      <c r="GP26" s="250"/>
      <c r="GQ26" s="250"/>
      <c r="GR26" s="250"/>
      <c r="GS26" s="250"/>
      <c r="GT26" s="250"/>
      <c r="GU26" s="250"/>
      <c r="GV26" s="250"/>
      <c r="GW26" s="250"/>
      <c r="GX26" s="250"/>
      <c r="GY26" s="250"/>
      <c r="GZ26" s="250"/>
      <c r="HA26" s="250"/>
      <c r="HB26" s="250"/>
      <c r="HC26" s="250"/>
      <c r="HD26" s="250"/>
      <c r="HE26" s="250"/>
      <c r="HF26" s="250"/>
      <c r="HG26" s="250"/>
      <c r="HH26" s="250"/>
      <c r="HI26" s="250"/>
      <c r="HJ26" s="250"/>
      <c r="HK26" s="250"/>
      <c r="HL26" s="250"/>
      <c r="HM26" s="250"/>
      <c r="HN26" s="250"/>
      <c r="HO26" s="250"/>
      <c r="HP26" s="250"/>
      <c r="HQ26" s="250"/>
      <c r="HR26" s="250"/>
      <c r="HS26" s="250"/>
      <c r="HT26" s="250"/>
      <c r="HU26" s="250"/>
      <c r="HV26" s="250"/>
      <c r="HW26" s="250"/>
      <c r="HX26" s="250"/>
      <c r="HY26" s="250"/>
      <c r="HZ26" s="250"/>
      <c r="IA26" s="250"/>
      <c r="IB26" s="250"/>
      <c r="IC26" s="250"/>
      <c r="ID26" s="250"/>
      <c r="IE26" s="250"/>
      <c r="IF26" s="250"/>
      <c r="IG26" s="250"/>
      <c r="IH26" s="250"/>
      <c r="II26" s="250"/>
      <c r="IJ26" s="250"/>
      <c r="IK26" s="250"/>
      <c r="IL26" s="250"/>
      <c r="IM26" s="250"/>
      <c r="IN26" s="250"/>
      <c r="IO26" s="250"/>
      <c r="IP26" s="250"/>
      <c r="IQ26" s="250"/>
      <c r="IR26" s="250"/>
      <c r="IS26" s="250"/>
      <c r="IT26" s="250"/>
      <c r="IU26" s="250"/>
      <c r="IV26" s="250"/>
    </row>
    <row r="27" spans="1:256" s="250" customFormat="1" ht="17.25" x14ac:dyDescent="0.2">
      <c r="A27" s="256"/>
      <c r="B27" s="241"/>
      <c r="C27" s="268"/>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229"/>
      <c r="CQ27" s="229"/>
      <c r="CR27" s="229"/>
      <c r="CS27" s="229"/>
      <c r="CT27" s="229"/>
      <c r="CU27" s="229"/>
      <c r="CV27" s="229"/>
      <c r="CW27" s="229"/>
      <c r="CX27" s="229"/>
      <c r="CY27" s="229"/>
      <c r="CZ27" s="229"/>
      <c r="DA27" s="229"/>
      <c r="DB27" s="229"/>
      <c r="DC27" s="229"/>
      <c r="DD27" s="229"/>
      <c r="DE27" s="229"/>
      <c r="DF27" s="229"/>
      <c r="DG27" s="229"/>
      <c r="DH27" s="229"/>
      <c r="DI27" s="229"/>
      <c r="DJ27" s="229"/>
      <c r="DK27" s="229"/>
      <c r="DL27" s="229"/>
      <c r="DM27" s="229"/>
      <c r="DN27" s="229"/>
      <c r="DO27" s="229"/>
      <c r="DP27" s="229"/>
      <c r="DQ27" s="229"/>
      <c r="DR27" s="229"/>
      <c r="DS27" s="229"/>
      <c r="DT27" s="229"/>
      <c r="DU27" s="229"/>
      <c r="DV27" s="229"/>
      <c r="DW27" s="229"/>
      <c r="DX27" s="229"/>
      <c r="DY27" s="229"/>
      <c r="DZ27" s="229"/>
      <c r="EA27" s="229"/>
      <c r="EB27" s="229"/>
      <c r="EC27" s="229"/>
      <c r="ED27" s="229"/>
      <c r="EE27" s="229"/>
      <c r="EF27" s="229"/>
      <c r="EG27" s="229"/>
      <c r="EH27" s="229"/>
      <c r="EI27" s="229"/>
      <c r="EJ27" s="229"/>
      <c r="EK27" s="229"/>
      <c r="EL27" s="229"/>
      <c r="EM27" s="229"/>
      <c r="EN27" s="229"/>
      <c r="EO27" s="229"/>
      <c r="EP27" s="229"/>
      <c r="EQ27" s="229"/>
      <c r="ER27" s="229"/>
      <c r="ES27" s="229"/>
      <c r="ET27" s="229"/>
      <c r="EU27" s="229"/>
      <c r="EV27" s="229"/>
      <c r="EW27" s="229"/>
      <c r="EX27" s="229"/>
      <c r="EY27" s="229"/>
      <c r="EZ27" s="229"/>
      <c r="FA27" s="229"/>
      <c r="FB27" s="229"/>
      <c r="FC27" s="229"/>
      <c r="FD27" s="229"/>
      <c r="FE27" s="229"/>
      <c r="FF27" s="229"/>
      <c r="FG27" s="229"/>
      <c r="FH27" s="229"/>
      <c r="FI27" s="229"/>
      <c r="FJ27" s="229"/>
      <c r="FK27" s="229"/>
      <c r="FL27" s="229"/>
      <c r="FM27" s="229"/>
      <c r="FN27" s="229"/>
      <c r="FO27" s="229"/>
      <c r="FP27" s="229"/>
      <c r="FQ27" s="229"/>
      <c r="FR27" s="229"/>
      <c r="FS27" s="229"/>
      <c r="FT27" s="229"/>
      <c r="FU27" s="229"/>
      <c r="FV27" s="229"/>
      <c r="FW27" s="229"/>
      <c r="FX27" s="229"/>
      <c r="FY27" s="229"/>
      <c r="FZ27" s="229"/>
      <c r="GA27" s="229"/>
      <c r="GB27" s="229"/>
      <c r="GC27" s="229"/>
      <c r="GD27" s="229"/>
      <c r="GE27" s="229"/>
      <c r="GF27" s="229"/>
      <c r="GG27" s="229"/>
      <c r="GH27" s="229"/>
    </row>
    <row r="28" spans="1:256" s="888" customFormat="1" ht="45" customHeight="1" x14ac:dyDescent="0.2">
      <c r="A28" s="380" t="s">
        <v>116</v>
      </c>
      <c r="B28" s="249" t="s">
        <v>397</v>
      </c>
      <c r="C28" s="268"/>
      <c r="D28" s="229"/>
      <c r="E28" s="229"/>
      <c r="F28" s="229"/>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29"/>
      <c r="AM28" s="229"/>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c r="BQ28" s="229"/>
      <c r="BR28" s="229"/>
      <c r="BS28" s="229"/>
      <c r="BT28" s="229"/>
      <c r="BU28" s="229"/>
      <c r="BV28" s="229"/>
      <c r="BW28" s="229"/>
      <c r="BX28" s="229"/>
      <c r="BY28" s="229"/>
      <c r="BZ28" s="229"/>
      <c r="CA28" s="229"/>
      <c r="CB28" s="229"/>
      <c r="CC28" s="229"/>
      <c r="CD28" s="229"/>
      <c r="CE28" s="229"/>
      <c r="CF28" s="229"/>
      <c r="CG28" s="229"/>
      <c r="CH28" s="229"/>
      <c r="CI28" s="229"/>
      <c r="CJ28" s="229"/>
      <c r="CK28" s="229"/>
      <c r="CL28" s="229"/>
      <c r="CM28" s="229"/>
      <c r="CN28" s="229"/>
      <c r="CO28" s="229"/>
      <c r="CP28" s="229"/>
      <c r="CQ28" s="229"/>
      <c r="CR28" s="229"/>
      <c r="CS28" s="229"/>
      <c r="CT28" s="229"/>
      <c r="CU28" s="229"/>
      <c r="CV28" s="229"/>
      <c r="CW28" s="229"/>
      <c r="CX28" s="229"/>
      <c r="CY28" s="229"/>
      <c r="CZ28" s="229"/>
      <c r="DA28" s="229"/>
      <c r="DB28" s="229"/>
      <c r="DC28" s="229"/>
      <c r="DD28" s="229"/>
      <c r="DE28" s="229"/>
      <c r="DF28" s="229"/>
      <c r="DG28" s="229"/>
      <c r="DH28" s="229"/>
      <c r="DI28" s="229"/>
      <c r="DJ28" s="229"/>
      <c r="DK28" s="229"/>
      <c r="DL28" s="229"/>
      <c r="DM28" s="229"/>
      <c r="DN28" s="229"/>
      <c r="DO28" s="229"/>
      <c r="DP28" s="229"/>
      <c r="DQ28" s="229"/>
      <c r="DR28" s="229"/>
      <c r="DS28" s="229"/>
      <c r="DT28" s="229"/>
      <c r="DU28" s="229"/>
      <c r="DV28" s="229"/>
      <c r="DW28" s="229"/>
      <c r="DX28" s="229"/>
      <c r="DY28" s="229"/>
      <c r="DZ28" s="229"/>
      <c r="EA28" s="229"/>
      <c r="EB28" s="229"/>
      <c r="EC28" s="229"/>
      <c r="ED28" s="229"/>
      <c r="EE28" s="229"/>
      <c r="EF28" s="229"/>
      <c r="EG28" s="229"/>
      <c r="EH28" s="229"/>
      <c r="EI28" s="229"/>
      <c r="EJ28" s="229"/>
      <c r="EK28" s="229"/>
      <c r="EL28" s="229"/>
      <c r="EM28" s="229"/>
      <c r="EN28" s="229"/>
      <c r="EO28" s="229"/>
      <c r="EP28" s="229"/>
      <c r="EQ28" s="229"/>
      <c r="ER28" s="229"/>
      <c r="ES28" s="229"/>
      <c r="ET28" s="229"/>
      <c r="EU28" s="229"/>
      <c r="EV28" s="229"/>
      <c r="EW28" s="229"/>
      <c r="EX28" s="229"/>
      <c r="EY28" s="229"/>
      <c r="EZ28" s="229"/>
      <c r="FA28" s="229"/>
      <c r="FB28" s="229"/>
      <c r="FC28" s="229"/>
      <c r="FD28" s="229"/>
      <c r="FE28" s="229"/>
      <c r="FF28" s="229"/>
      <c r="FG28" s="229"/>
      <c r="FH28" s="229"/>
      <c r="FI28" s="229"/>
      <c r="FJ28" s="229"/>
      <c r="FK28" s="229"/>
      <c r="FL28" s="229"/>
      <c r="FM28" s="229"/>
      <c r="FN28" s="229"/>
      <c r="FO28" s="229"/>
      <c r="FP28" s="229"/>
      <c r="FQ28" s="229"/>
      <c r="FR28" s="229"/>
      <c r="FS28" s="229"/>
      <c r="FT28" s="229"/>
      <c r="FU28" s="229"/>
      <c r="FV28" s="229"/>
      <c r="FW28" s="229"/>
      <c r="FX28" s="229"/>
      <c r="FY28" s="229"/>
      <c r="FZ28" s="229"/>
      <c r="GA28" s="229"/>
      <c r="GB28" s="229"/>
      <c r="GC28" s="229"/>
      <c r="GD28" s="229"/>
      <c r="GE28" s="229"/>
      <c r="GF28" s="229"/>
      <c r="GG28" s="229"/>
      <c r="GH28" s="229"/>
      <c r="GI28" s="250"/>
      <c r="GJ28" s="250"/>
      <c r="GK28" s="250"/>
      <c r="GL28" s="250"/>
      <c r="GM28" s="250"/>
      <c r="GN28" s="250"/>
      <c r="GO28" s="250"/>
      <c r="GP28" s="250"/>
      <c r="GQ28" s="250"/>
      <c r="GR28" s="250"/>
      <c r="GS28" s="250"/>
      <c r="GT28" s="250"/>
      <c r="GU28" s="250"/>
      <c r="GV28" s="250"/>
      <c r="GW28" s="250"/>
      <c r="GX28" s="250"/>
      <c r="GY28" s="250"/>
      <c r="GZ28" s="250"/>
      <c r="HA28" s="250"/>
      <c r="HB28" s="250"/>
      <c r="HC28" s="250"/>
      <c r="HD28" s="250"/>
      <c r="HE28" s="250"/>
      <c r="HF28" s="250"/>
      <c r="HG28" s="250"/>
      <c r="HH28" s="250"/>
      <c r="HI28" s="250"/>
      <c r="HJ28" s="250"/>
      <c r="HK28" s="250"/>
      <c r="HL28" s="250"/>
      <c r="HM28" s="250"/>
      <c r="HN28" s="250"/>
      <c r="HO28" s="250"/>
      <c r="HP28" s="250"/>
      <c r="HQ28" s="250"/>
      <c r="HR28" s="250"/>
      <c r="HS28" s="250"/>
      <c r="HT28" s="250"/>
      <c r="HU28" s="250"/>
      <c r="HV28" s="250"/>
      <c r="HW28" s="250"/>
      <c r="HX28" s="250"/>
      <c r="HY28" s="250"/>
      <c r="HZ28" s="250"/>
      <c r="IA28" s="250"/>
      <c r="IB28" s="250"/>
      <c r="IC28" s="250"/>
      <c r="ID28" s="250"/>
      <c r="IE28" s="250"/>
      <c r="IF28" s="250"/>
      <c r="IG28" s="250"/>
      <c r="IH28" s="250"/>
      <c r="II28" s="250"/>
      <c r="IJ28" s="250"/>
      <c r="IK28" s="250"/>
      <c r="IL28" s="250"/>
      <c r="IM28" s="250"/>
      <c r="IN28" s="250"/>
      <c r="IO28" s="250"/>
      <c r="IP28" s="250"/>
      <c r="IQ28" s="250"/>
      <c r="IR28" s="250"/>
      <c r="IS28" s="250"/>
      <c r="IT28" s="250"/>
      <c r="IU28" s="250"/>
      <c r="IV28" s="250"/>
    </row>
    <row r="29" spans="1:256" s="250" customFormat="1" ht="17.25" x14ac:dyDescent="0.2">
      <c r="A29" s="256"/>
      <c r="B29" s="241"/>
      <c r="C29" s="268"/>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229"/>
      <c r="CQ29" s="229"/>
      <c r="CR29" s="229"/>
      <c r="CS29" s="229"/>
      <c r="CT29" s="229"/>
      <c r="CU29" s="229"/>
      <c r="CV29" s="229"/>
      <c r="CW29" s="229"/>
      <c r="CX29" s="229"/>
      <c r="CY29" s="229"/>
      <c r="CZ29" s="229"/>
      <c r="DA29" s="229"/>
      <c r="DB29" s="229"/>
      <c r="DC29" s="229"/>
      <c r="DD29" s="229"/>
      <c r="DE29" s="229"/>
      <c r="DF29" s="229"/>
      <c r="DG29" s="229"/>
      <c r="DH29" s="229"/>
      <c r="DI29" s="229"/>
      <c r="DJ29" s="229"/>
      <c r="DK29" s="229"/>
      <c r="DL29" s="229"/>
      <c r="DM29" s="229"/>
      <c r="DN29" s="229"/>
      <c r="DO29" s="229"/>
      <c r="DP29" s="229"/>
      <c r="DQ29" s="229"/>
      <c r="DR29" s="229"/>
      <c r="DS29" s="229"/>
      <c r="DT29" s="229"/>
      <c r="DU29" s="229"/>
      <c r="DV29" s="229"/>
      <c r="DW29" s="229"/>
      <c r="DX29" s="229"/>
      <c r="DY29" s="229"/>
      <c r="DZ29" s="229"/>
      <c r="EA29" s="229"/>
      <c r="EB29" s="229"/>
      <c r="EC29" s="229"/>
      <c r="ED29" s="229"/>
      <c r="EE29" s="229"/>
      <c r="EF29" s="229"/>
      <c r="EG29" s="229"/>
      <c r="EH29" s="229"/>
      <c r="EI29" s="229"/>
      <c r="EJ29" s="229"/>
      <c r="EK29" s="229"/>
      <c r="EL29" s="229"/>
      <c r="EM29" s="229"/>
      <c r="EN29" s="229"/>
      <c r="EO29" s="229"/>
      <c r="EP29" s="229"/>
      <c r="EQ29" s="229"/>
      <c r="ER29" s="229"/>
      <c r="ES29" s="229"/>
      <c r="ET29" s="229"/>
      <c r="EU29" s="229"/>
      <c r="EV29" s="229"/>
      <c r="EW29" s="229"/>
      <c r="EX29" s="229"/>
      <c r="EY29" s="229"/>
      <c r="EZ29" s="229"/>
      <c r="FA29" s="229"/>
      <c r="FB29" s="229"/>
      <c r="FC29" s="229"/>
      <c r="FD29" s="229"/>
      <c r="FE29" s="229"/>
      <c r="FF29" s="229"/>
      <c r="FG29" s="229"/>
      <c r="FH29" s="229"/>
      <c r="FI29" s="229"/>
      <c r="FJ29" s="229"/>
      <c r="FK29" s="229"/>
      <c r="FL29" s="229"/>
      <c r="FM29" s="229"/>
      <c r="FN29" s="229"/>
      <c r="FO29" s="229"/>
      <c r="FP29" s="229"/>
      <c r="FQ29" s="229"/>
      <c r="FR29" s="229"/>
      <c r="FS29" s="229"/>
      <c r="FT29" s="229"/>
      <c r="FU29" s="229"/>
      <c r="FV29" s="229"/>
      <c r="FW29" s="229"/>
      <c r="FX29" s="229"/>
      <c r="FY29" s="229"/>
      <c r="FZ29" s="229"/>
      <c r="GA29" s="229"/>
      <c r="GB29" s="229"/>
      <c r="GC29" s="229"/>
      <c r="GD29" s="229"/>
      <c r="GE29" s="229"/>
      <c r="GF29" s="229"/>
      <c r="GG29" s="229"/>
      <c r="GH29" s="229"/>
    </row>
    <row r="30" spans="1:256" s="888" customFormat="1" ht="42.75" x14ac:dyDescent="0.2">
      <c r="A30" s="380" t="s">
        <v>117</v>
      </c>
      <c r="B30" s="249">
        <v>37498102452</v>
      </c>
      <c r="C30" s="268"/>
      <c r="D30" s="229"/>
      <c r="E30" s="229"/>
      <c r="F30" s="229"/>
      <c r="G30" s="229"/>
      <c r="H30" s="229"/>
      <c r="I30" s="229"/>
      <c r="J30" s="229"/>
      <c r="K30" s="229"/>
      <c r="L30" s="229"/>
      <c r="M30" s="229"/>
      <c r="N30" s="229"/>
      <c r="O30" s="229"/>
      <c r="P30" s="229"/>
      <c r="Q30" s="229"/>
      <c r="R30" s="229"/>
      <c r="S30" s="229"/>
      <c r="T30" s="229"/>
      <c r="U30" s="229"/>
      <c r="V30" s="229"/>
      <c r="W30" s="229"/>
      <c r="X30" s="229"/>
      <c r="Y30" s="229"/>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c r="BQ30" s="229"/>
      <c r="BR30" s="229"/>
      <c r="BS30" s="229"/>
      <c r="BT30" s="229"/>
      <c r="BU30" s="229"/>
      <c r="BV30" s="229"/>
      <c r="BW30" s="229"/>
      <c r="BX30" s="229"/>
      <c r="BY30" s="229"/>
      <c r="BZ30" s="229"/>
      <c r="CA30" s="229"/>
      <c r="CB30" s="229"/>
      <c r="CC30" s="229"/>
      <c r="CD30" s="229"/>
      <c r="CE30" s="229"/>
      <c r="CF30" s="229"/>
      <c r="CG30" s="229"/>
      <c r="CH30" s="229"/>
      <c r="CI30" s="229"/>
      <c r="CJ30" s="229"/>
      <c r="CK30" s="229"/>
      <c r="CL30" s="229"/>
      <c r="CM30" s="229"/>
      <c r="CN30" s="229"/>
      <c r="CO30" s="229"/>
      <c r="CP30" s="229"/>
      <c r="CQ30" s="229"/>
      <c r="CR30" s="229"/>
      <c r="CS30" s="229"/>
      <c r="CT30" s="229"/>
      <c r="CU30" s="229"/>
      <c r="CV30" s="229"/>
      <c r="CW30" s="229"/>
      <c r="CX30" s="229"/>
      <c r="CY30" s="229"/>
      <c r="CZ30" s="229"/>
      <c r="DA30" s="229"/>
      <c r="DB30" s="229"/>
      <c r="DC30" s="229"/>
      <c r="DD30" s="229"/>
      <c r="DE30" s="229"/>
      <c r="DF30" s="229"/>
      <c r="DG30" s="229"/>
      <c r="DH30" s="229"/>
      <c r="DI30" s="229"/>
      <c r="DJ30" s="229"/>
      <c r="DK30" s="229"/>
      <c r="DL30" s="229"/>
      <c r="DM30" s="229"/>
      <c r="DN30" s="229"/>
      <c r="DO30" s="229"/>
      <c r="DP30" s="229"/>
      <c r="DQ30" s="229"/>
      <c r="DR30" s="229"/>
      <c r="DS30" s="229"/>
      <c r="DT30" s="229"/>
      <c r="DU30" s="229"/>
      <c r="DV30" s="229"/>
      <c r="DW30" s="229"/>
      <c r="DX30" s="229"/>
      <c r="DY30" s="229"/>
      <c r="DZ30" s="229"/>
      <c r="EA30" s="229"/>
      <c r="EB30" s="229"/>
      <c r="EC30" s="229"/>
      <c r="ED30" s="229"/>
      <c r="EE30" s="229"/>
      <c r="EF30" s="229"/>
      <c r="EG30" s="229"/>
      <c r="EH30" s="229"/>
      <c r="EI30" s="229"/>
      <c r="EJ30" s="229"/>
      <c r="EK30" s="229"/>
      <c r="EL30" s="229"/>
      <c r="EM30" s="229"/>
      <c r="EN30" s="229"/>
      <c r="EO30" s="229"/>
      <c r="EP30" s="229"/>
      <c r="EQ30" s="229"/>
      <c r="ER30" s="229"/>
      <c r="ES30" s="229"/>
      <c r="ET30" s="229"/>
      <c r="EU30" s="229"/>
      <c r="EV30" s="229"/>
      <c r="EW30" s="229"/>
      <c r="EX30" s="229"/>
      <c r="EY30" s="229"/>
      <c r="EZ30" s="229"/>
      <c r="FA30" s="229"/>
      <c r="FB30" s="229"/>
      <c r="FC30" s="229"/>
      <c r="FD30" s="229"/>
      <c r="FE30" s="229"/>
      <c r="FF30" s="229"/>
      <c r="FG30" s="229"/>
      <c r="FH30" s="229"/>
      <c r="FI30" s="229"/>
      <c r="FJ30" s="229"/>
      <c r="FK30" s="229"/>
      <c r="FL30" s="229"/>
      <c r="FM30" s="229"/>
      <c r="FN30" s="229"/>
      <c r="FO30" s="229"/>
      <c r="FP30" s="229"/>
      <c r="FQ30" s="229"/>
      <c r="FR30" s="229"/>
      <c r="FS30" s="229"/>
      <c r="FT30" s="229"/>
      <c r="FU30" s="229"/>
      <c r="FV30" s="229"/>
      <c r="FW30" s="229"/>
      <c r="FX30" s="229"/>
      <c r="FY30" s="229"/>
      <c r="FZ30" s="229"/>
      <c r="GA30" s="229"/>
      <c r="GB30" s="229"/>
      <c r="GC30" s="229"/>
      <c r="GD30" s="229"/>
      <c r="GE30" s="229"/>
      <c r="GF30" s="229"/>
      <c r="GG30" s="229"/>
      <c r="GH30" s="229"/>
      <c r="GI30" s="250"/>
      <c r="GJ30" s="250"/>
      <c r="GK30" s="250"/>
      <c r="GL30" s="250"/>
      <c r="GM30" s="250"/>
      <c r="GN30" s="250"/>
      <c r="GO30" s="250"/>
      <c r="GP30" s="250"/>
      <c r="GQ30" s="250"/>
      <c r="GR30" s="250"/>
      <c r="GS30" s="250"/>
      <c r="GT30" s="250"/>
      <c r="GU30" s="250"/>
      <c r="GV30" s="250"/>
      <c r="GW30" s="250"/>
      <c r="GX30" s="250"/>
      <c r="GY30" s="250"/>
      <c r="GZ30" s="250"/>
      <c r="HA30" s="250"/>
      <c r="HB30" s="250"/>
      <c r="HC30" s="250"/>
      <c r="HD30" s="250"/>
      <c r="HE30" s="250"/>
      <c r="HF30" s="250"/>
      <c r="HG30" s="250"/>
      <c r="HH30" s="250"/>
      <c r="HI30" s="250"/>
      <c r="HJ30" s="250"/>
      <c r="HK30" s="250"/>
      <c r="HL30" s="250"/>
      <c r="HM30" s="250"/>
      <c r="HN30" s="250"/>
      <c r="HO30" s="250"/>
      <c r="HP30" s="250"/>
      <c r="HQ30" s="250"/>
      <c r="HR30" s="250"/>
      <c r="HS30" s="250"/>
      <c r="HT30" s="250"/>
      <c r="HU30" s="250"/>
      <c r="HV30" s="250"/>
      <c r="HW30" s="250"/>
      <c r="HX30" s="250"/>
      <c r="HY30" s="250"/>
      <c r="HZ30" s="250"/>
      <c r="IA30" s="250"/>
      <c r="IB30" s="250"/>
      <c r="IC30" s="250"/>
      <c r="ID30" s="250"/>
      <c r="IE30" s="250"/>
      <c r="IF30" s="250"/>
      <c r="IG30" s="250"/>
      <c r="IH30" s="250"/>
      <c r="II30" s="250"/>
      <c r="IJ30" s="250"/>
      <c r="IK30" s="250"/>
      <c r="IL30" s="250"/>
      <c r="IM30" s="250"/>
      <c r="IN30" s="250"/>
      <c r="IO30" s="250"/>
      <c r="IP30" s="250"/>
      <c r="IQ30" s="250"/>
      <c r="IR30" s="250"/>
      <c r="IS30" s="250"/>
      <c r="IT30" s="250"/>
      <c r="IU30" s="250"/>
      <c r="IV30" s="250"/>
    </row>
    <row r="31" spans="1:256" s="250" customFormat="1" ht="17.25" x14ac:dyDescent="0.2">
      <c r="A31" s="256"/>
      <c r="B31" s="241"/>
      <c r="C31" s="268"/>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c r="DA31" s="229"/>
      <c r="DB31" s="229"/>
      <c r="DC31" s="229"/>
      <c r="DD31" s="229"/>
      <c r="DE31" s="229"/>
      <c r="DF31" s="229"/>
      <c r="DG31" s="229"/>
      <c r="DH31" s="229"/>
      <c r="DI31" s="229"/>
      <c r="DJ31" s="229"/>
      <c r="DK31" s="229"/>
      <c r="DL31" s="229"/>
      <c r="DM31" s="229"/>
      <c r="DN31" s="229"/>
      <c r="DO31" s="229"/>
      <c r="DP31" s="229"/>
      <c r="DQ31" s="229"/>
      <c r="DR31" s="229"/>
      <c r="DS31" s="229"/>
      <c r="DT31" s="229"/>
      <c r="DU31" s="229"/>
      <c r="DV31" s="229"/>
      <c r="DW31" s="229"/>
      <c r="DX31" s="229"/>
      <c r="DY31" s="229"/>
      <c r="DZ31" s="229"/>
      <c r="EA31" s="229"/>
      <c r="EB31" s="229"/>
      <c r="EC31" s="229"/>
      <c r="ED31" s="229"/>
      <c r="EE31" s="229"/>
      <c r="EF31" s="229"/>
      <c r="EG31" s="229"/>
      <c r="EH31" s="229"/>
      <c r="EI31" s="229"/>
      <c r="EJ31" s="229"/>
      <c r="EK31" s="229"/>
      <c r="EL31" s="229"/>
      <c r="EM31" s="229"/>
      <c r="EN31" s="229"/>
      <c r="EO31" s="229"/>
      <c r="EP31" s="229"/>
      <c r="EQ31" s="229"/>
      <c r="ER31" s="229"/>
      <c r="ES31" s="229"/>
      <c r="ET31" s="229"/>
      <c r="EU31" s="229"/>
      <c r="EV31" s="229"/>
      <c r="EW31" s="229"/>
      <c r="EX31" s="229"/>
      <c r="EY31" s="229"/>
      <c r="EZ31" s="229"/>
      <c r="FA31" s="229"/>
      <c r="FB31" s="229"/>
      <c r="FC31" s="229"/>
      <c r="FD31" s="229"/>
      <c r="FE31" s="229"/>
      <c r="FF31" s="229"/>
      <c r="FG31" s="229"/>
      <c r="FH31" s="229"/>
      <c r="FI31" s="229"/>
      <c r="FJ31" s="229"/>
      <c r="FK31" s="229"/>
      <c r="FL31" s="229"/>
      <c r="FM31" s="229"/>
      <c r="FN31" s="229"/>
      <c r="FO31" s="229"/>
      <c r="FP31" s="229"/>
      <c r="FQ31" s="229"/>
      <c r="FR31" s="229"/>
      <c r="FS31" s="229"/>
      <c r="FT31" s="229"/>
      <c r="FU31" s="229"/>
      <c r="FV31" s="229"/>
      <c r="FW31" s="229"/>
      <c r="FX31" s="229"/>
      <c r="FY31" s="229"/>
      <c r="FZ31" s="229"/>
      <c r="GA31" s="229"/>
      <c r="GB31" s="229"/>
      <c r="GC31" s="229"/>
      <c r="GD31" s="229"/>
      <c r="GE31" s="229"/>
      <c r="GF31" s="229"/>
      <c r="GG31" s="229"/>
      <c r="GH31" s="229"/>
    </row>
    <row r="32" spans="1:256" s="888" customFormat="1" ht="42.75" x14ac:dyDescent="0.2">
      <c r="A32" s="380" t="s">
        <v>118</v>
      </c>
      <c r="B32" s="249" t="s">
        <v>398</v>
      </c>
      <c r="C32" s="261"/>
      <c r="D32" s="229"/>
      <c r="E32" s="229"/>
      <c r="F32" s="229"/>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c r="CD32" s="229"/>
      <c r="CE32" s="229"/>
      <c r="CF32" s="229"/>
      <c r="CG32" s="229"/>
      <c r="CH32" s="229"/>
      <c r="CI32" s="229"/>
      <c r="CJ32" s="229"/>
      <c r="CK32" s="229"/>
      <c r="CL32" s="229"/>
      <c r="CM32" s="229"/>
      <c r="CN32" s="229"/>
      <c r="CO32" s="229"/>
      <c r="CP32" s="229"/>
      <c r="CQ32" s="229"/>
      <c r="CR32" s="229"/>
      <c r="CS32" s="229"/>
      <c r="CT32" s="229"/>
      <c r="CU32" s="229"/>
      <c r="CV32" s="229"/>
      <c r="CW32" s="229"/>
      <c r="CX32" s="229"/>
      <c r="CY32" s="229"/>
      <c r="CZ32" s="229"/>
      <c r="DA32" s="229"/>
      <c r="DB32" s="229"/>
      <c r="DC32" s="229"/>
      <c r="DD32" s="229"/>
      <c r="DE32" s="229"/>
      <c r="DF32" s="229"/>
      <c r="DG32" s="229"/>
      <c r="DH32" s="229"/>
      <c r="DI32" s="229"/>
      <c r="DJ32" s="229"/>
      <c r="DK32" s="229"/>
      <c r="DL32" s="229"/>
      <c r="DM32" s="229"/>
      <c r="DN32" s="229"/>
      <c r="DO32" s="229"/>
      <c r="DP32" s="229"/>
      <c r="DQ32" s="229"/>
      <c r="DR32" s="229"/>
      <c r="DS32" s="229"/>
      <c r="DT32" s="229"/>
      <c r="DU32" s="229"/>
      <c r="DV32" s="229"/>
      <c r="DW32" s="229"/>
      <c r="DX32" s="229"/>
      <c r="DY32" s="229"/>
      <c r="DZ32" s="229"/>
      <c r="EA32" s="229"/>
      <c r="EB32" s="229"/>
      <c r="EC32" s="229"/>
      <c r="ED32" s="229"/>
      <c r="EE32" s="229"/>
      <c r="EF32" s="229"/>
      <c r="EG32" s="229"/>
      <c r="EH32" s="229"/>
      <c r="EI32" s="229"/>
      <c r="EJ32" s="229"/>
      <c r="EK32" s="229"/>
      <c r="EL32" s="229"/>
      <c r="EM32" s="229"/>
      <c r="EN32" s="229"/>
      <c r="EO32" s="229"/>
      <c r="EP32" s="229"/>
      <c r="EQ32" s="229"/>
      <c r="ER32" s="229"/>
      <c r="ES32" s="229"/>
      <c r="ET32" s="229"/>
      <c r="EU32" s="229"/>
      <c r="EV32" s="229"/>
      <c r="EW32" s="229"/>
      <c r="EX32" s="229"/>
      <c r="EY32" s="229"/>
      <c r="EZ32" s="229"/>
      <c r="FA32" s="229"/>
      <c r="FB32" s="229"/>
      <c r="FC32" s="229"/>
      <c r="FD32" s="229"/>
      <c r="FE32" s="229"/>
      <c r="FF32" s="229"/>
      <c r="FG32" s="229"/>
      <c r="FH32" s="229"/>
      <c r="FI32" s="229"/>
      <c r="FJ32" s="229"/>
      <c r="FK32" s="229"/>
      <c r="FL32" s="229"/>
      <c r="FM32" s="229"/>
      <c r="FN32" s="229"/>
      <c r="FO32" s="229"/>
      <c r="FP32" s="229"/>
      <c r="FQ32" s="229"/>
      <c r="FR32" s="229"/>
      <c r="FS32" s="229"/>
      <c r="FT32" s="229"/>
      <c r="FU32" s="229"/>
      <c r="FV32" s="229"/>
      <c r="FW32" s="229"/>
      <c r="FX32" s="229"/>
      <c r="FY32" s="229"/>
      <c r="FZ32" s="229"/>
      <c r="GA32" s="229"/>
      <c r="GB32" s="229"/>
      <c r="GC32" s="229"/>
      <c r="GD32" s="229"/>
      <c r="GE32" s="229"/>
      <c r="GF32" s="229"/>
      <c r="GG32" s="229"/>
      <c r="GH32" s="229"/>
      <c r="GI32" s="250"/>
      <c r="GJ32" s="250"/>
      <c r="GK32" s="250"/>
      <c r="GL32" s="250"/>
      <c r="GM32" s="250"/>
      <c r="GN32" s="250"/>
      <c r="GO32" s="250"/>
      <c r="GP32" s="250"/>
      <c r="GQ32" s="250"/>
      <c r="GR32" s="250"/>
      <c r="GS32" s="250"/>
      <c r="GT32" s="250"/>
      <c r="GU32" s="250"/>
      <c r="GV32" s="250"/>
      <c r="GW32" s="250"/>
      <c r="GX32" s="250"/>
      <c r="GY32" s="250"/>
      <c r="GZ32" s="250"/>
      <c r="HA32" s="250"/>
      <c r="HB32" s="250"/>
      <c r="HC32" s="250"/>
      <c r="HD32" s="250"/>
      <c r="HE32" s="250"/>
      <c r="HF32" s="250"/>
      <c r="HG32" s="250"/>
      <c r="HH32" s="250"/>
      <c r="HI32" s="250"/>
      <c r="HJ32" s="250"/>
      <c r="HK32" s="250"/>
      <c r="HL32" s="250"/>
      <c r="HM32" s="250"/>
      <c r="HN32" s="250"/>
      <c r="HO32" s="250"/>
      <c r="HP32" s="250"/>
      <c r="HQ32" s="250"/>
      <c r="HR32" s="250"/>
      <c r="HS32" s="250"/>
      <c r="HT32" s="250"/>
      <c r="HU32" s="250"/>
      <c r="HV32" s="250"/>
      <c r="HW32" s="250"/>
      <c r="HX32" s="250"/>
      <c r="HY32" s="250"/>
      <c r="HZ32" s="250"/>
      <c r="IA32" s="250"/>
      <c r="IB32" s="250"/>
      <c r="IC32" s="250"/>
      <c r="ID32" s="250"/>
      <c r="IE32" s="250"/>
      <c r="IF32" s="250"/>
      <c r="IG32" s="250"/>
      <c r="IH32" s="250"/>
      <c r="II32" s="250"/>
      <c r="IJ32" s="250"/>
      <c r="IK32" s="250"/>
      <c r="IL32" s="250"/>
      <c r="IM32" s="250"/>
      <c r="IN32" s="250"/>
      <c r="IO32" s="250"/>
      <c r="IP32" s="250"/>
      <c r="IQ32" s="250"/>
      <c r="IR32" s="250"/>
      <c r="IS32" s="250"/>
      <c r="IT32" s="250"/>
      <c r="IU32" s="250"/>
      <c r="IV32" s="250"/>
    </row>
    <row r="33" spans="1:190" s="250" customFormat="1" ht="15" thickBot="1" x14ac:dyDescent="0.25">
      <c r="A33" s="262"/>
      <c r="B33" s="891"/>
      <c r="C33" s="892"/>
      <c r="D33" s="229"/>
      <c r="E33" s="229"/>
      <c r="F33" s="229"/>
      <c r="G33" s="229"/>
      <c r="H33" s="229"/>
      <c r="I33" s="229"/>
      <c r="J33" s="229"/>
      <c r="K33" s="229"/>
      <c r="L33" s="229"/>
      <c r="M33" s="229"/>
      <c r="N33" s="229"/>
      <c r="O33" s="229"/>
      <c r="P33" s="229"/>
      <c r="Q33" s="229"/>
      <c r="R33" s="229"/>
      <c r="S33" s="229"/>
      <c r="T33" s="229"/>
      <c r="U33" s="229"/>
      <c r="V33" s="229"/>
      <c r="W33" s="229"/>
      <c r="X33" s="229"/>
      <c r="Y33" s="229"/>
      <c r="Z33" s="229"/>
      <c r="AA33" s="229"/>
      <c r="AB33" s="229"/>
      <c r="AC33" s="229"/>
      <c r="AD33" s="229"/>
      <c r="AE33" s="229"/>
      <c r="AF33" s="229"/>
      <c r="AG33" s="229"/>
      <c r="AH33" s="229"/>
      <c r="AI33" s="229"/>
      <c r="AJ33" s="229"/>
      <c r="AK33" s="229"/>
      <c r="AL33" s="229"/>
      <c r="AM33" s="229"/>
      <c r="AN33" s="229"/>
      <c r="AO33" s="229"/>
      <c r="AP33" s="229"/>
      <c r="AQ33" s="229"/>
      <c r="AR33" s="229"/>
      <c r="AS33" s="229"/>
      <c r="AT33" s="229"/>
      <c r="AU33" s="229"/>
      <c r="AV33" s="229"/>
      <c r="AW33" s="229"/>
      <c r="AX33" s="229"/>
      <c r="AY33" s="229"/>
      <c r="AZ33" s="229"/>
      <c r="BA33" s="229"/>
      <c r="BB33" s="229"/>
      <c r="BC33" s="229"/>
      <c r="BD33" s="229"/>
      <c r="BE33" s="229"/>
      <c r="BF33" s="229"/>
      <c r="BG33" s="229"/>
      <c r="BH33" s="229"/>
      <c r="BI33" s="229"/>
      <c r="BJ33" s="229"/>
      <c r="BK33" s="229"/>
      <c r="BL33" s="229"/>
      <c r="BM33" s="229"/>
      <c r="BN33" s="229"/>
      <c r="BO33" s="229"/>
      <c r="BP33" s="229"/>
      <c r="BQ33" s="229"/>
      <c r="BR33" s="229"/>
      <c r="BS33" s="229"/>
      <c r="BT33" s="229"/>
      <c r="BU33" s="229"/>
      <c r="BV33" s="229"/>
      <c r="BW33" s="229"/>
      <c r="BX33" s="229"/>
      <c r="BY33" s="229"/>
      <c r="BZ33" s="229"/>
      <c r="CA33" s="229"/>
      <c r="CB33" s="229"/>
      <c r="CC33" s="229"/>
      <c r="CD33" s="229"/>
      <c r="CE33" s="229"/>
      <c r="CF33" s="229"/>
      <c r="CG33" s="229"/>
      <c r="CH33" s="229"/>
      <c r="CI33" s="229"/>
      <c r="CJ33" s="229"/>
      <c r="CK33" s="229"/>
      <c r="CL33" s="229"/>
      <c r="CM33" s="229"/>
      <c r="CN33" s="229"/>
      <c r="CO33" s="229"/>
      <c r="CP33" s="229"/>
      <c r="CQ33" s="229"/>
      <c r="CR33" s="229"/>
      <c r="CS33" s="229"/>
      <c r="CT33" s="229"/>
      <c r="CU33" s="229"/>
      <c r="CV33" s="229"/>
      <c r="CW33" s="229"/>
      <c r="CX33" s="229"/>
      <c r="CY33" s="229"/>
      <c r="CZ33" s="229"/>
      <c r="DA33" s="229"/>
      <c r="DB33" s="229"/>
      <c r="DC33" s="229"/>
      <c r="DD33" s="229"/>
      <c r="DE33" s="229"/>
      <c r="DF33" s="229"/>
      <c r="DG33" s="229"/>
      <c r="DH33" s="229"/>
      <c r="DI33" s="229"/>
      <c r="DJ33" s="229"/>
      <c r="DK33" s="229"/>
      <c r="DL33" s="229"/>
      <c r="DM33" s="229"/>
      <c r="DN33" s="229"/>
      <c r="DO33" s="229"/>
      <c r="DP33" s="229"/>
      <c r="DQ33" s="229"/>
      <c r="DR33" s="229"/>
      <c r="DS33" s="229"/>
      <c r="DT33" s="229"/>
      <c r="DU33" s="229"/>
      <c r="DV33" s="229"/>
      <c r="DW33" s="229"/>
      <c r="DX33" s="229"/>
      <c r="DY33" s="229"/>
      <c r="DZ33" s="229"/>
      <c r="EA33" s="229"/>
      <c r="EB33" s="229"/>
      <c r="EC33" s="229"/>
      <c r="ED33" s="229"/>
      <c r="EE33" s="229"/>
      <c r="EF33" s="229"/>
      <c r="EG33" s="229"/>
      <c r="EH33" s="229"/>
      <c r="EI33" s="229"/>
      <c r="EJ33" s="229"/>
      <c r="EK33" s="229"/>
      <c r="EL33" s="229"/>
      <c r="EM33" s="229"/>
      <c r="EN33" s="229"/>
      <c r="EO33" s="229"/>
      <c r="EP33" s="229"/>
      <c r="EQ33" s="229"/>
      <c r="ER33" s="229"/>
      <c r="ES33" s="229"/>
      <c r="ET33" s="229"/>
      <c r="EU33" s="229"/>
      <c r="EV33" s="229"/>
      <c r="EW33" s="229"/>
      <c r="EX33" s="229"/>
      <c r="EY33" s="229"/>
      <c r="EZ33" s="229"/>
      <c r="FA33" s="229"/>
      <c r="FB33" s="229"/>
      <c r="FC33" s="229"/>
      <c r="FD33" s="229"/>
      <c r="FE33" s="229"/>
      <c r="FF33" s="229"/>
      <c r="FG33" s="229"/>
      <c r="FH33" s="229"/>
      <c r="FI33" s="229"/>
      <c r="FJ33" s="229"/>
      <c r="FK33" s="229"/>
      <c r="FL33" s="229"/>
      <c r="FM33" s="229"/>
      <c r="FN33" s="229"/>
      <c r="FO33" s="229"/>
      <c r="FP33" s="229"/>
      <c r="FQ33" s="229"/>
      <c r="FR33" s="229"/>
      <c r="FS33" s="229"/>
      <c r="FT33" s="229"/>
      <c r="FU33" s="229"/>
      <c r="FV33" s="229"/>
      <c r="FW33" s="229"/>
      <c r="FX33" s="229"/>
      <c r="FY33" s="229"/>
      <c r="FZ33" s="229"/>
      <c r="GA33" s="229"/>
      <c r="GB33" s="229"/>
      <c r="GC33" s="229"/>
      <c r="GD33" s="229"/>
      <c r="GE33" s="229"/>
      <c r="GF33" s="229"/>
      <c r="GG33" s="229"/>
      <c r="GH33" s="229"/>
    </row>
    <row r="35" spans="1:190" ht="14.25" thickBot="1" x14ac:dyDescent="0.3"/>
    <row r="36" spans="1:190" s="234" customFormat="1" ht="64.900000000000006" customHeight="1" thickBot="1" x14ac:dyDescent="0.3">
      <c r="A36" s="568" t="s">
        <v>303</v>
      </c>
    </row>
    <row r="37" spans="1:190" s="566" customFormat="1" ht="15" thickBot="1" x14ac:dyDescent="0.3">
      <c r="A37" s="565"/>
    </row>
    <row r="38" spans="1:190" s="234" customFormat="1" ht="64.900000000000006" customHeight="1" thickBot="1" x14ac:dyDescent="0.3">
      <c r="A38" s="564" t="s">
        <v>302</v>
      </c>
    </row>
    <row r="39" spans="1:190" s="234" customFormat="1" ht="15" thickBot="1" x14ac:dyDescent="0.3">
      <c r="A39" s="567"/>
    </row>
    <row r="40" spans="1:190" s="234" customFormat="1" ht="64.900000000000006" customHeight="1" thickBot="1" x14ac:dyDescent="0.3">
      <c r="A40" s="564" t="s">
        <v>301</v>
      </c>
    </row>
    <row r="41" spans="1:190" s="234" customFormat="1" ht="14.25" x14ac:dyDescent="0.25">
      <c r="B41" s="565"/>
    </row>
    <row r="42" spans="1:190" s="233" customFormat="1" ht="64.900000000000006" customHeight="1" x14ac:dyDescent="0.25">
      <c r="B42" s="234"/>
    </row>
    <row r="43" spans="1:190" s="233" customFormat="1" ht="14.25" x14ac:dyDescent="0.25">
      <c r="B43" s="234"/>
    </row>
    <row r="44" spans="1:190" s="233" customFormat="1" ht="14.25" x14ac:dyDescent="0.25">
      <c r="B44" s="234"/>
    </row>
  </sheetData>
  <sheetProtection password="CEEF" sheet="1" insertColumns="0" insertRows="0" deleteColumns="0" deleteRows="0"/>
  <customSheetViews>
    <customSheetView guid="{94EF5902-26BC-4746-8F45-3DCA4548FF6C}" showGridLines="0" fitToPage="1">
      <selection activeCell="B5" sqref="B5:E5"/>
      <pageMargins left="0.24" right="0.23" top="0.66" bottom="0.59" header="0.43" footer="0.34"/>
      <pageSetup paperSize="9" scale="92" orientation="portrait" r:id="rId1"/>
      <headerFooter alignWithMargins="0">
        <oddHeader>&amp;L&amp;F</oddHeader>
        <oddFooter>&amp;L&amp;A&amp;RPage &amp;P of &amp;N</oddFooter>
      </headerFooter>
    </customSheetView>
  </customSheetViews>
  <mergeCells count="2">
    <mergeCell ref="A2:C2"/>
    <mergeCell ref="A4:C4"/>
  </mergeCells>
  <phoneticPr fontId="17" type="noConversion"/>
  <hyperlinks>
    <hyperlink ref="A36" location="'3. ՆԵՐԱԾՈՒԹՅՈՒՆ'!A1" display="ՀԱՋՈՐԴ  ԲԱԺԻՆ ԳՆԱԼՈՒ ՀԱՄԱՐ ՍԵՂՄԵԼ ԱՅՍՏԵՂ"/>
    <hyperlink ref="A38" location="'1․ ԲՈՎԱՆԴԱԿՈՒԹՅՈՒՆ'!A1" display="ՆԱԽՈՐԴ  ԲԱԺԻՆ ԳՆԱԼՈՒ ՀԱՄԱՐ ՍԵՂՄԵԼ ԱՅՍՏԵՂ"/>
    <hyperlink ref="A40" location="'1․ ԲՈՎԱՆԴԱԿՈՒԹՅՈՒՆ'!A1" display="«ԲՈՎԱՆԴԱԿՈՒԹՅԱՆ»  ԲԱԺԻՆ ԳՆԱԼՈՒ ՀԱՄԱՐ ՍԵՂՄԵԼ ԱՅՍՏԵՂ"/>
  </hyperlinks>
  <pageMargins left="0.19685039370078741" right="0.19685039370078741" top="0.19685039370078741" bottom="0.19685039370078741" header="0.27559055118110237" footer="0.35433070866141736"/>
  <pageSetup paperSize="9" scale="80" orientation="landscape"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0066"/>
  </sheetPr>
  <dimension ref="A1:IV49"/>
  <sheetViews>
    <sheetView showGridLines="0" topLeftCell="A39" zoomScaleNormal="100" zoomScaleSheetLayoutView="100" workbookViewId="0">
      <selection activeCell="B4" sqref="B4:C4"/>
    </sheetView>
  </sheetViews>
  <sheetFormatPr defaultRowHeight="13.5" outlineLevelRow="1" x14ac:dyDescent="0.25"/>
  <cols>
    <col min="1" max="1" width="38.28515625" style="397" customWidth="1"/>
    <col min="2" max="2" width="36.140625" style="398" customWidth="1"/>
    <col min="3" max="3" width="50.7109375" style="397" customWidth="1"/>
    <col min="4" max="194" width="9.140625" style="263"/>
    <col min="195" max="16384" width="9.140625" style="264"/>
  </cols>
  <sheetData>
    <row r="1" spans="1:256" x14ac:dyDescent="0.25">
      <c r="A1" s="251"/>
      <c r="B1" s="252"/>
      <c r="C1" s="253"/>
    </row>
    <row r="2" spans="1:256" ht="29.25" customHeight="1" x14ac:dyDescent="0.25">
      <c r="A2" s="934" t="s">
        <v>239</v>
      </c>
      <c r="B2" s="935"/>
      <c r="C2" s="936"/>
    </row>
    <row r="3" spans="1:256" s="269" customFormat="1" ht="14.25" x14ac:dyDescent="0.2">
      <c r="A3" s="256"/>
      <c r="B3" s="235"/>
      <c r="C3" s="257"/>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row>
    <row r="4" spans="1:256" s="269" customFormat="1" ht="187.15" customHeight="1" x14ac:dyDescent="0.2">
      <c r="A4" s="380" t="s">
        <v>35</v>
      </c>
      <c r="B4" s="937" t="s">
        <v>497</v>
      </c>
      <c r="C4" s="938"/>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c r="AH4" s="230"/>
      <c r="AI4" s="230"/>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N4" s="230"/>
      <c r="BO4" s="230"/>
      <c r="BP4" s="230"/>
      <c r="BQ4" s="230"/>
      <c r="BR4" s="230"/>
      <c r="BS4" s="230"/>
      <c r="BT4" s="230"/>
      <c r="BU4" s="230"/>
      <c r="BV4" s="230"/>
      <c r="BW4" s="230"/>
      <c r="BX4" s="230"/>
      <c r="BY4" s="230"/>
      <c r="BZ4" s="230"/>
      <c r="CA4" s="230"/>
      <c r="CB4" s="230"/>
      <c r="CC4" s="230"/>
      <c r="CD4" s="230"/>
      <c r="CE4" s="230"/>
      <c r="CF4" s="230"/>
      <c r="CG4" s="230"/>
      <c r="CH4" s="230"/>
      <c r="CI4" s="230"/>
      <c r="CJ4" s="230"/>
      <c r="CK4" s="230"/>
      <c r="CL4" s="230"/>
      <c r="CM4" s="230"/>
      <c r="CN4" s="230"/>
      <c r="CO4" s="230"/>
      <c r="CP4" s="230"/>
      <c r="CQ4" s="230"/>
      <c r="CR4" s="230"/>
      <c r="CS4" s="230"/>
      <c r="CT4" s="230"/>
      <c r="CU4" s="230"/>
      <c r="CV4" s="230"/>
      <c r="CW4" s="230"/>
      <c r="CX4" s="230"/>
      <c r="CY4" s="230"/>
      <c r="CZ4" s="230"/>
      <c r="DA4" s="230"/>
      <c r="DB4" s="230"/>
      <c r="DC4" s="230"/>
      <c r="DD4" s="230"/>
      <c r="DE4" s="230"/>
      <c r="DF4" s="230"/>
      <c r="DG4" s="230"/>
      <c r="DH4" s="230"/>
      <c r="DI4" s="230"/>
      <c r="DJ4" s="230"/>
      <c r="DK4" s="230"/>
      <c r="DL4" s="230"/>
      <c r="DM4" s="230"/>
      <c r="DN4" s="230"/>
      <c r="DO4" s="230"/>
      <c r="DP4" s="230"/>
      <c r="DQ4" s="230"/>
      <c r="DR4" s="230"/>
      <c r="DS4" s="230"/>
      <c r="DT4" s="230"/>
      <c r="DU4" s="230"/>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c r="FV4" s="230"/>
      <c r="FW4" s="230"/>
      <c r="FX4" s="230"/>
      <c r="FY4" s="230"/>
      <c r="FZ4" s="230"/>
      <c r="GA4" s="230"/>
      <c r="GB4" s="230"/>
      <c r="GC4" s="230"/>
      <c r="GD4" s="230"/>
      <c r="GE4" s="230"/>
      <c r="GF4" s="230"/>
      <c r="GG4" s="230"/>
      <c r="GH4" s="230"/>
      <c r="GI4" s="230"/>
      <c r="GJ4" s="230"/>
      <c r="GK4" s="230"/>
      <c r="GL4" s="230"/>
    </row>
    <row r="5" spans="1:256" s="269" customFormat="1" ht="17.25" x14ac:dyDescent="0.2">
      <c r="A5" s="380"/>
      <c r="B5" s="267"/>
      <c r="C5" s="268"/>
      <c r="D5" s="230"/>
      <c r="E5" s="230"/>
      <c r="F5" s="230"/>
      <c r="G5" s="230"/>
      <c r="H5" s="230"/>
      <c r="I5" s="230"/>
      <c r="J5" s="230"/>
      <c r="K5" s="230"/>
      <c r="L5" s="230"/>
      <c r="M5" s="230"/>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row>
    <row r="6" spans="1:256" s="250" customFormat="1" ht="45" customHeight="1" x14ac:dyDescent="0.2">
      <c r="A6" s="380" t="s">
        <v>370</v>
      </c>
      <c r="B6" s="572">
        <v>18</v>
      </c>
      <c r="C6" s="886" t="s">
        <v>348</v>
      </c>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229"/>
      <c r="AY6" s="229"/>
      <c r="AZ6" s="229"/>
      <c r="BA6" s="229"/>
      <c r="BB6" s="229"/>
      <c r="BC6" s="229"/>
      <c r="BD6" s="229"/>
      <c r="BE6" s="229"/>
      <c r="BF6" s="229"/>
      <c r="BG6" s="229"/>
      <c r="BH6" s="229"/>
      <c r="BI6" s="229"/>
      <c r="BJ6" s="229"/>
      <c r="BK6" s="229"/>
      <c r="BL6" s="229"/>
      <c r="BM6" s="229"/>
      <c r="BN6" s="229"/>
      <c r="BO6" s="229"/>
      <c r="BP6" s="229"/>
      <c r="BQ6" s="229"/>
      <c r="BR6" s="229"/>
      <c r="BS6" s="229"/>
      <c r="BT6" s="229"/>
      <c r="BU6" s="229"/>
      <c r="BV6" s="229"/>
      <c r="BW6" s="229"/>
      <c r="BX6" s="229"/>
      <c r="BY6" s="229"/>
      <c r="BZ6" s="229"/>
      <c r="CA6" s="229"/>
      <c r="CB6" s="229"/>
      <c r="CC6" s="229"/>
      <c r="CD6" s="229"/>
      <c r="CE6" s="229"/>
      <c r="CF6" s="229"/>
      <c r="CG6" s="229"/>
      <c r="CH6" s="229"/>
      <c r="CI6" s="229"/>
      <c r="CJ6" s="229"/>
      <c r="CK6" s="229"/>
      <c r="CL6" s="229"/>
      <c r="CM6" s="229"/>
      <c r="CN6" s="229"/>
      <c r="CO6" s="229"/>
      <c r="CP6" s="229"/>
      <c r="CQ6" s="229"/>
      <c r="CR6" s="229"/>
      <c r="CS6" s="229"/>
      <c r="CT6" s="229"/>
      <c r="CU6" s="229"/>
      <c r="CV6" s="229"/>
      <c r="CW6" s="229"/>
      <c r="CX6" s="229"/>
      <c r="CY6" s="229"/>
      <c r="CZ6" s="229"/>
      <c r="DA6" s="229"/>
      <c r="DB6" s="229"/>
      <c r="DC6" s="229"/>
      <c r="DD6" s="229"/>
      <c r="DE6" s="229"/>
      <c r="DF6" s="229"/>
      <c r="DG6" s="229"/>
      <c r="DH6" s="229"/>
      <c r="DI6" s="229"/>
      <c r="DJ6" s="229"/>
      <c r="DK6" s="229"/>
      <c r="DL6" s="229"/>
      <c r="DM6" s="229"/>
      <c r="DN6" s="229"/>
      <c r="DO6" s="229"/>
      <c r="DP6" s="229"/>
      <c r="DQ6" s="229"/>
      <c r="DR6" s="229"/>
      <c r="DS6" s="229"/>
      <c r="DT6" s="229"/>
      <c r="DU6" s="229"/>
      <c r="DV6" s="229"/>
      <c r="DW6" s="229"/>
      <c r="DX6" s="229"/>
      <c r="DY6" s="229"/>
      <c r="DZ6" s="229"/>
      <c r="EA6" s="229"/>
      <c r="EB6" s="229"/>
      <c r="EC6" s="229"/>
      <c r="ED6" s="229"/>
      <c r="EE6" s="229"/>
      <c r="EF6" s="229"/>
      <c r="EG6" s="229"/>
      <c r="EH6" s="229"/>
      <c r="EI6" s="229"/>
      <c r="EJ6" s="229"/>
      <c r="EK6" s="229"/>
      <c r="EL6" s="229"/>
      <c r="EM6" s="229"/>
      <c r="EN6" s="229"/>
      <c r="EO6" s="229"/>
      <c r="EP6" s="229"/>
      <c r="EQ6" s="229"/>
      <c r="ER6" s="229"/>
      <c r="ES6" s="229"/>
      <c r="ET6" s="229"/>
      <c r="EU6" s="229"/>
      <c r="EV6" s="229"/>
      <c r="EW6" s="229"/>
      <c r="EX6" s="229"/>
      <c r="EY6" s="229"/>
      <c r="EZ6" s="229"/>
      <c r="FA6" s="229"/>
      <c r="FB6" s="229"/>
      <c r="FC6" s="229"/>
      <c r="FD6" s="229"/>
      <c r="FE6" s="229"/>
      <c r="FF6" s="229"/>
      <c r="FG6" s="229"/>
      <c r="FH6" s="229"/>
      <c r="FI6" s="229"/>
      <c r="FJ6" s="229"/>
      <c r="FK6" s="229"/>
      <c r="FL6" s="229"/>
      <c r="FM6" s="229"/>
      <c r="FN6" s="229"/>
      <c r="FO6" s="229"/>
      <c r="FP6" s="229"/>
      <c r="FQ6" s="229"/>
      <c r="FR6" s="229"/>
      <c r="FS6" s="229"/>
      <c r="FT6" s="229"/>
      <c r="FU6" s="229"/>
      <c r="FV6" s="229"/>
      <c r="FW6" s="229"/>
      <c r="FX6" s="229"/>
      <c r="FY6" s="229"/>
      <c r="FZ6" s="229"/>
      <c r="GA6" s="229"/>
      <c r="GB6" s="229"/>
      <c r="GC6" s="229"/>
      <c r="GD6" s="229"/>
      <c r="GE6" s="229"/>
      <c r="GF6" s="229"/>
      <c r="GG6" s="229"/>
      <c r="GH6" s="229"/>
      <c r="GI6" s="229"/>
      <c r="GJ6" s="229"/>
      <c r="GK6" s="229"/>
      <c r="GL6" s="229"/>
    </row>
    <row r="7" spans="1:256" s="250" customFormat="1" ht="25.5" x14ac:dyDescent="0.2">
      <c r="A7" s="380"/>
      <c r="B7" s="270"/>
      <c r="C7" s="887"/>
      <c r="D7" s="229"/>
      <c r="E7" s="229"/>
      <c r="F7" s="229"/>
      <c r="G7" s="229"/>
      <c r="H7" s="229"/>
      <c r="I7" s="229"/>
      <c r="J7" s="229"/>
      <c r="K7" s="229"/>
      <c r="L7" s="229"/>
      <c r="M7" s="229"/>
      <c r="N7" s="229"/>
      <c r="O7" s="229"/>
      <c r="P7" s="229"/>
      <c r="Q7" s="229"/>
      <c r="R7" s="229"/>
      <c r="S7" s="229"/>
      <c r="T7" s="229"/>
      <c r="U7" s="229"/>
      <c r="V7" s="229"/>
      <c r="W7" s="229"/>
      <c r="X7" s="229"/>
      <c r="Y7" s="229"/>
      <c r="Z7" s="229"/>
      <c r="AA7" s="229"/>
      <c r="AB7" s="229"/>
      <c r="AC7" s="229"/>
      <c r="AD7" s="229"/>
      <c r="AE7" s="229"/>
      <c r="AF7" s="229"/>
      <c r="AG7" s="229"/>
      <c r="AH7" s="229"/>
      <c r="AI7" s="229"/>
      <c r="AJ7" s="229"/>
      <c r="AK7" s="229"/>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c r="BP7" s="229"/>
      <c r="BQ7" s="229"/>
      <c r="BR7" s="229"/>
      <c r="BS7" s="229"/>
      <c r="BT7" s="229"/>
      <c r="BU7" s="229"/>
      <c r="BV7" s="229"/>
      <c r="BW7" s="229"/>
      <c r="BX7" s="229"/>
      <c r="BY7" s="229"/>
      <c r="BZ7" s="229"/>
      <c r="CA7" s="229"/>
      <c r="CB7" s="229"/>
      <c r="CC7" s="229"/>
      <c r="CD7" s="229"/>
      <c r="CE7" s="229"/>
      <c r="CF7" s="229"/>
      <c r="CG7" s="229"/>
      <c r="CH7" s="229"/>
      <c r="CI7" s="229"/>
      <c r="CJ7" s="229"/>
      <c r="CK7" s="229"/>
      <c r="CL7" s="229"/>
      <c r="CM7" s="229"/>
      <c r="CN7" s="229"/>
      <c r="CO7" s="229"/>
      <c r="CP7" s="229"/>
      <c r="CQ7" s="229"/>
      <c r="CR7" s="229"/>
      <c r="CS7" s="229"/>
      <c r="CT7" s="229"/>
      <c r="CU7" s="229"/>
      <c r="CV7" s="229"/>
      <c r="CW7" s="229"/>
      <c r="CX7" s="229"/>
      <c r="CY7" s="229"/>
      <c r="CZ7" s="229"/>
      <c r="DA7" s="229"/>
      <c r="DB7" s="229"/>
      <c r="DC7" s="229"/>
      <c r="DD7" s="229"/>
      <c r="DE7" s="229"/>
      <c r="DF7" s="229"/>
      <c r="DG7" s="229"/>
      <c r="DH7" s="229"/>
      <c r="DI7" s="229"/>
      <c r="DJ7" s="229"/>
      <c r="DK7" s="229"/>
      <c r="DL7" s="229"/>
      <c r="DM7" s="229"/>
      <c r="DN7" s="229"/>
      <c r="DO7" s="229"/>
      <c r="DP7" s="229"/>
      <c r="DQ7" s="229"/>
      <c r="DR7" s="229"/>
      <c r="DS7" s="229"/>
      <c r="DT7" s="229"/>
      <c r="DU7" s="229"/>
      <c r="DV7" s="229"/>
      <c r="DW7" s="229"/>
      <c r="DX7" s="229"/>
      <c r="DY7" s="229"/>
      <c r="DZ7" s="229"/>
      <c r="EA7" s="229"/>
      <c r="EB7" s="229"/>
      <c r="EC7" s="229"/>
      <c r="ED7" s="229"/>
      <c r="EE7" s="229"/>
      <c r="EF7" s="229"/>
      <c r="EG7" s="229"/>
      <c r="EH7" s="229"/>
      <c r="EI7" s="229"/>
      <c r="EJ7" s="229"/>
      <c r="EK7" s="229"/>
      <c r="EL7" s="229"/>
      <c r="EM7" s="229"/>
      <c r="EN7" s="229"/>
      <c r="EO7" s="229"/>
      <c r="EP7" s="229"/>
      <c r="EQ7" s="229"/>
      <c r="ER7" s="229"/>
      <c r="ES7" s="229"/>
      <c r="ET7" s="229"/>
      <c r="EU7" s="229"/>
      <c r="EV7" s="229"/>
      <c r="EW7" s="229"/>
      <c r="EX7" s="229"/>
      <c r="EY7" s="229"/>
      <c r="EZ7" s="229"/>
      <c r="FA7" s="229"/>
      <c r="FB7" s="229"/>
      <c r="FC7" s="229"/>
      <c r="FD7" s="229"/>
      <c r="FE7" s="229"/>
      <c r="FF7" s="229"/>
      <c r="FG7" s="229"/>
      <c r="FH7" s="229"/>
      <c r="FI7" s="229"/>
      <c r="FJ7" s="229"/>
      <c r="FK7" s="229"/>
      <c r="FL7" s="229"/>
      <c r="FM7" s="229"/>
      <c r="FN7" s="229"/>
      <c r="FO7" s="229"/>
      <c r="FP7" s="229"/>
      <c r="FQ7" s="229"/>
      <c r="FR7" s="229"/>
      <c r="FS7" s="229"/>
      <c r="FT7" s="229"/>
      <c r="FU7" s="229"/>
      <c r="FV7" s="229"/>
      <c r="FW7" s="229"/>
      <c r="FX7" s="229"/>
      <c r="FY7" s="229"/>
      <c r="FZ7" s="229"/>
      <c r="GA7" s="229"/>
      <c r="GB7" s="229"/>
      <c r="GC7" s="229"/>
      <c r="GD7" s="229"/>
      <c r="GE7" s="229"/>
      <c r="GF7" s="229"/>
      <c r="GG7" s="229"/>
      <c r="GH7" s="229"/>
      <c r="GI7" s="229"/>
      <c r="GJ7" s="229"/>
      <c r="GK7" s="229"/>
      <c r="GL7" s="229"/>
    </row>
    <row r="8" spans="1:256" s="888" customFormat="1" ht="45" customHeight="1" x14ac:dyDescent="0.2">
      <c r="A8" s="380" t="s">
        <v>371</v>
      </c>
      <c r="B8" s="573" t="s">
        <v>399</v>
      </c>
      <c r="C8" s="886" t="s">
        <v>347</v>
      </c>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29"/>
      <c r="BQ8" s="229"/>
      <c r="BR8" s="229"/>
      <c r="BS8" s="229"/>
      <c r="BT8" s="229"/>
      <c r="BU8" s="229"/>
      <c r="BV8" s="229"/>
      <c r="BW8" s="229"/>
      <c r="BX8" s="229"/>
      <c r="BY8" s="229"/>
      <c r="BZ8" s="229"/>
      <c r="CA8" s="229"/>
      <c r="CB8" s="229"/>
      <c r="CC8" s="229"/>
      <c r="CD8" s="229"/>
      <c r="CE8" s="229"/>
      <c r="CF8" s="229"/>
      <c r="CG8" s="229"/>
      <c r="CH8" s="229"/>
      <c r="CI8" s="229"/>
      <c r="CJ8" s="229"/>
      <c r="CK8" s="229"/>
      <c r="CL8" s="229"/>
      <c r="CM8" s="229"/>
      <c r="CN8" s="229"/>
      <c r="CO8" s="229"/>
      <c r="CP8" s="229"/>
      <c r="CQ8" s="229"/>
      <c r="CR8" s="229"/>
      <c r="CS8" s="229"/>
      <c r="CT8" s="229"/>
      <c r="CU8" s="229"/>
      <c r="CV8" s="229"/>
      <c r="CW8" s="229"/>
      <c r="CX8" s="229"/>
      <c r="CY8" s="229"/>
      <c r="CZ8" s="229"/>
      <c r="DA8" s="229"/>
      <c r="DB8" s="229"/>
      <c r="DC8" s="229"/>
      <c r="DD8" s="229"/>
      <c r="DE8" s="229"/>
      <c r="DF8" s="229"/>
      <c r="DG8" s="229"/>
      <c r="DH8" s="229"/>
      <c r="DI8" s="229"/>
      <c r="DJ8" s="229"/>
      <c r="DK8" s="229"/>
      <c r="DL8" s="229"/>
      <c r="DM8" s="229"/>
      <c r="DN8" s="229"/>
      <c r="DO8" s="229"/>
      <c r="DP8" s="229"/>
      <c r="DQ8" s="229"/>
      <c r="DR8" s="229"/>
      <c r="DS8" s="229"/>
      <c r="DT8" s="229"/>
      <c r="DU8" s="229"/>
      <c r="DV8" s="229"/>
      <c r="DW8" s="229"/>
      <c r="DX8" s="229"/>
      <c r="DY8" s="229"/>
      <c r="DZ8" s="229"/>
      <c r="EA8" s="229"/>
      <c r="EB8" s="229"/>
      <c r="EC8" s="229"/>
      <c r="ED8" s="229"/>
      <c r="EE8" s="229"/>
      <c r="EF8" s="229"/>
      <c r="EG8" s="229"/>
      <c r="EH8" s="229"/>
      <c r="EI8" s="229"/>
      <c r="EJ8" s="229"/>
      <c r="EK8" s="229"/>
      <c r="EL8" s="229"/>
      <c r="EM8" s="229"/>
      <c r="EN8" s="229"/>
      <c r="EO8" s="229"/>
      <c r="EP8" s="229"/>
      <c r="EQ8" s="229"/>
      <c r="ER8" s="229"/>
      <c r="ES8" s="229"/>
      <c r="ET8" s="229"/>
      <c r="EU8" s="229"/>
      <c r="EV8" s="229"/>
      <c r="EW8" s="229"/>
      <c r="EX8" s="229"/>
      <c r="EY8" s="229"/>
      <c r="EZ8" s="229"/>
      <c r="FA8" s="229"/>
      <c r="FB8" s="229"/>
      <c r="FC8" s="229"/>
      <c r="FD8" s="229"/>
      <c r="FE8" s="229"/>
      <c r="FF8" s="229"/>
      <c r="FG8" s="229"/>
      <c r="FH8" s="229"/>
      <c r="FI8" s="229"/>
      <c r="FJ8" s="229"/>
      <c r="FK8" s="229"/>
      <c r="FL8" s="229"/>
      <c r="FM8" s="229"/>
      <c r="FN8" s="229"/>
      <c r="FO8" s="229"/>
      <c r="FP8" s="229"/>
      <c r="FQ8" s="229"/>
      <c r="FR8" s="229"/>
      <c r="FS8" s="229"/>
      <c r="FT8" s="229"/>
      <c r="FU8" s="229"/>
      <c r="FV8" s="229"/>
      <c r="FW8" s="229"/>
      <c r="FX8" s="229"/>
      <c r="FY8" s="229"/>
      <c r="FZ8" s="229"/>
      <c r="GA8" s="229"/>
      <c r="GB8" s="229"/>
      <c r="GC8" s="229"/>
      <c r="GD8" s="229"/>
      <c r="GE8" s="229"/>
      <c r="GF8" s="229"/>
      <c r="GG8" s="229"/>
      <c r="GH8" s="229"/>
      <c r="GI8" s="229"/>
      <c r="GJ8" s="229"/>
      <c r="GK8" s="229"/>
      <c r="GL8" s="229"/>
      <c r="GM8" s="250"/>
      <c r="GN8" s="250"/>
      <c r="GO8" s="250"/>
      <c r="GP8" s="250"/>
      <c r="GQ8" s="250"/>
      <c r="GR8" s="250"/>
      <c r="GS8" s="250"/>
      <c r="GT8" s="250"/>
      <c r="GU8" s="250"/>
      <c r="GV8" s="250"/>
      <c r="GW8" s="250"/>
      <c r="GX8" s="250"/>
      <c r="GY8" s="250"/>
      <c r="GZ8" s="250"/>
      <c r="HA8" s="250"/>
      <c r="HB8" s="250"/>
      <c r="HC8" s="250"/>
      <c r="HD8" s="250"/>
      <c r="HE8" s="250"/>
      <c r="HF8" s="250"/>
      <c r="HG8" s="250"/>
      <c r="HH8" s="250"/>
      <c r="HI8" s="250"/>
      <c r="HJ8" s="250"/>
      <c r="HK8" s="250"/>
      <c r="HL8" s="250"/>
      <c r="HM8" s="250"/>
      <c r="HN8" s="250"/>
      <c r="HO8" s="250"/>
      <c r="HP8" s="250"/>
      <c r="HQ8" s="250"/>
      <c r="HR8" s="250"/>
      <c r="HS8" s="250"/>
      <c r="HT8" s="250"/>
      <c r="HU8" s="250"/>
      <c r="HV8" s="250"/>
      <c r="HW8" s="250"/>
      <c r="HX8" s="250"/>
      <c r="HY8" s="250"/>
      <c r="HZ8" s="250"/>
      <c r="IA8" s="250"/>
      <c r="IB8" s="250"/>
      <c r="IC8" s="250"/>
      <c r="ID8" s="250"/>
      <c r="IE8" s="250"/>
      <c r="IF8" s="250"/>
      <c r="IG8" s="250"/>
      <c r="IH8" s="250"/>
      <c r="II8" s="250"/>
      <c r="IJ8" s="250"/>
      <c r="IK8" s="250"/>
      <c r="IL8" s="250"/>
      <c r="IM8" s="250"/>
      <c r="IN8" s="250"/>
      <c r="IO8" s="250"/>
      <c r="IP8" s="250"/>
      <c r="IQ8" s="250"/>
      <c r="IR8" s="250"/>
      <c r="IS8" s="250"/>
      <c r="IT8" s="250"/>
      <c r="IU8" s="250"/>
      <c r="IV8" s="250"/>
    </row>
    <row r="9" spans="1:256" s="250" customFormat="1" ht="25.5" x14ac:dyDescent="0.2">
      <c r="A9" s="380"/>
      <c r="B9" s="270"/>
      <c r="C9" s="887"/>
      <c r="D9" s="229"/>
      <c r="E9" s="229"/>
      <c r="F9" s="229"/>
      <c r="G9" s="229"/>
      <c r="H9" s="229"/>
      <c r="I9" s="229"/>
      <c r="J9" s="229"/>
      <c r="K9" s="229"/>
      <c r="L9" s="229"/>
      <c r="M9" s="229"/>
      <c r="N9" s="229"/>
      <c r="O9" s="229"/>
      <c r="P9" s="229"/>
      <c r="Q9" s="229"/>
      <c r="R9" s="229"/>
      <c r="S9" s="229"/>
      <c r="T9" s="229"/>
      <c r="U9" s="229"/>
      <c r="V9" s="229"/>
      <c r="W9" s="229"/>
      <c r="X9" s="229"/>
      <c r="Y9" s="229"/>
      <c r="Z9" s="229"/>
      <c r="AA9" s="229"/>
      <c r="AB9" s="229"/>
      <c r="AC9" s="229"/>
      <c r="AD9" s="229"/>
      <c r="AE9" s="229"/>
      <c r="AF9" s="229"/>
      <c r="AG9" s="229"/>
      <c r="AH9" s="229"/>
      <c r="AI9" s="229"/>
      <c r="AJ9" s="229"/>
      <c r="AK9" s="229"/>
      <c r="AL9" s="229"/>
      <c r="AM9" s="229"/>
      <c r="AN9" s="229"/>
      <c r="AO9" s="229"/>
      <c r="AP9" s="229"/>
      <c r="AQ9" s="229"/>
      <c r="AR9" s="229"/>
      <c r="AS9" s="229"/>
      <c r="AT9" s="229"/>
      <c r="AU9" s="229"/>
      <c r="AV9" s="229"/>
      <c r="AW9" s="229"/>
      <c r="AX9" s="229"/>
      <c r="AY9" s="229"/>
      <c r="AZ9" s="229"/>
      <c r="BA9" s="229"/>
      <c r="BB9" s="229"/>
      <c r="BC9" s="229"/>
      <c r="BD9" s="229"/>
      <c r="BE9" s="229"/>
      <c r="BF9" s="229"/>
      <c r="BG9" s="229"/>
      <c r="BH9" s="229"/>
      <c r="BI9" s="229"/>
      <c r="BJ9" s="229"/>
      <c r="BK9" s="229"/>
      <c r="BL9" s="229"/>
      <c r="BM9" s="229"/>
      <c r="BN9" s="229"/>
      <c r="BO9" s="229"/>
      <c r="BP9" s="229"/>
      <c r="BQ9" s="229"/>
      <c r="BR9" s="229"/>
      <c r="BS9" s="229"/>
      <c r="BT9" s="229"/>
      <c r="BU9" s="229"/>
      <c r="BV9" s="229"/>
      <c r="BW9" s="229"/>
      <c r="BX9" s="229"/>
      <c r="BY9" s="229"/>
      <c r="BZ9" s="229"/>
      <c r="CA9" s="229"/>
      <c r="CB9" s="229"/>
      <c r="CC9" s="229"/>
      <c r="CD9" s="229"/>
      <c r="CE9" s="229"/>
      <c r="CF9" s="229"/>
      <c r="CG9" s="229"/>
      <c r="CH9" s="229"/>
      <c r="CI9" s="229"/>
      <c r="CJ9" s="229"/>
      <c r="CK9" s="229"/>
      <c r="CL9" s="229"/>
      <c r="CM9" s="229"/>
      <c r="CN9" s="229"/>
      <c r="CO9" s="229"/>
      <c r="CP9" s="229"/>
      <c r="CQ9" s="229"/>
      <c r="CR9" s="229"/>
      <c r="CS9" s="229"/>
      <c r="CT9" s="229"/>
      <c r="CU9" s="229"/>
      <c r="CV9" s="229"/>
      <c r="CW9" s="229"/>
      <c r="CX9" s="229"/>
      <c r="CY9" s="229"/>
      <c r="CZ9" s="229"/>
      <c r="DA9" s="229"/>
      <c r="DB9" s="229"/>
      <c r="DC9" s="229"/>
      <c r="DD9" s="229"/>
      <c r="DE9" s="229"/>
      <c r="DF9" s="229"/>
      <c r="DG9" s="229"/>
      <c r="DH9" s="229"/>
      <c r="DI9" s="229"/>
      <c r="DJ9" s="229"/>
      <c r="DK9" s="229"/>
      <c r="DL9" s="229"/>
      <c r="DM9" s="229"/>
      <c r="DN9" s="229"/>
      <c r="DO9" s="229"/>
      <c r="DP9" s="229"/>
      <c r="DQ9" s="229"/>
      <c r="DR9" s="229"/>
      <c r="DS9" s="229"/>
      <c r="DT9" s="229"/>
      <c r="DU9" s="229"/>
      <c r="DV9" s="229"/>
      <c r="DW9" s="229"/>
      <c r="DX9" s="229"/>
      <c r="DY9" s="229"/>
      <c r="DZ9" s="229"/>
      <c r="EA9" s="229"/>
      <c r="EB9" s="229"/>
      <c r="EC9" s="229"/>
      <c r="ED9" s="229"/>
      <c r="EE9" s="229"/>
      <c r="EF9" s="229"/>
      <c r="EG9" s="229"/>
      <c r="EH9" s="229"/>
      <c r="EI9" s="229"/>
      <c r="EJ9" s="229"/>
      <c r="EK9" s="229"/>
      <c r="EL9" s="229"/>
      <c r="EM9" s="229"/>
      <c r="EN9" s="229"/>
      <c r="EO9" s="229"/>
      <c r="EP9" s="229"/>
      <c r="EQ9" s="229"/>
      <c r="ER9" s="229"/>
      <c r="ES9" s="229"/>
      <c r="ET9" s="229"/>
      <c r="EU9" s="229"/>
      <c r="EV9" s="229"/>
      <c r="EW9" s="229"/>
      <c r="EX9" s="229"/>
      <c r="EY9" s="229"/>
      <c r="EZ9" s="229"/>
      <c r="FA9" s="229"/>
      <c r="FB9" s="229"/>
      <c r="FC9" s="229"/>
      <c r="FD9" s="229"/>
      <c r="FE9" s="229"/>
      <c r="FF9" s="229"/>
      <c r="FG9" s="229"/>
      <c r="FH9" s="229"/>
      <c r="FI9" s="229"/>
      <c r="FJ9" s="229"/>
      <c r="FK9" s="229"/>
      <c r="FL9" s="229"/>
      <c r="FM9" s="229"/>
      <c r="FN9" s="229"/>
      <c r="FO9" s="229"/>
      <c r="FP9" s="229"/>
      <c r="FQ9" s="229"/>
      <c r="FR9" s="229"/>
      <c r="FS9" s="229"/>
      <c r="FT9" s="229"/>
      <c r="FU9" s="229"/>
      <c r="FV9" s="229"/>
      <c r="FW9" s="229"/>
      <c r="FX9" s="229"/>
      <c r="FY9" s="229"/>
      <c r="FZ9" s="229"/>
      <c r="GA9" s="229"/>
      <c r="GB9" s="229"/>
      <c r="GC9" s="229"/>
      <c r="GD9" s="229"/>
      <c r="GE9" s="229"/>
      <c r="GF9" s="229"/>
      <c r="GG9" s="229"/>
      <c r="GH9" s="229"/>
      <c r="GI9" s="229"/>
      <c r="GJ9" s="229"/>
      <c r="GK9" s="229"/>
      <c r="GL9" s="229"/>
    </row>
    <row r="10" spans="1:256" s="888" customFormat="1" ht="45" customHeight="1" x14ac:dyDescent="0.2">
      <c r="A10" s="380" t="s">
        <v>372</v>
      </c>
      <c r="B10" s="573">
        <v>120</v>
      </c>
      <c r="C10" s="886" t="s">
        <v>349</v>
      </c>
      <c r="D10" s="229"/>
      <c r="E10" s="229"/>
      <c r="F10" s="229"/>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I10" s="229"/>
      <c r="BJ10" s="229"/>
      <c r="BK10" s="229"/>
      <c r="BL10" s="229"/>
      <c r="BM10" s="229"/>
      <c r="BN10" s="229"/>
      <c r="BO10" s="229"/>
      <c r="BP10" s="229"/>
      <c r="BQ10" s="229"/>
      <c r="BR10" s="229"/>
      <c r="BS10" s="229"/>
      <c r="BT10" s="229"/>
      <c r="BU10" s="229"/>
      <c r="BV10" s="229"/>
      <c r="BW10" s="229"/>
      <c r="BX10" s="229"/>
      <c r="BY10" s="229"/>
      <c r="BZ10" s="229"/>
      <c r="CA10" s="229"/>
      <c r="CB10" s="229"/>
      <c r="CC10" s="229"/>
      <c r="CD10" s="229"/>
      <c r="CE10" s="229"/>
      <c r="CF10" s="229"/>
      <c r="CG10" s="229"/>
      <c r="CH10" s="229"/>
      <c r="CI10" s="229"/>
      <c r="CJ10" s="229"/>
      <c r="CK10" s="229"/>
      <c r="CL10" s="229"/>
      <c r="CM10" s="229"/>
      <c r="CN10" s="229"/>
      <c r="CO10" s="229"/>
      <c r="CP10" s="229"/>
      <c r="CQ10" s="229"/>
      <c r="CR10" s="229"/>
      <c r="CS10" s="229"/>
      <c r="CT10" s="229"/>
      <c r="CU10" s="229"/>
      <c r="CV10" s="229"/>
      <c r="CW10" s="229"/>
      <c r="CX10" s="229"/>
      <c r="CY10" s="229"/>
      <c r="CZ10" s="229"/>
      <c r="DA10" s="229"/>
      <c r="DB10" s="229"/>
      <c r="DC10" s="229"/>
      <c r="DD10" s="229"/>
      <c r="DE10" s="229"/>
      <c r="DF10" s="229"/>
      <c r="DG10" s="229"/>
      <c r="DH10" s="229"/>
      <c r="DI10" s="229"/>
      <c r="DJ10" s="229"/>
      <c r="DK10" s="229"/>
      <c r="DL10" s="229"/>
      <c r="DM10" s="229"/>
      <c r="DN10" s="229"/>
      <c r="DO10" s="229"/>
      <c r="DP10" s="229"/>
      <c r="DQ10" s="229"/>
      <c r="DR10" s="229"/>
      <c r="DS10" s="229"/>
      <c r="DT10" s="229"/>
      <c r="DU10" s="229"/>
      <c r="DV10" s="229"/>
      <c r="DW10" s="229"/>
      <c r="DX10" s="229"/>
      <c r="DY10" s="229"/>
      <c r="DZ10" s="229"/>
      <c r="EA10" s="229"/>
      <c r="EB10" s="229"/>
      <c r="EC10" s="229"/>
      <c r="ED10" s="229"/>
      <c r="EE10" s="229"/>
      <c r="EF10" s="229"/>
      <c r="EG10" s="229"/>
      <c r="EH10" s="229"/>
      <c r="EI10" s="229"/>
      <c r="EJ10" s="229"/>
      <c r="EK10" s="229"/>
      <c r="EL10" s="229"/>
      <c r="EM10" s="229"/>
      <c r="EN10" s="229"/>
      <c r="EO10" s="229"/>
      <c r="EP10" s="229"/>
      <c r="EQ10" s="229"/>
      <c r="ER10" s="229"/>
      <c r="ES10" s="229"/>
      <c r="ET10" s="229"/>
      <c r="EU10" s="229"/>
      <c r="EV10" s="229"/>
      <c r="EW10" s="229"/>
      <c r="EX10" s="229"/>
      <c r="EY10" s="229"/>
      <c r="EZ10" s="229"/>
      <c r="FA10" s="229"/>
      <c r="FB10" s="229"/>
      <c r="FC10" s="229"/>
      <c r="FD10" s="229"/>
      <c r="FE10" s="229"/>
      <c r="FF10" s="229"/>
      <c r="FG10" s="229"/>
      <c r="FH10" s="229"/>
      <c r="FI10" s="229"/>
      <c r="FJ10" s="229"/>
      <c r="FK10" s="229"/>
      <c r="FL10" s="229"/>
      <c r="FM10" s="229"/>
      <c r="FN10" s="229"/>
      <c r="FO10" s="229"/>
      <c r="FP10" s="229"/>
      <c r="FQ10" s="229"/>
      <c r="FR10" s="229"/>
      <c r="FS10" s="229"/>
      <c r="FT10" s="229"/>
      <c r="FU10" s="229"/>
      <c r="FV10" s="229"/>
      <c r="FW10" s="229"/>
      <c r="FX10" s="229"/>
      <c r="FY10" s="229"/>
      <c r="FZ10" s="229"/>
      <c r="GA10" s="229"/>
      <c r="GB10" s="229"/>
      <c r="GC10" s="229"/>
      <c r="GD10" s="229"/>
      <c r="GE10" s="229"/>
      <c r="GF10" s="229"/>
      <c r="GG10" s="229"/>
      <c r="GH10" s="229"/>
      <c r="GI10" s="229"/>
      <c r="GJ10" s="229"/>
      <c r="GK10" s="229"/>
      <c r="GL10" s="229"/>
      <c r="GM10" s="250"/>
      <c r="GN10" s="250"/>
      <c r="GO10" s="250"/>
      <c r="GP10" s="250"/>
      <c r="GQ10" s="250"/>
      <c r="GR10" s="250"/>
      <c r="GS10" s="250"/>
      <c r="GT10" s="250"/>
      <c r="GU10" s="250"/>
      <c r="GV10" s="250"/>
      <c r="GW10" s="250"/>
      <c r="GX10" s="250"/>
      <c r="GY10" s="250"/>
      <c r="GZ10" s="250"/>
      <c r="HA10" s="250"/>
      <c r="HB10" s="250"/>
      <c r="HC10" s="250"/>
      <c r="HD10" s="250"/>
      <c r="HE10" s="250"/>
      <c r="HF10" s="250"/>
      <c r="HG10" s="250"/>
      <c r="HH10" s="250"/>
      <c r="HI10" s="250"/>
      <c r="HJ10" s="250"/>
      <c r="HK10" s="250"/>
      <c r="HL10" s="250"/>
      <c r="HM10" s="250"/>
      <c r="HN10" s="250"/>
      <c r="HO10" s="250"/>
      <c r="HP10" s="250"/>
      <c r="HQ10" s="250"/>
      <c r="HR10" s="250"/>
      <c r="HS10" s="250"/>
      <c r="HT10" s="250"/>
      <c r="HU10" s="250"/>
      <c r="HV10" s="250"/>
      <c r="HW10" s="250"/>
      <c r="HX10" s="250"/>
      <c r="HY10" s="250"/>
      <c r="HZ10" s="250"/>
      <c r="IA10" s="250"/>
      <c r="IB10" s="250"/>
      <c r="IC10" s="250"/>
      <c r="ID10" s="250"/>
      <c r="IE10" s="250"/>
      <c r="IF10" s="250"/>
      <c r="IG10" s="250"/>
      <c r="IH10" s="250"/>
      <c r="II10" s="250"/>
      <c r="IJ10" s="250"/>
      <c r="IK10" s="250"/>
      <c r="IL10" s="250"/>
      <c r="IM10" s="250"/>
      <c r="IN10" s="250"/>
      <c r="IO10" s="250"/>
      <c r="IP10" s="250"/>
      <c r="IQ10" s="250"/>
      <c r="IR10" s="250"/>
      <c r="IS10" s="250"/>
      <c r="IT10" s="250"/>
      <c r="IU10" s="250"/>
      <c r="IV10" s="250"/>
    </row>
    <row r="11" spans="1:256" s="250" customFormat="1" ht="17.25" x14ac:dyDescent="0.2">
      <c r="A11" s="256"/>
      <c r="B11" s="270"/>
      <c r="C11" s="257"/>
      <c r="D11" s="229"/>
      <c r="E11" s="229"/>
      <c r="F11" s="229"/>
      <c r="G11" s="229"/>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229"/>
      <c r="AH11" s="229"/>
      <c r="AI11" s="229"/>
      <c r="AJ11" s="229"/>
      <c r="AK11" s="229"/>
      <c r="AL11" s="229"/>
      <c r="AM11" s="229"/>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229"/>
      <c r="BK11" s="229"/>
      <c r="BL11" s="229"/>
      <c r="BM11" s="229"/>
      <c r="BN11" s="229"/>
      <c r="BO11" s="229"/>
      <c r="BP11" s="229"/>
      <c r="BQ11" s="229"/>
      <c r="BR11" s="229"/>
      <c r="BS11" s="229"/>
      <c r="BT11" s="229"/>
      <c r="BU11" s="229"/>
      <c r="BV11" s="229"/>
      <c r="BW11" s="229"/>
      <c r="BX11" s="229"/>
      <c r="BY11" s="229"/>
      <c r="BZ11" s="229"/>
      <c r="CA11" s="229"/>
      <c r="CB11" s="229"/>
      <c r="CC11" s="229"/>
      <c r="CD11" s="229"/>
      <c r="CE11" s="229"/>
      <c r="CF11" s="229"/>
      <c r="CG11" s="229"/>
      <c r="CH11" s="229"/>
      <c r="CI11" s="229"/>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c r="FF11" s="229"/>
      <c r="FG11" s="229"/>
      <c r="FH11" s="229"/>
      <c r="FI11" s="229"/>
      <c r="FJ11" s="229"/>
      <c r="FK11" s="229"/>
      <c r="FL11" s="229"/>
      <c r="FM11" s="229"/>
      <c r="FN11" s="229"/>
      <c r="FO11" s="229"/>
      <c r="FP11" s="229"/>
      <c r="FQ11" s="229"/>
      <c r="FR11" s="229"/>
      <c r="FS11" s="229"/>
      <c r="FT11" s="229"/>
      <c r="FU11" s="229"/>
      <c r="FV11" s="229"/>
      <c r="FW11" s="229"/>
      <c r="FX11" s="229"/>
      <c r="FY11" s="229"/>
      <c r="FZ11" s="229"/>
      <c r="GA11" s="229"/>
      <c r="GB11" s="229"/>
      <c r="GC11" s="229"/>
      <c r="GD11" s="229"/>
      <c r="GE11" s="229"/>
      <c r="GF11" s="229"/>
      <c r="GG11" s="229"/>
      <c r="GH11" s="229"/>
      <c r="GI11" s="229"/>
      <c r="GJ11" s="229"/>
      <c r="GK11" s="229"/>
      <c r="GL11" s="229"/>
    </row>
    <row r="12" spans="1:256" s="888" customFormat="1" ht="45" customHeight="1" x14ac:dyDescent="0.2">
      <c r="A12" s="380" t="s">
        <v>373</v>
      </c>
      <c r="B12" s="573">
        <v>90</v>
      </c>
      <c r="C12" s="886" t="s">
        <v>349</v>
      </c>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29"/>
      <c r="BP12" s="229"/>
      <c r="BQ12" s="229"/>
      <c r="BR12" s="229"/>
      <c r="BS12" s="229"/>
      <c r="BT12" s="229"/>
      <c r="BU12" s="229"/>
      <c r="BV12" s="229"/>
      <c r="BW12" s="229"/>
      <c r="BX12" s="229"/>
      <c r="BY12" s="229"/>
      <c r="BZ12" s="229"/>
      <c r="CA12" s="229"/>
      <c r="CB12" s="229"/>
      <c r="CC12" s="229"/>
      <c r="CD12" s="229"/>
      <c r="CE12" s="229"/>
      <c r="CF12" s="229"/>
      <c r="CG12" s="229"/>
      <c r="CH12" s="229"/>
      <c r="CI12" s="229"/>
      <c r="CJ12" s="229"/>
      <c r="CK12" s="229"/>
      <c r="CL12" s="229"/>
      <c r="CM12" s="229"/>
      <c r="CN12" s="229"/>
      <c r="CO12" s="229"/>
      <c r="CP12" s="229"/>
      <c r="CQ12" s="229"/>
      <c r="CR12" s="229"/>
      <c r="CS12" s="229"/>
      <c r="CT12" s="229"/>
      <c r="CU12" s="229"/>
      <c r="CV12" s="229"/>
      <c r="CW12" s="229"/>
      <c r="CX12" s="229"/>
      <c r="CY12" s="229"/>
      <c r="CZ12" s="229"/>
      <c r="DA12" s="229"/>
      <c r="DB12" s="229"/>
      <c r="DC12" s="229"/>
      <c r="DD12" s="229"/>
      <c r="DE12" s="229"/>
      <c r="DF12" s="229"/>
      <c r="DG12" s="229"/>
      <c r="DH12" s="229"/>
      <c r="DI12" s="229"/>
      <c r="DJ12" s="229"/>
      <c r="DK12" s="229"/>
      <c r="DL12" s="229"/>
      <c r="DM12" s="229"/>
      <c r="DN12" s="229"/>
      <c r="DO12" s="229"/>
      <c r="DP12" s="229"/>
      <c r="DQ12" s="229"/>
      <c r="DR12" s="229"/>
      <c r="DS12" s="229"/>
      <c r="DT12" s="229"/>
      <c r="DU12" s="229"/>
      <c r="DV12" s="229"/>
      <c r="DW12" s="229"/>
      <c r="DX12" s="229"/>
      <c r="DY12" s="229"/>
      <c r="DZ12" s="229"/>
      <c r="EA12" s="229"/>
      <c r="EB12" s="229"/>
      <c r="EC12" s="229"/>
      <c r="ED12" s="229"/>
      <c r="EE12" s="229"/>
      <c r="EF12" s="229"/>
      <c r="EG12" s="229"/>
      <c r="EH12" s="229"/>
      <c r="EI12" s="229"/>
      <c r="EJ12" s="229"/>
      <c r="EK12" s="229"/>
      <c r="EL12" s="229"/>
      <c r="EM12" s="229"/>
      <c r="EN12" s="229"/>
      <c r="EO12" s="229"/>
      <c r="EP12" s="229"/>
      <c r="EQ12" s="229"/>
      <c r="ER12" s="229"/>
      <c r="ES12" s="229"/>
      <c r="ET12" s="229"/>
      <c r="EU12" s="229"/>
      <c r="EV12" s="229"/>
      <c r="EW12" s="229"/>
      <c r="EX12" s="229"/>
      <c r="EY12" s="229"/>
      <c r="EZ12" s="229"/>
      <c r="FA12" s="229"/>
      <c r="FB12" s="229"/>
      <c r="FC12" s="229"/>
      <c r="FD12" s="229"/>
      <c r="FE12" s="229"/>
      <c r="FF12" s="229"/>
      <c r="FG12" s="229"/>
      <c r="FH12" s="229"/>
      <c r="FI12" s="229"/>
      <c r="FJ12" s="229"/>
      <c r="FK12" s="229"/>
      <c r="FL12" s="229"/>
      <c r="FM12" s="229"/>
      <c r="FN12" s="229"/>
      <c r="FO12" s="229"/>
      <c r="FP12" s="229"/>
      <c r="FQ12" s="229"/>
      <c r="FR12" s="229"/>
      <c r="FS12" s="229"/>
      <c r="FT12" s="229"/>
      <c r="FU12" s="229"/>
      <c r="FV12" s="229"/>
      <c r="FW12" s="229"/>
      <c r="FX12" s="229"/>
      <c r="FY12" s="229"/>
      <c r="FZ12" s="229"/>
      <c r="GA12" s="229"/>
      <c r="GB12" s="229"/>
      <c r="GC12" s="229"/>
      <c r="GD12" s="229"/>
      <c r="GE12" s="229"/>
      <c r="GF12" s="229"/>
      <c r="GG12" s="229"/>
      <c r="GH12" s="229"/>
      <c r="GI12" s="229"/>
      <c r="GJ12" s="229"/>
      <c r="GK12" s="229"/>
      <c r="GL12" s="229"/>
      <c r="GM12" s="250"/>
      <c r="GN12" s="250"/>
      <c r="GO12" s="250"/>
      <c r="GP12" s="250"/>
      <c r="GQ12" s="250"/>
      <c r="GR12" s="250"/>
      <c r="GS12" s="250"/>
      <c r="GT12" s="250"/>
      <c r="GU12" s="250"/>
      <c r="GV12" s="250"/>
      <c r="GW12" s="250"/>
      <c r="GX12" s="250"/>
      <c r="GY12" s="250"/>
      <c r="GZ12" s="250"/>
      <c r="HA12" s="250"/>
      <c r="HB12" s="250"/>
      <c r="HC12" s="250"/>
      <c r="HD12" s="250"/>
      <c r="HE12" s="250"/>
      <c r="HF12" s="250"/>
      <c r="HG12" s="250"/>
      <c r="HH12" s="250"/>
      <c r="HI12" s="250"/>
      <c r="HJ12" s="250"/>
      <c r="HK12" s="250"/>
      <c r="HL12" s="250"/>
      <c r="HM12" s="250"/>
      <c r="HN12" s="250"/>
      <c r="HO12" s="250"/>
      <c r="HP12" s="250"/>
      <c r="HQ12" s="250"/>
      <c r="HR12" s="250"/>
      <c r="HS12" s="250"/>
      <c r="HT12" s="250"/>
      <c r="HU12" s="250"/>
      <c r="HV12" s="250"/>
      <c r="HW12" s="250"/>
      <c r="HX12" s="250"/>
      <c r="HY12" s="250"/>
      <c r="HZ12" s="250"/>
      <c r="IA12" s="250"/>
      <c r="IB12" s="250"/>
      <c r="IC12" s="250"/>
      <c r="ID12" s="250"/>
      <c r="IE12" s="250"/>
      <c r="IF12" s="250"/>
      <c r="IG12" s="250"/>
      <c r="IH12" s="250"/>
      <c r="II12" s="250"/>
      <c r="IJ12" s="250"/>
      <c r="IK12" s="250"/>
      <c r="IL12" s="250"/>
      <c r="IM12" s="250"/>
      <c r="IN12" s="250"/>
      <c r="IO12" s="250"/>
      <c r="IP12" s="250"/>
      <c r="IQ12" s="250"/>
      <c r="IR12" s="250"/>
      <c r="IS12" s="250"/>
      <c r="IT12" s="250"/>
      <c r="IU12" s="250"/>
      <c r="IV12" s="250"/>
    </row>
    <row r="13" spans="1:256" s="250" customFormat="1" ht="17.25" x14ac:dyDescent="0.2">
      <c r="A13" s="256"/>
      <c r="B13" s="270"/>
      <c r="C13" s="257"/>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N13" s="229"/>
      <c r="BO13" s="229"/>
      <c r="BP13" s="229"/>
      <c r="BQ13" s="229"/>
      <c r="BR13" s="229"/>
      <c r="BS13" s="229"/>
      <c r="BT13" s="229"/>
      <c r="BU13" s="229"/>
      <c r="BV13" s="229"/>
      <c r="BW13" s="229"/>
      <c r="BX13" s="229"/>
      <c r="BY13" s="229"/>
      <c r="BZ13" s="229"/>
      <c r="CA13" s="229"/>
      <c r="CB13" s="229"/>
      <c r="CC13" s="229"/>
      <c r="CD13" s="229"/>
      <c r="CE13" s="229"/>
      <c r="CF13" s="229"/>
      <c r="CG13" s="229"/>
      <c r="CH13" s="229"/>
      <c r="CI13" s="229"/>
      <c r="CJ13" s="229"/>
      <c r="CK13" s="229"/>
      <c r="CL13" s="229"/>
      <c r="CM13" s="229"/>
      <c r="CN13" s="229"/>
      <c r="CO13" s="229"/>
      <c r="CP13" s="229"/>
      <c r="CQ13" s="229"/>
      <c r="CR13" s="229"/>
      <c r="CS13" s="229"/>
      <c r="CT13" s="229"/>
      <c r="CU13" s="229"/>
      <c r="CV13" s="229"/>
      <c r="CW13" s="229"/>
      <c r="CX13" s="229"/>
      <c r="CY13" s="229"/>
      <c r="CZ13" s="229"/>
      <c r="DA13" s="229"/>
      <c r="DB13" s="229"/>
      <c r="DC13" s="229"/>
      <c r="DD13" s="229"/>
      <c r="DE13" s="229"/>
      <c r="DF13" s="229"/>
      <c r="DG13" s="229"/>
      <c r="DH13" s="229"/>
      <c r="DI13" s="229"/>
      <c r="DJ13" s="229"/>
      <c r="DK13" s="229"/>
      <c r="DL13" s="229"/>
      <c r="DM13" s="229"/>
      <c r="DN13" s="229"/>
      <c r="DO13" s="229"/>
      <c r="DP13" s="229"/>
      <c r="DQ13" s="229"/>
      <c r="DR13" s="229"/>
      <c r="DS13" s="229"/>
      <c r="DT13" s="229"/>
      <c r="DU13" s="229"/>
      <c r="DV13" s="229"/>
      <c r="DW13" s="229"/>
      <c r="DX13" s="229"/>
      <c r="DY13" s="229"/>
      <c r="DZ13" s="229"/>
      <c r="EA13" s="229"/>
      <c r="EB13" s="229"/>
      <c r="EC13" s="229"/>
      <c r="ED13" s="229"/>
      <c r="EE13" s="229"/>
      <c r="EF13" s="229"/>
      <c r="EG13" s="229"/>
      <c r="EH13" s="229"/>
      <c r="EI13" s="229"/>
      <c r="EJ13" s="229"/>
      <c r="EK13" s="229"/>
      <c r="EL13" s="229"/>
      <c r="EM13" s="229"/>
      <c r="EN13" s="229"/>
      <c r="EO13" s="229"/>
      <c r="EP13" s="229"/>
      <c r="EQ13" s="229"/>
      <c r="ER13" s="229"/>
      <c r="ES13" s="229"/>
      <c r="ET13" s="229"/>
      <c r="EU13" s="229"/>
      <c r="EV13" s="229"/>
      <c r="EW13" s="229"/>
      <c r="EX13" s="229"/>
      <c r="EY13" s="229"/>
      <c r="EZ13" s="229"/>
      <c r="FA13" s="229"/>
      <c r="FB13" s="229"/>
      <c r="FC13" s="229"/>
      <c r="FD13" s="229"/>
      <c r="FE13" s="229"/>
      <c r="FF13" s="229"/>
      <c r="FG13" s="229"/>
      <c r="FH13" s="229"/>
      <c r="FI13" s="229"/>
      <c r="FJ13" s="229"/>
      <c r="FK13" s="229"/>
      <c r="FL13" s="229"/>
      <c r="FM13" s="229"/>
      <c r="FN13" s="229"/>
      <c r="FO13" s="229"/>
      <c r="FP13" s="229"/>
      <c r="FQ13" s="229"/>
      <c r="FR13" s="229"/>
      <c r="FS13" s="229"/>
      <c r="FT13" s="229"/>
      <c r="FU13" s="229"/>
      <c r="FV13" s="229"/>
      <c r="FW13" s="229"/>
      <c r="FX13" s="229"/>
      <c r="FY13" s="229"/>
      <c r="FZ13" s="229"/>
      <c r="GA13" s="229"/>
      <c r="GB13" s="229"/>
      <c r="GC13" s="229"/>
      <c r="GD13" s="229"/>
      <c r="GE13" s="229"/>
      <c r="GF13" s="229"/>
      <c r="GG13" s="229"/>
      <c r="GH13" s="229"/>
      <c r="GI13" s="229"/>
      <c r="GJ13" s="229"/>
      <c r="GK13" s="229"/>
      <c r="GL13" s="229"/>
    </row>
    <row r="14" spans="1:256" s="250" customFormat="1" ht="61.15" customHeight="1" x14ac:dyDescent="0.2">
      <c r="A14" s="380" t="s">
        <v>374</v>
      </c>
      <c r="B14" s="572">
        <v>14964</v>
      </c>
      <c r="C14" s="886" t="s">
        <v>375</v>
      </c>
      <c r="D14" s="229"/>
      <c r="E14" s="229"/>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c r="BP14" s="229"/>
      <c r="BQ14" s="229"/>
      <c r="BR14" s="229"/>
      <c r="BS14" s="229"/>
      <c r="BT14" s="229"/>
      <c r="BU14" s="229"/>
      <c r="BV14" s="229"/>
      <c r="BW14" s="229"/>
      <c r="BX14" s="229"/>
      <c r="BY14" s="229"/>
      <c r="BZ14" s="229"/>
      <c r="CA14" s="229"/>
      <c r="CB14" s="229"/>
      <c r="CC14" s="229"/>
      <c r="CD14" s="229"/>
      <c r="CE14" s="229"/>
      <c r="CF14" s="229"/>
      <c r="CG14" s="229"/>
      <c r="CH14" s="229"/>
      <c r="CI14" s="229"/>
      <c r="CJ14" s="229"/>
      <c r="CK14" s="229"/>
      <c r="CL14" s="229"/>
      <c r="CM14" s="229"/>
      <c r="CN14" s="229"/>
      <c r="CO14" s="229"/>
      <c r="CP14" s="229"/>
      <c r="CQ14" s="229"/>
      <c r="CR14" s="229"/>
      <c r="CS14" s="229"/>
      <c r="CT14" s="229"/>
      <c r="CU14" s="229"/>
      <c r="CV14" s="229"/>
      <c r="CW14" s="229"/>
      <c r="CX14" s="229"/>
      <c r="CY14" s="229"/>
      <c r="CZ14" s="229"/>
      <c r="DA14" s="229"/>
      <c r="DB14" s="229"/>
      <c r="DC14" s="229"/>
      <c r="DD14" s="229"/>
      <c r="DE14" s="229"/>
      <c r="DF14" s="229"/>
      <c r="DG14" s="229"/>
      <c r="DH14" s="229"/>
      <c r="DI14" s="229"/>
      <c r="DJ14" s="229"/>
      <c r="DK14" s="229"/>
      <c r="DL14" s="229"/>
      <c r="DM14" s="229"/>
      <c r="DN14" s="229"/>
      <c r="DO14" s="229"/>
      <c r="DP14" s="229"/>
      <c r="DQ14" s="229"/>
      <c r="DR14" s="229"/>
      <c r="DS14" s="229"/>
      <c r="DT14" s="229"/>
      <c r="DU14" s="229"/>
      <c r="DV14" s="229"/>
      <c r="DW14" s="229"/>
      <c r="DX14" s="229"/>
      <c r="DY14" s="229"/>
      <c r="DZ14" s="229"/>
      <c r="EA14" s="229"/>
      <c r="EB14" s="229"/>
      <c r="EC14" s="229"/>
      <c r="ED14" s="229"/>
      <c r="EE14" s="229"/>
      <c r="EF14" s="229"/>
      <c r="EG14" s="229"/>
      <c r="EH14" s="229"/>
      <c r="EI14" s="229"/>
      <c r="EJ14" s="229"/>
      <c r="EK14" s="229"/>
      <c r="EL14" s="229"/>
      <c r="EM14" s="229"/>
      <c r="EN14" s="229"/>
      <c r="EO14" s="229"/>
      <c r="EP14" s="229"/>
      <c r="EQ14" s="229"/>
      <c r="ER14" s="229"/>
      <c r="ES14" s="229"/>
      <c r="ET14" s="229"/>
      <c r="EU14" s="229"/>
      <c r="EV14" s="229"/>
      <c r="EW14" s="229"/>
      <c r="EX14" s="229"/>
      <c r="EY14" s="229"/>
      <c r="EZ14" s="229"/>
      <c r="FA14" s="229"/>
      <c r="FB14" s="229"/>
      <c r="FC14" s="229"/>
      <c r="FD14" s="229"/>
      <c r="FE14" s="229"/>
      <c r="FF14" s="229"/>
      <c r="FG14" s="229"/>
      <c r="FH14" s="229"/>
      <c r="FI14" s="229"/>
      <c r="FJ14" s="229"/>
      <c r="FK14" s="229"/>
      <c r="FL14" s="229"/>
      <c r="FM14" s="229"/>
      <c r="FN14" s="229"/>
      <c r="FO14" s="229"/>
      <c r="FP14" s="229"/>
      <c r="FQ14" s="229"/>
      <c r="FR14" s="229"/>
      <c r="FS14" s="229"/>
      <c r="FT14" s="229"/>
      <c r="FU14" s="229"/>
      <c r="FV14" s="229"/>
      <c r="FW14" s="229"/>
      <c r="FX14" s="229"/>
      <c r="FY14" s="229"/>
      <c r="FZ14" s="229"/>
      <c r="GA14" s="229"/>
      <c r="GB14" s="229"/>
      <c r="GC14" s="229"/>
      <c r="GD14" s="229"/>
      <c r="GE14" s="229"/>
      <c r="GF14" s="229"/>
      <c r="GG14" s="229"/>
      <c r="GH14" s="229"/>
      <c r="GI14" s="229"/>
      <c r="GJ14" s="229"/>
      <c r="GK14" s="229"/>
      <c r="GL14" s="229"/>
    </row>
    <row r="15" spans="1:256" s="250" customFormat="1" ht="17.25" x14ac:dyDescent="0.2">
      <c r="A15" s="380"/>
      <c r="B15" s="270"/>
      <c r="C15" s="257"/>
      <c r="D15" s="229"/>
      <c r="E15" s="229"/>
      <c r="F15" s="229"/>
      <c r="G15" s="229"/>
      <c r="H15" s="229"/>
      <c r="I15" s="229"/>
      <c r="J15" s="229"/>
      <c r="K15" s="229"/>
      <c r="L15" s="229"/>
      <c r="M15" s="229"/>
      <c r="N15" s="229"/>
      <c r="O15" s="229"/>
      <c r="P15" s="229"/>
      <c r="Q15" s="229"/>
      <c r="R15" s="229"/>
      <c r="S15" s="229"/>
      <c r="T15" s="229"/>
      <c r="U15" s="229"/>
      <c r="V15" s="229"/>
      <c r="W15" s="229"/>
      <c r="X15" s="229"/>
      <c r="Y15" s="229"/>
      <c r="Z15" s="229"/>
      <c r="AA15" s="229"/>
      <c r="AB15" s="229"/>
      <c r="AC15" s="229"/>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c r="BQ15" s="229"/>
      <c r="BR15" s="229"/>
      <c r="BS15" s="229"/>
      <c r="BT15" s="229"/>
      <c r="BU15" s="229"/>
      <c r="BV15" s="229"/>
      <c r="BW15" s="229"/>
      <c r="BX15" s="229"/>
      <c r="BY15" s="229"/>
      <c r="BZ15" s="229"/>
      <c r="CA15" s="229"/>
      <c r="CB15" s="229"/>
      <c r="CC15" s="229"/>
      <c r="CD15" s="229"/>
      <c r="CE15" s="229"/>
      <c r="CF15" s="229"/>
      <c r="CG15" s="229"/>
      <c r="CH15" s="229"/>
      <c r="CI15" s="229"/>
      <c r="CJ15" s="229"/>
      <c r="CK15" s="229"/>
      <c r="CL15" s="229"/>
      <c r="CM15" s="229"/>
      <c r="CN15" s="229"/>
      <c r="CO15" s="229"/>
      <c r="CP15" s="229"/>
      <c r="CQ15" s="229"/>
      <c r="CR15" s="229"/>
      <c r="CS15" s="229"/>
      <c r="CT15" s="229"/>
      <c r="CU15" s="229"/>
      <c r="CV15" s="229"/>
      <c r="CW15" s="229"/>
      <c r="CX15" s="229"/>
      <c r="CY15" s="229"/>
      <c r="CZ15" s="229"/>
      <c r="DA15" s="229"/>
      <c r="DB15" s="229"/>
      <c r="DC15" s="229"/>
      <c r="DD15" s="229"/>
      <c r="DE15" s="229"/>
      <c r="DF15" s="229"/>
      <c r="DG15" s="229"/>
      <c r="DH15" s="229"/>
      <c r="DI15" s="229"/>
      <c r="DJ15" s="229"/>
      <c r="DK15" s="229"/>
      <c r="DL15" s="229"/>
      <c r="DM15" s="229"/>
      <c r="DN15" s="229"/>
      <c r="DO15" s="229"/>
      <c r="DP15" s="229"/>
      <c r="DQ15" s="229"/>
      <c r="DR15" s="229"/>
      <c r="DS15" s="229"/>
      <c r="DT15" s="229"/>
      <c r="DU15" s="229"/>
      <c r="DV15" s="229"/>
      <c r="DW15" s="229"/>
      <c r="DX15" s="229"/>
      <c r="DY15" s="229"/>
      <c r="DZ15" s="229"/>
      <c r="EA15" s="229"/>
      <c r="EB15" s="229"/>
      <c r="EC15" s="229"/>
      <c r="ED15" s="229"/>
      <c r="EE15" s="229"/>
      <c r="EF15" s="229"/>
      <c r="EG15" s="229"/>
      <c r="EH15" s="229"/>
      <c r="EI15" s="229"/>
      <c r="EJ15" s="229"/>
      <c r="EK15" s="229"/>
      <c r="EL15" s="229"/>
      <c r="EM15" s="229"/>
      <c r="EN15" s="229"/>
      <c r="EO15" s="229"/>
      <c r="EP15" s="229"/>
      <c r="EQ15" s="229"/>
      <c r="ER15" s="229"/>
      <c r="ES15" s="229"/>
      <c r="ET15" s="229"/>
      <c r="EU15" s="229"/>
      <c r="EV15" s="229"/>
      <c r="EW15" s="229"/>
      <c r="EX15" s="229"/>
      <c r="EY15" s="229"/>
      <c r="EZ15" s="229"/>
      <c r="FA15" s="229"/>
      <c r="FB15" s="229"/>
      <c r="FC15" s="229"/>
      <c r="FD15" s="229"/>
      <c r="FE15" s="229"/>
      <c r="FF15" s="229"/>
      <c r="FG15" s="229"/>
      <c r="FH15" s="229"/>
      <c r="FI15" s="229"/>
      <c r="FJ15" s="229"/>
      <c r="FK15" s="229"/>
      <c r="FL15" s="229"/>
      <c r="FM15" s="229"/>
      <c r="FN15" s="229"/>
      <c r="FO15" s="229"/>
      <c r="FP15" s="229"/>
      <c r="FQ15" s="229"/>
      <c r="FR15" s="229"/>
      <c r="FS15" s="229"/>
      <c r="FT15" s="229"/>
      <c r="FU15" s="229"/>
      <c r="FV15" s="229"/>
      <c r="FW15" s="229"/>
      <c r="FX15" s="229"/>
      <c r="FY15" s="229"/>
      <c r="FZ15" s="229"/>
      <c r="GA15" s="229"/>
      <c r="GB15" s="229"/>
      <c r="GC15" s="229"/>
      <c r="GD15" s="229"/>
      <c r="GE15" s="229"/>
      <c r="GF15" s="229"/>
      <c r="GG15" s="229"/>
      <c r="GH15" s="229"/>
      <c r="GI15" s="229"/>
      <c r="GJ15" s="229"/>
      <c r="GK15" s="229"/>
      <c r="GL15" s="229"/>
    </row>
    <row r="16" spans="1:256" s="250" customFormat="1" ht="73.150000000000006" customHeight="1" x14ac:dyDescent="0.2">
      <c r="A16" s="380" t="s">
        <v>376</v>
      </c>
      <c r="B16" s="572">
        <v>3631</v>
      </c>
      <c r="C16" s="886" t="s">
        <v>375</v>
      </c>
      <c r="D16" s="229"/>
      <c r="E16" s="229"/>
      <c r="F16" s="229"/>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229"/>
      <c r="AL16" s="229"/>
      <c r="AM16" s="229"/>
      <c r="AN16" s="229"/>
      <c r="AO16" s="229"/>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29"/>
      <c r="BN16" s="229"/>
      <c r="BO16" s="229"/>
      <c r="BP16" s="229"/>
      <c r="BQ16" s="229"/>
      <c r="BR16" s="229"/>
      <c r="BS16" s="229"/>
      <c r="BT16" s="229"/>
      <c r="BU16" s="229"/>
      <c r="BV16" s="229"/>
      <c r="BW16" s="229"/>
      <c r="BX16" s="229"/>
      <c r="BY16" s="229"/>
      <c r="BZ16" s="229"/>
      <c r="CA16" s="229"/>
      <c r="CB16" s="229"/>
      <c r="CC16" s="229"/>
      <c r="CD16" s="229"/>
      <c r="CE16" s="229"/>
      <c r="CF16" s="229"/>
      <c r="CG16" s="229"/>
      <c r="CH16" s="229"/>
      <c r="CI16" s="229"/>
      <c r="CJ16" s="229"/>
      <c r="CK16" s="229"/>
      <c r="CL16" s="229"/>
      <c r="CM16" s="229"/>
      <c r="CN16" s="229"/>
      <c r="CO16" s="229"/>
      <c r="CP16" s="229"/>
      <c r="CQ16" s="229"/>
      <c r="CR16" s="229"/>
      <c r="CS16" s="229"/>
      <c r="CT16" s="229"/>
      <c r="CU16" s="229"/>
      <c r="CV16" s="229"/>
      <c r="CW16" s="229"/>
      <c r="CX16" s="229"/>
      <c r="CY16" s="229"/>
      <c r="CZ16" s="229"/>
      <c r="DA16" s="229"/>
      <c r="DB16" s="229"/>
      <c r="DC16" s="229"/>
      <c r="DD16" s="229"/>
      <c r="DE16" s="229"/>
      <c r="DF16" s="229"/>
      <c r="DG16" s="229"/>
      <c r="DH16" s="229"/>
      <c r="DI16" s="229"/>
      <c r="DJ16" s="229"/>
      <c r="DK16" s="229"/>
      <c r="DL16" s="229"/>
      <c r="DM16" s="229"/>
      <c r="DN16" s="229"/>
      <c r="DO16" s="229"/>
      <c r="DP16" s="229"/>
      <c r="DQ16" s="229"/>
      <c r="DR16" s="229"/>
      <c r="DS16" s="229"/>
      <c r="DT16" s="229"/>
      <c r="DU16" s="229"/>
      <c r="DV16" s="229"/>
      <c r="DW16" s="229"/>
      <c r="DX16" s="229"/>
      <c r="DY16" s="229"/>
      <c r="DZ16" s="229"/>
      <c r="EA16" s="229"/>
      <c r="EB16" s="229"/>
      <c r="EC16" s="229"/>
      <c r="ED16" s="229"/>
      <c r="EE16" s="229"/>
      <c r="EF16" s="229"/>
      <c r="EG16" s="229"/>
      <c r="EH16" s="229"/>
      <c r="EI16" s="229"/>
      <c r="EJ16" s="229"/>
      <c r="EK16" s="229"/>
      <c r="EL16" s="229"/>
      <c r="EM16" s="229"/>
      <c r="EN16" s="229"/>
      <c r="EO16" s="229"/>
      <c r="EP16" s="229"/>
      <c r="EQ16" s="229"/>
      <c r="ER16" s="229"/>
      <c r="ES16" s="229"/>
      <c r="ET16" s="229"/>
      <c r="EU16" s="229"/>
      <c r="EV16" s="229"/>
      <c r="EW16" s="229"/>
      <c r="EX16" s="229"/>
      <c r="EY16" s="229"/>
      <c r="EZ16" s="229"/>
      <c r="FA16" s="229"/>
      <c r="FB16" s="229"/>
      <c r="FC16" s="229"/>
      <c r="FD16" s="229"/>
      <c r="FE16" s="229"/>
      <c r="FF16" s="229"/>
      <c r="FG16" s="229"/>
      <c r="FH16" s="229"/>
      <c r="FI16" s="229"/>
      <c r="FJ16" s="229"/>
      <c r="FK16" s="229"/>
      <c r="FL16" s="229"/>
      <c r="FM16" s="229"/>
      <c r="FN16" s="229"/>
      <c r="FO16" s="229"/>
      <c r="FP16" s="229"/>
      <c r="FQ16" s="229"/>
      <c r="FR16" s="229"/>
      <c r="FS16" s="229"/>
      <c r="FT16" s="229"/>
      <c r="FU16" s="229"/>
      <c r="FV16" s="229"/>
      <c r="FW16" s="229"/>
      <c r="FX16" s="229"/>
      <c r="FY16" s="229"/>
      <c r="FZ16" s="229"/>
      <c r="GA16" s="229"/>
      <c r="GB16" s="229"/>
      <c r="GC16" s="229"/>
      <c r="GD16" s="229"/>
      <c r="GE16" s="229"/>
      <c r="GF16" s="229"/>
      <c r="GG16" s="229"/>
      <c r="GH16" s="229"/>
      <c r="GI16" s="229"/>
      <c r="GJ16" s="229"/>
      <c r="GK16" s="229"/>
      <c r="GL16" s="229"/>
    </row>
    <row r="17" spans="1:194" s="250" customFormat="1" ht="17.25" x14ac:dyDescent="0.2">
      <c r="A17" s="380"/>
      <c r="B17" s="270"/>
      <c r="C17" s="257"/>
      <c r="D17" s="229"/>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29"/>
      <c r="AI17" s="229"/>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N17" s="229"/>
      <c r="BO17" s="229"/>
      <c r="BP17" s="229"/>
      <c r="BQ17" s="229"/>
      <c r="BR17" s="229"/>
      <c r="BS17" s="229"/>
      <c r="BT17" s="229"/>
      <c r="BU17" s="229"/>
      <c r="BV17" s="229"/>
      <c r="BW17" s="229"/>
      <c r="BX17" s="229"/>
      <c r="BY17" s="229"/>
      <c r="BZ17" s="229"/>
      <c r="CA17" s="229"/>
      <c r="CB17" s="229"/>
      <c r="CC17" s="229"/>
      <c r="CD17" s="229"/>
      <c r="CE17" s="229"/>
      <c r="CF17" s="229"/>
      <c r="CG17" s="229"/>
      <c r="CH17" s="229"/>
      <c r="CI17" s="229"/>
      <c r="CJ17" s="229"/>
      <c r="CK17" s="229"/>
      <c r="CL17" s="229"/>
      <c r="CM17" s="229"/>
      <c r="CN17" s="229"/>
      <c r="CO17" s="229"/>
      <c r="CP17" s="229"/>
      <c r="CQ17" s="229"/>
      <c r="CR17" s="229"/>
      <c r="CS17" s="229"/>
      <c r="CT17" s="229"/>
      <c r="CU17" s="229"/>
      <c r="CV17" s="229"/>
      <c r="CW17" s="229"/>
      <c r="CX17" s="229"/>
      <c r="CY17" s="229"/>
      <c r="CZ17" s="229"/>
      <c r="DA17" s="229"/>
      <c r="DB17" s="229"/>
      <c r="DC17" s="229"/>
      <c r="DD17" s="229"/>
      <c r="DE17" s="229"/>
      <c r="DF17" s="229"/>
      <c r="DG17" s="229"/>
      <c r="DH17" s="229"/>
      <c r="DI17" s="229"/>
      <c r="DJ17" s="229"/>
      <c r="DK17" s="229"/>
      <c r="DL17" s="229"/>
      <c r="DM17" s="229"/>
      <c r="DN17" s="229"/>
      <c r="DO17" s="229"/>
      <c r="DP17" s="229"/>
      <c r="DQ17" s="229"/>
      <c r="DR17" s="229"/>
      <c r="DS17" s="229"/>
      <c r="DT17" s="229"/>
      <c r="DU17" s="229"/>
      <c r="DV17" s="229"/>
      <c r="DW17" s="229"/>
      <c r="DX17" s="229"/>
      <c r="DY17" s="229"/>
      <c r="DZ17" s="229"/>
      <c r="EA17" s="229"/>
      <c r="EB17" s="229"/>
      <c r="EC17" s="229"/>
      <c r="ED17" s="229"/>
      <c r="EE17" s="229"/>
      <c r="EF17" s="229"/>
      <c r="EG17" s="229"/>
      <c r="EH17" s="229"/>
      <c r="EI17" s="229"/>
      <c r="EJ17" s="229"/>
      <c r="EK17" s="229"/>
      <c r="EL17" s="229"/>
      <c r="EM17" s="229"/>
      <c r="EN17" s="229"/>
      <c r="EO17" s="229"/>
      <c r="EP17" s="229"/>
      <c r="EQ17" s="229"/>
      <c r="ER17" s="229"/>
      <c r="ES17" s="229"/>
      <c r="ET17" s="229"/>
      <c r="EU17" s="229"/>
      <c r="EV17" s="229"/>
      <c r="EW17" s="229"/>
      <c r="EX17" s="229"/>
      <c r="EY17" s="229"/>
      <c r="EZ17" s="229"/>
      <c r="FA17" s="229"/>
      <c r="FB17" s="229"/>
      <c r="FC17" s="229"/>
      <c r="FD17" s="229"/>
      <c r="FE17" s="229"/>
      <c r="FF17" s="229"/>
      <c r="FG17" s="229"/>
      <c r="FH17" s="229"/>
      <c r="FI17" s="229"/>
      <c r="FJ17" s="229"/>
      <c r="FK17" s="229"/>
      <c r="FL17" s="229"/>
      <c r="FM17" s="229"/>
      <c r="FN17" s="229"/>
      <c r="FO17" s="229"/>
      <c r="FP17" s="229"/>
      <c r="FQ17" s="229"/>
      <c r="FR17" s="229"/>
      <c r="FS17" s="229"/>
      <c r="FT17" s="229"/>
      <c r="FU17" s="229"/>
      <c r="FV17" s="229"/>
      <c r="FW17" s="229"/>
      <c r="FX17" s="229"/>
      <c r="FY17" s="229"/>
      <c r="FZ17" s="229"/>
      <c r="GA17" s="229"/>
      <c r="GB17" s="229"/>
      <c r="GC17" s="229"/>
      <c r="GD17" s="229"/>
      <c r="GE17" s="229"/>
      <c r="GF17" s="229"/>
      <c r="GG17" s="229"/>
      <c r="GH17" s="229"/>
      <c r="GI17" s="229"/>
      <c r="GJ17" s="229"/>
      <c r="GK17" s="229"/>
      <c r="GL17" s="229"/>
    </row>
    <row r="18" spans="1:194" s="250" customFormat="1" ht="99.75" x14ac:dyDescent="0.2">
      <c r="A18" s="380" t="s">
        <v>377</v>
      </c>
      <c r="B18" s="572">
        <v>96</v>
      </c>
      <c r="C18" s="886" t="s">
        <v>375</v>
      </c>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229"/>
      <c r="CQ18" s="229"/>
      <c r="CR18" s="229"/>
      <c r="CS18" s="229"/>
      <c r="CT18" s="229"/>
      <c r="CU18" s="229"/>
      <c r="CV18" s="229"/>
      <c r="CW18" s="229"/>
      <c r="CX18" s="229"/>
      <c r="CY18" s="229"/>
      <c r="CZ18" s="229"/>
      <c r="DA18" s="229"/>
      <c r="DB18" s="229"/>
      <c r="DC18" s="229"/>
      <c r="DD18" s="229"/>
      <c r="DE18" s="229"/>
      <c r="DF18" s="229"/>
      <c r="DG18" s="229"/>
      <c r="DH18" s="229"/>
      <c r="DI18" s="229"/>
      <c r="DJ18" s="229"/>
      <c r="DK18" s="229"/>
      <c r="DL18" s="229"/>
      <c r="DM18" s="229"/>
      <c r="DN18" s="229"/>
      <c r="DO18" s="229"/>
      <c r="DP18" s="229"/>
      <c r="DQ18" s="229"/>
      <c r="DR18" s="229"/>
      <c r="DS18" s="229"/>
      <c r="DT18" s="229"/>
      <c r="DU18" s="229"/>
      <c r="DV18" s="229"/>
      <c r="DW18" s="229"/>
      <c r="DX18" s="229"/>
      <c r="DY18" s="229"/>
      <c r="DZ18" s="229"/>
      <c r="EA18" s="229"/>
      <c r="EB18" s="229"/>
      <c r="EC18" s="229"/>
      <c r="ED18" s="229"/>
      <c r="EE18" s="229"/>
      <c r="EF18" s="229"/>
      <c r="EG18" s="229"/>
      <c r="EH18" s="229"/>
      <c r="EI18" s="229"/>
      <c r="EJ18" s="229"/>
      <c r="EK18" s="229"/>
      <c r="EL18" s="229"/>
      <c r="EM18" s="229"/>
      <c r="EN18" s="229"/>
      <c r="EO18" s="229"/>
      <c r="EP18" s="229"/>
      <c r="EQ18" s="229"/>
      <c r="ER18" s="229"/>
      <c r="ES18" s="229"/>
      <c r="ET18" s="229"/>
      <c r="EU18" s="229"/>
      <c r="EV18" s="229"/>
      <c r="EW18" s="229"/>
      <c r="EX18" s="229"/>
      <c r="EY18" s="229"/>
      <c r="EZ18" s="229"/>
      <c r="FA18" s="229"/>
      <c r="FB18" s="229"/>
      <c r="FC18" s="229"/>
      <c r="FD18" s="229"/>
      <c r="FE18" s="229"/>
      <c r="FF18" s="229"/>
      <c r="FG18" s="229"/>
      <c r="FH18" s="229"/>
      <c r="FI18" s="229"/>
      <c r="FJ18" s="229"/>
      <c r="FK18" s="229"/>
      <c r="FL18" s="229"/>
      <c r="FM18" s="229"/>
      <c r="FN18" s="229"/>
      <c r="FO18" s="229"/>
      <c r="FP18" s="229"/>
      <c r="FQ18" s="229"/>
      <c r="FR18" s="229"/>
      <c r="FS18" s="229"/>
      <c r="FT18" s="229"/>
      <c r="FU18" s="229"/>
      <c r="FV18" s="229"/>
      <c r="FW18" s="229"/>
      <c r="FX18" s="229"/>
      <c r="FY18" s="229"/>
      <c r="FZ18" s="229"/>
      <c r="GA18" s="229"/>
      <c r="GB18" s="229"/>
      <c r="GC18" s="229"/>
      <c r="GD18" s="229"/>
      <c r="GE18" s="229"/>
      <c r="GF18" s="229"/>
      <c r="GG18" s="229"/>
      <c r="GH18" s="229"/>
      <c r="GI18" s="229"/>
      <c r="GJ18" s="229"/>
      <c r="GK18" s="229"/>
      <c r="GL18" s="229"/>
    </row>
    <row r="19" spans="1:194" s="250" customFormat="1" ht="14.25" x14ac:dyDescent="0.2">
      <c r="A19" s="256"/>
      <c r="B19" s="265"/>
      <c r="C19" s="257"/>
      <c r="D19" s="229"/>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29"/>
      <c r="BP19" s="229"/>
      <c r="BQ19" s="229"/>
      <c r="BR19" s="229"/>
      <c r="BS19" s="229"/>
      <c r="BT19" s="229"/>
      <c r="BU19" s="229"/>
      <c r="BV19" s="229"/>
      <c r="BW19" s="229"/>
      <c r="BX19" s="229"/>
      <c r="BY19" s="229"/>
      <c r="BZ19" s="229"/>
      <c r="CA19" s="229"/>
      <c r="CB19" s="229"/>
      <c r="CC19" s="229"/>
      <c r="CD19" s="229"/>
      <c r="CE19" s="229"/>
      <c r="CF19" s="229"/>
      <c r="CG19" s="229"/>
      <c r="CH19" s="229"/>
      <c r="CI19" s="229"/>
      <c r="CJ19" s="229"/>
      <c r="CK19" s="229"/>
      <c r="CL19" s="229"/>
      <c r="CM19" s="229"/>
      <c r="CN19" s="229"/>
      <c r="CO19" s="229"/>
      <c r="CP19" s="229"/>
      <c r="CQ19" s="229"/>
      <c r="CR19" s="229"/>
      <c r="CS19" s="229"/>
      <c r="CT19" s="229"/>
      <c r="CU19" s="229"/>
      <c r="CV19" s="229"/>
      <c r="CW19" s="229"/>
      <c r="CX19" s="229"/>
      <c r="CY19" s="229"/>
      <c r="CZ19" s="229"/>
      <c r="DA19" s="229"/>
      <c r="DB19" s="229"/>
      <c r="DC19" s="229"/>
      <c r="DD19" s="229"/>
      <c r="DE19" s="229"/>
      <c r="DF19" s="229"/>
      <c r="DG19" s="229"/>
      <c r="DH19" s="229"/>
      <c r="DI19" s="229"/>
      <c r="DJ19" s="229"/>
      <c r="DK19" s="229"/>
      <c r="DL19" s="229"/>
      <c r="DM19" s="229"/>
      <c r="DN19" s="229"/>
      <c r="DO19" s="229"/>
      <c r="DP19" s="229"/>
      <c r="DQ19" s="229"/>
      <c r="DR19" s="229"/>
      <c r="DS19" s="229"/>
      <c r="DT19" s="229"/>
      <c r="DU19" s="229"/>
      <c r="DV19" s="229"/>
      <c r="DW19" s="229"/>
      <c r="DX19" s="229"/>
      <c r="DY19" s="229"/>
      <c r="DZ19" s="229"/>
      <c r="EA19" s="229"/>
      <c r="EB19" s="229"/>
      <c r="EC19" s="229"/>
      <c r="ED19" s="229"/>
      <c r="EE19" s="229"/>
      <c r="EF19" s="229"/>
      <c r="EG19" s="229"/>
      <c r="EH19" s="229"/>
      <c r="EI19" s="229"/>
      <c r="EJ19" s="229"/>
      <c r="EK19" s="229"/>
      <c r="EL19" s="229"/>
      <c r="EM19" s="229"/>
      <c r="EN19" s="229"/>
      <c r="EO19" s="229"/>
      <c r="EP19" s="229"/>
      <c r="EQ19" s="229"/>
      <c r="ER19" s="229"/>
      <c r="ES19" s="229"/>
      <c r="ET19" s="229"/>
      <c r="EU19" s="229"/>
      <c r="EV19" s="229"/>
      <c r="EW19" s="229"/>
      <c r="EX19" s="229"/>
      <c r="EY19" s="229"/>
      <c r="EZ19" s="229"/>
      <c r="FA19" s="229"/>
      <c r="FB19" s="229"/>
      <c r="FC19" s="229"/>
      <c r="FD19" s="229"/>
      <c r="FE19" s="229"/>
      <c r="FF19" s="229"/>
      <c r="FG19" s="229"/>
      <c r="FH19" s="229"/>
      <c r="FI19" s="229"/>
      <c r="FJ19" s="229"/>
      <c r="FK19" s="229"/>
      <c r="FL19" s="229"/>
      <c r="FM19" s="229"/>
      <c r="FN19" s="229"/>
      <c r="FO19" s="229"/>
      <c r="FP19" s="229"/>
      <c r="FQ19" s="229"/>
      <c r="FR19" s="229"/>
      <c r="FS19" s="229"/>
      <c r="FT19" s="229"/>
      <c r="FU19" s="229"/>
      <c r="FV19" s="229"/>
      <c r="FW19" s="229"/>
      <c r="FX19" s="229"/>
      <c r="FY19" s="229"/>
      <c r="FZ19" s="229"/>
      <c r="GA19" s="229"/>
      <c r="GB19" s="229"/>
      <c r="GC19" s="229"/>
      <c r="GD19" s="229"/>
      <c r="GE19" s="229"/>
      <c r="GF19" s="229"/>
      <c r="GG19" s="229"/>
      <c r="GH19" s="229"/>
      <c r="GI19" s="229"/>
      <c r="GJ19" s="229"/>
      <c r="GK19" s="229"/>
      <c r="GL19" s="229"/>
    </row>
    <row r="20" spans="1:194" s="250" customFormat="1" ht="71.25" x14ac:dyDescent="0.2">
      <c r="A20" s="380" t="s">
        <v>378</v>
      </c>
      <c r="B20" s="572">
        <v>12</v>
      </c>
      <c r="C20" s="886" t="s">
        <v>380</v>
      </c>
      <c r="D20" s="229"/>
      <c r="E20" s="229"/>
      <c r="F20" s="229"/>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c r="AH20" s="229"/>
      <c r="AI20" s="229"/>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N20" s="229"/>
      <c r="BO20" s="229"/>
      <c r="BP20" s="229"/>
      <c r="BQ20" s="229"/>
      <c r="BR20" s="229"/>
      <c r="BS20" s="229"/>
      <c r="BT20" s="229"/>
      <c r="BU20" s="229"/>
      <c r="BV20" s="229"/>
      <c r="BW20" s="229"/>
      <c r="BX20" s="229"/>
      <c r="BY20" s="229"/>
      <c r="BZ20" s="229"/>
      <c r="CA20" s="229"/>
      <c r="CB20" s="229"/>
      <c r="CC20" s="229"/>
      <c r="CD20" s="229"/>
      <c r="CE20" s="229"/>
      <c r="CF20" s="229"/>
      <c r="CG20" s="229"/>
      <c r="CH20" s="229"/>
      <c r="CI20" s="229"/>
      <c r="CJ20" s="229"/>
      <c r="CK20" s="229"/>
      <c r="CL20" s="229"/>
      <c r="CM20" s="229"/>
      <c r="CN20" s="229"/>
      <c r="CO20" s="229"/>
      <c r="CP20" s="229"/>
      <c r="CQ20" s="229"/>
      <c r="CR20" s="229"/>
      <c r="CS20" s="229"/>
      <c r="CT20" s="229"/>
      <c r="CU20" s="229"/>
      <c r="CV20" s="229"/>
      <c r="CW20" s="229"/>
      <c r="CX20" s="229"/>
      <c r="CY20" s="229"/>
      <c r="CZ20" s="229"/>
      <c r="DA20" s="229"/>
      <c r="DB20" s="229"/>
      <c r="DC20" s="229"/>
      <c r="DD20" s="229"/>
      <c r="DE20" s="229"/>
      <c r="DF20" s="229"/>
      <c r="DG20" s="229"/>
      <c r="DH20" s="229"/>
      <c r="DI20" s="229"/>
      <c r="DJ20" s="229"/>
      <c r="DK20" s="229"/>
      <c r="DL20" s="229"/>
      <c r="DM20" s="229"/>
      <c r="DN20" s="229"/>
      <c r="DO20" s="229"/>
      <c r="DP20" s="229"/>
      <c r="DQ20" s="229"/>
      <c r="DR20" s="229"/>
      <c r="DS20" s="229"/>
      <c r="DT20" s="229"/>
      <c r="DU20" s="229"/>
      <c r="DV20" s="229"/>
      <c r="DW20" s="229"/>
      <c r="DX20" s="229"/>
      <c r="DY20" s="229"/>
      <c r="DZ20" s="229"/>
      <c r="EA20" s="229"/>
      <c r="EB20" s="229"/>
      <c r="EC20" s="229"/>
      <c r="ED20" s="229"/>
      <c r="EE20" s="229"/>
      <c r="EF20" s="229"/>
      <c r="EG20" s="229"/>
      <c r="EH20" s="229"/>
      <c r="EI20" s="229"/>
      <c r="EJ20" s="229"/>
      <c r="EK20" s="229"/>
      <c r="EL20" s="229"/>
      <c r="EM20" s="229"/>
      <c r="EN20" s="229"/>
      <c r="EO20" s="229"/>
      <c r="EP20" s="229"/>
      <c r="EQ20" s="229"/>
      <c r="ER20" s="229"/>
      <c r="ES20" s="229"/>
      <c r="ET20" s="229"/>
      <c r="EU20" s="229"/>
      <c r="EV20" s="229"/>
      <c r="EW20" s="229"/>
      <c r="EX20" s="229"/>
      <c r="EY20" s="229"/>
      <c r="EZ20" s="229"/>
      <c r="FA20" s="229"/>
      <c r="FB20" s="229"/>
      <c r="FC20" s="229"/>
      <c r="FD20" s="229"/>
      <c r="FE20" s="229"/>
      <c r="FF20" s="229"/>
      <c r="FG20" s="229"/>
      <c r="FH20" s="229"/>
      <c r="FI20" s="229"/>
      <c r="FJ20" s="229"/>
      <c r="FK20" s="229"/>
      <c r="FL20" s="229"/>
      <c r="FM20" s="229"/>
      <c r="FN20" s="229"/>
      <c r="FO20" s="229"/>
      <c r="FP20" s="229"/>
      <c r="FQ20" s="229"/>
      <c r="FR20" s="229"/>
      <c r="FS20" s="229"/>
      <c r="FT20" s="229"/>
      <c r="FU20" s="229"/>
      <c r="FV20" s="229"/>
      <c r="FW20" s="229"/>
      <c r="FX20" s="229"/>
      <c r="FY20" s="229"/>
      <c r="FZ20" s="229"/>
      <c r="GA20" s="229"/>
      <c r="GB20" s="229"/>
      <c r="GC20" s="229"/>
      <c r="GD20" s="229"/>
      <c r="GE20" s="229"/>
      <c r="GF20" s="229"/>
      <c r="GG20" s="229"/>
      <c r="GH20" s="229"/>
      <c r="GI20" s="229"/>
      <c r="GJ20" s="229"/>
      <c r="GK20" s="229"/>
      <c r="GL20" s="229"/>
    </row>
    <row r="21" spans="1:194" s="250" customFormat="1" ht="14.25" x14ac:dyDescent="0.2">
      <c r="A21" s="256"/>
      <c r="B21" s="265"/>
      <c r="C21" s="257"/>
      <c r="D21" s="229"/>
      <c r="E21" s="229"/>
      <c r="F21" s="229"/>
      <c r="G21" s="229"/>
      <c r="H21" s="229"/>
      <c r="I21" s="229"/>
      <c r="J21" s="229"/>
      <c r="K21" s="229"/>
      <c r="L21" s="229"/>
      <c r="M21" s="229"/>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29"/>
      <c r="CQ21" s="229"/>
      <c r="CR21" s="229"/>
      <c r="CS21" s="229"/>
      <c r="CT21" s="229"/>
      <c r="CU21" s="229"/>
      <c r="CV21" s="229"/>
      <c r="CW21" s="229"/>
      <c r="CX21" s="229"/>
      <c r="CY21" s="229"/>
      <c r="CZ21" s="229"/>
      <c r="DA21" s="229"/>
      <c r="DB21" s="229"/>
      <c r="DC21" s="229"/>
      <c r="DD21" s="229"/>
      <c r="DE21" s="229"/>
      <c r="DF21" s="229"/>
      <c r="DG21" s="229"/>
      <c r="DH21" s="229"/>
      <c r="DI21" s="229"/>
      <c r="DJ21" s="229"/>
      <c r="DK21" s="229"/>
      <c r="DL21" s="229"/>
      <c r="DM21" s="229"/>
      <c r="DN21" s="229"/>
      <c r="DO21" s="229"/>
      <c r="DP21" s="229"/>
      <c r="DQ21" s="229"/>
      <c r="DR21" s="229"/>
      <c r="DS21" s="229"/>
      <c r="DT21" s="229"/>
      <c r="DU21" s="229"/>
      <c r="DV21" s="229"/>
      <c r="DW21" s="229"/>
      <c r="DX21" s="229"/>
      <c r="DY21" s="229"/>
      <c r="DZ21" s="229"/>
      <c r="EA21" s="229"/>
      <c r="EB21" s="229"/>
      <c r="EC21" s="229"/>
      <c r="ED21" s="229"/>
      <c r="EE21" s="229"/>
      <c r="EF21" s="229"/>
      <c r="EG21" s="229"/>
      <c r="EH21" s="229"/>
      <c r="EI21" s="229"/>
      <c r="EJ21" s="229"/>
      <c r="EK21" s="229"/>
      <c r="EL21" s="229"/>
      <c r="EM21" s="229"/>
      <c r="EN21" s="229"/>
      <c r="EO21" s="229"/>
      <c r="EP21" s="229"/>
      <c r="EQ21" s="229"/>
      <c r="ER21" s="229"/>
      <c r="ES21" s="229"/>
      <c r="ET21" s="229"/>
      <c r="EU21" s="229"/>
      <c r="EV21" s="229"/>
      <c r="EW21" s="229"/>
      <c r="EX21" s="229"/>
      <c r="EY21" s="229"/>
      <c r="EZ21" s="229"/>
      <c r="FA21" s="229"/>
      <c r="FB21" s="229"/>
      <c r="FC21" s="229"/>
      <c r="FD21" s="229"/>
      <c r="FE21" s="229"/>
      <c r="FF21" s="229"/>
      <c r="FG21" s="229"/>
      <c r="FH21" s="229"/>
      <c r="FI21" s="229"/>
      <c r="FJ21" s="229"/>
      <c r="FK21" s="229"/>
      <c r="FL21" s="229"/>
      <c r="FM21" s="229"/>
      <c r="FN21" s="229"/>
      <c r="FO21" s="229"/>
      <c r="FP21" s="229"/>
      <c r="FQ21" s="229"/>
      <c r="FR21" s="229"/>
      <c r="FS21" s="229"/>
      <c r="FT21" s="229"/>
      <c r="FU21" s="229"/>
      <c r="FV21" s="229"/>
      <c r="FW21" s="229"/>
      <c r="FX21" s="229"/>
      <c r="FY21" s="229"/>
      <c r="FZ21" s="229"/>
      <c r="GA21" s="229"/>
      <c r="GB21" s="229"/>
      <c r="GC21" s="229"/>
      <c r="GD21" s="229"/>
      <c r="GE21" s="229"/>
      <c r="GF21" s="229"/>
      <c r="GG21" s="229"/>
      <c r="GH21" s="229"/>
      <c r="GI21" s="229"/>
      <c r="GJ21" s="229"/>
      <c r="GK21" s="229"/>
      <c r="GL21" s="229"/>
    </row>
    <row r="22" spans="1:194" s="250" customFormat="1" ht="85.5" x14ac:dyDescent="0.2">
      <c r="A22" s="380" t="s">
        <v>379</v>
      </c>
      <c r="B22" s="572">
        <v>293</v>
      </c>
      <c r="C22" s="886" t="s">
        <v>375</v>
      </c>
      <c r="D22" s="229"/>
      <c r="E22" s="229"/>
      <c r="F22" s="229"/>
      <c r="G22" s="229"/>
      <c r="H22" s="229"/>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229"/>
      <c r="BP22" s="229"/>
      <c r="BQ22" s="229"/>
      <c r="BR22" s="229"/>
      <c r="BS22" s="229"/>
      <c r="BT22" s="229"/>
      <c r="BU22" s="229"/>
      <c r="BV22" s="229"/>
      <c r="BW22" s="229"/>
      <c r="BX22" s="229"/>
      <c r="BY22" s="229"/>
      <c r="BZ22" s="229"/>
      <c r="CA22" s="229"/>
      <c r="CB22" s="229"/>
      <c r="CC22" s="229"/>
      <c r="CD22" s="229"/>
      <c r="CE22" s="229"/>
      <c r="CF22" s="229"/>
      <c r="CG22" s="229"/>
      <c r="CH22" s="229"/>
      <c r="CI22" s="229"/>
      <c r="CJ22" s="229"/>
      <c r="CK22" s="229"/>
      <c r="CL22" s="229"/>
      <c r="CM22" s="229"/>
      <c r="CN22" s="229"/>
      <c r="CO22" s="229"/>
      <c r="CP22" s="229"/>
      <c r="CQ22" s="229"/>
      <c r="CR22" s="229"/>
      <c r="CS22" s="229"/>
      <c r="CT22" s="229"/>
      <c r="CU22" s="229"/>
      <c r="CV22" s="229"/>
      <c r="CW22" s="229"/>
      <c r="CX22" s="229"/>
      <c r="CY22" s="229"/>
      <c r="CZ22" s="229"/>
      <c r="DA22" s="229"/>
      <c r="DB22" s="229"/>
      <c r="DC22" s="229"/>
      <c r="DD22" s="229"/>
      <c r="DE22" s="229"/>
      <c r="DF22" s="229"/>
      <c r="DG22" s="229"/>
      <c r="DH22" s="229"/>
      <c r="DI22" s="229"/>
      <c r="DJ22" s="229"/>
      <c r="DK22" s="229"/>
      <c r="DL22" s="229"/>
      <c r="DM22" s="229"/>
      <c r="DN22" s="229"/>
      <c r="DO22" s="229"/>
      <c r="DP22" s="229"/>
      <c r="DQ22" s="229"/>
      <c r="DR22" s="229"/>
      <c r="DS22" s="229"/>
      <c r="DT22" s="229"/>
      <c r="DU22" s="229"/>
      <c r="DV22" s="229"/>
      <c r="DW22" s="229"/>
      <c r="DX22" s="229"/>
      <c r="DY22" s="229"/>
      <c r="DZ22" s="229"/>
      <c r="EA22" s="229"/>
      <c r="EB22" s="229"/>
      <c r="EC22" s="229"/>
      <c r="ED22" s="229"/>
      <c r="EE22" s="229"/>
      <c r="EF22" s="229"/>
      <c r="EG22" s="229"/>
      <c r="EH22" s="229"/>
      <c r="EI22" s="229"/>
      <c r="EJ22" s="229"/>
      <c r="EK22" s="229"/>
      <c r="EL22" s="229"/>
      <c r="EM22" s="229"/>
      <c r="EN22" s="229"/>
      <c r="EO22" s="229"/>
      <c r="EP22" s="229"/>
      <c r="EQ22" s="229"/>
      <c r="ER22" s="229"/>
      <c r="ES22" s="229"/>
      <c r="ET22" s="229"/>
      <c r="EU22" s="229"/>
      <c r="EV22" s="229"/>
      <c r="EW22" s="229"/>
      <c r="EX22" s="229"/>
      <c r="EY22" s="229"/>
      <c r="EZ22" s="229"/>
      <c r="FA22" s="229"/>
      <c r="FB22" s="229"/>
      <c r="FC22" s="229"/>
      <c r="FD22" s="229"/>
      <c r="FE22" s="229"/>
      <c r="FF22" s="229"/>
      <c r="FG22" s="229"/>
      <c r="FH22" s="229"/>
      <c r="FI22" s="229"/>
      <c r="FJ22" s="229"/>
      <c r="FK22" s="229"/>
      <c r="FL22" s="229"/>
      <c r="FM22" s="229"/>
      <c r="FN22" s="229"/>
      <c r="FO22" s="229"/>
      <c r="FP22" s="229"/>
      <c r="FQ22" s="229"/>
      <c r="FR22" s="229"/>
      <c r="FS22" s="229"/>
      <c r="FT22" s="229"/>
      <c r="FU22" s="229"/>
      <c r="FV22" s="229"/>
      <c r="FW22" s="229"/>
      <c r="FX22" s="229"/>
      <c r="FY22" s="229"/>
      <c r="FZ22" s="229"/>
      <c r="GA22" s="229"/>
      <c r="GB22" s="229"/>
      <c r="GC22" s="229"/>
      <c r="GD22" s="229"/>
      <c r="GE22" s="229"/>
      <c r="GF22" s="229"/>
      <c r="GG22" s="229"/>
      <c r="GH22" s="229"/>
      <c r="GI22" s="229"/>
      <c r="GJ22" s="229"/>
      <c r="GK22" s="229"/>
      <c r="GL22" s="229"/>
    </row>
    <row r="23" spans="1:194" s="250" customFormat="1" ht="14.25" x14ac:dyDescent="0.2">
      <c r="A23" s="256"/>
      <c r="B23" s="265"/>
      <c r="C23" s="257"/>
      <c r="D23" s="229"/>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Q23" s="229"/>
      <c r="BR23" s="229"/>
      <c r="BS23" s="229"/>
      <c r="BT23" s="229"/>
      <c r="BU23" s="229"/>
      <c r="BV23" s="229"/>
      <c r="BW23" s="229"/>
      <c r="BX23" s="229"/>
      <c r="BY23" s="229"/>
      <c r="BZ23" s="229"/>
      <c r="CA23" s="229"/>
      <c r="CB23" s="229"/>
      <c r="CC23" s="229"/>
      <c r="CD23" s="229"/>
      <c r="CE23" s="229"/>
      <c r="CF23" s="229"/>
      <c r="CG23" s="229"/>
      <c r="CH23" s="229"/>
      <c r="CI23" s="229"/>
      <c r="CJ23" s="229"/>
      <c r="CK23" s="229"/>
      <c r="CL23" s="229"/>
      <c r="CM23" s="229"/>
      <c r="CN23" s="229"/>
      <c r="CO23" s="229"/>
      <c r="CP23" s="229"/>
      <c r="CQ23" s="229"/>
      <c r="CR23" s="229"/>
      <c r="CS23" s="229"/>
      <c r="CT23" s="229"/>
      <c r="CU23" s="229"/>
      <c r="CV23" s="229"/>
      <c r="CW23" s="229"/>
      <c r="CX23" s="229"/>
      <c r="CY23" s="229"/>
      <c r="CZ23" s="229"/>
      <c r="DA23" s="229"/>
      <c r="DB23" s="229"/>
      <c r="DC23" s="229"/>
      <c r="DD23" s="229"/>
      <c r="DE23" s="229"/>
      <c r="DF23" s="229"/>
      <c r="DG23" s="229"/>
      <c r="DH23" s="229"/>
      <c r="DI23" s="229"/>
      <c r="DJ23" s="229"/>
      <c r="DK23" s="229"/>
      <c r="DL23" s="229"/>
      <c r="DM23" s="229"/>
      <c r="DN23" s="229"/>
      <c r="DO23" s="229"/>
      <c r="DP23" s="229"/>
      <c r="DQ23" s="229"/>
      <c r="DR23" s="229"/>
      <c r="DS23" s="229"/>
      <c r="DT23" s="229"/>
      <c r="DU23" s="229"/>
      <c r="DV23" s="229"/>
      <c r="DW23" s="229"/>
      <c r="DX23" s="229"/>
      <c r="DY23" s="229"/>
      <c r="DZ23" s="229"/>
      <c r="EA23" s="229"/>
      <c r="EB23" s="229"/>
      <c r="EC23" s="229"/>
      <c r="ED23" s="229"/>
      <c r="EE23" s="229"/>
      <c r="EF23" s="229"/>
      <c r="EG23" s="229"/>
      <c r="EH23" s="229"/>
      <c r="EI23" s="229"/>
      <c r="EJ23" s="229"/>
      <c r="EK23" s="229"/>
      <c r="EL23" s="229"/>
      <c r="EM23" s="229"/>
      <c r="EN23" s="229"/>
      <c r="EO23" s="229"/>
      <c r="EP23" s="229"/>
      <c r="EQ23" s="229"/>
      <c r="ER23" s="229"/>
      <c r="ES23" s="229"/>
      <c r="ET23" s="229"/>
      <c r="EU23" s="229"/>
      <c r="EV23" s="229"/>
      <c r="EW23" s="229"/>
      <c r="EX23" s="229"/>
      <c r="EY23" s="229"/>
      <c r="EZ23" s="229"/>
      <c r="FA23" s="229"/>
      <c r="FB23" s="229"/>
      <c r="FC23" s="229"/>
      <c r="FD23" s="229"/>
      <c r="FE23" s="229"/>
      <c r="FF23" s="229"/>
      <c r="FG23" s="229"/>
      <c r="FH23" s="229"/>
      <c r="FI23" s="229"/>
      <c r="FJ23" s="229"/>
      <c r="FK23" s="229"/>
      <c r="FL23" s="229"/>
      <c r="FM23" s="229"/>
      <c r="FN23" s="229"/>
      <c r="FO23" s="229"/>
      <c r="FP23" s="229"/>
      <c r="FQ23" s="229"/>
      <c r="FR23" s="229"/>
      <c r="FS23" s="229"/>
      <c r="FT23" s="229"/>
      <c r="FU23" s="229"/>
      <c r="FV23" s="229"/>
      <c r="FW23" s="229"/>
      <c r="FX23" s="229"/>
      <c r="FY23" s="229"/>
      <c r="FZ23" s="229"/>
      <c r="GA23" s="229"/>
      <c r="GB23" s="229"/>
      <c r="GC23" s="229"/>
      <c r="GD23" s="229"/>
      <c r="GE23" s="229"/>
      <c r="GF23" s="229"/>
      <c r="GG23" s="229"/>
      <c r="GH23" s="229"/>
      <c r="GI23" s="229"/>
      <c r="GJ23" s="229"/>
      <c r="GK23" s="229"/>
      <c r="GL23" s="229"/>
    </row>
    <row r="24" spans="1:194" s="250" customFormat="1" ht="85.5" x14ac:dyDescent="0.2">
      <c r="A24" s="380" t="s">
        <v>379</v>
      </c>
      <c r="B24" s="572">
        <v>293</v>
      </c>
      <c r="C24" s="886" t="s">
        <v>375</v>
      </c>
      <c r="D24" s="229"/>
      <c r="E24" s="229"/>
      <c r="F24" s="229"/>
      <c r="G24" s="229"/>
      <c r="H24" s="229"/>
      <c r="I24" s="229"/>
      <c r="J24" s="229"/>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29"/>
      <c r="AM24" s="229"/>
      <c r="AN24" s="229"/>
      <c r="AO24" s="229"/>
      <c r="AP24" s="229"/>
      <c r="AQ24" s="229"/>
      <c r="AR24" s="229"/>
      <c r="AS24" s="229"/>
      <c r="AT24" s="229"/>
      <c r="AU24" s="229"/>
      <c r="AV24" s="229"/>
      <c r="AW24" s="229"/>
      <c r="AX24" s="229"/>
      <c r="AY24" s="229"/>
      <c r="AZ24" s="229"/>
      <c r="BA24" s="229"/>
      <c r="BB24" s="229"/>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29"/>
      <c r="CQ24" s="229"/>
      <c r="CR24" s="229"/>
      <c r="CS24" s="229"/>
      <c r="CT24" s="229"/>
      <c r="CU24" s="229"/>
      <c r="CV24" s="229"/>
      <c r="CW24" s="229"/>
      <c r="CX24" s="229"/>
      <c r="CY24" s="229"/>
      <c r="CZ24" s="229"/>
      <c r="DA24" s="229"/>
      <c r="DB24" s="229"/>
      <c r="DC24" s="229"/>
      <c r="DD24" s="229"/>
      <c r="DE24" s="229"/>
      <c r="DF24" s="229"/>
      <c r="DG24" s="229"/>
      <c r="DH24" s="229"/>
      <c r="DI24" s="229"/>
      <c r="DJ24" s="229"/>
      <c r="DK24" s="229"/>
      <c r="DL24" s="229"/>
      <c r="DM24" s="229"/>
      <c r="DN24" s="229"/>
      <c r="DO24" s="229"/>
      <c r="DP24" s="229"/>
      <c r="DQ24" s="229"/>
      <c r="DR24" s="229"/>
      <c r="DS24" s="229"/>
      <c r="DT24" s="229"/>
      <c r="DU24" s="229"/>
      <c r="DV24" s="229"/>
      <c r="DW24" s="229"/>
      <c r="DX24" s="229"/>
      <c r="DY24" s="229"/>
      <c r="DZ24" s="229"/>
      <c r="EA24" s="229"/>
      <c r="EB24" s="229"/>
      <c r="EC24" s="229"/>
      <c r="ED24" s="229"/>
      <c r="EE24" s="229"/>
      <c r="EF24" s="229"/>
      <c r="EG24" s="229"/>
      <c r="EH24" s="229"/>
      <c r="EI24" s="229"/>
      <c r="EJ24" s="229"/>
      <c r="EK24" s="229"/>
      <c r="EL24" s="229"/>
      <c r="EM24" s="229"/>
      <c r="EN24" s="229"/>
      <c r="EO24" s="229"/>
      <c r="EP24" s="229"/>
      <c r="EQ24" s="229"/>
      <c r="ER24" s="229"/>
      <c r="ES24" s="229"/>
      <c r="ET24" s="229"/>
      <c r="EU24" s="229"/>
      <c r="EV24" s="229"/>
      <c r="EW24" s="229"/>
      <c r="EX24" s="229"/>
      <c r="EY24" s="229"/>
      <c r="EZ24" s="229"/>
      <c r="FA24" s="229"/>
      <c r="FB24" s="229"/>
      <c r="FC24" s="229"/>
      <c r="FD24" s="229"/>
      <c r="FE24" s="229"/>
      <c r="FF24" s="229"/>
      <c r="FG24" s="229"/>
      <c r="FH24" s="229"/>
      <c r="FI24" s="229"/>
      <c r="FJ24" s="229"/>
      <c r="FK24" s="229"/>
      <c r="FL24" s="229"/>
      <c r="FM24" s="229"/>
      <c r="FN24" s="229"/>
      <c r="FO24" s="229"/>
      <c r="FP24" s="229"/>
      <c r="FQ24" s="229"/>
      <c r="FR24" s="229"/>
      <c r="FS24" s="229"/>
      <c r="FT24" s="229"/>
      <c r="FU24" s="229"/>
      <c r="FV24" s="229"/>
      <c r="FW24" s="229"/>
      <c r="FX24" s="229"/>
      <c r="FY24" s="229"/>
      <c r="FZ24" s="229"/>
      <c r="GA24" s="229"/>
      <c r="GB24" s="229"/>
      <c r="GC24" s="229"/>
      <c r="GD24" s="229"/>
      <c r="GE24" s="229"/>
      <c r="GF24" s="229"/>
      <c r="GG24" s="229"/>
      <c r="GH24" s="229"/>
      <c r="GI24" s="229"/>
      <c r="GJ24" s="229"/>
      <c r="GK24" s="229"/>
      <c r="GL24" s="229"/>
    </row>
    <row r="25" spans="1:194" s="250" customFormat="1" ht="14.25" x14ac:dyDescent="0.2">
      <c r="A25" s="256"/>
      <c r="B25" s="235"/>
      <c r="C25" s="257"/>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29"/>
      <c r="CR25" s="229"/>
      <c r="CS25" s="229"/>
      <c r="CT25" s="229"/>
      <c r="CU25" s="229"/>
      <c r="CV25" s="229"/>
      <c r="CW25" s="229"/>
      <c r="CX25" s="229"/>
      <c r="CY25" s="229"/>
      <c r="CZ25" s="229"/>
      <c r="DA25" s="229"/>
      <c r="DB25" s="229"/>
      <c r="DC25" s="229"/>
      <c r="DD25" s="229"/>
      <c r="DE25" s="229"/>
      <c r="DF25" s="229"/>
      <c r="DG25" s="229"/>
      <c r="DH25" s="229"/>
      <c r="DI25" s="229"/>
      <c r="DJ25" s="229"/>
      <c r="DK25" s="229"/>
      <c r="DL25" s="229"/>
      <c r="DM25" s="229"/>
      <c r="DN25" s="229"/>
      <c r="DO25" s="229"/>
      <c r="DP25" s="229"/>
      <c r="DQ25" s="229"/>
      <c r="DR25" s="229"/>
      <c r="DS25" s="229"/>
      <c r="DT25" s="229"/>
      <c r="DU25" s="229"/>
      <c r="DV25" s="229"/>
      <c r="DW25" s="229"/>
      <c r="DX25" s="229"/>
      <c r="DY25" s="229"/>
      <c r="DZ25" s="229"/>
      <c r="EA25" s="229"/>
      <c r="EB25" s="229"/>
      <c r="EC25" s="229"/>
      <c r="ED25" s="229"/>
      <c r="EE25" s="229"/>
      <c r="EF25" s="229"/>
      <c r="EG25" s="229"/>
      <c r="EH25" s="229"/>
      <c r="EI25" s="229"/>
      <c r="EJ25" s="229"/>
      <c r="EK25" s="229"/>
      <c r="EL25" s="229"/>
      <c r="EM25" s="229"/>
      <c r="EN25" s="229"/>
      <c r="EO25" s="229"/>
      <c r="EP25" s="229"/>
      <c r="EQ25" s="229"/>
      <c r="ER25" s="229"/>
      <c r="ES25" s="229"/>
      <c r="ET25" s="229"/>
      <c r="EU25" s="229"/>
      <c r="EV25" s="229"/>
      <c r="EW25" s="229"/>
      <c r="EX25" s="229"/>
      <c r="EY25" s="229"/>
      <c r="EZ25" s="229"/>
      <c r="FA25" s="229"/>
      <c r="FB25" s="229"/>
      <c r="FC25" s="229"/>
      <c r="FD25" s="229"/>
      <c r="FE25" s="229"/>
      <c r="FF25" s="229"/>
      <c r="FG25" s="229"/>
      <c r="FH25" s="229"/>
      <c r="FI25" s="229"/>
      <c r="FJ25" s="229"/>
      <c r="FK25" s="229"/>
      <c r="FL25" s="229"/>
      <c r="FM25" s="229"/>
      <c r="FN25" s="229"/>
      <c r="FO25" s="229"/>
      <c r="FP25" s="229"/>
      <c r="FQ25" s="229"/>
      <c r="FR25" s="229"/>
      <c r="FS25" s="229"/>
      <c r="FT25" s="229"/>
      <c r="FU25" s="229"/>
      <c r="FV25" s="229"/>
      <c r="FW25" s="229"/>
      <c r="FX25" s="229"/>
      <c r="FY25" s="229"/>
      <c r="FZ25" s="229"/>
      <c r="GA25" s="229"/>
      <c r="GB25" s="229"/>
      <c r="GC25" s="229"/>
      <c r="GD25" s="229"/>
      <c r="GE25" s="229"/>
      <c r="GF25" s="229"/>
      <c r="GG25" s="229"/>
      <c r="GH25" s="229"/>
      <c r="GI25" s="229"/>
      <c r="GJ25" s="229"/>
      <c r="GK25" s="229"/>
      <c r="GL25" s="229"/>
    </row>
    <row r="26" spans="1:194" s="250" customFormat="1" ht="57" x14ac:dyDescent="0.2">
      <c r="A26" s="380" t="s">
        <v>350</v>
      </c>
      <c r="B26" s="569" t="s">
        <v>41</v>
      </c>
      <c r="C26" s="910" t="s">
        <v>495</v>
      </c>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29"/>
      <c r="AM26" s="229"/>
      <c r="AN26" s="229"/>
      <c r="AO26" s="229"/>
      <c r="AP26" s="229"/>
      <c r="AQ26" s="229"/>
      <c r="AR26" s="229"/>
      <c r="AS26" s="229"/>
      <c r="AT26" s="229"/>
      <c r="AU26" s="229"/>
      <c r="AV26" s="229"/>
      <c r="AW26" s="229"/>
      <c r="AX26" s="229"/>
      <c r="AY26" s="229"/>
      <c r="AZ26" s="229"/>
      <c r="BA26" s="229"/>
      <c r="BB26" s="229"/>
      <c r="BC26" s="229"/>
      <c r="BD26" s="229"/>
      <c r="BE26" s="229"/>
      <c r="BF26" s="229"/>
      <c r="BG26" s="229"/>
      <c r="BH26" s="229"/>
      <c r="BI26" s="229"/>
      <c r="BJ26" s="229"/>
      <c r="BK26" s="229"/>
      <c r="BL26" s="229"/>
      <c r="BM26" s="229"/>
      <c r="BN26" s="229"/>
      <c r="BO26" s="229"/>
      <c r="BP26" s="229"/>
      <c r="BQ26" s="229"/>
      <c r="BR26" s="229"/>
      <c r="BS26" s="229"/>
      <c r="BT26" s="229"/>
      <c r="BU26" s="229"/>
      <c r="BV26" s="229"/>
      <c r="BW26" s="229"/>
      <c r="BX26" s="229"/>
      <c r="BY26" s="229"/>
      <c r="BZ26" s="229"/>
      <c r="CA26" s="229"/>
      <c r="CB26" s="229"/>
      <c r="CC26" s="229"/>
      <c r="CD26" s="229"/>
      <c r="CE26" s="229"/>
      <c r="CF26" s="229"/>
      <c r="CG26" s="229"/>
      <c r="CH26" s="229"/>
      <c r="CI26" s="229"/>
      <c r="CJ26" s="229"/>
      <c r="CK26" s="229"/>
      <c r="CL26" s="229"/>
      <c r="CM26" s="229"/>
      <c r="CN26" s="229"/>
      <c r="CO26" s="229"/>
      <c r="CP26" s="229"/>
      <c r="CQ26" s="229"/>
      <c r="CR26" s="229"/>
      <c r="CS26" s="229"/>
      <c r="CT26" s="229"/>
      <c r="CU26" s="229"/>
      <c r="CV26" s="229"/>
      <c r="CW26" s="229"/>
      <c r="CX26" s="229"/>
      <c r="CY26" s="229"/>
      <c r="CZ26" s="229"/>
      <c r="DA26" s="229"/>
      <c r="DB26" s="229"/>
      <c r="DC26" s="229"/>
      <c r="DD26" s="229"/>
      <c r="DE26" s="229"/>
      <c r="DF26" s="229"/>
      <c r="DG26" s="229"/>
      <c r="DH26" s="229"/>
      <c r="DI26" s="229"/>
      <c r="DJ26" s="229"/>
      <c r="DK26" s="229"/>
      <c r="DL26" s="229"/>
      <c r="DM26" s="229"/>
      <c r="DN26" s="229"/>
      <c r="DO26" s="229"/>
      <c r="DP26" s="229"/>
      <c r="DQ26" s="229"/>
      <c r="DR26" s="229"/>
      <c r="DS26" s="229"/>
      <c r="DT26" s="229"/>
      <c r="DU26" s="229"/>
      <c r="DV26" s="229"/>
      <c r="DW26" s="229"/>
      <c r="DX26" s="229"/>
      <c r="DY26" s="229"/>
      <c r="DZ26" s="229"/>
      <c r="EA26" s="229"/>
      <c r="EB26" s="229"/>
      <c r="EC26" s="229"/>
      <c r="ED26" s="229"/>
      <c r="EE26" s="229"/>
      <c r="EF26" s="229"/>
      <c r="EG26" s="229"/>
      <c r="EH26" s="229"/>
      <c r="EI26" s="229"/>
      <c r="EJ26" s="229"/>
      <c r="EK26" s="229"/>
      <c r="EL26" s="229"/>
      <c r="EM26" s="229"/>
      <c r="EN26" s="229"/>
      <c r="EO26" s="229"/>
      <c r="EP26" s="229"/>
      <c r="EQ26" s="229"/>
      <c r="ER26" s="229"/>
      <c r="ES26" s="229"/>
      <c r="ET26" s="229"/>
      <c r="EU26" s="229"/>
      <c r="EV26" s="229"/>
      <c r="EW26" s="229"/>
      <c r="EX26" s="229"/>
      <c r="EY26" s="229"/>
      <c r="EZ26" s="229"/>
      <c r="FA26" s="229"/>
      <c r="FB26" s="229"/>
      <c r="FC26" s="229"/>
      <c r="FD26" s="229"/>
      <c r="FE26" s="229"/>
      <c r="FF26" s="229"/>
      <c r="FG26" s="229"/>
      <c r="FH26" s="229"/>
      <c r="FI26" s="229"/>
      <c r="FJ26" s="229"/>
      <c r="FK26" s="229"/>
      <c r="FL26" s="229"/>
      <c r="FM26" s="229"/>
      <c r="FN26" s="229"/>
      <c r="FO26" s="229"/>
      <c r="FP26" s="229"/>
      <c r="FQ26" s="229"/>
      <c r="FR26" s="229"/>
      <c r="FS26" s="229"/>
      <c r="FT26" s="229"/>
      <c r="FU26" s="229"/>
      <c r="FV26" s="229"/>
      <c r="FW26" s="229"/>
      <c r="FX26" s="229"/>
      <c r="FY26" s="229"/>
      <c r="FZ26" s="229"/>
      <c r="GA26" s="229"/>
      <c r="GB26" s="229"/>
      <c r="GC26" s="229"/>
      <c r="GD26" s="229"/>
      <c r="GE26" s="229"/>
      <c r="GF26" s="229"/>
      <c r="GG26" s="229"/>
      <c r="GH26" s="229"/>
      <c r="GI26" s="229"/>
      <c r="GJ26" s="229"/>
      <c r="GK26" s="229"/>
      <c r="GL26" s="229"/>
    </row>
    <row r="27" spans="1:194" s="250" customFormat="1" ht="14.25" hidden="1" x14ac:dyDescent="0.25">
      <c r="A27" s="380"/>
      <c r="B27" s="570" t="s">
        <v>43</v>
      </c>
      <c r="C27" s="889"/>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229"/>
      <c r="CQ27" s="229"/>
      <c r="CR27" s="229"/>
      <c r="CS27" s="229"/>
      <c r="CT27" s="229"/>
      <c r="CU27" s="229"/>
      <c r="CV27" s="229"/>
      <c r="CW27" s="229"/>
      <c r="CX27" s="229"/>
      <c r="CY27" s="229"/>
      <c r="CZ27" s="229"/>
      <c r="DA27" s="229"/>
      <c r="DB27" s="229"/>
      <c r="DC27" s="229"/>
      <c r="DD27" s="229"/>
      <c r="DE27" s="229"/>
      <c r="DF27" s="229"/>
      <c r="DG27" s="229"/>
      <c r="DH27" s="229"/>
      <c r="DI27" s="229"/>
      <c r="DJ27" s="229"/>
      <c r="DK27" s="229"/>
      <c r="DL27" s="229"/>
      <c r="DM27" s="229"/>
      <c r="DN27" s="229"/>
      <c r="DO27" s="229"/>
      <c r="DP27" s="229"/>
      <c r="DQ27" s="229"/>
      <c r="DR27" s="229"/>
      <c r="DS27" s="229"/>
      <c r="DT27" s="229"/>
      <c r="DU27" s="229"/>
      <c r="DV27" s="229"/>
      <c r="DW27" s="229"/>
      <c r="DX27" s="229"/>
      <c r="DY27" s="229"/>
      <c r="DZ27" s="229"/>
      <c r="EA27" s="229"/>
      <c r="EB27" s="229"/>
      <c r="EC27" s="229"/>
      <c r="ED27" s="229"/>
      <c r="EE27" s="229"/>
      <c r="EF27" s="229"/>
      <c r="EG27" s="229"/>
      <c r="EH27" s="229"/>
      <c r="EI27" s="229"/>
      <c r="EJ27" s="229"/>
      <c r="EK27" s="229"/>
      <c r="EL27" s="229"/>
      <c r="EM27" s="229"/>
      <c r="EN27" s="229"/>
      <c r="EO27" s="229"/>
      <c r="EP27" s="229"/>
      <c r="EQ27" s="229"/>
      <c r="ER27" s="229"/>
      <c r="ES27" s="229"/>
      <c r="ET27" s="229"/>
      <c r="EU27" s="229"/>
      <c r="EV27" s="229"/>
      <c r="EW27" s="229"/>
      <c r="EX27" s="229"/>
      <c r="EY27" s="229"/>
      <c r="EZ27" s="229"/>
      <c r="FA27" s="229"/>
      <c r="FB27" s="229"/>
      <c r="FC27" s="229"/>
      <c r="FD27" s="229"/>
      <c r="FE27" s="229"/>
      <c r="FF27" s="229"/>
      <c r="FG27" s="229"/>
      <c r="FH27" s="229"/>
      <c r="FI27" s="229"/>
      <c r="FJ27" s="229"/>
      <c r="FK27" s="229"/>
      <c r="FL27" s="229"/>
      <c r="FM27" s="229"/>
      <c r="FN27" s="229"/>
      <c r="FO27" s="229"/>
      <c r="FP27" s="229"/>
      <c r="FQ27" s="229"/>
      <c r="FR27" s="229"/>
      <c r="FS27" s="229"/>
      <c r="FT27" s="229"/>
      <c r="FU27" s="229"/>
      <c r="FV27" s="229"/>
      <c r="FW27" s="229"/>
      <c r="FX27" s="229"/>
      <c r="FY27" s="229"/>
      <c r="FZ27" s="229"/>
      <c r="GA27" s="229"/>
      <c r="GB27" s="229"/>
      <c r="GC27" s="229"/>
      <c r="GD27" s="229"/>
      <c r="GE27" s="229"/>
      <c r="GF27" s="229"/>
      <c r="GG27" s="229"/>
      <c r="GH27" s="229"/>
      <c r="GI27" s="229"/>
      <c r="GJ27" s="229"/>
      <c r="GK27" s="229"/>
      <c r="GL27" s="229"/>
    </row>
    <row r="28" spans="1:194" s="250" customFormat="1" ht="14.25" hidden="1" x14ac:dyDescent="0.25">
      <c r="A28" s="380"/>
      <c r="B28" s="571" t="s">
        <v>41</v>
      </c>
      <c r="C28" s="889"/>
      <c r="D28" s="229"/>
      <c r="E28" s="229"/>
      <c r="F28" s="229"/>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29"/>
      <c r="AM28" s="229"/>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c r="BQ28" s="229"/>
      <c r="BR28" s="229"/>
      <c r="BS28" s="229"/>
      <c r="BT28" s="229"/>
      <c r="BU28" s="229"/>
      <c r="BV28" s="229"/>
      <c r="BW28" s="229"/>
      <c r="BX28" s="229"/>
      <c r="BY28" s="229"/>
      <c r="BZ28" s="229"/>
      <c r="CA28" s="229"/>
      <c r="CB28" s="229"/>
      <c r="CC28" s="229"/>
      <c r="CD28" s="229"/>
      <c r="CE28" s="229"/>
      <c r="CF28" s="229"/>
      <c r="CG28" s="229"/>
      <c r="CH28" s="229"/>
      <c r="CI28" s="229"/>
      <c r="CJ28" s="229"/>
      <c r="CK28" s="229"/>
      <c r="CL28" s="229"/>
      <c r="CM28" s="229"/>
      <c r="CN28" s="229"/>
      <c r="CO28" s="229"/>
      <c r="CP28" s="229"/>
      <c r="CQ28" s="229"/>
      <c r="CR28" s="229"/>
      <c r="CS28" s="229"/>
      <c r="CT28" s="229"/>
      <c r="CU28" s="229"/>
      <c r="CV28" s="229"/>
      <c r="CW28" s="229"/>
      <c r="CX28" s="229"/>
      <c r="CY28" s="229"/>
      <c r="CZ28" s="229"/>
      <c r="DA28" s="229"/>
      <c r="DB28" s="229"/>
      <c r="DC28" s="229"/>
      <c r="DD28" s="229"/>
      <c r="DE28" s="229"/>
      <c r="DF28" s="229"/>
      <c r="DG28" s="229"/>
      <c r="DH28" s="229"/>
      <c r="DI28" s="229"/>
      <c r="DJ28" s="229"/>
      <c r="DK28" s="229"/>
      <c r="DL28" s="229"/>
      <c r="DM28" s="229"/>
      <c r="DN28" s="229"/>
      <c r="DO28" s="229"/>
      <c r="DP28" s="229"/>
      <c r="DQ28" s="229"/>
      <c r="DR28" s="229"/>
      <c r="DS28" s="229"/>
      <c r="DT28" s="229"/>
      <c r="DU28" s="229"/>
      <c r="DV28" s="229"/>
      <c r="DW28" s="229"/>
      <c r="DX28" s="229"/>
      <c r="DY28" s="229"/>
      <c r="DZ28" s="229"/>
      <c r="EA28" s="229"/>
      <c r="EB28" s="229"/>
      <c r="EC28" s="229"/>
      <c r="ED28" s="229"/>
      <c r="EE28" s="229"/>
      <c r="EF28" s="229"/>
      <c r="EG28" s="229"/>
      <c r="EH28" s="229"/>
      <c r="EI28" s="229"/>
      <c r="EJ28" s="229"/>
      <c r="EK28" s="229"/>
      <c r="EL28" s="229"/>
      <c r="EM28" s="229"/>
      <c r="EN28" s="229"/>
      <c r="EO28" s="229"/>
      <c r="EP28" s="229"/>
      <c r="EQ28" s="229"/>
      <c r="ER28" s="229"/>
      <c r="ES28" s="229"/>
      <c r="ET28" s="229"/>
      <c r="EU28" s="229"/>
      <c r="EV28" s="229"/>
      <c r="EW28" s="229"/>
      <c r="EX28" s="229"/>
      <c r="EY28" s="229"/>
      <c r="EZ28" s="229"/>
      <c r="FA28" s="229"/>
      <c r="FB28" s="229"/>
      <c r="FC28" s="229"/>
      <c r="FD28" s="229"/>
      <c r="FE28" s="229"/>
      <c r="FF28" s="229"/>
      <c r="FG28" s="229"/>
      <c r="FH28" s="229"/>
      <c r="FI28" s="229"/>
      <c r="FJ28" s="229"/>
      <c r="FK28" s="229"/>
      <c r="FL28" s="229"/>
      <c r="FM28" s="229"/>
      <c r="FN28" s="229"/>
      <c r="FO28" s="229"/>
      <c r="FP28" s="229"/>
      <c r="FQ28" s="229"/>
      <c r="FR28" s="229"/>
      <c r="FS28" s="229"/>
      <c r="FT28" s="229"/>
      <c r="FU28" s="229"/>
      <c r="FV28" s="229"/>
      <c r="FW28" s="229"/>
      <c r="FX28" s="229"/>
      <c r="FY28" s="229"/>
      <c r="FZ28" s="229"/>
      <c r="GA28" s="229"/>
      <c r="GB28" s="229"/>
      <c r="GC28" s="229"/>
      <c r="GD28" s="229"/>
      <c r="GE28" s="229"/>
      <c r="GF28" s="229"/>
      <c r="GG28" s="229"/>
      <c r="GH28" s="229"/>
      <c r="GI28" s="229"/>
      <c r="GJ28" s="229"/>
      <c r="GK28" s="229"/>
      <c r="GL28" s="229"/>
    </row>
    <row r="29" spans="1:194" s="250" customFormat="1" ht="14.25" hidden="1" x14ac:dyDescent="0.25">
      <c r="A29" s="380"/>
      <c r="B29" s="571" t="s">
        <v>42</v>
      </c>
      <c r="C29" s="889"/>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229"/>
      <c r="CQ29" s="229"/>
      <c r="CR29" s="229"/>
      <c r="CS29" s="229"/>
      <c r="CT29" s="229"/>
      <c r="CU29" s="229"/>
      <c r="CV29" s="229"/>
      <c r="CW29" s="229"/>
      <c r="CX29" s="229"/>
      <c r="CY29" s="229"/>
      <c r="CZ29" s="229"/>
      <c r="DA29" s="229"/>
      <c r="DB29" s="229"/>
      <c r="DC29" s="229"/>
      <c r="DD29" s="229"/>
      <c r="DE29" s="229"/>
      <c r="DF29" s="229"/>
      <c r="DG29" s="229"/>
      <c r="DH29" s="229"/>
      <c r="DI29" s="229"/>
      <c r="DJ29" s="229"/>
      <c r="DK29" s="229"/>
      <c r="DL29" s="229"/>
      <c r="DM29" s="229"/>
      <c r="DN29" s="229"/>
      <c r="DO29" s="229"/>
      <c r="DP29" s="229"/>
      <c r="DQ29" s="229"/>
      <c r="DR29" s="229"/>
      <c r="DS29" s="229"/>
      <c r="DT29" s="229"/>
      <c r="DU29" s="229"/>
      <c r="DV29" s="229"/>
      <c r="DW29" s="229"/>
      <c r="DX29" s="229"/>
      <c r="DY29" s="229"/>
      <c r="DZ29" s="229"/>
      <c r="EA29" s="229"/>
      <c r="EB29" s="229"/>
      <c r="EC29" s="229"/>
      <c r="ED29" s="229"/>
      <c r="EE29" s="229"/>
      <c r="EF29" s="229"/>
      <c r="EG29" s="229"/>
      <c r="EH29" s="229"/>
      <c r="EI29" s="229"/>
      <c r="EJ29" s="229"/>
      <c r="EK29" s="229"/>
      <c r="EL29" s="229"/>
      <c r="EM29" s="229"/>
      <c r="EN29" s="229"/>
      <c r="EO29" s="229"/>
      <c r="EP29" s="229"/>
      <c r="EQ29" s="229"/>
      <c r="ER29" s="229"/>
      <c r="ES29" s="229"/>
      <c r="ET29" s="229"/>
      <c r="EU29" s="229"/>
      <c r="EV29" s="229"/>
      <c r="EW29" s="229"/>
      <c r="EX29" s="229"/>
      <c r="EY29" s="229"/>
      <c r="EZ29" s="229"/>
      <c r="FA29" s="229"/>
      <c r="FB29" s="229"/>
      <c r="FC29" s="229"/>
      <c r="FD29" s="229"/>
      <c r="FE29" s="229"/>
      <c r="FF29" s="229"/>
      <c r="FG29" s="229"/>
      <c r="FH29" s="229"/>
      <c r="FI29" s="229"/>
      <c r="FJ29" s="229"/>
      <c r="FK29" s="229"/>
      <c r="FL29" s="229"/>
      <c r="FM29" s="229"/>
      <c r="FN29" s="229"/>
      <c r="FO29" s="229"/>
      <c r="FP29" s="229"/>
      <c r="FQ29" s="229"/>
      <c r="FR29" s="229"/>
      <c r="FS29" s="229"/>
      <c r="FT29" s="229"/>
      <c r="FU29" s="229"/>
      <c r="FV29" s="229"/>
      <c r="FW29" s="229"/>
      <c r="FX29" s="229"/>
      <c r="FY29" s="229"/>
      <c r="FZ29" s="229"/>
      <c r="GA29" s="229"/>
      <c r="GB29" s="229"/>
      <c r="GC29" s="229"/>
      <c r="GD29" s="229"/>
      <c r="GE29" s="229"/>
      <c r="GF29" s="229"/>
      <c r="GG29" s="229"/>
      <c r="GH29" s="229"/>
      <c r="GI29" s="229"/>
      <c r="GJ29" s="229"/>
      <c r="GK29" s="229"/>
      <c r="GL29" s="229"/>
    </row>
    <row r="30" spans="1:194" s="250" customFormat="1" ht="14.25" x14ac:dyDescent="0.2">
      <c r="A30" s="256"/>
      <c r="B30" s="265"/>
      <c r="C30" s="257"/>
      <c r="D30" s="229"/>
      <c r="E30" s="229"/>
      <c r="F30" s="229"/>
      <c r="G30" s="229"/>
      <c r="H30" s="229"/>
      <c r="I30" s="229"/>
      <c r="J30" s="229"/>
      <c r="K30" s="229"/>
      <c r="L30" s="229"/>
      <c r="M30" s="229"/>
      <c r="N30" s="229"/>
      <c r="O30" s="229"/>
      <c r="P30" s="229"/>
      <c r="Q30" s="229"/>
      <c r="R30" s="229"/>
      <c r="S30" s="229"/>
      <c r="T30" s="229"/>
      <c r="U30" s="229"/>
      <c r="V30" s="229"/>
      <c r="W30" s="229"/>
      <c r="X30" s="229"/>
      <c r="Y30" s="229"/>
      <c r="Z30" s="229"/>
      <c r="AA30" s="229"/>
      <c r="AB30" s="229"/>
      <c r="AC30" s="229"/>
      <c r="AD30" s="229"/>
      <c r="AE30" s="229"/>
      <c r="AF30" s="229"/>
      <c r="AG30" s="229"/>
      <c r="AH30" s="229"/>
      <c r="AI30" s="229"/>
      <c r="AJ30" s="229"/>
      <c r="AK30" s="229"/>
      <c r="AL30" s="229"/>
      <c r="AM30" s="229"/>
      <c r="AN30" s="229"/>
      <c r="AO30" s="229"/>
      <c r="AP30" s="229"/>
      <c r="AQ30" s="229"/>
      <c r="AR30" s="229"/>
      <c r="AS30" s="229"/>
      <c r="AT30" s="229"/>
      <c r="AU30" s="229"/>
      <c r="AV30" s="229"/>
      <c r="AW30" s="229"/>
      <c r="AX30" s="229"/>
      <c r="AY30" s="229"/>
      <c r="AZ30" s="229"/>
      <c r="BA30" s="229"/>
      <c r="BB30" s="229"/>
      <c r="BC30" s="229"/>
      <c r="BD30" s="229"/>
      <c r="BE30" s="229"/>
      <c r="BF30" s="229"/>
      <c r="BG30" s="229"/>
      <c r="BH30" s="229"/>
      <c r="BI30" s="229"/>
      <c r="BJ30" s="229"/>
      <c r="BK30" s="229"/>
      <c r="BL30" s="229"/>
      <c r="BM30" s="229"/>
      <c r="BN30" s="229"/>
      <c r="BO30" s="229"/>
      <c r="BP30" s="229"/>
      <c r="BQ30" s="229"/>
      <c r="BR30" s="229"/>
      <c r="BS30" s="229"/>
      <c r="BT30" s="229"/>
      <c r="BU30" s="229"/>
      <c r="BV30" s="229"/>
      <c r="BW30" s="229"/>
      <c r="BX30" s="229"/>
      <c r="BY30" s="229"/>
      <c r="BZ30" s="229"/>
      <c r="CA30" s="229"/>
      <c r="CB30" s="229"/>
      <c r="CC30" s="229"/>
      <c r="CD30" s="229"/>
      <c r="CE30" s="229"/>
      <c r="CF30" s="229"/>
      <c r="CG30" s="229"/>
      <c r="CH30" s="229"/>
      <c r="CI30" s="229"/>
      <c r="CJ30" s="229"/>
      <c r="CK30" s="229"/>
      <c r="CL30" s="229"/>
      <c r="CM30" s="229"/>
      <c r="CN30" s="229"/>
      <c r="CO30" s="229"/>
      <c r="CP30" s="229"/>
      <c r="CQ30" s="229"/>
      <c r="CR30" s="229"/>
      <c r="CS30" s="229"/>
      <c r="CT30" s="229"/>
      <c r="CU30" s="229"/>
      <c r="CV30" s="229"/>
      <c r="CW30" s="229"/>
      <c r="CX30" s="229"/>
      <c r="CY30" s="229"/>
      <c r="CZ30" s="229"/>
      <c r="DA30" s="229"/>
      <c r="DB30" s="229"/>
      <c r="DC30" s="229"/>
      <c r="DD30" s="229"/>
      <c r="DE30" s="229"/>
      <c r="DF30" s="229"/>
      <c r="DG30" s="229"/>
      <c r="DH30" s="229"/>
      <c r="DI30" s="229"/>
      <c r="DJ30" s="229"/>
      <c r="DK30" s="229"/>
      <c r="DL30" s="229"/>
      <c r="DM30" s="229"/>
      <c r="DN30" s="229"/>
      <c r="DO30" s="229"/>
      <c r="DP30" s="229"/>
      <c r="DQ30" s="229"/>
      <c r="DR30" s="229"/>
      <c r="DS30" s="229"/>
      <c r="DT30" s="229"/>
      <c r="DU30" s="229"/>
      <c r="DV30" s="229"/>
      <c r="DW30" s="229"/>
      <c r="DX30" s="229"/>
      <c r="DY30" s="229"/>
      <c r="DZ30" s="229"/>
      <c r="EA30" s="229"/>
      <c r="EB30" s="229"/>
      <c r="EC30" s="229"/>
      <c r="ED30" s="229"/>
      <c r="EE30" s="229"/>
      <c r="EF30" s="229"/>
      <c r="EG30" s="229"/>
      <c r="EH30" s="229"/>
      <c r="EI30" s="229"/>
      <c r="EJ30" s="229"/>
      <c r="EK30" s="229"/>
      <c r="EL30" s="229"/>
      <c r="EM30" s="229"/>
      <c r="EN30" s="229"/>
      <c r="EO30" s="229"/>
      <c r="EP30" s="229"/>
      <c r="EQ30" s="229"/>
      <c r="ER30" s="229"/>
      <c r="ES30" s="229"/>
      <c r="ET30" s="229"/>
      <c r="EU30" s="229"/>
      <c r="EV30" s="229"/>
      <c r="EW30" s="229"/>
      <c r="EX30" s="229"/>
      <c r="EY30" s="229"/>
      <c r="EZ30" s="229"/>
      <c r="FA30" s="229"/>
      <c r="FB30" s="229"/>
      <c r="FC30" s="229"/>
      <c r="FD30" s="229"/>
      <c r="FE30" s="229"/>
      <c r="FF30" s="229"/>
      <c r="FG30" s="229"/>
      <c r="FH30" s="229"/>
      <c r="FI30" s="229"/>
      <c r="FJ30" s="229"/>
      <c r="FK30" s="229"/>
      <c r="FL30" s="229"/>
      <c r="FM30" s="229"/>
      <c r="FN30" s="229"/>
      <c r="FO30" s="229"/>
      <c r="FP30" s="229"/>
      <c r="FQ30" s="229"/>
      <c r="FR30" s="229"/>
      <c r="FS30" s="229"/>
      <c r="FT30" s="229"/>
      <c r="FU30" s="229"/>
      <c r="FV30" s="229"/>
      <c r="FW30" s="229"/>
      <c r="FX30" s="229"/>
      <c r="FY30" s="229"/>
      <c r="FZ30" s="229"/>
      <c r="GA30" s="229"/>
      <c r="GB30" s="229"/>
      <c r="GC30" s="229"/>
      <c r="GD30" s="229"/>
      <c r="GE30" s="229"/>
      <c r="GF30" s="229"/>
      <c r="GG30" s="229"/>
      <c r="GH30" s="229"/>
      <c r="GI30" s="229"/>
      <c r="GJ30" s="229"/>
      <c r="GK30" s="229"/>
      <c r="GL30" s="229"/>
    </row>
    <row r="31" spans="1:194" s="250" customFormat="1" ht="132.75" customHeight="1" x14ac:dyDescent="0.2">
      <c r="A31" s="380" t="s">
        <v>256</v>
      </c>
      <c r="B31" s="937" t="s">
        <v>401</v>
      </c>
      <c r="C31" s="938"/>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c r="DA31" s="229"/>
      <c r="DB31" s="229"/>
      <c r="DC31" s="229"/>
      <c r="DD31" s="229"/>
      <c r="DE31" s="229"/>
      <c r="DF31" s="229"/>
      <c r="DG31" s="229"/>
      <c r="DH31" s="229"/>
      <c r="DI31" s="229"/>
      <c r="DJ31" s="229"/>
      <c r="DK31" s="229"/>
      <c r="DL31" s="229"/>
      <c r="DM31" s="229"/>
      <c r="DN31" s="229"/>
      <c r="DO31" s="229"/>
      <c r="DP31" s="229"/>
      <c r="DQ31" s="229"/>
      <c r="DR31" s="229"/>
      <c r="DS31" s="229"/>
      <c r="DT31" s="229"/>
      <c r="DU31" s="229"/>
      <c r="DV31" s="229"/>
      <c r="DW31" s="229"/>
      <c r="DX31" s="229"/>
      <c r="DY31" s="229"/>
      <c r="DZ31" s="229"/>
      <c r="EA31" s="229"/>
      <c r="EB31" s="229"/>
      <c r="EC31" s="229"/>
      <c r="ED31" s="229"/>
      <c r="EE31" s="229"/>
      <c r="EF31" s="229"/>
      <c r="EG31" s="229"/>
      <c r="EH31" s="229"/>
      <c r="EI31" s="229"/>
      <c r="EJ31" s="229"/>
      <c r="EK31" s="229"/>
      <c r="EL31" s="229"/>
      <c r="EM31" s="229"/>
      <c r="EN31" s="229"/>
      <c r="EO31" s="229"/>
      <c r="EP31" s="229"/>
      <c r="EQ31" s="229"/>
      <c r="ER31" s="229"/>
      <c r="ES31" s="229"/>
      <c r="ET31" s="229"/>
      <c r="EU31" s="229"/>
      <c r="EV31" s="229"/>
      <c r="EW31" s="229"/>
      <c r="EX31" s="229"/>
      <c r="EY31" s="229"/>
      <c r="EZ31" s="229"/>
      <c r="FA31" s="229"/>
      <c r="FB31" s="229"/>
      <c r="FC31" s="229"/>
      <c r="FD31" s="229"/>
      <c r="FE31" s="229"/>
      <c r="FF31" s="229"/>
      <c r="FG31" s="229"/>
      <c r="FH31" s="229"/>
      <c r="FI31" s="229"/>
      <c r="FJ31" s="229"/>
      <c r="FK31" s="229"/>
      <c r="FL31" s="229"/>
      <c r="FM31" s="229"/>
      <c r="FN31" s="229"/>
      <c r="FO31" s="229"/>
      <c r="FP31" s="229"/>
      <c r="FQ31" s="229"/>
      <c r="FR31" s="229"/>
      <c r="FS31" s="229"/>
      <c r="FT31" s="229"/>
      <c r="FU31" s="229"/>
      <c r="FV31" s="229"/>
      <c r="FW31" s="229"/>
      <c r="FX31" s="229"/>
      <c r="FY31" s="229"/>
      <c r="FZ31" s="229"/>
      <c r="GA31" s="229"/>
      <c r="GB31" s="229"/>
      <c r="GC31" s="229"/>
      <c r="GD31" s="229"/>
      <c r="GE31" s="229"/>
      <c r="GF31" s="229"/>
      <c r="GG31" s="229"/>
      <c r="GH31" s="229"/>
      <c r="GI31" s="229"/>
      <c r="GJ31" s="229"/>
      <c r="GK31" s="229"/>
      <c r="GL31" s="229"/>
    </row>
    <row r="32" spans="1:194" s="250" customFormat="1" ht="14.25" x14ac:dyDescent="0.2">
      <c r="A32" s="256"/>
      <c r="B32" s="265"/>
      <c r="C32" s="266"/>
      <c r="D32" s="229"/>
      <c r="E32" s="229"/>
      <c r="F32" s="229"/>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c r="CD32" s="229"/>
      <c r="CE32" s="229"/>
      <c r="CF32" s="229"/>
      <c r="CG32" s="229"/>
      <c r="CH32" s="229"/>
      <c r="CI32" s="229"/>
      <c r="CJ32" s="229"/>
      <c r="CK32" s="229"/>
      <c r="CL32" s="229"/>
      <c r="CM32" s="229"/>
      <c r="CN32" s="229"/>
      <c r="CO32" s="229"/>
      <c r="CP32" s="229"/>
      <c r="CQ32" s="229"/>
      <c r="CR32" s="229"/>
      <c r="CS32" s="229"/>
      <c r="CT32" s="229"/>
      <c r="CU32" s="229"/>
      <c r="CV32" s="229"/>
      <c r="CW32" s="229"/>
      <c r="CX32" s="229"/>
      <c r="CY32" s="229"/>
      <c r="CZ32" s="229"/>
      <c r="DA32" s="229"/>
      <c r="DB32" s="229"/>
      <c r="DC32" s="229"/>
      <c r="DD32" s="229"/>
      <c r="DE32" s="229"/>
      <c r="DF32" s="229"/>
      <c r="DG32" s="229"/>
      <c r="DH32" s="229"/>
      <c r="DI32" s="229"/>
      <c r="DJ32" s="229"/>
      <c r="DK32" s="229"/>
      <c r="DL32" s="229"/>
      <c r="DM32" s="229"/>
      <c r="DN32" s="229"/>
      <c r="DO32" s="229"/>
      <c r="DP32" s="229"/>
      <c r="DQ32" s="229"/>
      <c r="DR32" s="229"/>
      <c r="DS32" s="229"/>
      <c r="DT32" s="229"/>
      <c r="DU32" s="229"/>
      <c r="DV32" s="229"/>
      <c r="DW32" s="229"/>
      <c r="DX32" s="229"/>
      <c r="DY32" s="229"/>
      <c r="DZ32" s="229"/>
      <c r="EA32" s="229"/>
      <c r="EB32" s="229"/>
      <c r="EC32" s="229"/>
      <c r="ED32" s="229"/>
      <c r="EE32" s="229"/>
      <c r="EF32" s="229"/>
      <c r="EG32" s="229"/>
      <c r="EH32" s="229"/>
      <c r="EI32" s="229"/>
      <c r="EJ32" s="229"/>
      <c r="EK32" s="229"/>
      <c r="EL32" s="229"/>
      <c r="EM32" s="229"/>
      <c r="EN32" s="229"/>
      <c r="EO32" s="229"/>
      <c r="EP32" s="229"/>
      <c r="EQ32" s="229"/>
      <c r="ER32" s="229"/>
      <c r="ES32" s="229"/>
      <c r="ET32" s="229"/>
      <c r="EU32" s="229"/>
      <c r="EV32" s="229"/>
      <c r="EW32" s="229"/>
      <c r="EX32" s="229"/>
      <c r="EY32" s="229"/>
      <c r="EZ32" s="229"/>
      <c r="FA32" s="229"/>
      <c r="FB32" s="229"/>
      <c r="FC32" s="229"/>
      <c r="FD32" s="229"/>
      <c r="FE32" s="229"/>
      <c r="FF32" s="229"/>
      <c r="FG32" s="229"/>
      <c r="FH32" s="229"/>
      <c r="FI32" s="229"/>
      <c r="FJ32" s="229"/>
      <c r="FK32" s="229"/>
      <c r="FL32" s="229"/>
      <c r="FM32" s="229"/>
      <c r="FN32" s="229"/>
      <c r="FO32" s="229"/>
      <c r="FP32" s="229"/>
      <c r="FQ32" s="229"/>
      <c r="FR32" s="229"/>
      <c r="FS32" s="229"/>
      <c r="FT32" s="229"/>
      <c r="FU32" s="229"/>
      <c r="FV32" s="229"/>
      <c r="FW32" s="229"/>
      <c r="FX32" s="229"/>
      <c r="FY32" s="229"/>
      <c r="FZ32" s="229"/>
      <c r="GA32" s="229"/>
      <c r="GB32" s="229"/>
      <c r="GC32" s="229"/>
      <c r="GD32" s="229"/>
      <c r="GE32" s="229"/>
      <c r="GF32" s="229"/>
      <c r="GG32" s="229"/>
      <c r="GH32" s="229"/>
      <c r="GI32" s="229"/>
      <c r="GJ32" s="229"/>
      <c r="GK32" s="229"/>
      <c r="GL32" s="229"/>
    </row>
    <row r="33" spans="1:194" s="250" customFormat="1" ht="70.150000000000006" customHeight="1" outlineLevel="1" x14ac:dyDescent="0.2">
      <c r="A33" s="939" t="s">
        <v>257</v>
      </c>
      <c r="B33" s="937" t="s">
        <v>403</v>
      </c>
      <c r="C33" s="938"/>
    </row>
    <row r="34" spans="1:194" s="250" customFormat="1" ht="70.150000000000006" customHeight="1" outlineLevel="1" x14ac:dyDescent="0.2">
      <c r="A34" s="939"/>
      <c r="B34" s="937" t="s">
        <v>382</v>
      </c>
      <c r="C34" s="938"/>
    </row>
    <row r="35" spans="1:194" s="250" customFormat="1" ht="70.150000000000006" customHeight="1" outlineLevel="1" x14ac:dyDescent="0.2">
      <c r="A35" s="939"/>
      <c r="B35" s="937" t="s">
        <v>383</v>
      </c>
      <c r="C35" s="938"/>
    </row>
    <row r="36" spans="1:194" s="250" customFormat="1" ht="70.150000000000006" customHeight="1" outlineLevel="1" x14ac:dyDescent="0.2">
      <c r="A36" s="939"/>
      <c r="B36" s="937" t="s">
        <v>494</v>
      </c>
      <c r="C36" s="938"/>
    </row>
    <row r="37" spans="1:194" s="250" customFormat="1" ht="70.150000000000006" customHeight="1" outlineLevel="1" x14ac:dyDescent="0.2">
      <c r="A37" s="939"/>
      <c r="B37" s="937" t="s">
        <v>400</v>
      </c>
      <c r="C37" s="938"/>
    </row>
    <row r="38" spans="1:194" s="250" customFormat="1" ht="15" thickBot="1" x14ac:dyDescent="0.25">
      <c r="A38" s="262"/>
      <c r="B38" s="399"/>
      <c r="C38" s="400"/>
      <c r="D38" s="229"/>
      <c r="E38" s="229"/>
      <c r="F38" s="229"/>
      <c r="G38" s="229"/>
      <c r="H38" s="229"/>
      <c r="I38" s="229"/>
      <c r="J38" s="229"/>
      <c r="K38" s="229"/>
      <c r="L38" s="229"/>
      <c r="M38" s="229"/>
      <c r="N38" s="229"/>
      <c r="O38" s="229"/>
      <c r="P38" s="229"/>
      <c r="Q38" s="229"/>
      <c r="R38" s="229"/>
      <c r="S38" s="229"/>
      <c r="T38" s="229"/>
      <c r="U38" s="229"/>
      <c r="V38" s="229"/>
      <c r="W38" s="229"/>
      <c r="X38" s="229"/>
      <c r="Y38" s="229"/>
      <c r="Z38" s="229"/>
      <c r="AA38" s="229"/>
      <c r="AB38" s="229"/>
      <c r="AC38" s="229"/>
      <c r="AD38" s="229"/>
      <c r="AE38" s="229"/>
      <c r="AF38" s="229"/>
      <c r="AG38" s="229"/>
      <c r="AH38" s="229"/>
      <c r="AI38" s="229"/>
      <c r="AJ38" s="229"/>
      <c r="AK38" s="229"/>
      <c r="AL38" s="229"/>
      <c r="AM38" s="229"/>
      <c r="AN38" s="229"/>
      <c r="AO38" s="229"/>
      <c r="AP38" s="229"/>
      <c r="AQ38" s="229"/>
      <c r="AR38" s="229"/>
      <c r="AS38" s="229"/>
      <c r="AT38" s="229"/>
      <c r="AU38" s="229"/>
      <c r="AV38" s="229"/>
      <c r="AW38" s="229"/>
      <c r="AX38" s="229"/>
      <c r="AY38" s="229"/>
      <c r="AZ38" s="229"/>
      <c r="BA38" s="229"/>
      <c r="BB38" s="229"/>
      <c r="BC38" s="229"/>
      <c r="BD38" s="229"/>
      <c r="BE38" s="229"/>
      <c r="BF38" s="229"/>
      <c r="BG38" s="229"/>
      <c r="BH38" s="229"/>
      <c r="BI38" s="229"/>
      <c r="BJ38" s="229"/>
      <c r="BK38" s="229"/>
      <c r="BL38" s="229"/>
      <c r="BM38" s="229"/>
      <c r="BN38" s="229"/>
      <c r="BO38" s="229"/>
      <c r="BP38" s="229"/>
      <c r="BQ38" s="229"/>
      <c r="BR38" s="229"/>
      <c r="BS38" s="229"/>
      <c r="BT38" s="229"/>
      <c r="BU38" s="229"/>
      <c r="BV38" s="229"/>
      <c r="BW38" s="229"/>
      <c r="BX38" s="229"/>
      <c r="BY38" s="229"/>
      <c r="BZ38" s="229"/>
      <c r="CA38" s="229"/>
      <c r="CB38" s="229"/>
      <c r="CC38" s="229"/>
      <c r="CD38" s="229"/>
      <c r="CE38" s="229"/>
      <c r="CF38" s="229"/>
      <c r="CG38" s="229"/>
      <c r="CH38" s="229"/>
      <c r="CI38" s="229"/>
      <c r="CJ38" s="229"/>
      <c r="CK38" s="229"/>
      <c r="CL38" s="229"/>
      <c r="CM38" s="229"/>
      <c r="CN38" s="229"/>
      <c r="CO38" s="229"/>
      <c r="CP38" s="229"/>
      <c r="CQ38" s="229"/>
      <c r="CR38" s="229"/>
      <c r="CS38" s="229"/>
      <c r="CT38" s="229"/>
      <c r="CU38" s="229"/>
      <c r="CV38" s="229"/>
      <c r="CW38" s="229"/>
      <c r="CX38" s="229"/>
      <c r="CY38" s="229"/>
      <c r="CZ38" s="229"/>
      <c r="DA38" s="229"/>
      <c r="DB38" s="229"/>
      <c r="DC38" s="229"/>
      <c r="DD38" s="229"/>
      <c r="DE38" s="229"/>
      <c r="DF38" s="229"/>
      <c r="DG38" s="229"/>
      <c r="DH38" s="229"/>
      <c r="DI38" s="229"/>
      <c r="DJ38" s="229"/>
      <c r="DK38" s="229"/>
      <c r="DL38" s="229"/>
      <c r="DM38" s="229"/>
      <c r="DN38" s="229"/>
      <c r="DO38" s="229"/>
      <c r="DP38" s="229"/>
      <c r="DQ38" s="229"/>
      <c r="DR38" s="229"/>
      <c r="DS38" s="229"/>
      <c r="DT38" s="229"/>
      <c r="DU38" s="229"/>
      <c r="DV38" s="229"/>
      <c r="DW38" s="229"/>
      <c r="DX38" s="229"/>
      <c r="DY38" s="229"/>
      <c r="DZ38" s="229"/>
      <c r="EA38" s="229"/>
      <c r="EB38" s="229"/>
      <c r="EC38" s="229"/>
      <c r="ED38" s="229"/>
      <c r="EE38" s="229"/>
      <c r="EF38" s="229"/>
      <c r="EG38" s="229"/>
      <c r="EH38" s="229"/>
      <c r="EI38" s="229"/>
      <c r="EJ38" s="229"/>
      <c r="EK38" s="229"/>
      <c r="EL38" s="229"/>
      <c r="EM38" s="229"/>
      <c r="EN38" s="229"/>
      <c r="EO38" s="229"/>
      <c r="EP38" s="229"/>
      <c r="EQ38" s="229"/>
      <c r="ER38" s="229"/>
      <c r="ES38" s="229"/>
      <c r="ET38" s="229"/>
      <c r="EU38" s="229"/>
      <c r="EV38" s="229"/>
      <c r="EW38" s="229"/>
      <c r="EX38" s="229"/>
      <c r="EY38" s="229"/>
      <c r="EZ38" s="229"/>
      <c r="FA38" s="229"/>
      <c r="FB38" s="229"/>
      <c r="FC38" s="229"/>
      <c r="FD38" s="229"/>
      <c r="FE38" s="229"/>
      <c r="FF38" s="229"/>
      <c r="FG38" s="229"/>
      <c r="FH38" s="229"/>
      <c r="FI38" s="229"/>
      <c r="FJ38" s="229"/>
      <c r="FK38" s="229"/>
      <c r="FL38" s="229"/>
      <c r="FM38" s="229"/>
      <c r="FN38" s="229"/>
      <c r="FO38" s="229"/>
      <c r="FP38" s="229"/>
      <c r="FQ38" s="229"/>
      <c r="FR38" s="229"/>
      <c r="FS38" s="229"/>
      <c r="FT38" s="229"/>
      <c r="FU38" s="229"/>
      <c r="FV38" s="229"/>
      <c r="FW38" s="229"/>
      <c r="FX38" s="229"/>
      <c r="FY38" s="229"/>
      <c r="FZ38" s="229"/>
      <c r="GA38" s="229"/>
      <c r="GB38" s="229"/>
      <c r="GC38" s="229"/>
      <c r="GD38" s="229"/>
      <c r="GE38" s="229"/>
      <c r="GF38" s="229"/>
      <c r="GG38" s="229"/>
      <c r="GH38" s="229"/>
      <c r="GI38" s="229"/>
      <c r="GJ38" s="229"/>
      <c r="GK38" s="229"/>
      <c r="GL38" s="229"/>
    </row>
    <row r="39" spans="1:194" s="404" customFormat="1" ht="14.25" x14ac:dyDescent="0.25">
      <c r="A39" s="401"/>
      <c r="B39" s="402"/>
      <c r="C39" s="401"/>
      <c r="D39" s="403"/>
      <c r="E39" s="403"/>
      <c r="F39" s="403"/>
      <c r="G39" s="403"/>
      <c r="H39" s="403"/>
      <c r="I39" s="403"/>
      <c r="J39" s="403"/>
      <c r="K39" s="403"/>
      <c r="L39" s="403"/>
      <c r="M39" s="403"/>
      <c r="N39" s="403"/>
      <c r="O39" s="403"/>
      <c r="P39" s="403"/>
      <c r="Q39" s="403"/>
      <c r="R39" s="403"/>
      <c r="S39" s="403"/>
      <c r="T39" s="403"/>
      <c r="U39" s="403"/>
      <c r="V39" s="403"/>
      <c r="W39" s="403"/>
      <c r="X39" s="403"/>
      <c r="Y39" s="403"/>
      <c r="Z39" s="403"/>
      <c r="AA39" s="403"/>
      <c r="AB39" s="403"/>
      <c r="AC39" s="403"/>
      <c r="AD39" s="403"/>
      <c r="AE39" s="403"/>
      <c r="AF39" s="403"/>
      <c r="AG39" s="403"/>
      <c r="AH39" s="403"/>
      <c r="AI39" s="403"/>
      <c r="AJ39" s="403"/>
      <c r="AK39" s="403"/>
      <c r="AL39" s="403"/>
      <c r="AM39" s="403"/>
      <c r="AN39" s="403"/>
      <c r="AO39" s="403"/>
      <c r="AP39" s="403"/>
      <c r="AQ39" s="403"/>
      <c r="AR39" s="403"/>
      <c r="AS39" s="403"/>
      <c r="AT39" s="403"/>
      <c r="AU39" s="403"/>
      <c r="AV39" s="403"/>
      <c r="AW39" s="403"/>
      <c r="AX39" s="403"/>
      <c r="AY39" s="403"/>
      <c r="AZ39" s="403"/>
      <c r="BA39" s="403"/>
      <c r="BB39" s="403"/>
      <c r="BC39" s="403"/>
      <c r="BD39" s="403"/>
      <c r="BE39" s="403"/>
      <c r="BF39" s="403"/>
      <c r="BG39" s="403"/>
      <c r="BH39" s="403"/>
      <c r="BI39" s="403"/>
      <c r="BJ39" s="403"/>
      <c r="BK39" s="403"/>
      <c r="BL39" s="403"/>
      <c r="BM39" s="403"/>
      <c r="BN39" s="403"/>
      <c r="BO39" s="403"/>
      <c r="BP39" s="403"/>
      <c r="BQ39" s="403"/>
      <c r="BR39" s="403"/>
      <c r="BS39" s="403"/>
      <c r="BT39" s="403"/>
      <c r="BU39" s="403"/>
      <c r="BV39" s="403"/>
      <c r="BW39" s="403"/>
      <c r="BX39" s="403"/>
      <c r="BY39" s="403"/>
      <c r="BZ39" s="403"/>
      <c r="CA39" s="403"/>
      <c r="CB39" s="403"/>
      <c r="CC39" s="403"/>
      <c r="CD39" s="403"/>
      <c r="CE39" s="403"/>
      <c r="CF39" s="403"/>
      <c r="CG39" s="403"/>
      <c r="CH39" s="403"/>
      <c r="CI39" s="403"/>
      <c r="CJ39" s="403"/>
      <c r="CK39" s="403"/>
      <c r="CL39" s="403"/>
      <c r="CM39" s="403"/>
      <c r="CN39" s="403"/>
      <c r="CO39" s="403"/>
      <c r="CP39" s="403"/>
      <c r="CQ39" s="403"/>
      <c r="CR39" s="403"/>
      <c r="CS39" s="403"/>
      <c r="CT39" s="403"/>
      <c r="CU39" s="403"/>
      <c r="CV39" s="403"/>
      <c r="CW39" s="403"/>
      <c r="CX39" s="403"/>
      <c r="CY39" s="403"/>
      <c r="CZ39" s="403"/>
      <c r="DA39" s="403"/>
      <c r="DB39" s="403"/>
      <c r="DC39" s="403"/>
      <c r="DD39" s="403"/>
      <c r="DE39" s="403"/>
      <c r="DF39" s="403"/>
      <c r="DG39" s="403"/>
      <c r="DH39" s="403"/>
      <c r="DI39" s="403"/>
      <c r="DJ39" s="403"/>
      <c r="DK39" s="403"/>
      <c r="DL39" s="403"/>
      <c r="DM39" s="403"/>
      <c r="DN39" s="403"/>
      <c r="DO39" s="403"/>
      <c r="DP39" s="403"/>
      <c r="DQ39" s="403"/>
      <c r="DR39" s="403"/>
      <c r="DS39" s="403"/>
      <c r="DT39" s="403"/>
      <c r="DU39" s="403"/>
      <c r="DV39" s="403"/>
      <c r="DW39" s="403"/>
      <c r="DX39" s="403"/>
      <c r="DY39" s="403"/>
      <c r="DZ39" s="403"/>
      <c r="EA39" s="403"/>
      <c r="EB39" s="403"/>
      <c r="EC39" s="403"/>
      <c r="ED39" s="403"/>
      <c r="EE39" s="403"/>
      <c r="EF39" s="403"/>
      <c r="EG39" s="403"/>
      <c r="EH39" s="403"/>
      <c r="EI39" s="403"/>
      <c r="EJ39" s="403"/>
      <c r="EK39" s="403"/>
      <c r="EL39" s="403"/>
      <c r="EM39" s="403"/>
      <c r="EN39" s="403"/>
      <c r="EO39" s="403"/>
      <c r="EP39" s="403"/>
      <c r="EQ39" s="403"/>
      <c r="ER39" s="403"/>
      <c r="ES39" s="403"/>
      <c r="ET39" s="403"/>
      <c r="EU39" s="403"/>
      <c r="EV39" s="403"/>
      <c r="EW39" s="403"/>
      <c r="EX39" s="403"/>
      <c r="EY39" s="403"/>
      <c r="EZ39" s="403"/>
      <c r="FA39" s="403"/>
      <c r="FB39" s="403"/>
      <c r="FC39" s="403"/>
      <c r="FD39" s="403"/>
      <c r="FE39" s="403"/>
      <c r="FF39" s="403"/>
      <c r="FG39" s="403"/>
      <c r="FH39" s="403"/>
      <c r="FI39" s="403"/>
      <c r="FJ39" s="403"/>
      <c r="FK39" s="403"/>
      <c r="FL39" s="403"/>
      <c r="FM39" s="403"/>
      <c r="FN39" s="403"/>
      <c r="FO39" s="403"/>
      <c r="FP39" s="403"/>
      <c r="FQ39" s="403"/>
      <c r="FR39" s="403"/>
      <c r="FS39" s="403"/>
      <c r="FT39" s="403"/>
      <c r="FU39" s="403"/>
      <c r="FV39" s="403"/>
      <c r="FW39" s="403"/>
      <c r="FX39" s="403"/>
      <c r="FY39" s="403"/>
      <c r="FZ39" s="403"/>
      <c r="GA39" s="403"/>
      <c r="GB39" s="403"/>
      <c r="GC39" s="403"/>
      <c r="GD39" s="403"/>
      <c r="GE39" s="403"/>
      <c r="GF39" s="403"/>
      <c r="GG39" s="403"/>
      <c r="GH39" s="403"/>
      <c r="GI39" s="403"/>
      <c r="GJ39" s="403"/>
      <c r="GK39" s="403"/>
      <c r="GL39" s="403"/>
    </row>
    <row r="40" spans="1:194" s="404" customFormat="1" ht="15" thickBot="1" x14ac:dyDescent="0.3">
      <c r="A40" s="397"/>
      <c r="B40" s="402"/>
      <c r="C40" s="397"/>
      <c r="D40" s="403"/>
      <c r="E40" s="403"/>
      <c r="F40" s="403"/>
      <c r="G40" s="403"/>
      <c r="H40" s="403"/>
      <c r="I40" s="403"/>
      <c r="J40" s="403"/>
      <c r="K40" s="403"/>
      <c r="L40" s="403"/>
      <c r="M40" s="403"/>
      <c r="N40" s="403"/>
      <c r="O40" s="403"/>
      <c r="P40" s="403"/>
      <c r="Q40" s="403"/>
      <c r="R40" s="403"/>
      <c r="S40" s="403"/>
      <c r="T40" s="403"/>
      <c r="U40" s="403"/>
      <c r="V40" s="403"/>
      <c r="W40" s="403"/>
      <c r="X40" s="403"/>
      <c r="Y40" s="403"/>
      <c r="Z40" s="403"/>
      <c r="AA40" s="403"/>
      <c r="AB40" s="403"/>
      <c r="AC40" s="403"/>
      <c r="AD40" s="403"/>
      <c r="AE40" s="403"/>
      <c r="AF40" s="403"/>
      <c r="AG40" s="403"/>
      <c r="AH40" s="403"/>
      <c r="AI40" s="403"/>
      <c r="AJ40" s="403"/>
      <c r="AK40" s="403"/>
      <c r="AL40" s="403"/>
      <c r="AM40" s="403"/>
      <c r="AN40" s="403"/>
      <c r="AO40" s="403"/>
      <c r="AP40" s="403"/>
      <c r="AQ40" s="403"/>
      <c r="AR40" s="403"/>
      <c r="AS40" s="403"/>
      <c r="AT40" s="403"/>
      <c r="AU40" s="403"/>
      <c r="AV40" s="403"/>
      <c r="AW40" s="403"/>
      <c r="AX40" s="403"/>
      <c r="AY40" s="403"/>
      <c r="AZ40" s="403"/>
      <c r="BA40" s="403"/>
      <c r="BB40" s="403"/>
      <c r="BC40" s="403"/>
      <c r="BD40" s="403"/>
      <c r="BE40" s="403"/>
      <c r="BF40" s="403"/>
      <c r="BG40" s="403"/>
      <c r="BH40" s="403"/>
      <c r="BI40" s="403"/>
      <c r="BJ40" s="403"/>
      <c r="BK40" s="403"/>
      <c r="BL40" s="403"/>
      <c r="BM40" s="403"/>
      <c r="BN40" s="403"/>
      <c r="BO40" s="403"/>
      <c r="BP40" s="403"/>
      <c r="BQ40" s="403"/>
      <c r="BR40" s="403"/>
      <c r="BS40" s="403"/>
      <c r="BT40" s="403"/>
      <c r="BU40" s="403"/>
      <c r="BV40" s="403"/>
      <c r="BW40" s="403"/>
      <c r="BX40" s="403"/>
      <c r="BY40" s="403"/>
      <c r="BZ40" s="403"/>
      <c r="CA40" s="403"/>
      <c r="CB40" s="403"/>
      <c r="CC40" s="403"/>
      <c r="CD40" s="403"/>
      <c r="CE40" s="403"/>
      <c r="CF40" s="403"/>
      <c r="CG40" s="403"/>
      <c r="CH40" s="403"/>
      <c r="CI40" s="403"/>
      <c r="CJ40" s="403"/>
      <c r="CK40" s="403"/>
      <c r="CL40" s="403"/>
      <c r="CM40" s="403"/>
      <c r="CN40" s="403"/>
      <c r="CO40" s="403"/>
      <c r="CP40" s="403"/>
      <c r="CQ40" s="403"/>
      <c r="CR40" s="403"/>
      <c r="CS40" s="403"/>
      <c r="CT40" s="403"/>
      <c r="CU40" s="403"/>
      <c r="CV40" s="403"/>
      <c r="CW40" s="403"/>
      <c r="CX40" s="403"/>
      <c r="CY40" s="403"/>
      <c r="CZ40" s="403"/>
      <c r="DA40" s="403"/>
      <c r="DB40" s="403"/>
      <c r="DC40" s="403"/>
      <c r="DD40" s="403"/>
      <c r="DE40" s="403"/>
      <c r="DF40" s="403"/>
      <c r="DG40" s="403"/>
      <c r="DH40" s="403"/>
      <c r="DI40" s="403"/>
      <c r="DJ40" s="403"/>
      <c r="DK40" s="403"/>
      <c r="DL40" s="403"/>
      <c r="DM40" s="403"/>
      <c r="DN40" s="403"/>
      <c r="DO40" s="403"/>
      <c r="DP40" s="403"/>
      <c r="DQ40" s="403"/>
      <c r="DR40" s="403"/>
      <c r="DS40" s="403"/>
      <c r="DT40" s="403"/>
      <c r="DU40" s="403"/>
      <c r="DV40" s="403"/>
      <c r="DW40" s="403"/>
      <c r="DX40" s="403"/>
      <c r="DY40" s="403"/>
      <c r="DZ40" s="403"/>
      <c r="EA40" s="403"/>
      <c r="EB40" s="403"/>
      <c r="EC40" s="403"/>
      <c r="ED40" s="403"/>
      <c r="EE40" s="403"/>
      <c r="EF40" s="403"/>
      <c r="EG40" s="403"/>
      <c r="EH40" s="403"/>
      <c r="EI40" s="403"/>
      <c r="EJ40" s="403"/>
      <c r="EK40" s="403"/>
      <c r="EL40" s="403"/>
      <c r="EM40" s="403"/>
      <c r="EN40" s="403"/>
      <c r="EO40" s="403"/>
      <c r="EP40" s="403"/>
      <c r="EQ40" s="403"/>
      <c r="ER40" s="403"/>
      <c r="ES40" s="403"/>
      <c r="ET40" s="403"/>
      <c r="EU40" s="403"/>
      <c r="EV40" s="403"/>
      <c r="EW40" s="403"/>
      <c r="EX40" s="403"/>
      <c r="EY40" s="403"/>
      <c r="EZ40" s="403"/>
      <c r="FA40" s="403"/>
      <c r="FB40" s="403"/>
      <c r="FC40" s="403"/>
      <c r="FD40" s="403"/>
      <c r="FE40" s="403"/>
      <c r="FF40" s="403"/>
      <c r="FG40" s="403"/>
      <c r="FH40" s="403"/>
      <c r="FI40" s="403"/>
      <c r="FJ40" s="403"/>
      <c r="FK40" s="403"/>
      <c r="FL40" s="403"/>
      <c r="FM40" s="403"/>
      <c r="FN40" s="403"/>
      <c r="FO40" s="403"/>
      <c r="FP40" s="403"/>
      <c r="FQ40" s="403"/>
      <c r="FR40" s="403"/>
      <c r="FS40" s="403"/>
      <c r="FT40" s="403"/>
      <c r="FU40" s="403"/>
      <c r="FV40" s="403"/>
      <c r="FW40" s="403"/>
      <c r="FX40" s="403"/>
      <c r="FY40" s="403"/>
      <c r="FZ40" s="403"/>
      <c r="GA40" s="403"/>
      <c r="GB40" s="403"/>
      <c r="GC40" s="403"/>
      <c r="GD40" s="403"/>
      <c r="GE40" s="403"/>
      <c r="GF40" s="403"/>
      <c r="GG40" s="403"/>
      <c r="GH40" s="403"/>
    </row>
    <row r="41" spans="1:194" s="234" customFormat="1" ht="64.900000000000006" customHeight="1" thickBot="1" x14ac:dyDescent="0.3">
      <c r="A41" s="564" t="s">
        <v>236</v>
      </c>
    </row>
    <row r="42" spans="1:194" s="566" customFormat="1" ht="15" thickBot="1" x14ac:dyDescent="0.3">
      <c r="A42" s="565"/>
    </row>
    <row r="43" spans="1:194" s="234" customFormat="1" ht="64.900000000000006" customHeight="1" thickBot="1" x14ac:dyDescent="0.3">
      <c r="A43" s="564" t="s">
        <v>304</v>
      </c>
    </row>
    <row r="44" spans="1:194" s="234" customFormat="1" ht="15" thickBot="1" x14ac:dyDescent="0.3">
      <c r="A44" s="567"/>
    </row>
    <row r="45" spans="1:194" s="234" customFormat="1" ht="64.900000000000006" customHeight="1" thickBot="1" x14ac:dyDescent="0.3">
      <c r="A45" s="564" t="s">
        <v>301</v>
      </c>
    </row>
    <row r="46" spans="1:194" s="234" customFormat="1" ht="14.25" x14ac:dyDescent="0.25">
      <c r="B46" s="565"/>
    </row>
    <row r="47" spans="1:194" s="233" customFormat="1" ht="64.900000000000006" customHeight="1" x14ac:dyDescent="0.25">
      <c r="B47" s="234"/>
    </row>
    <row r="48" spans="1:194" s="233" customFormat="1" ht="14.25" x14ac:dyDescent="0.25">
      <c r="B48" s="234"/>
    </row>
    <row r="49" spans="2:2" s="233" customFormat="1" ht="14.25" x14ac:dyDescent="0.25">
      <c r="B49" s="234"/>
    </row>
  </sheetData>
  <sheetProtection password="CEEF" sheet="1" insertColumns="0" insertRows="0" deleteColumns="0" deleteRows="0"/>
  <dataConsolidate/>
  <mergeCells count="9">
    <mergeCell ref="B37:C37"/>
    <mergeCell ref="B31:C31"/>
    <mergeCell ref="B35:C35"/>
    <mergeCell ref="B36:C36"/>
    <mergeCell ref="A2:C2"/>
    <mergeCell ref="B4:C4"/>
    <mergeCell ref="A33:A37"/>
    <mergeCell ref="B33:C33"/>
    <mergeCell ref="B34:C34"/>
  </mergeCells>
  <dataValidations count="3">
    <dataValidation type="list" allowBlank="1" showInputMessage="1" showErrorMessage="1" sqref="C5">
      <formula1>$C$50:$C$50</formula1>
    </dataValidation>
    <dataValidation type="list" allowBlank="1" showInputMessage="1" showErrorMessage="1" sqref="B5">
      <formula1>$B$50:$B$50</formula1>
    </dataValidation>
    <dataValidation type="list" allowBlank="1" showInputMessage="1" showErrorMessage="1" sqref="B26">
      <formula1>$B$27:$B$29</formula1>
    </dataValidation>
  </dataValidations>
  <hyperlinks>
    <hyperlink ref="A41" location="'4.   4․1 ԾՐԱԳՐԵՐ 1-14'!A1" display="ՀԱՋՈՐԴ ԲԱԺԻՆ ԳՆԱԼՈՒ ՀԱՄԱՐ ՍԵՂՄԵԼ ԱՅՍՏԵՂ"/>
    <hyperlink ref="A43" location="'2. ՏԻՏՂՈՍԱԹԵՐԹ'!A1" display="ՆԱԽՈՐԴ ԲԱԺԻՆ ԳՆԱԼՈՒ ՀԱՄԱՐ ՍԵՂՄԵԼ ԱՅՍՏԵՂ"/>
    <hyperlink ref="A45" location="'1․ ԲՈՎԱՆԴԱԿՈՒԹՅՈՒՆ'!A1" display="«ԲՈՎԱՆԴԱԿՈՒԹՅԱՆ»  ԲԱԺԻՆ ԳՆԱԼՈՒ ՀԱՄԱՐ ՍԵՂՄԵԼ ԱՅՍՏԵՂ"/>
  </hyperlinks>
  <pageMargins left="0.2" right="0.2" top="0.2" bottom="0.2" header="0.27559055118110198" footer="0.35433070866141703"/>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CC00CC"/>
  </sheetPr>
  <dimension ref="A1:IR187"/>
  <sheetViews>
    <sheetView showWhiteSpace="0" topLeftCell="BA22" zoomScale="85" zoomScaleNormal="85" zoomScalePageLayoutView="55" workbookViewId="0">
      <selection activeCell="BE23" sqref="BE23"/>
    </sheetView>
  </sheetViews>
  <sheetFormatPr defaultColWidth="45.7109375" defaultRowHeight="14.25" outlineLevelRow="1" x14ac:dyDescent="0.25"/>
  <cols>
    <col min="1" max="1" width="6.140625" style="41" customWidth="1"/>
    <col min="2" max="2" width="38.7109375" style="41" customWidth="1"/>
    <col min="3" max="3" width="50" style="41" customWidth="1"/>
    <col min="4" max="4" width="45.7109375" style="49" customWidth="1"/>
    <col min="5" max="7" width="18.85546875" style="49" customWidth="1"/>
    <col min="8" max="10" width="25.7109375" style="49" customWidth="1"/>
    <col min="11" max="15" width="18.7109375" style="49" customWidth="1"/>
    <col min="16" max="16" width="25.7109375" style="49" customWidth="1"/>
    <col min="17" max="17" width="25.7109375" style="41" customWidth="1"/>
    <col min="18" max="18" width="25.7109375" style="49" customWidth="1"/>
    <col min="19" max="19" width="6.140625" style="41" customWidth="1"/>
    <col min="20" max="20" width="38.7109375" style="41" customWidth="1"/>
    <col min="21" max="21" width="50" style="41" customWidth="1"/>
    <col min="22" max="22" width="45.7109375" style="49" customWidth="1"/>
    <col min="23" max="25" width="18.85546875" style="49" customWidth="1"/>
    <col min="26" max="28" width="25.7109375" style="49" customWidth="1"/>
    <col min="29" max="33" width="18.7109375" style="49" customWidth="1"/>
    <col min="34" max="34" width="25.7109375" style="49" customWidth="1"/>
    <col min="35" max="35" width="25.7109375" style="41" customWidth="1"/>
    <col min="36" max="36" width="25.7109375" style="49" customWidth="1"/>
    <col min="37" max="37" width="6.140625" style="41" customWidth="1"/>
    <col min="38" max="38" width="38.7109375" style="41" customWidth="1"/>
    <col min="39" max="39" width="50" style="41" customWidth="1"/>
    <col min="40" max="40" width="45.7109375" style="49" customWidth="1"/>
    <col min="41" max="43" width="18.85546875" style="49" customWidth="1"/>
    <col min="44" max="46" width="25.7109375" style="49" customWidth="1"/>
    <col min="47" max="51" width="18.7109375" style="49" customWidth="1"/>
    <col min="52" max="52" width="25.7109375" style="49" customWidth="1"/>
    <col min="53" max="53" width="25.7109375" style="41" customWidth="1"/>
    <col min="54" max="54" width="25.7109375" style="49" customWidth="1"/>
    <col min="55" max="55" width="6.140625" style="41" customWidth="1"/>
    <col min="56" max="56" width="38.7109375" style="41" customWidth="1"/>
    <col min="57" max="57" width="50" style="41" customWidth="1"/>
    <col min="58" max="58" width="45.7109375" style="49" customWidth="1"/>
    <col min="59" max="61" width="18.85546875" style="49" customWidth="1"/>
    <col min="62" max="64" width="25.7109375" style="49" customWidth="1"/>
    <col min="65" max="69" width="18.7109375" style="49" customWidth="1"/>
    <col min="70" max="70" width="25.7109375" style="49" customWidth="1"/>
    <col min="71" max="71" width="25.7109375" style="41" customWidth="1"/>
    <col min="72" max="72" width="25.7109375" style="49" customWidth="1"/>
    <col min="73" max="73" width="6.140625" style="41" customWidth="1"/>
    <col min="74" max="74" width="38.28515625" style="41" customWidth="1"/>
    <col min="75" max="75" width="50" style="41" customWidth="1"/>
    <col min="76" max="76" width="45.7109375" style="49" customWidth="1"/>
    <col min="77" max="79" width="18.85546875" style="49" customWidth="1"/>
    <col min="80" max="82" width="25.7109375" style="49" customWidth="1"/>
    <col min="83" max="87" width="18.7109375" style="49" customWidth="1"/>
    <col min="88" max="88" width="25.7109375" style="49" customWidth="1"/>
    <col min="89" max="89" width="25.7109375" style="41" customWidth="1"/>
    <col min="90" max="90" width="25.7109375" style="49" customWidth="1"/>
    <col min="91" max="91" width="6.140625" style="41" customWidth="1"/>
    <col min="92" max="92" width="38.28515625" style="41" customWidth="1"/>
    <col min="93" max="93" width="50" style="41" customWidth="1"/>
    <col min="94" max="94" width="45.7109375" style="49" customWidth="1"/>
    <col min="95" max="97" width="18.85546875" style="49" customWidth="1"/>
    <col min="98" max="100" width="25.7109375" style="49" customWidth="1"/>
    <col min="101" max="105" width="18.7109375" style="49" customWidth="1"/>
    <col min="106" max="106" width="25.7109375" style="49" customWidth="1"/>
    <col min="107" max="107" width="25.7109375" style="41" customWidth="1"/>
    <col min="108" max="108" width="25.7109375" style="49" customWidth="1"/>
    <col min="109" max="109" width="6.140625" style="41" customWidth="1"/>
    <col min="110" max="110" width="38.28515625" style="41" customWidth="1"/>
    <col min="111" max="111" width="50" style="41" customWidth="1"/>
    <col min="112" max="112" width="45.7109375" style="49" customWidth="1"/>
    <col min="113" max="115" width="18.85546875" style="49" customWidth="1"/>
    <col min="116" max="118" width="25.7109375" style="49" customWidth="1"/>
    <col min="119" max="123" width="18.7109375" style="49" customWidth="1"/>
    <col min="124" max="124" width="25.7109375" style="49" customWidth="1"/>
    <col min="125" max="125" width="25.7109375" style="41" customWidth="1"/>
    <col min="126" max="126" width="25.7109375" style="49" customWidth="1"/>
    <col min="127" max="127" width="6.140625" style="41" customWidth="1"/>
    <col min="128" max="128" width="38.28515625" style="41" customWidth="1"/>
    <col min="129" max="129" width="50" style="41" customWidth="1"/>
    <col min="130" max="130" width="45.7109375" style="49" customWidth="1"/>
    <col min="131" max="133" width="18.85546875" style="49" customWidth="1"/>
    <col min="134" max="136" width="25.7109375" style="49" customWidth="1"/>
    <col min="137" max="141" width="18.7109375" style="49" customWidth="1"/>
    <col min="142" max="142" width="25.7109375" style="49" customWidth="1"/>
    <col min="143" max="143" width="25.7109375" style="41" customWidth="1"/>
    <col min="144" max="144" width="25.7109375" style="49" customWidth="1"/>
    <col min="145" max="145" width="6.140625" style="41" customWidth="1"/>
    <col min="146" max="146" width="38.28515625" style="41" customWidth="1"/>
    <col min="147" max="147" width="50" style="41" customWidth="1"/>
    <col min="148" max="148" width="45.7109375" style="49" customWidth="1"/>
    <col min="149" max="151" width="18.85546875" style="49" customWidth="1"/>
    <col min="152" max="154" width="25.7109375" style="49" customWidth="1"/>
    <col min="155" max="159" width="18.7109375" style="49" customWidth="1"/>
    <col min="160" max="160" width="25.7109375" style="49" customWidth="1"/>
    <col min="161" max="161" width="25.7109375" style="41" customWidth="1"/>
    <col min="162" max="162" width="25.7109375" style="49" customWidth="1"/>
    <col min="163" max="163" width="6.140625" style="41" customWidth="1"/>
    <col min="164" max="164" width="38.28515625" style="41" customWidth="1"/>
    <col min="165" max="165" width="50" style="41" customWidth="1"/>
    <col min="166" max="166" width="45.7109375" style="49" customWidth="1"/>
    <col min="167" max="169" width="18.85546875" style="49" customWidth="1"/>
    <col min="170" max="172" width="25.7109375" style="49" customWidth="1"/>
    <col min="173" max="177" width="18.7109375" style="49" customWidth="1"/>
    <col min="178" max="178" width="25.7109375" style="49" customWidth="1"/>
    <col min="179" max="179" width="25.7109375" style="41" customWidth="1"/>
    <col min="180" max="180" width="25.7109375" style="49" customWidth="1"/>
    <col min="181" max="181" width="6.140625" style="41" customWidth="1"/>
    <col min="182" max="182" width="38.28515625" style="41" customWidth="1"/>
    <col min="183" max="183" width="50" style="41" customWidth="1"/>
    <col min="184" max="184" width="45.7109375" style="49" customWidth="1"/>
    <col min="185" max="187" width="18.85546875" style="49" customWidth="1"/>
    <col min="188" max="190" width="25.7109375" style="49" customWidth="1"/>
    <col min="191" max="195" width="18.7109375" style="49" customWidth="1"/>
    <col min="196" max="196" width="25.7109375" style="49" customWidth="1"/>
    <col min="197" max="197" width="25.7109375" style="41" customWidth="1"/>
    <col min="198" max="198" width="25.7109375" style="49" customWidth="1"/>
    <col min="199" max="199" width="6.140625" style="41" customWidth="1"/>
    <col min="200" max="200" width="38.28515625" style="41" customWidth="1"/>
    <col min="201" max="201" width="50" style="41" customWidth="1"/>
    <col min="202" max="202" width="45.7109375" style="49" customWidth="1"/>
    <col min="203" max="205" width="18.85546875" style="49" customWidth="1"/>
    <col min="206" max="208" width="25.7109375" style="49" customWidth="1"/>
    <col min="209" max="213" width="18.7109375" style="49" customWidth="1"/>
    <col min="214" max="214" width="25.7109375" style="49" customWidth="1"/>
    <col min="215" max="215" width="25.7109375" style="41" customWidth="1"/>
    <col min="216" max="216" width="25.7109375" style="49" customWidth="1"/>
    <col min="217" max="217" width="6.140625" style="41" customWidth="1"/>
    <col min="218" max="218" width="38.28515625" style="41" customWidth="1"/>
    <col min="219" max="219" width="50" style="41" customWidth="1"/>
    <col min="220" max="220" width="45.7109375" style="49" customWidth="1"/>
    <col min="221" max="223" width="18.85546875" style="49" customWidth="1"/>
    <col min="224" max="226" width="25.7109375" style="49" customWidth="1"/>
    <col min="227" max="231" width="18.7109375" style="49" customWidth="1"/>
    <col min="232" max="232" width="25.7109375" style="49" customWidth="1"/>
    <col min="233" max="233" width="25.7109375" style="41" customWidth="1"/>
    <col min="234" max="234" width="25.7109375" style="49" customWidth="1"/>
    <col min="235" max="235" width="6.140625" style="41" customWidth="1"/>
    <col min="236" max="236" width="38.28515625" style="41" customWidth="1"/>
    <col min="237" max="237" width="50" style="41" customWidth="1"/>
    <col min="238" max="238" width="45.7109375" style="49" customWidth="1"/>
    <col min="239" max="241" width="18.85546875" style="49" customWidth="1"/>
    <col min="242" max="244" width="25.7109375" style="49" customWidth="1"/>
    <col min="245" max="249" width="18.7109375" style="49" customWidth="1"/>
    <col min="250" max="250" width="25.7109375" style="49" customWidth="1"/>
    <col min="251" max="251" width="25.7109375" style="41" customWidth="1"/>
    <col min="252" max="252" width="25.7109375" style="49" customWidth="1"/>
    <col min="253" max="16384" width="45.7109375" style="49"/>
  </cols>
  <sheetData>
    <row r="1" spans="2:252" s="585" customFormat="1" ht="26.25" x14ac:dyDescent="0.45">
      <c r="B1" s="584" t="s">
        <v>259</v>
      </c>
      <c r="C1" s="584" t="s">
        <v>99</v>
      </c>
      <c r="T1" s="584" t="s">
        <v>260</v>
      </c>
      <c r="U1" s="584" t="s">
        <v>99</v>
      </c>
      <c r="AL1" s="584" t="s">
        <v>271</v>
      </c>
      <c r="AM1" s="584" t="s">
        <v>99</v>
      </c>
      <c r="BD1" s="584" t="s">
        <v>261</v>
      </c>
      <c r="BE1" s="584" t="s">
        <v>99</v>
      </c>
      <c r="BV1" s="584" t="s">
        <v>262</v>
      </c>
      <c r="BW1" s="584" t="s">
        <v>99</v>
      </c>
      <c r="CN1" s="584" t="s">
        <v>263</v>
      </c>
      <c r="CO1" s="584" t="s">
        <v>99</v>
      </c>
      <c r="DF1" s="584" t="s">
        <v>264</v>
      </c>
      <c r="DG1" s="584" t="s">
        <v>99</v>
      </c>
      <c r="DX1" s="584" t="s">
        <v>265</v>
      </c>
      <c r="DY1" s="584" t="s">
        <v>99</v>
      </c>
      <c r="EP1" s="584" t="s">
        <v>266</v>
      </c>
      <c r="EQ1" s="584" t="s">
        <v>99</v>
      </c>
      <c r="FH1" s="584" t="s">
        <v>267</v>
      </c>
      <c r="FI1" s="584" t="s">
        <v>99</v>
      </c>
      <c r="FZ1" s="584" t="s">
        <v>268</v>
      </c>
      <c r="GA1" s="584" t="s">
        <v>99</v>
      </c>
      <c r="GR1" s="584" t="s">
        <v>269</v>
      </c>
      <c r="GS1" s="584" t="s">
        <v>99</v>
      </c>
      <c r="HJ1" s="584" t="s">
        <v>330</v>
      </c>
      <c r="HK1" s="584" t="s">
        <v>99</v>
      </c>
      <c r="IB1" s="584" t="s">
        <v>270</v>
      </c>
      <c r="IC1" s="584" t="s">
        <v>99</v>
      </c>
    </row>
    <row r="2" spans="2:252" s="50" customFormat="1" ht="79.900000000000006" customHeight="1" x14ac:dyDescent="0.25">
      <c r="B2" s="412" t="s">
        <v>34</v>
      </c>
      <c r="C2" s="7" t="s">
        <v>153</v>
      </c>
      <c r="D2" s="41"/>
      <c r="E2" s="41"/>
      <c r="F2" s="41"/>
      <c r="G2" s="41"/>
      <c r="H2" s="41"/>
      <c r="I2" s="41"/>
      <c r="J2" s="41"/>
      <c r="K2" s="41"/>
      <c r="L2" s="41"/>
      <c r="M2" s="41"/>
      <c r="N2" s="41"/>
      <c r="O2" s="41"/>
      <c r="P2" s="41"/>
      <c r="Q2" s="41"/>
      <c r="R2" s="41"/>
      <c r="T2" s="412" t="s">
        <v>34</v>
      </c>
      <c r="U2" s="7" t="s">
        <v>153</v>
      </c>
      <c r="V2" s="41"/>
      <c r="W2" s="41"/>
      <c r="X2" s="41"/>
      <c r="Y2" s="41"/>
      <c r="Z2" s="41"/>
      <c r="AA2" s="41"/>
      <c r="AB2" s="41"/>
      <c r="AC2" s="41"/>
      <c r="AD2" s="41"/>
      <c r="AE2" s="41"/>
      <c r="AF2" s="41"/>
      <c r="AG2" s="41"/>
      <c r="AH2" s="41"/>
      <c r="AI2" s="41"/>
      <c r="AJ2" s="41"/>
      <c r="AL2" s="412" t="s">
        <v>34</v>
      </c>
      <c r="AM2" s="7" t="s">
        <v>153</v>
      </c>
      <c r="AN2" s="41"/>
      <c r="AO2" s="41"/>
      <c r="AP2" s="41"/>
      <c r="AQ2" s="41"/>
      <c r="AR2" s="41"/>
      <c r="AS2" s="41"/>
      <c r="AT2" s="41"/>
      <c r="AU2" s="41"/>
      <c r="AV2" s="41"/>
      <c r="AW2" s="41"/>
      <c r="AX2" s="41"/>
      <c r="AY2" s="41"/>
      <c r="AZ2" s="41"/>
      <c r="BA2" s="41"/>
      <c r="BB2" s="41"/>
      <c r="BD2" s="412" t="s">
        <v>34</v>
      </c>
      <c r="BE2" s="7" t="s">
        <v>157</v>
      </c>
      <c r="BF2" s="41"/>
      <c r="BG2" s="41"/>
      <c r="BH2" s="41"/>
      <c r="BI2" s="41"/>
      <c r="BJ2" s="41"/>
      <c r="BK2" s="41"/>
      <c r="BL2" s="41"/>
      <c r="BM2" s="41"/>
      <c r="BN2" s="41"/>
      <c r="BO2" s="41"/>
      <c r="BP2" s="41"/>
      <c r="BQ2" s="41"/>
      <c r="BR2" s="41"/>
      <c r="BS2" s="41"/>
      <c r="BT2" s="41"/>
      <c r="BV2" s="412" t="s">
        <v>34</v>
      </c>
      <c r="BW2" s="7" t="s">
        <v>153</v>
      </c>
      <c r="BX2" s="41"/>
      <c r="BY2" s="41"/>
      <c r="BZ2" s="41"/>
      <c r="CA2" s="41"/>
      <c r="CB2" s="41"/>
      <c r="CC2" s="41"/>
      <c r="CD2" s="41"/>
      <c r="CE2" s="41"/>
      <c r="CF2" s="41"/>
      <c r="CG2" s="41"/>
      <c r="CH2" s="41"/>
      <c r="CI2" s="41"/>
      <c r="CJ2" s="41"/>
      <c r="CK2" s="41"/>
      <c r="CL2" s="41"/>
      <c r="CN2" s="412" t="s">
        <v>34</v>
      </c>
      <c r="CO2" s="7" t="s">
        <v>153</v>
      </c>
      <c r="CP2" s="41"/>
      <c r="CQ2" s="41"/>
      <c r="CR2" s="41"/>
      <c r="CS2" s="41"/>
      <c r="CT2" s="41"/>
      <c r="CU2" s="41"/>
      <c r="CV2" s="41"/>
      <c r="CW2" s="41"/>
      <c r="CX2" s="41"/>
      <c r="CY2" s="41"/>
      <c r="CZ2" s="41"/>
      <c r="DA2" s="41"/>
      <c r="DB2" s="41"/>
      <c r="DC2" s="41"/>
      <c r="DD2" s="41"/>
      <c r="DF2" s="412" t="s">
        <v>34</v>
      </c>
      <c r="DG2" s="7" t="s">
        <v>153</v>
      </c>
      <c r="DH2" s="41"/>
      <c r="DI2" s="41"/>
      <c r="DJ2" s="41"/>
      <c r="DK2" s="41"/>
      <c r="DL2" s="41"/>
      <c r="DM2" s="41"/>
      <c r="DN2" s="41"/>
      <c r="DO2" s="41"/>
      <c r="DP2" s="41"/>
      <c r="DQ2" s="41"/>
      <c r="DR2" s="41"/>
      <c r="DS2" s="41"/>
      <c r="DT2" s="41"/>
      <c r="DU2" s="41"/>
      <c r="DV2" s="41"/>
      <c r="DX2" s="412" t="s">
        <v>34</v>
      </c>
      <c r="DY2" s="7" t="s">
        <v>157</v>
      </c>
      <c r="DZ2" s="41"/>
      <c r="EA2" s="41"/>
      <c r="EB2" s="41"/>
      <c r="EC2" s="41"/>
      <c r="ED2" s="41"/>
      <c r="EE2" s="41"/>
      <c r="EF2" s="41"/>
      <c r="EG2" s="41"/>
      <c r="EH2" s="41"/>
      <c r="EI2" s="41"/>
      <c r="EJ2" s="41"/>
      <c r="EK2" s="41"/>
      <c r="EL2" s="41"/>
      <c r="EM2" s="41"/>
      <c r="EN2" s="41"/>
      <c r="EP2" s="412" t="s">
        <v>34</v>
      </c>
      <c r="EQ2" s="7" t="s">
        <v>5</v>
      </c>
      <c r="ER2" s="41"/>
      <c r="ES2" s="41"/>
      <c r="ET2" s="41"/>
      <c r="EU2" s="41"/>
      <c r="EV2" s="41"/>
      <c r="EW2" s="41"/>
      <c r="EX2" s="41"/>
      <c r="EY2" s="41"/>
      <c r="EZ2" s="41"/>
      <c r="FA2" s="41"/>
      <c r="FB2" s="41"/>
      <c r="FC2" s="41"/>
      <c r="FD2" s="41"/>
      <c r="FE2" s="41"/>
      <c r="FF2" s="41"/>
      <c r="FH2" s="412" t="s">
        <v>34</v>
      </c>
      <c r="FI2" s="7" t="s">
        <v>5</v>
      </c>
      <c r="FJ2" s="41"/>
      <c r="FK2" s="41"/>
      <c r="FL2" s="41"/>
      <c r="FM2" s="41"/>
      <c r="FN2" s="41"/>
      <c r="FO2" s="41"/>
      <c r="FP2" s="41"/>
      <c r="FQ2" s="41"/>
      <c r="FR2" s="41"/>
      <c r="FS2" s="41"/>
      <c r="FT2" s="41"/>
      <c r="FU2" s="41"/>
      <c r="FV2" s="41"/>
      <c r="FW2" s="41"/>
      <c r="FX2" s="41"/>
      <c r="FZ2" s="412" t="s">
        <v>34</v>
      </c>
      <c r="GA2" s="7" t="s">
        <v>5</v>
      </c>
      <c r="GB2" s="41"/>
      <c r="GC2" s="41"/>
      <c r="GD2" s="41"/>
      <c r="GE2" s="41"/>
      <c r="GF2" s="41"/>
      <c r="GG2" s="41"/>
      <c r="GH2" s="41"/>
      <c r="GI2" s="41"/>
      <c r="GJ2" s="41"/>
      <c r="GK2" s="41"/>
      <c r="GL2" s="41"/>
      <c r="GM2" s="41"/>
      <c r="GN2" s="41"/>
      <c r="GO2" s="41"/>
      <c r="GP2" s="41"/>
      <c r="GR2" s="412" t="s">
        <v>34</v>
      </c>
      <c r="GS2" s="7" t="s">
        <v>5</v>
      </c>
      <c r="GT2" s="41"/>
      <c r="GU2" s="41"/>
      <c r="GV2" s="41"/>
      <c r="GW2" s="41"/>
      <c r="GX2" s="41"/>
      <c r="GY2" s="41"/>
      <c r="GZ2" s="41"/>
      <c r="HA2" s="41"/>
      <c r="HB2" s="41"/>
      <c r="HC2" s="41"/>
      <c r="HD2" s="41"/>
      <c r="HE2" s="41"/>
      <c r="HF2" s="41"/>
      <c r="HG2" s="41"/>
      <c r="HH2" s="41"/>
      <c r="HJ2" s="412" t="s">
        <v>34</v>
      </c>
      <c r="HK2" s="7" t="s">
        <v>5</v>
      </c>
      <c r="HL2" s="41"/>
      <c r="HM2" s="41"/>
      <c r="HN2" s="41"/>
      <c r="HO2" s="41"/>
      <c r="HP2" s="41"/>
      <c r="HQ2" s="41"/>
      <c r="HR2" s="41"/>
      <c r="HS2" s="41"/>
      <c r="HT2" s="41"/>
      <c r="HU2" s="41"/>
      <c r="HV2" s="41"/>
      <c r="HW2" s="41"/>
      <c r="HX2" s="41"/>
      <c r="HY2" s="41"/>
      <c r="HZ2" s="41"/>
      <c r="IB2" s="412" t="s">
        <v>34</v>
      </c>
      <c r="IC2" s="7" t="s">
        <v>5</v>
      </c>
      <c r="ID2" s="41"/>
      <c r="IE2" s="41"/>
      <c r="IF2" s="41"/>
      <c r="IG2" s="41"/>
      <c r="IH2" s="41"/>
      <c r="II2" s="41"/>
      <c r="IJ2" s="41"/>
      <c r="IK2" s="41"/>
      <c r="IL2" s="41"/>
      <c r="IM2" s="41"/>
      <c r="IN2" s="41"/>
      <c r="IO2" s="41"/>
      <c r="IP2" s="41"/>
      <c r="IQ2" s="41"/>
      <c r="IR2" s="41"/>
    </row>
    <row r="3" spans="2:252" s="50" customFormat="1" hidden="1" x14ac:dyDescent="0.25">
      <c r="C3" s="2" t="s">
        <v>5</v>
      </c>
      <c r="D3" s="41"/>
      <c r="E3" s="41"/>
      <c r="F3" s="41"/>
      <c r="G3" s="41"/>
      <c r="H3" s="41"/>
      <c r="I3" s="41"/>
      <c r="J3" s="41"/>
      <c r="K3" s="41"/>
      <c r="L3" s="41"/>
      <c r="M3" s="41"/>
      <c r="N3" s="41"/>
      <c r="O3" s="41"/>
      <c r="P3" s="41"/>
      <c r="Q3" s="41"/>
      <c r="R3" s="41"/>
      <c r="U3" s="2" t="s">
        <v>5</v>
      </c>
      <c r="V3" s="41"/>
      <c r="W3" s="41"/>
      <c r="X3" s="41"/>
      <c r="Y3" s="41"/>
      <c r="Z3" s="41"/>
      <c r="AA3" s="41"/>
      <c r="AB3" s="41"/>
      <c r="AC3" s="41"/>
      <c r="AD3" s="41"/>
      <c r="AE3" s="41"/>
      <c r="AF3" s="41"/>
      <c r="AG3" s="41"/>
      <c r="AH3" s="41"/>
      <c r="AI3" s="41"/>
      <c r="AJ3" s="41"/>
      <c r="AM3" s="2" t="s">
        <v>5</v>
      </c>
      <c r="AN3" s="41"/>
      <c r="AO3" s="41"/>
      <c r="AP3" s="41"/>
      <c r="AQ3" s="41"/>
      <c r="AR3" s="41"/>
      <c r="AS3" s="41"/>
      <c r="AT3" s="41"/>
      <c r="AU3" s="41"/>
      <c r="AV3" s="41"/>
      <c r="AW3" s="41"/>
      <c r="AX3" s="41"/>
      <c r="AY3" s="41"/>
      <c r="AZ3" s="41"/>
      <c r="BA3" s="41"/>
      <c r="BB3" s="41"/>
      <c r="BE3" s="2" t="s">
        <v>5</v>
      </c>
      <c r="BF3" s="41"/>
      <c r="BG3" s="41"/>
      <c r="BH3" s="41"/>
      <c r="BI3" s="41"/>
      <c r="BJ3" s="41"/>
      <c r="BK3" s="41"/>
      <c r="BL3" s="41"/>
      <c r="BM3" s="41"/>
      <c r="BN3" s="41"/>
      <c r="BO3" s="41"/>
      <c r="BP3" s="41"/>
      <c r="BQ3" s="41"/>
      <c r="BR3" s="41"/>
      <c r="BS3" s="41"/>
      <c r="BT3" s="41"/>
      <c r="BW3" s="2" t="s">
        <v>5</v>
      </c>
      <c r="BX3" s="41"/>
      <c r="BY3" s="41"/>
      <c r="BZ3" s="41"/>
      <c r="CA3" s="41"/>
      <c r="CB3" s="41"/>
      <c r="CC3" s="41"/>
      <c r="CD3" s="41"/>
      <c r="CE3" s="41"/>
      <c r="CF3" s="41"/>
      <c r="CG3" s="41"/>
      <c r="CH3" s="41"/>
      <c r="CI3" s="41"/>
      <c r="CJ3" s="41"/>
      <c r="CK3" s="41"/>
      <c r="CL3" s="41"/>
      <c r="CO3" s="2" t="s">
        <v>5</v>
      </c>
      <c r="CP3" s="41"/>
      <c r="CQ3" s="41"/>
      <c r="CR3" s="41"/>
      <c r="CS3" s="41"/>
      <c r="CT3" s="41"/>
      <c r="CU3" s="41"/>
      <c r="CV3" s="41"/>
      <c r="CW3" s="41"/>
      <c r="CX3" s="41"/>
      <c r="CY3" s="41"/>
      <c r="CZ3" s="41"/>
      <c r="DA3" s="41"/>
      <c r="DB3" s="41"/>
      <c r="DC3" s="41"/>
      <c r="DD3" s="41"/>
      <c r="DG3" s="2" t="s">
        <v>5</v>
      </c>
      <c r="DH3" s="41"/>
      <c r="DI3" s="41"/>
      <c r="DJ3" s="41"/>
      <c r="DK3" s="41"/>
      <c r="DL3" s="41"/>
      <c r="DM3" s="41"/>
      <c r="DN3" s="41"/>
      <c r="DO3" s="41"/>
      <c r="DP3" s="41"/>
      <c r="DQ3" s="41"/>
      <c r="DR3" s="41"/>
      <c r="DS3" s="41"/>
      <c r="DT3" s="41"/>
      <c r="DU3" s="41"/>
      <c r="DV3" s="41"/>
      <c r="DY3" s="2" t="s">
        <v>5</v>
      </c>
      <c r="DZ3" s="41"/>
      <c r="EA3" s="41"/>
      <c r="EB3" s="41"/>
      <c r="EC3" s="41"/>
      <c r="ED3" s="41"/>
      <c r="EE3" s="41"/>
      <c r="EF3" s="41"/>
      <c r="EG3" s="41"/>
      <c r="EH3" s="41"/>
      <c r="EI3" s="41"/>
      <c r="EJ3" s="41"/>
      <c r="EK3" s="41"/>
      <c r="EL3" s="41"/>
      <c r="EM3" s="41"/>
      <c r="EN3" s="41"/>
      <c r="EQ3" s="2" t="s">
        <v>5</v>
      </c>
      <c r="ER3" s="41"/>
      <c r="ES3" s="41"/>
      <c r="ET3" s="41"/>
      <c r="EU3" s="41"/>
      <c r="EV3" s="41"/>
      <c r="EW3" s="41"/>
      <c r="EX3" s="41"/>
      <c r="EY3" s="41"/>
      <c r="EZ3" s="41"/>
      <c r="FA3" s="41"/>
      <c r="FB3" s="41"/>
      <c r="FC3" s="41"/>
      <c r="FD3" s="41"/>
      <c r="FE3" s="41"/>
      <c r="FF3" s="41"/>
      <c r="FI3" s="2" t="s">
        <v>5</v>
      </c>
      <c r="FJ3" s="41"/>
      <c r="FK3" s="41"/>
      <c r="FL3" s="41"/>
      <c r="FM3" s="41"/>
      <c r="FN3" s="41"/>
      <c r="FO3" s="41"/>
      <c r="FP3" s="41"/>
      <c r="FQ3" s="41"/>
      <c r="FR3" s="41"/>
      <c r="FS3" s="41"/>
      <c r="FT3" s="41"/>
      <c r="FU3" s="41"/>
      <c r="FV3" s="41"/>
      <c r="FW3" s="41"/>
      <c r="FX3" s="41"/>
      <c r="GA3" s="2" t="s">
        <v>5</v>
      </c>
      <c r="GB3" s="41"/>
      <c r="GC3" s="41"/>
      <c r="GD3" s="41"/>
      <c r="GE3" s="41"/>
      <c r="GF3" s="41"/>
      <c r="GG3" s="41"/>
      <c r="GH3" s="41"/>
      <c r="GI3" s="41"/>
      <c r="GJ3" s="41"/>
      <c r="GK3" s="41"/>
      <c r="GL3" s="41"/>
      <c r="GM3" s="41"/>
      <c r="GN3" s="41"/>
      <c r="GO3" s="41"/>
      <c r="GP3" s="41"/>
      <c r="GS3" s="2" t="s">
        <v>5</v>
      </c>
      <c r="GT3" s="41"/>
      <c r="GU3" s="41"/>
      <c r="GV3" s="41"/>
      <c r="GW3" s="41"/>
      <c r="GX3" s="41"/>
      <c r="GY3" s="41"/>
      <c r="GZ3" s="41"/>
      <c r="HA3" s="41"/>
      <c r="HB3" s="41"/>
      <c r="HC3" s="41"/>
      <c r="HD3" s="41"/>
      <c r="HE3" s="41"/>
      <c r="HF3" s="41"/>
      <c r="HG3" s="41"/>
      <c r="HH3" s="41"/>
      <c r="HK3" s="2" t="s">
        <v>5</v>
      </c>
      <c r="HL3" s="41"/>
      <c r="HM3" s="41"/>
      <c r="HN3" s="41"/>
      <c r="HO3" s="41"/>
      <c r="HP3" s="41"/>
      <c r="HQ3" s="41"/>
      <c r="HR3" s="41"/>
      <c r="HS3" s="41"/>
      <c r="HT3" s="41"/>
      <c r="HU3" s="41"/>
      <c r="HV3" s="41"/>
      <c r="HW3" s="41"/>
      <c r="HX3" s="41"/>
      <c r="HY3" s="41"/>
      <c r="HZ3" s="41"/>
      <c r="IC3" s="2" t="s">
        <v>5</v>
      </c>
      <c r="ID3" s="41"/>
      <c r="IE3" s="41"/>
      <c r="IF3" s="41"/>
      <c r="IG3" s="41"/>
      <c r="IH3" s="41"/>
      <c r="II3" s="41"/>
      <c r="IJ3" s="41"/>
      <c r="IK3" s="41"/>
      <c r="IL3" s="41"/>
      <c r="IM3" s="41"/>
      <c r="IN3" s="41"/>
      <c r="IO3" s="41"/>
      <c r="IP3" s="41"/>
      <c r="IQ3" s="41"/>
      <c r="IR3" s="41"/>
    </row>
    <row r="4" spans="2:252" s="50" customFormat="1" ht="28.5" hidden="1" x14ac:dyDescent="0.25">
      <c r="C4" s="95" t="s">
        <v>147</v>
      </c>
      <c r="D4" s="41"/>
      <c r="E4" s="41"/>
      <c r="F4" s="41"/>
      <c r="G4" s="41"/>
      <c r="H4" s="41"/>
      <c r="I4" s="41"/>
      <c r="J4" s="41"/>
      <c r="K4" s="41"/>
      <c r="L4" s="41"/>
      <c r="M4" s="41"/>
      <c r="N4" s="41"/>
      <c r="O4" s="41"/>
      <c r="P4" s="41"/>
      <c r="Q4" s="41"/>
      <c r="R4" s="41"/>
      <c r="U4" s="95" t="s">
        <v>147</v>
      </c>
      <c r="V4" s="41"/>
      <c r="W4" s="41"/>
      <c r="X4" s="41"/>
      <c r="Y4" s="41"/>
      <c r="Z4" s="41"/>
      <c r="AA4" s="41"/>
      <c r="AB4" s="41"/>
      <c r="AC4" s="41"/>
      <c r="AD4" s="41"/>
      <c r="AE4" s="41"/>
      <c r="AF4" s="41"/>
      <c r="AG4" s="41"/>
      <c r="AH4" s="41"/>
      <c r="AI4" s="41"/>
      <c r="AJ4" s="41"/>
      <c r="AM4" s="95" t="s">
        <v>147</v>
      </c>
      <c r="AN4" s="41"/>
      <c r="AO4" s="41"/>
      <c r="AP4" s="41"/>
      <c r="AQ4" s="41"/>
      <c r="AR4" s="41"/>
      <c r="AS4" s="41"/>
      <c r="AT4" s="41"/>
      <c r="AU4" s="41"/>
      <c r="AV4" s="41"/>
      <c r="AW4" s="41"/>
      <c r="AX4" s="41"/>
      <c r="AY4" s="41"/>
      <c r="AZ4" s="41"/>
      <c r="BA4" s="41"/>
      <c r="BB4" s="41"/>
      <c r="BE4" s="95" t="s">
        <v>147</v>
      </c>
      <c r="BF4" s="41"/>
      <c r="BG4" s="41"/>
      <c r="BH4" s="41"/>
      <c r="BI4" s="41"/>
      <c r="BJ4" s="41"/>
      <c r="BK4" s="41"/>
      <c r="BL4" s="41"/>
      <c r="BM4" s="41"/>
      <c r="BN4" s="41"/>
      <c r="BO4" s="41"/>
      <c r="BP4" s="41"/>
      <c r="BQ4" s="41"/>
      <c r="BR4" s="41"/>
      <c r="BS4" s="41"/>
      <c r="BT4" s="41"/>
      <c r="BW4" s="95" t="s">
        <v>147</v>
      </c>
      <c r="BX4" s="41"/>
      <c r="BY4" s="41"/>
      <c r="BZ4" s="41"/>
      <c r="CA4" s="41"/>
      <c r="CB4" s="41"/>
      <c r="CC4" s="41"/>
      <c r="CD4" s="41"/>
      <c r="CE4" s="41"/>
      <c r="CF4" s="41"/>
      <c r="CG4" s="41"/>
      <c r="CH4" s="41"/>
      <c r="CI4" s="41"/>
      <c r="CJ4" s="41"/>
      <c r="CK4" s="41"/>
      <c r="CL4" s="41"/>
      <c r="CO4" s="95" t="s">
        <v>147</v>
      </c>
      <c r="CP4" s="41"/>
      <c r="CQ4" s="41"/>
      <c r="CR4" s="41"/>
      <c r="CS4" s="41"/>
      <c r="CT4" s="41"/>
      <c r="CU4" s="41"/>
      <c r="CV4" s="41"/>
      <c r="CW4" s="41"/>
      <c r="CX4" s="41"/>
      <c r="CY4" s="41"/>
      <c r="CZ4" s="41"/>
      <c r="DA4" s="41"/>
      <c r="DB4" s="41"/>
      <c r="DC4" s="41"/>
      <c r="DD4" s="41"/>
      <c r="DG4" s="95" t="s">
        <v>147</v>
      </c>
      <c r="DH4" s="41"/>
      <c r="DI4" s="41"/>
      <c r="DJ4" s="41"/>
      <c r="DK4" s="41"/>
      <c r="DL4" s="41"/>
      <c r="DM4" s="41"/>
      <c r="DN4" s="41"/>
      <c r="DO4" s="41"/>
      <c r="DP4" s="41"/>
      <c r="DQ4" s="41"/>
      <c r="DR4" s="41"/>
      <c r="DS4" s="41"/>
      <c r="DT4" s="41"/>
      <c r="DU4" s="41"/>
      <c r="DV4" s="41"/>
      <c r="DY4" s="95" t="s">
        <v>147</v>
      </c>
      <c r="DZ4" s="41"/>
      <c r="EA4" s="41"/>
      <c r="EB4" s="41"/>
      <c r="EC4" s="41"/>
      <c r="ED4" s="41"/>
      <c r="EE4" s="41"/>
      <c r="EF4" s="41"/>
      <c r="EG4" s="41"/>
      <c r="EH4" s="41"/>
      <c r="EI4" s="41"/>
      <c r="EJ4" s="41"/>
      <c r="EK4" s="41"/>
      <c r="EL4" s="41"/>
      <c r="EM4" s="41"/>
      <c r="EN4" s="41"/>
      <c r="EQ4" s="95" t="s">
        <v>147</v>
      </c>
      <c r="ER4" s="41"/>
      <c r="ES4" s="41"/>
      <c r="ET4" s="41"/>
      <c r="EU4" s="41"/>
      <c r="EV4" s="41"/>
      <c r="EW4" s="41"/>
      <c r="EX4" s="41"/>
      <c r="EY4" s="41"/>
      <c r="EZ4" s="41"/>
      <c r="FA4" s="41"/>
      <c r="FB4" s="41"/>
      <c r="FC4" s="41"/>
      <c r="FD4" s="41"/>
      <c r="FE4" s="41"/>
      <c r="FF4" s="41"/>
      <c r="FI4" s="95" t="s">
        <v>147</v>
      </c>
      <c r="FJ4" s="41"/>
      <c r="FK4" s="41"/>
      <c r="FL4" s="41"/>
      <c r="FM4" s="41"/>
      <c r="FN4" s="41"/>
      <c r="FO4" s="41"/>
      <c r="FP4" s="41"/>
      <c r="FQ4" s="41"/>
      <c r="FR4" s="41"/>
      <c r="FS4" s="41"/>
      <c r="FT4" s="41"/>
      <c r="FU4" s="41"/>
      <c r="FV4" s="41"/>
      <c r="FW4" s="41"/>
      <c r="FX4" s="41"/>
      <c r="GA4" s="95" t="s">
        <v>147</v>
      </c>
      <c r="GB4" s="41"/>
      <c r="GC4" s="41"/>
      <c r="GD4" s="41"/>
      <c r="GE4" s="41"/>
      <c r="GF4" s="41"/>
      <c r="GG4" s="41"/>
      <c r="GH4" s="41"/>
      <c r="GI4" s="41"/>
      <c r="GJ4" s="41"/>
      <c r="GK4" s="41"/>
      <c r="GL4" s="41"/>
      <c r="GM4" s="41"/>
      <c r="GN4" s="41"/>
      <c r="GO4" s="41"/>
      <c r="GP4" s="41"/>
      <c r="GS4" s="95" t="s">
        <v>147</v>
      </c>
      <c r="GT4" s="41"/>
      <c r="GU4" s="41"/>
      <c r="GV4" s="41"/>
      <c r="GW4" s="41"/>
      <c r="GX4" s="41"/>
      <c r="GY4" s="41"/>
      <c r="GZ4" s="41"/>
      <c r="HA4" s="41"/>
      <c r="HB4" s="41"/>
      <c r="HC4" s="41"/>
      <c r="HD4" s="41"/>
      <c r="HE4" s="41"/>
      <c r="HF4" s="41"/>
      <c r="HG4" s="41"/>
      <c r="HH4" s="41"/>
      <c r="HK4" s="95" t="s">
        <v>147</v>
      </c>
      <c r="HL4" s="41"/>
      <c r="HM4" s="41"/>
      <c r="HN4" s="41"/>
      <c r="HO4" s="41"/>
      <c r="HP4" s="41"/>
      <c r="HQ4" s="41"/>
      <c r="HR4" s="41"/>
      <c r="HS4" s="41"/>
      <c r="HT4" s="41"/>
      <c r="HU4" s="41"/>
      <c r="HV4" s="41"/>
      <c r="HW4" s="41"/>
      <c r="HX4" s="41"/>
      <c r="HY4" s="41"/>
      <c r="HZ4" s="41"/>
      <c r="IC4" s="95" t="s">
        <v>147</v>
      </c>
      <c r="ID4" s="41"/>
      <c r="IE4" s="41"/>
      <c r="IF4" s="41"/>
      <c r="IG4" s="41"/>
      <c r="IH4" s="41"/>
      <c r="II4" s="41"/>
      <c r="IJ4" s="41"/>
      <c r="IK4" s="41"/>
      <c r="IL4" s="41"/>
      <c r="IM4" s="41"/>
      <c r="IN4" s="41"/>
      <c r="IO4" s="41"/>
      <c r="IP4" s="41"/>
      <c r="IQ4" s="41"/>
      <c r="IR4" s="41"/>
    </row>
    <row r="5" spans="2:252" s="50" customFormat="1" ht="28.5" hidden="1" x14ac:dyDescent="0.25">
      <c r="C5" s="95" t="s">
        <v>148</v>
      </c>
      <c r="D5" s="41"/>
      <c r="E5" s="41"/>
      <c r="F5" s="41"/>
      <c r="G5" s="41"/>
      <c r="H5" s="41"/>
      <c r="I5" s="41"/>
      <c r="J5" s="41"/>
      <c r="K5" s="41"/>
      <c r="L5" s="41"/>
      <c r="M5" s="41"/>
      <c r="N5" s="41"/>
      <c r="O5" s="41"/>
      <c r="P5" s="41"/>
      <c r="Q5" s="41"/>
      <c r="R5" s="41"/>
      <c r="U5" s="95" t="s">
        <v>148</v>
      </c>
      <c r="V5" s="41"/>
      <c r="W5" s="41"/>
      <c r="X5" s="41"/>
      <c r="Y5" s="41"/>
      <c r="Z5" s="41"/>
      <c r="AA5" s="41"/>
      <c r="AB5" s="41"/>
      <c r="AC5" s="41"/>
      <c r="AD5" s="41"/>
      <c r="AE5" s="41"/>
      <c r="AF5" s="41"/>
      <c r="AG5" s="41"/>
      <c r="AH5" s="41"/>
      <c r="AI5" s="41"/>
      <c r="AJ5" s="41"/>
      <c r="AM5" s="95" t="s">
        <v>148</v>
      </c>
      <c r="AN5" s="41"/>
      <c r="AO5" s="41"/>
      <c r="AP5" s="41"/>
      <c r="AQ5" s="41"/>
      <c r="AR5" s="41"/>
      <c r="AS5" s="41"/>
      <c r="AT5" s="41"/>
      <c r="AU5" s="41"/>
      <c r="AV5" s="41"/>
      <c r="AW5" s="41"/>
      <c r="AX5" s="41"/>
      <c r="AY5" s="41"/>
      <c r="AZ5" s="41"/>
      <c r="BA5" s="41"/>
      <c r="BB5" s="41"/>
      <c r="BE5" s="95" t="s">
        <v>148</v>
      </c>
      <c r="BF5" s="41"/>
      <c r="BG5" s="41"/>
      <c r="BH5" s="41"/>
      <c r="BI5" s="41"/>
      <c r="BJ5" s="41"/>
      <c r="BK5" s="41"/>
      <c r="BL5" s="41"/>
      <c r="BM5" s="41"/>
      <c r="BN5" s="41"/>
      <c r="BO5" s="41"/>
      <c r="BP5" s="41"/>
      <c r="BQ5" s="41"/>
      <c r="BR5" s="41"/>
      <c r="BS5" s="41"/>
      <c r="BT5" s="41"/>
      <c r="BW5" s="95" t="s">
        <v>148</v>
      </c>
      <c r="BX5" s="41"/>
      <c r="BY5" s="41"/>
      <c r="BZ5" s="41"/>
      <c r="CA5" s="41"/>
      <c r="CB5" s="41"/>
      <c r="CC5" s="41"/>
      <c r="CD5" s="41"/>
      <c r="CE5" s="41"/>
      <c r="CF5" s="41"/>
      <c r="CG5" s="41"/>
      <c r="CH5" s="41"/>
      <c r="CI5" s="41"/>
      <c r="CJ5" s="41"/>
      <c r="CK5" s="41"/>
      <c r="CL5" s="41"/>
      <c r="CO5" s="95" t="s">
        <v>148</v>
      </c>
      <c r="CP5" s="41"/>
      <c r="CQ5" s="41"/>
      <c r="CR5" s="41"/>
      <c r="CS5" s="41"/>
      <c r="CT5" s="41"/>
      <c r="CU5" s="41"/>
      <c r="CV5" s="41"/>
      <c r="CW5" s="41"/>
      <c r="CX5" s="41"/>
      <c r="CY5" s="41"/>
      <c r="CZ5" s="41"/>
      <c r="DA5" s="41"/>
      <c r="DB5" s="41"/>
      <c r="DC5" s="41"/>
      <c r="DD5" s="41"/>
      <c r="DG5" s="95" t="s">
        <v>148</v>
      </c>
      <c r="DH5" s="41"/>
      <c r="DI5" s="41"/>
      <c r="DJ5" s="41"/>
      <c r="DK5" s="41"/>
      <c r="DL5" s="41"/>
      <c r="DM5" s="41"/>
      <c r="DN5" s="41"/>
      <c r="DO5" s="41"/>
      <c r="DP5" s="41"/>
      <c r="DQ5" s="41"/>
      <c r="DR5" s="41"/>
      <c r="DS5" s="41"/>
      <c r="DT5" s="41"/>
      <c r="DU5" s="41"/>
      <c r="DV5" s="41"/>
      <c r="DY5" s="95" t="s">
        <v>148</v>
      </c>
      <c r="DZ5" s="41"/>
      <c r="EA5" s="41"/>
      <c r="EB5" s="41"/>
      <c r="EC5" s="41"/>
      <c r="ED5" s="41"/>
      <c r="EE5" s="41"/>
      <c r="EF5" s="41"/>
      <c r="EG5" s="41"/>
      <c r="EH5" s="41"/>
      <c r="EI5" s="41"/>
      <c r="EJ5" s="41"/>
      <c r="EK5" s="41"/>
      <c r="EL5" s="41"/>
      <c r="EM5" s="41"/>
      <c r="EN5" s="41"/>
      <c r="EQ5" s="95" t="s">
        <v>148</v>
      </c>
      <c r="ER5" s="41"/>
      <c r="ES5" s="41"/>
      <c r="ET5" s="41"/>
      <c r="EU5" s="41"/>
      <c r="EV5" s="41"/>
      <c r="EW5" s="41"/>
      <c r="EX5" s="41"/>
      <c r="EY5" s="41"/>
      <c r="EZ5" s="41"/>
      <c r="FA5" s="41"/>
      <c r="FB5" s="41"/>
      <c r="FC5" s="41"/>
      <c r="FD5" s="41"/>
      <c r="FE5" s="41"/>
      <c r="FF5" s="41"/>
      <c r="FI5" s="95" t="s">
        <v>148</v>
      </c>
      <c r="FJ5" s="41"/>
      <c r="FK5" s="41"/>
      <c r="FL5" s="41"/>
      <c r="FM5" s="41"/>
      <c r="FN5" s="41"/>
      <c r="FO5" s="41"/>
      <c r="FP5" s="41"/>
      <c r="FQ5" s="41"/>
      <c r="FR5" s="41"/>
      <c r="FS5" s="41"/>
      <c r="FT5" s="41"/>
      <c r="FU5" s="41"/>
      <c r="FV5" s="41"/>
      <c r="FW5" s="41"/>
      <c r="FX5" s="41"/>
      <c r="GA5" s="95" t="s">
        <v>148</v>
      </c>
      <c r="GB5" s="41"/>
      <c r="GC5" s="41"/>
      <c r="GD5" s="41"/>
      <c r="GE5" s="41"/>
      <c r="GF5" s="41"/>
      <c r="GG5" s="41"/>
      <c r="GH5" s="41"/>
      <c r="GI5" s="41"/>
      <c r="GJ5" s="41"/>
      <c r="GK5" s="41"/>
      <c r="GL5" s="41"/>
      <c r="GM5" s="41"/>
      <c r="GN5" s="41"/>
      <c r="GO5" s="41"/>
      <c r="GP5" s="41"/>
      <c r="GS5" s="95" t="s">
        <v>148</v>
      </c>
      <c r="GT5" s="41"/>
      <c r="GU5" s="41"/>
      <c r="GV5" s="41"/>
      <c r="GW5" s="41"/>
      <c r="GX5" s="41"/>
      <c r="GY5" s="41"/>
      <c r="GZ5" s="41"/>
      <c r="HA5" s="41"/>
      <c r="HB5" s="41"/>
      <c r="HC5" s="41"/>
      <c r="HD5" s="41"/>
      <c r="HE5" s="41"/>
      <c r="HF5" s="41"/>
      <c r="HG5" s="41"/>
      <c r="HH5" s="41"/>
      <c r="HK5" s="95" t="s">
        <v>148</v>
      </c>
      <c r="HL5" s="41"/>
      <c r="HM5" s="41"/>
      <c r="HN5" s="41"/>
      <c r="HO5" s="41"/>
      <c r="HP5" s="41"/>
      <c r="HQ5" s="41"/>
      <c r="HR5" s="41"/>
      <c r="HS5" s="41"/>
      <c r="HT5" s="41"/>
      <c r="HU5" s="41"/>
      <c r="HV5" s="41"/>
      <c r="HW5" s="41"/>
      <c r="HX5" s="41"/>
      <c r="HY5" s="41"/>
      <c r="HZ5" s="41"/>
      <c r="IC5" s="95" t="s">
        <v>148</v>
      </c>
      <c r="ID5" s="41"/>
      <c r="IE5" s="41"/>
      <c r="IF5" s="41"/>
      <c r="IG5" s="41"/>
      <c r="IH5" s="41"/>
      <c r="II5" s="41"/>
      <c r="IJ5" s="41"/>
      <c r="IK5" s="41"/>
      <c r="IL5" s="41"/>
      <c r="IM5" s="41"/>
      <c r="IN5" s="41"/>
      <c r="IO5" s="41"/>
      <c r="IP5" s="41"/>
      <c r="IQ5" s="41"/>
      <c r="IR5" s="41"/>
    </row>
    <row r="6" spans="2:252" s="50" customFormat="1" hidden="1" x14ac:dyDescent="0.25">
      <c r="C6" s="95" t="s">
        <v>149</v>
      </c>
      <c r="D6" s="41"/>
      <c r="E6" s="41"/>
      <c r="F6" s="41"/>
      <c r="G6" s="41"/>
      <c r="H6" s="41"/>
      <c r="I6" s="41"/>
      <c r="J6" s="41"/>
      <c r="K6" s="41"/>
      <c r="L6" s="41"/>
      <c r="M6" s="41"/>
      <c r="N6" s="41"/>
      <c r="O6" s="41"/>
      <c r="P6" s="41"/>
      <c r="Q6" s="41"/>
      <c r="R6" s="41"/>
      <c r="U6" s="95" t="s">
        <v>149</v>
      </c>
      <c r="V6" s="41"/>
      <c r="W6" s="41"/>
      <c r="X6" s="41"/>
      <c r="Y6" s="41"/>
      <c r="Z6" s="41"/>
      <c r="AA6" s="41"/>
      <c r="AB6" s="41"/>
      <c r="AC6" s="41"/>
      <c r="AD6" s="41"/>
      <c r="AE6" s="41"/>
      <c r="AF6" s="41"/>
      <c r="AG6" s="41"/>
      <c r="AH6" s="41"/>
      <c r="AI6" s="41"/>
      <c r="AJ6" s="41"/>
      <c r="AM6" s="95" t="s">
        <v>149</v>
      </c>
      <c r="AN6" s="41"/>
      <c r="AO6" s="41"/>
      <c r="AP6" s="41"/>
      <c r="AQ6" s="41"/>
      <c r="AR6" s="41"/>
      <c r="AS6" s="41"/>
      <c r="AT6" s="41"/>
      <c r="AU6" s="41"/>
      <c r="AV6" s="41"/>
      <c r="AW6" s="41"/>
      <c r="AX6" s="41"/>
      <c r="AY6" s="41"/>
      <c r="AZ6" s="41"/>
      <c r="BA6" s="41"/>
      <c r="BB6" s="41"/>
      <c r="BE6" s="95" t="s">
        <v>149</v>
      </c>
      <c r="BF6" s="41"/>
      <c r="BG6" s="41"/>
      <c r="BH6" s="41"/>
      <c r="BI6" s="41"/>
      <c r="BJ6" s="41"/>
      <c r="BK6" s="41"/>
      <c r="BL6" s="41"/>
      <c r="BM6" s="41"/>
      <c r="BN6" s="41"/>
      <c r="BO6" s="41"/>
      <c r="BP6" s="41"/>
      <c r="BQ6" s="41"/>
      <c r="BR6" s="41"/>
      <c r="BS6" s="41"/>
      <c r="BT6" s="41"/>
      <c r="BW6" s="95" t="s">
        <v>149</v>
      </c>
      <c r="BX6" s="41"/>
      <c r="BY6" s="41"/>
      <c r="BZ6" s="41"/>
      <c r="CA6" s="41"/>
      <c r="CB6" s="41"/>
      <c r="CC6" s="41"/>
      <c r="CD6" s="41"/>
      <c r="CE6" s="41"/>
      <c r="CF6" s="41"/>
      <c r="CG6" s="41"/>
      <c r="CH6" s="41"/>
      <c r="CI6" s="41"/>
      <c r="CJ6" s="41"/>
      <c r="CK6" s="41"/>
      <c r="CL6" s="41"/>
      <c r="CO6" s="95" t="s">
        <v>149</v>
      </c>
      <c r="CP6" s="41"/>
      <c r="CQ6" s="41"/>
      <c r="CR6" s="41"/>
      <c r="CS6" s="41"/>
      <c r="CT6" s="41"/>
      <c r="CU6" s="41"/>
      <c r="CV6" s="41"/>
      <c r="CW6" s="41"/>
      <c r="CX6" s="41"/>
      <c r="CY6" s="41"/>
      <c r="CZ6" s="41"/>
      <c r="DA6" s="41"/>
      <c r="DB6" s="41"/>
      <c r="DC6" s="41"/>
      <c r="DD6" s="41"/>
      <c r="DG6" s="95" t="s">
        <v>149</v>
      </c>
      <c r="DH6" s="41"/>
      <c r="DI6" s="41"/>
      <c r="DJ6" s="41"/>
      <c r="DK6" s="41"/>
      <c r="DL6" s="41"/>
      <c r="DM6" s="41"/>
      <c r="DN6" s="41"/>
      <c r="DO6" s="41"/>
      <c r="DP6" s="41"/>
      <c r="DQ6" s="41"/>
      <c r="DR6" s="41"/>
      <c r="DS6" s="41"/>
      <c r="DT6" s="41"/>
      <c r="DU6" s="41"/>
      <c r="DV6" s="41"/>
      <c r="DY6" s="95" t="s">
        <v>149</v>
      </c>
      <c r="DZ6" s="41"/>
      <c r="EA6" s="41"/>
      <c r="EB6" s="41"/>
      <c r="EC6" s="41"/>
      <c r="ED6" s="41"/>
      <c r="EE6" s="41"/>
      <c r="EF6" s="41"/>
      <c r="EG6" s="41"/>
      <c r="EH6" s="41"/>
      <c r="EI6" s="41"/>
      <c r="EJ6" s="41"/>
      <c r="EK6" s="41"/>
      <c r="EL6" s="41"/>
      <c r="EM6" s="41"/>
      <c r="EN6" s="41"/>
      <c r="EQ6" s="95" t="s">
        <v>149</v>
      </c>
      <c r="ER6" s="41"/>
      <c r="ES6" s="41"/>
      <c r="ET6" s="41"/>
      <c r="EU6" s="41"/>
      <c r="EV6" s="41"/>
      <c r="EW6" s="41"/>
      <c r="EX6" s="41"/>
      <c r="EY6" s="41"/>
      <c r="EZ6" s="41"/>
      <c r="FA6" s="41"/>
      <c r="FB6" s="41"/>
      <c r="FC6" s="41"/>
      <c r="FD6" s="41"/>
      <c r="FE6" s="41"/>
      <c r="FF6" s="41"/>
      <c r="FI6" s="95" t="s">
        <v>149</v>
      </c>
      <c r="FJ6" s="41"/>
      <c r="FK6" s="41"/>
      <c r="FL6" s="41"/>
      <c r="FM6" s="41"/>
      <c r="FN6" s="41"/>
      <c r="FO6" s="41"/>
      <c r="FP6" s="41"/>
      <c r="FQ6" s="41"/>
      <c r="FR6" s="41"/>
      <c r="FS6" s="41"/>
      <c r="FT6" s="41"/>
      <c r="FU6" s="41"/>
      <c r="FV6" s="41"/>
      <c r="FW6" s="41"/>
      <c r="FX6" s="41"/>
      <c r="GA6" s="95" t="s">
        <v>149</v>
      </c>
      <c r="GB6" s="41"/>
      <c r="GC6" s="41"/>
      <c r="GD6" s="41"/>
      <c r="GE6" s="41"/>
      <c r="GF6" s="41"/>
      <c r="GG6" s="41"/>
      <c r="GH6" s="41"/>
      <c r="GI6" s="41"/>
      <c r="GJ6" s="41"/>
      <c r="GK6" s="41"/>
      <c r="GL6" s="41"/>
      <c r="GM6" s="41"/>
      <c r="GN6" s="41"/>
      <c r="GO6" s="41"/>
      <c r="GP6" s="41"/>
      <c r="GS6" s="95" t="s">
        <v>149</v>
      </c>
      <c r="GT6" s="41"/>
      <c r="GU6" s="41"/>
      <c r="GV6" s="41"/>
      <c r="GW6" s="41"/>
      <c r="GX6" s="41"/>
      <c r="GY6" s="41"/>
      <c r="GZ6" s="41"/>
      <c r="HA6" s="41"/>
      <c r="HB6" s="41"/>
      <c r="HC6" s="41"/>
      <c r="HD6" s="41"/>
      <c r="HE6" s="41"/>
      <c r="HF6" s="41"/>
      <c r="HG6" s="41"/>
      <c r="HH6" s="41"/>
      <c r="HK6" s="95" t="s">
        <v>149</v>
      </c>
      <c r="HL6" s="41"/>
      <c r="HM6" s="41"/>
      <c r="HN6" s="41"/>
      <c r="HO6" s="41"/>
      <c r="HP6" s="41"/>
      <c r="HQ6" s="41"/>
      <c r="HR6" s="41"/>
      <c r="HS6" s="41"/>
      <c r="HT6" s="41"/>
      <c r="HU6" s="41"/>
      <c r="HV6" s="41"/>
      <c r="HW6" s="41"/>
      <c r="HX6" s="41"/>
      <c r="HY6" s="41"/>
      <c r="HZ6" s="41"/>
      <c r="IC6" s="95" t="s">
        <v>149</v>
      </c>
      <c r="ID6" s="41"/>
      <c r="IE6" s="41"/>
      <c r="IF6" s="41"/>
      <c r="IG6" s="41"/>
      <c r="IH6" s="41"/>
      <c r="II6" s="41"/>
      <c r="IJ6" s="41"/>
      <c r="IK6" s="41"/>
      <c r="IL6" s="41"/>
      <c r="IM6" s="41"/>
      <c r="IN6" s="41"/>
      <c r="IO6" s="41"/>
      <c r="IP6" s="41"/>
      <c r="IQ6" s="41"/>
      <c r="IR6" s="41"/>
    </row>
    <row r="7" spans="2:252" s="50" customFormat="1" hidden="1" x14ac:dyDescent="0.25">
      <c r="C7" s="95" t="s">
        <v>150</v>
      </c>
      <c r="D7" s="41"/>
      <c r="E7" s="41"/>
      <c r="F7" s="41"/>
      <c r="G7" s="41"/>
      <c r="H7" s="41"/>
      <c r="I7" s="41"/>
      <c r="J7" s="41"/>
      <c r="K7" s="41"/>
      <c r="L7" s="41"/>
      <c r="M7" s="41"/>
      <c r="N7" s="41"/>
      <c r="O7" s="41"/>
      <c r="P7" s="41"/>
      <c r="Q7" s="41"/>
      <c r="R7" s="41"/>
      <c r="U7" s="95" t="s">
        <v>150</v>
      </c>
      <c r="V7" s="41"/>
      <c r="W7" s="41"/>
      <c r="X7" s="41"/>
      <c r="Y7" s="41"/>
      <c r="Z7" s="41"/>
      <c r="AA7" s="41"/>
      <c r="AB7" s="41"/>
      <c r="AC7" s="41"/>
      <c r="AD7" s="41"/>
      <c r="AE7" s="41"/>
      <c r="AF7" s="41"/>
      <c r="AG7" s="41"/>
      <c r="AH7" s="41"/>
      <c r="AI7" s="41"/>
      <c r="AJ7" s="41"/>
      <c r="AM7" s="95" t="s">
        <v>150</v>
      </c>
      <c r="AN7" s="41"/>
      <c r="AO7" s="41"/>
      <c r="AP7" s="41"/>
      <c r="AQ7" s="41"/>
      <c r="AR7" s="41"/>
      <c r="AS7" s="41"/>
      <c r="AT7" s="41"/>
      <c r="AU7" s="41"/>
      <c r="AV7" s="41"/>
      <c r="AW7" s="41"/>
      <c r="AX7" s="41"/>
      <c r="AY7" s="41"/>
      <c r="AZ7" s="41"/>
      <c r="BA7" s="41"/>
      <c r="BB7" s="41"/>
      <c r="BE7" s="95" t="s">
        <v>150</v>
      </c>
      <c r="BF7" s="41"/>
      <c r="BG7" s="41"/>
      <c r="BH7" s="41"/>
      <c r="BI7" s="41"/>
      <c r="BJ7" s="41"/>
      <c r="BK7" s="41"/>
      <c r="BL7" s="41"/>
      <c r="BM7" s="41"/>
      <c r="BN7" s="41"/>
      <c r="BO7" s="41"/>
      <c r="BP7" s="41"/>
      <c r="BQ7" s="41"/>
      <c r="BR7" s="41"/>
      <c r="BS7" s="41"/>
      <c r="BT7" s="41"/>
      <c r="BW7" s="95" t="s">
        <v>150</v>
      </c>
      <c r="BX7" s="41"/>
      <c r="BY7" s="41"/>
      <c r="BZ7" s="41"/>
      <c r="CA7" s="41"/>
      <c r="CB7" s="41"/>
      <c r="CC7" s="41"/>
      <c r="CD7" s="41"/>
      <c r="CE7" s="41"/>
      <c r="CF7" s="41"/>
      <c r="CG7" s="41"/>
      <c r="CH7" s="41"/>
      <c r="CI7" s="41"/>
      <c r="CJ7" s="41"/>
      <c r="CK7" s="41"/>
      <c r="CL7" s="41"/>
      <c r="CO7" s="95" t="s">
        <v>150</v>
      </c>
      <c r="CP7" s="41"/>
      <c r="CQ7" s="41"/>
      <c r="CR7" s="41"/>
      <c r="CS7" s="41"/>
      <c r="CT7" s="41"/>
      <c r="CU7" s="41"/>
      <c r="CV7" s="41"/>
      <c r="CW7" s="41"/>
      <c r="CX7" s="41"/>
      <c r="CY7" s="41"/>
      <c r="CZ7" s="41"/>
      <c r="DA7" s="41"/>
      <c r="DB7" s="41"/>
      <c r="DC7" s="41"/>
      <c r="DD7" s="41"/>
      <c r="DG7" s="95" t="s">
        <v>150</v>
      </c>
      <c r="DH7" s="41"/>
      <c r="DI7" s="41"/>
      <c r="DJ7" s="41"/>
      <c r="DK7" s="41"/>
      <c r="DL7" s="41"/>
      <c r="DM7" s="41"/>
      <c r="DN7" s="41"/>
      <c r="DO7" s="41"/>
      <c r="DP7" s="41"/>
      <c r="DQ7" s="41"/>
      <c r="DR7" s="41"/>
      <c r="DS7" s="41"/>
      <c r="DT7" s="41"/>
      <c r="DU7" s="41"/>
      <c r="DV7" s="41"/>
      <c r="DY7" s="95" t="s">
        <v>150</v>
      </c>
      <c r="DZ7" s="41"/>
      <c r="EA7" s="41"/>
      <c r="EB7" s="41"/>
      <c r="EC7" s="41"/>
      <c r="ED7" s="41"/>
      <c r="EE7" s="41"/>
      <c r="EF7" s="41"/>
      <c r="EG7" s="41"/>
      <c r="EH7" s="41"/>
      <c r="EI7" s="41"/>
      <c r="EJ7" s="41"/>
      <c r="EK7" s="41"/>
      <c r="EL7" s="41"/>
      <c r="EM7" s="41"/>
      <c r="EN7" s="41"/>
      <c r="EQ7" s="95" t="s">
        <v>150</v>
      </c>
      <c r="ER7" s="41"/>
      <c r="ES7" s="41"/>
      <c r="ET7" s="41"/>
      <c r="EU7" s="41"/>
      <c r="EV7" s="41"/>
      <c r="EW7" s="41"/>
      <c r="EX7" s="41"/>
      <c r="EY7" s="41"/>
      <c r="EZ7" s="41"/>
      <c r="FA7" s="41"/>
      <c r="FB7" s="41"/>
      <c r="FC7" s="41"/>
      <c r="FD7" s="41"/>
      <c r="FE7" s="41"/>
      <c r="FF7" s="41"/>
      <c r="FI7" s="95" t="s">
        <v>150</v>
      </c>
      <c r="FJ7" s="41"/>
      <c r="FK7" s="41"/>
      <c r="FL7" s="41"/>
      <c r="FM7" s="41"/>
      <c r="FN7" s="41"/>
      <c r="FO7" s="41"/>
      <c r="FP7" s="41"/>
      <c r="FQ7" s="41"/>
      <c r="FR7" s="41"/>
      <c r="FS7" s="41"/>
      <c r="FT7" s="41"/>
      <c r="FU7" s="41"/>
      <c r="FV7" s="41"/>
      <c r="FW7" s="41"/>
      <c r="FX7" s="41"/>
      <c r="GA7" s="95" t="s">
        <v>150</v>
      </c>
      <c r="GB7" s="41"/>
      <c r="GC7" s="41"/>
      <c r="GD7" s="41"/>
      <c r="GE7" s="41"/>
      <c r="GF7" s="41"/>
      <c r="GG7" s="41"/>
      <c r="GH7" s="41"/>
      <c r="GI7" s="41"/>
      <c r="GJ7" s="41"/>
      <c r="GK7" s="41"/>
      <c r="GL7" s="41"/>
      <c r="GM7" s="41"/>
      <c r="GN7" s="41"/>
      <c r="GO7" s="41"/>
      <c r="GP7" s="41"/>
      <c r="GS7" s="95" t="s">
        <v>150</v>
      </c>
      <c r="GT7" s="41"/>
      <c r="GU7" s="41"/>
      <c r="GV7" s="41"/>
      <c r="GW7" s="41"/>
      <c r="GX7" s="41"/>
      <c r="GY7" s="41"/>
      <c r="GZ7" s="41"/>
      <c r="HA7" s="41"/>
      <c r="HB7" s="41"/>
      <c r="HC7" s="41"/>
      <c r="HD7" s="41"/>
      <c r="HE7" s="41"/>
      <c r="HF7" s="41"/>
      <c r="HG7" s="41"/>
      <c r="HH7" s="41"/>
      <c r="HK7" s="95" t="s">
        <v>150</v>
      </c>
      <c r="HL7" s="41"/>
      <c r="HM7" s="41"/>
      <c r="HN7" s="41"/>
      <c r="HO7" s="41"/>
      <c r="HP7" s="41"/>
      <c r="HQ7" s="41"/>
      <c r="HR7" s="41"/>
      <c r="HS7" s="41"/>
      <c r="HT7" s="41"/>
      <c r="HU7" s="41"/>
      <c r="HV7" s="41"/>
      <c r="HW7" s="41"/>
      <c r="HX7" s="41"/>
      <c r="HY7" s="41"/>
      <c r="HZ7" s="41"/>
      <c r="IC7" s="95" t="s">
        <v>150</v>
      </c>
      <c r="ID7" s="41"/>
      <c r="IE7" s="41"/>
      <c r="IF7" s="41"/>
      <c r="IG7" s="41"/>
      <c r="IH7" s="41"/>
      <c r="II7" s="41"/>
      <c r="IJ7" s="41"/>
      <c r="IK7" s="41"/>
      <c r="IL7" s="41"/>
      <c r="IM7" s="41"/>
      <c r="IN7" s="41"/>
      <c r="IO7" s="41"/>
      <c r="IP7" s="41"/>
      <c r="IQ7" s="41"/>
      <c r="IR7" s="41"/>
    </row>
    <row r="8" spans="2:252" s="50" customFormat="1" hidden="1" x14ac:dyDescent="0.25">
      <c r="C8" s="95" t="s">
        <v>151</v>
      </c>
      <c r="D8" s="41"/>
      <c r="E8" s="41"/>
      <c r="F8" s="41"/>
      <c r="G8" s="41"/>
      <c r="H8" s="41"/>
      <c r="I8" s="41"/>
      <c r="J8" s="41"/>
      <c r="K8" s="41"/>
      <c r="L8" s="41"/>
      <c r="M8" s="41"/>
      <c r="N8" s="41"/>
      <c r="O8" s="41"/>
      <c r="P8" s="41"/>
      <c r="Q8" s="41"/>
      <c r="R8" s="41"/>
      <c r="U8" s="95" t="s">
        <v>151</v>
      </c>
      <c r="V8" s="41"/>
      <c r="W8" s="41"/>
      <c r="X8" s="41"/>
      <c r="Y8" s="41"/>
      <c r="Z8" s="41"/>
      <c r="AA8" s="41"/>
      <c r="AB8" s="41"/>
      <c r="AC8" s="41"/>
      <c r="AD8" s="41"/>
      <c r="AE8" s="41"/>
      <c r="AF8" s="41"/>
      <c r="AG8" s="41"/>
      <c r="AH8" s="41"/>
      <c r="AI8" s="41"/>
      <c r="AJ8" s="41"/>
      <c r="AM8" s="95" t="s">
        <v>151</v>
      </c>
      <c r="AN8" s="41"/>
      <c r="AO8" s="41"/>
      <c r="AP8" s="41"/>
      <c r="AQ8" s="41"/>
      <c r="AR8" s="41"/>
      <c r="AS8" s="41"/>
      <c r="AT8" s="41"/>
      <c r="AU8" s="41"/>
      <c r="AV8" s="41"/>
      <c r="AW8" s="41"/>
      <c r="AX8" s="41"/>
      <c r="AY8" s="41"/>
      <c r="AZ8" s="41"/>
      <c r="BA8" s="41"/>
      <c r="BB8" s="41"/>
      <c r="BE8" s="95" t="s">
        <v>151</v>
      </c>
      <c r="BF8" s="41"/>
      <c r="BG8" s="41"/>
      <c r="BH8" s="41"/>
      <c r="BI8" s="41"/>
      <c r="BJ8" s="41"/>
      <c r="BK8" s="41"/>
      <c r="BL8" s="41"/>
      <c r="BM8" s="41"/>
      <c r="BN8" s="41"/>
      <c r="BO8" s="41"/>
      <c r="BP8" s="41"/>
      <c r="BQ8" s="41"/>
      <c r="BR8" s="41"/>
      <c r="BS8" s="41"/>
      <c r="BT8" s="41"/>
      <c r="BW8" s="95" t="s">
        <v>151</v>
      </c>
      <c r="BX8" s="41"/>
      <c r="BY8" s="41"/>
      <c r="BZ8" s="41"/>
      <c r="CA8" s="41"/>
      <c r="CB8" s="41"/>
      <c r="CC8" s="41"/>
      <c r="CD8" s="41"/>
      <c r="CE8" s="41"/>
      <c r="CF8" s="41"/>
      <c r="CG8" s="41"/>
      <c r="CH8" s="41"/>
      <c r="CI8" s="41"/>
      <c r="CJ8" s="41"/>
      <c r="CK8" s="41"/>
      <c r="CL8" s="41"/>
      <c r="CO8" s="95" t="s">
        <v>151</v>
      </c>
      <c r="CP8" s="41"/>
      <c r="CQ8" s="41"/>
      <c r="CR8" s="41"/>
      <c r="CS8" s="41"/>
      <c r="CT8" s="41"/>
      <c r="CU8" s="41"/>
      <c r="CV8" s="41"/>
      <c r="CW8" s="41"/>
      <c r="CX8" s="41"/>
      <c r="CY8" s="41"/>
      <c r="CZ8" s="41"/>
      <c r="DA8" s="41"/>
      <c r="DB8" s="41"/>
      <c r="DC8" s="41"/>
      <c r="DD8" s="41"/>
      <c r="DG8" s="95" t="s">
        <v>151</v>
      </c>
      <c r="DH8" s="41"/>
      <c r="DI8" s="41"/>
      <c r="DJ8" s="41"/>
      <c r="DK8" s="41"/>
      <c r="DL8" s="41"/>
      <c r="DM8" s="41"/>
      <c r="DN8" s="41"/>
      <c r="DO8" s="41"/>
      <c r="DP8" s="41"/>
      <c r="DQ8" s="41"/>
      <c r="DR8" s="41"/>
      <c r="DS8" s="41"/>
      <c r="DT8" s="41"/>
      <c r="DU8" s="41"/>
      <c r="DV8" s="41"/>
      <c r="DY8" s="95" t="s">
        <v>151</v>
      </c>
      <c r="DZ8" s="41"/>
      <c r="EA8" s="41"/>
      <c r="EB8" s="41"/>
      <c r="EC8" s="41"/>
      <c r="ED8" s="41"/>
      <c r="EE8" s="41"/>
      <c r="EF8" s="41"/>
      <c r="EG8" s="41"/>
      <c r="EH8" s="41"/>
      <c r="EI8" s="41"/>
      <c r="EJ8" s="41"/>
      <c r="EK8" s="41"/>
      <c r="EL8" s="41"/>
      <c r="EM8" s="41"/>
      <c r="EN8" s="41"/>
      <c r="EQ8" s="95" t="s">
        <v>151</v>
      </c>
      <c r="ER8" s="41"/>
      <c r="ES8" s="41"/>
      <c r="ET8" s="41"/>
      <c r="EU8" s="41"/>
      <c r="EV8" s="41"/>
      <c r="EW8" s="41"/>
      <c r="EX8" s="41"/>
      <c r="EY8" s="41"/>
      <c r="EZ8" s="41"/>
      <c r="FA8" s="41"/>
      <c r="FB8" s="41"/>
      <c r="FC8" s="41"/>
      <c r="FD8" s="41"/>
      <c r="FE8" s="41"/>
      <c r="FF8" s="41"/>
      <c r="FI8" s="95" t="s">
        <v>151</v>
      </c>
      <c r="FJ8" s="41"/>
      <c r="FK8" s="41"/>
      <c r="FL8" s="41"/>
      <c r="FM8" s="41"/>
      <c r="FN8" s="41"/>
      <c r="FO8" s="41"/>
      <c r="FP8" s="41"/>
      <c r="FQ8" s="41"/>
      <c r="FR8" s="41"/>
      <c r="FS8" s="41"/>
      <c r="FT8" s="41"/>
      <c r="FU8" s="41"/>
      <c r="FV8" s="41"/>
      <c r="FW8" s="41"/>
      <c r="FX8" s="41"/>
      <c r="GA8" s="95" t="s">
        <v>151</v>
      </c>
      <c r="GB8" s="41"/>
      <c r="GC8" s="41"/>
      <c r="GD8" s="41"/>
      <c r="GE8" s="41"/>
      <c r="GF8" s="41"/>
      <c r="GG8" s="41"/>
      <c r="GH8" s="41"/>
      <c r="GI8" s="41"/>
      <c r="GJ8" s="41"/>
      <c r="GK8" s="41"/>
      <c r="GL8" s="41"/>
      <c r="GM8" s="41"/>
      <c r="GN8" s="41"/>
      <c r="GO8" s="41"/>
      <c r="GP8" s="41"/>
      <c r="GS8" s="95" t="s">
        <v>151</v>
      </c>
      <c r="GT8" s="41"/>
      <c r="GU8" s="41"/>
      <c r="GV8" s="41"/>
      <c r="GW8" s="41"/>
      <c r="GX8" s="41"/>
      <c r="GY8" s="41"/>
      <c r="GZ8" s="41"/>
      <c r="HA8" s="41"/>
      <c r="HB8" s="41"/>
      <c r="HC8" s="41"/>
      <c r="HD8" s="41"/>
      <c r="HE8" s="41"/>
      <c r="HF8" s="41"/>
      <c r="HG8" s="41"/>
      <c r="HH8" s="41"/>
      <c r="HK8" s="95" t="s">
        <v>151</v>
      </c>
      <c r="HL8" s="41"/>
      <c r="HM8" s="41"/>
      <c r="HN8" s="41"/>
      <c r="HO8" s="41"/>
      <c r="HP8" s="41"/>
      <c r="HQ8" s="41"/>
      <c r="HR8" s="41"/>
      <c r="HS8" s="41"/>
      <c r="HT8" s="41"/>
      <c r="HU8" s="41"/>
      <c r="HV8" s="41"/>
      <c r="HW8" s="41"/>
      <c r="HX8" s="41"/>
      <c r="HY8" s="41"/>
      <c r="HZ8" s="41"/>
      <c r="IC8" s="95" t="s">
        <v>151</v>
      </c>
      <c r="ID8" s="41"/>
      <c r="IE8" s="41"/>
      <c r="IF8" s="41"/>
      <c r="IG8" s="41"/>
      <c r="IH8" s="41"/>
      <c r="II8" s="41"/>
      <c r="IJ8" s="41"/>
      <c r="IK8" s="41"/>
      <c r="IL8" s="41"/>
      <c r="IM8" s="41"/>
      <c r="IN8" s="41"/>
      <c r="IO8" s="41"/>
      <c r="IP8" s="41"/>
      <c r="IQ8" s="41"/>
      <c r="IR8" s="41"/>
    </row>
    <row r="9" spans="2:252" s="50" customFormat="1" ht="42.75" hidden="1" x14ac:dyDescent="0.25">
      <c r="C9" s="95" t="s">
        <v>152</v>
      </c>
      <c r="D9" s="41"/>
      <c r="E9" s="41"/>
      <c r="F9" s="41"/>
      <c r="G9" s="41"/>
      <c r="H9" s="41"/>
      <c r="I9" s="41"/>
      <c r="J9" s="41"/>
      <c r="K9" s="41"/>
      <c r="L9" s="41"/>
      <c r="M9" s="41"/>
      <c r="N9" s="41"/>
      <c r="O9" s="41"/>
      <c r="P9" s="41"/>
      <c r="Q9" s="41"/>
      <c r="R9" s="41"/>
      <c r="U9" s="95" t="s">
        <v>152</v>
      </c>
      <c r="V9" s="41"/>
      <c r="W9" s="41"/>
      <c r="X9" s="41"/>
      <c r="Y9" s="41"/>
      <c r="Z9" s="41"/>
      <c r="AA9" s="41"/>
      <c r="AB9" s="41"/>
      <c r="AC9" s="41"/>
      <c r="AD9" s="41"/>
      <c r="AE9" s="41"/>
      <c r="AF9" s="41"/>
      <c r="AG9" s="41"/>
      <c r="AH9" s="41"/>
      <c r="AI9" s="41"/>
      <c r="AJ9" s="41"/>
      <c r="AM9" s="95" t="s">
        <v>152</v>
      </c>
      <c r="AN9" s="41"/>
      <c r="AO9" s="41"/>
      <c r="AP9" s="41"/>
      <c r="AQ9" s="41"/>
      <c r="AR9" s="41"/>
      <c r="AS9" s="41"/>
      <c r="AT9" s="41"/>
      <c r="AU9" s="41"/>
      <c r="AV9" s="41"/>
      <c r="AW9" s="41"/>
      <c r="AX9" s="41"/>
      <c r="AY9" s="41"/>
      <c r="AZ9" s="41"/>
      <c r="BA9" s="41"/>
      <c r="BB9" s="41"/>
      <c r="BE9" s="95" t="s">
        <v>152</v>
      </c>
      <c r="BF9" s="41"/>
      <c r="BG9" s="41"/>
      <c r="BH9" s="41"/>
      <c r="BI9" s="41"/>
      <c r="BJ9" s="41"/>
      <c r="BK9" s="41"/>
      <c r="BL9" s="41"/>
      <c r="BM9" s="41"/>
      <c r="BN9" s="41"/>
      <c r="BO9" s="41"/>
      <c r="BP9" s="41"/>
      <c r="BQ9" s="41"/>
      <c r="BR9" s="41"/>
      <c r="BS9" s="41"/>
      <c r="BT9" s="41"/>
      <c r="BW9" s="95" t="s">
        <v>152</v>
      </c>
      <c r="BX9" s="41"/>
      <c r="BY9" s="41"/>
      <c r="BZ9" s="41"/>
      <c r="CA9" s="41"/>
      <c r="CB9" s="41"/>
      <c r="CC9" s="41"/>
      <c r="CD9" s="41"/>
      <c r="CE9" s="41"/>
      <c r="CF9" s="41"/>
      <c r="CG9" s="41"/>
      <c r="CH9" s="41"/>
      <c r="CI9" s="41"/>
      <c r="CJ9" s="41"/>
      <c r="CK9" s="41"/>
      <c r="CL9" s="41"/>
      <c r="CO9" s="95" t="s">
        <v>152</v>
      </c>
      <c r="CP9" s="41"/>
      <c r="CQ9" s="41"/>
      <c r="CR9" s="41"/>
      <c r="CS9" s="41"/>
      <c r="CT9" s="41"/>
      <c r="CU9" s="41"/>
      <c r="CV9" s="41"/>
      <c r="CW9" s="41"/>
      <c r="CX9" s="41"/>
      <c r="CY9" s="41"/>
      <c r="CZ9" s="41"/>
      <c r="DA9" s="41"/>
      <c r="DB9" s="41"/>
      <c r="DC9" s="41"/>
      <c r="DD9" s="41"/>
      <c r="DG9" s="95" t="s">
        <v>152</v>
      </c>
      <c r="DH9" s="41"/>
      <c r="DI9" s="41"/>
      <c r="DJ9" s="41"/>
      <c r="DK9" s="41"/>
      <c r="DL9" s="41"/>
      <c r="DM9" s="41"/>
      <c r="DN9" s="41"/>
      <c r="DO9" s="41"/>
      <c r="DP9" s="41"/>
      <c r="DQ9" s="41"/>
      <c r="DR9" s="41"/>
      <c r="DS9" s="41"/>
      <c r="DT9" s="41"/>
      <c r="DU9" s="41"/>
      <c r="DV9" s="41"/>
      <c r="DY9" s="95" t="s">
        <v>152</v>
      </c>
      <c r="DZ9" s="41"/>
      <c r="EA9" s="41"/>
      <c r="EB9" s="41"/>
      <c r="EC9" s="41"/>
      <c r="ED9" s="41"/>
      <c r="EE9" s="41"/>
      <c r="EF9" s="41"/>
      <c r="EG9" s="41"/>
      <c r="EH9" s="41"/>
      <c r="EI9" s="41"/>
      <c r="EJ9" s="41"/>
      <c r="EK9" s="41"/>
      <c r="EL9" s="41"/>
      <c r="EM9" s="41"/>
      <c r="EN9" s="41"/>
      <c r="EQ9" s="95" t="s">
        <v>152</v>
      </c>
      <c r="ER9" s="41"/>
      <c r="ES9" s="41"/>
      <c r="ET9" s="41"/>
      <c r="EU9" s="41"/>
      <c r="EV9" s="41"/>
      <c r="EW9" s="41"/>
      <c r="EX9" s="41"/>
      <c r="EY9" s="41"/>
      <c r="EZ9" s="41"/>
      <c r="FA9" s="41"/>
      <c r="FB9" s="41"/>
      <c r="FC9" s="41"/>
      <c r="FD9" s="41"/>
      <c r="FE9" s="41"/>
      <c r="FF9" s="41"/>
      <c r="FI9" s="95" t="s">
        <v>152</v>
      </c>
      <c r="FJ9" s="41"/>
      <c r="FK9" s="41"/>
      <c r="FL9" s="41"/>
      <c r="FM9" s="41"/>
      <c r="FN9" s="41"/>
      <c r="FO9" s="41"/>
      <c r="FP9" s="41"/>
      <c r="FQ9" s="41"/>
      <c r="FR9" s="41"/>
      <c r="FS9" s="41"/>
      <c r="FT9" s="41"/>
      <c r="FU9" s="41"/>
      <c r="FV9" s="41"/>
      <c r="FW9" s="41"/>
      <c r="FX9" s="41"/>
      <c r="GA9" s="95" t="s">
        <v>152</v>
      </c>
      <c r="GB9" s="41"/>
      <c r="GC9" s="41"/>
      <c r="GD9" s="41"/>
      <c r="GE9" s="41"/>
      <c r="GF9" s="41"/>
      <c r="GG9" s="41"/>
      <c r="GH9" s="41"/>
      <c r="GI9" s="41"/>
      <c r="GJ9" s="41"/>
      <c r="GK9" s="41"/>
      <c r="GL9" s="41"/>
      <c r="GM9" s="41"/>
      <c r="GN9" s="41"/>
      <c r="GO9" s="41"/>
      <c r="GP9" s="41"/>
      <c r="GS9" s="95" t="s">
        <v>152</v>
      </c>
      <c r="GT9" s="41"/>
      <c r="GU9" s="41"/>
      <c r="GV9" s="41"/>
      <c r="GW9" s="41"/>
      <c r="GX9" s="41"/>
      <c r="GY9" s="41"/>
      <c r="GZ9" s="41"/>
      <c r="HA9" s="41"/>
      <c r="HB9" s="41"/>
      <c r="HC9" s="41"/>
      <c r="HD9" s="41"/>
      <c r="HE9" s="41"/>
      <c r="HF9" s="41"/>
      <c r="HG9" s="41"/>
      <c r="HH9" s="41"/>
      <c r="HK9" s="95" t="s">
        <v>152</v>
      </c>
      <c r="HL9" s="41"/>
      <c r="HM9" s="41"/>
      <c r="HN9" s="41"/>
      <c r="HO9" s="41"/>
      <c r="HP9" s="41"/>
      <c r="HQ9" s="41"/>
      <c r="HR9" s="41"/>
      <c r="HS9" s="41"/>
      <c r="HT9" s="41"/>
      <c r="HU9" s="41"/>
      <c r="HV9" s="41"/>
      <c r="HW9" s="41"/>
      <c r="HX9" s="41"/>
      <c r="HY9" s="41"/>
      <c r="HZ9" s="41"/>
      <c r="IC9" s="95" t="s">
        <v>152</v>
      </c>
      <c r="ID9" s="41"/>
      <c r="IE9" s="41"/>
      <c r="IF9" s="41"/>
      <c r="IG9" s="41"/>
      <c r="IH9" s="41"/>
      <c r="II9" s="41"/>
      <c r="IJ9" s="41"/>
      <c r="IK9" s="41"/>
      <c r="IL9" s="41"/>
      <c r="IM9" s="41"/>
      <c r="IN9" s="41"/>
      <c r="IO9" s="41"/>
      <c r="IP9" s="41"/>
      <c r="IQ9" s="41"/>
      <c r="IR9" s="41"/>
    </row>
    <row r="10" spans="2:252" s="50" customFormat="1" ht="28.5" hidden="1" x14ac:dyDescent="0.25">
      <c r="C10" s="95" t="s">
        <v>153</v>
      </c>
      <c r="D10" s="41"/>
      <c r="E10" s="41"/>
      <c r="F10" s="41"/>
      <c r="G10" s="41"/>
      <c r="H10" s="41"/>
      <c r="I10" s="41"/>
      <c r="J10" s="41"/>
      <c r="K10" s="41"/>
      <c r="L10" s="41"/>
      <c r="M10" s="41"/>
      <c r="N10" s="41"/>
      <c r="O10" s="41"/>
      <c r="P10" s="41"/>
      <c r="Q10" s="41"/>
      <c r="R10" s="41"/>
      <c r="U10" s="95" t="s">
        <v>153</v>
      </c>
      <c r="V10" s="41"/>
      <c r="W10" s="41"/>
      <c r="X10" s="41"/>
      <c r="Y10" s="41"/>
      <c r="Z10" s="41"/>
      <c r="AA10" s="41"/>
      <c r="AB10" s="41"/>
      <c r="AC10" s="41"/>
      <c r="AD10" s="41"/>
      <c r="AE10" s="41"/>
      <c r="AF10" s="41"/>
      <c r="AG10" s="41"/>
      <c r="AH10" s="41"/>
      <c r="AI10" s="41"/>
      <c r="AJ10" s="41"/>
      <c r="AM10" s="95" t="s">
        <v>153</v>
      </c>
      <c r="AN10" s="41"/>
      <c r="AO10" s="41"/>
      <c r="AP10" s="41"/>
      <c r="AQ10" s="41"/>
      <c r="AR10" s="41"/>
      <c r="AS10" s="41"/>
      <c r="AT10" s="41"/>
      <c r="AU10" s="41"/>
      <c r="AV10" s="41"/>
      <c r="AW10" s="41"/>
      <c r="AX10" s="41"/>
      <c r="AY10" s="41"/>
      <c r="AZ10" s="41"/>
      <c r="BA10" s="41"/>
      <c r="BB10" s="41"/>
      <c r="BE10" s="95" t="s">
        <v>153</v>
      </c>
      <c r="BF10" s="41"/>
      <c r="BG10" s="41"/>
      <c r="BH10" s="41"/>
      <c r="BI10" s="41"/>
      <c r="BJ10" s="41"/>
      <c r="BK10" s="41"/>
      <c r="BL10" s="41"/>
      <c r="BM10" s="41"/>
      <c r="BN10" s="41"/>
      <c r="BO10" s="41"/>
      <c r="BP10" s="41"/>
      <c r="BQ10" s="41"/>
      <c r="BR10" s="41"/>
      <c r="BS10" s="41"/>
      <c r="BT10" s="41"/>
      <c r="BW10" s="95" t="s">
        <v>153</v>
      </c>
      <c r="BX10" s="41"/>
      <c r="BY10" s="41"/>
      <c r="BZ10" s="41"/>
      <c r="CA10" s="41"/>
      <c r="CB10" s="41"/>
      <c r="CC10" s="41"/>
      <c r="CD10" s="41"/>
      <c r="CE10" s="41"/>
      <c r="CF10" s="41"/>
      <c r="CG10" s="41"/>
      <c r="CH10" s="41"/>
      <c r="CI10" s="41"/>
      <c r="CJ10" s="41"/>
      <c r="CK10" s="41"/>
      <c r="CL10" s="41"/>
      <c r="CO10" s="95" t="s">
        <v>153</v>
      </c>
      <c r="CP10" s="41"/>
      <c r="CQ10" s="41"/>
      <c r="CR10" s="41"/>
      <c r="CS10" s="41"/>
      <c r="CT10" s="41"/>
      <c r="CU10" s="41"/>
      <c r="CV10" s="41"/>
      <c r="CW10" s="41"/>
      <c r="CX10" s="41"/>
      <c r="CY10" s="41"/>
      <c r="CZ10" s="41"/>
      <c r="DA10" s="41"/>
      <c r="DB10" s="41"/>
      <c r="DC10" s="41"/>
      <c r="DD10" s="41"/>
      <c r="DG10" s="95" t="s">
        <v>153</v>
      </c>
      <c r="DH10" s="41"/>
      <c r="DI10" s="41"/>
      <c r="DJ10" s="41"/>
      <c r="DK10" s="41"/>
      <c r="DL10" s="41"/>
      <c r="DM10" s="41"/>
      <c r="DN10" s="41"/>
      <c r="DO10" s="41"/>
      <c r="DP10" s="41"/>
      <c r="DQ10" s="41"/>
      <c r="DR10" s="41"/>
      <c r="DS10" s="41"/>
      <c r="DT10" s="41"/>
      <c r="DU10" s="41"/>
      <c r="DV10" s="41"/>
      <c r="DY10" s="95" t="s">
        <v>153</v>
      </c>
      <c r="DZ10" s="41"/>
      <c r="EA10" s="41"/>
      <c r="EB10" s="41"/>
      <c r="EC10" s="41"/>
      <c r="ED10" s="41"/>
      <c r="EE10" s="41"/>
      <c r="EF10" s="41"/>
      <c r="EG10" s="41"/>
      <c r="EH10" s="41"/>
      <c r="EI10" s="41"/>
      <c r="EJ10" s="41"/>
      <c r="EK10" s="41"/>
      <c r="EL10" s="41"/>
      <c r="EM10" s="41"/>
      <c r="EN10" s="41"/>
      <c r="EQ10" s="95" t="s">
        <v>153</v>
      </c>
      <c r="ER10" s="41"/>
      <c r="ES10" s="41"/>
      <c r="ET10" s="41"/>
      <c r="EU10" s="41"/>
      <c r="EV10" s="41"/>
      <c r="EW10" s="41"/>
      <c r="EX10" s="41"/>
      <c r="EY10" s="41"/>
      <c r="EZ10" s="41"/>
      <c r="FA10" s="41"/>
      <c r="FB10" s="41"/>
      <c r="FC10" s="41"/>
      <c r="FD10" s="41"/>
      <c r="FE10" s="41"/>
      <c r="FF10" s="41"/>
      <c r="FI10" s="95" t="s">
        <v>153</v>
      </c>
      <c r="FJ10" s="41"/>
      <c r="FK10" s="41"/>
      <c r="FL10" s="41"/>
      <c r="FM10" s="41"/>
      <c r="FN10" s="41"/>
      <c r="FO10" s="41"/>
      <c r="FP10" s="41"/>
      <c r="FQ10" s="41"/>
      <c r="FR10" s="41"/>
      <c r="FS10" s="41"/>
      <c r="FT10" s="41"/>
      <c r="FU10" s="41"/>
      <c r="FV10" s="41"/>
      <c r="FW10" s="41"/>
      <c r="FX10" s="41"/>
      <c r="GA10" s="95" t="s">
        <v>153</v>
      </c>
      <c r="GB10" s="41"/>
      <c r="GC10" s="41"/>
      <c r="GD10" s="41"/>
      <c r="GE10" s="41"/>
      <c r="GF10" s="41"/>
      <c r="GG10" s="41"/>
      <c r="GH10" s="41"/>
      <c r="GI10" s="41"/>
      <c r="GJ10" s="41"/>
      <c r="GK10" s="41"/>
      <c r="GL10" s="41"/>
      <c r="GM10" s="41"/>
      <c r="GN10" s="41"/>
      <c r="GO10" s="41"/>
      <c r="GP10" s="41"/>
      <c r="GS10" s="95" t="s">
        <v>153</v>
      </c>
      <c r="GT10" s="41"/>
      <c r="GU10" s="41"/>
      <c r="GV10" s="41"/>
      <c r="GW10" s="41"/>
      <c r="GX10" s="41"/>
      <c r="GY10" s="41"/>
      <c r="GZ10" s="41"/>
      <c r="HA10" s="41"/>
      <c r="HB10" s="41"/>
      <c r="HC10" s="41"/>
      <c r="HD10" s="41"/>
      <c r="HE10" s="41"/>
      <c r="HF10" s="41"/>
      <c r="HG10" s="41"/>
      <c r="HH10" s="41"/>
      <c r="HK10" s="95" t="s">
        <v>153</v>
      </c>
      <c r="HL10" s="41"/>
      <c r="HM10" s="41"/>
      <c r="HN10" s="41"/>
      <c r="HO10" s="41"/>
      <c r="HP10" s="41"/>
      <c r="HQ10" s="41"/>
      <c r="HR10" s="41"/>
      <c r="HS10" s="41"/>
      <c r="HT10" s="41"/>
      <c r="HU10" s="41"/>
      <c r="HV10" s="41"/>
      <c r="HW10" s="41"/>
      <c r="HX10" s="41"/>
      <c r="HY10" s="41"/>
      <c r="HZ10" s="41"/>
      <c r="IC10" s="95" t="s">
        <v>153</v>
      </c>
      <c r="ID10" s="41"/>
      <c r="IE10" s="41"/>
      <c r="IF10" s="41"/>
      <c r="IG10" s="41"/>
      <c r="IH10" s="41"/>
      <c r="II10" s="41"/>
      <c r="IJ10" s="41"/>
      <c r="IK10" s="41"/>
      <c r="IL10" s="41"/>
      <c r="IM10" s="41"/>
      <c r="IN10" s="41"/>
      <c r="IO10" s="41"/>
      <c r="IP10" s="41"/>
      <c r="IQ10" s="41"/>
      <c r="IR10" s="41"/>
    </row>
    <row r="11" spans="2:252" s="50" customFormat="1" hidden="1" x14ac:dyDescent="0.25">
      <c r="C11" s="95" t="s">
        <v>154</v>
      </c>
      <c r="D11" s="41"/>
      <c r="E11" s="41"/>
      <c r="F11" s="41"/>
      <c r="G11" s="41"/>
      <c r="H11" s="41"/>
      <c r="I11" s="41"/>
      <c r="J11" s="41"/>
      <c r="K11" s="41"/>
      <c r="L11" s="41"/>
      <c r="M11" s="41"/>
      <c r="N11" s="41"/>
      <c r="O11" s="41"/>
      <c r="P11" s="41"/>
      <c r="Q11" s="41"/>
      <c r="R11" s="41"/>
      <c r="U11" s="95" t="s">
        <v>154</v>
      </c>
      <c r="V11" s="41"/>
      <c r="W11" s="41"/>
      <c r="X11" s="41"/>
      <c r="Y11" s="41"/>
      <c r="Z11" s="41"/>
      <c r="AA11" s="41"/>
      <c r="AB11" s="41"/>
      <c r="AC11" s="41"/>
      <c r="AD11" s="41"/>
      <c r="AE11" s="41"/>
      <c r="AF11" s="41"/>
      <c r="AG11" s="41"/>
      <c r="AH11" s="41"/>
      <c r="AI11" s="41"/>
      <c r="AJ11" s="41"/>
      <c r="AM11" s="95" t="s">
        <v>154</v>
      </c>
      <c r="AN11" s="41"/>
      <c r="AO11" s="41"/>
      <c r="AP11" s="41"/>
      <c r="AQ11" s="41"/>
      <c r="AR11" s="41"/>
      <c r="AS11" s="41"/>
      <c r="AT11" s="41"/>
      <c r="AU11" s="41"/>
      <c r="AV11" s="41"/>
      <c r="AW11" s="41"/>
      <c r="AX11" s="41"/>
      <c r="AY11" s="41"/>
      <c r="AZ11" s="41"/>
      <c r="BA11" s="41"/>
      <c r="BB11" s="41"/>
      <c r="BE11" s="95" t="s">
        <v>154</v>
      </c>
      <c r="BF11" s="41"/>
      <c r="BG11" s="41"/>
      <c r="BH11" s="41"/>
      <c r="BI11" s="41"/>
      <c r="BJ11" s="41"/>
      <c r="BK11" s="41"/>
      <c r="BL11" s="41"/>
      <c r="BM11" s="41"/>
      <c r="BN11" s="41"/>
      <c r="BO11" s="41"/>
      <c r="BP11" s="41"/>
      <c r="BQ11" s="41"/>
      <c r="BR11" s="41"/>
      <c r="BS11" s="41"/>
      <c r="BT11" s="41"/>
      <c r="BW11" s="95" t="s">
        <v>154</v>
      </c>
      <c r="BX11" s="41"/>
      <c r="BY11" s="41"/>
      <c r="BZ11" s="41"/>
      <c r="CA11" s="41"/>
      <c r="CB11" s="41"/>
      <c r="CC11" s="41"/>
      <c r="CD11" s="41"/>
      <c r="CE11" s="41"/>
      <c r="CF11" s="41"/>
      <c r="CG11" s="41"/>
      <c r="CH11" s="41"/>
      <c r="CI11" s="41"/>
      <c r="CJ11" s="41"/>
      <c r="CK11" s="41"/>
      <c r="CL11" s="41"/>
      <c r="CO11" s="95" t="s">
        <v>154</v>
      </c>
      <c r="CP11" s="41"/>
      <c r="CQ11" s="41"/>
      <c r="CR11" s="41"/>
      <c r="CS11" s="41"/>
      <c r="CT11" s="41"/>
      <c r="CU11" s="41"/>
      <c r="CV11" s="41"/>
      <c r="CW11" s="41"/>
      <c r="CX11" s="41"/>
      <c r="CY11" s="41"/>
      <c r="CZ11" s="41"/>
      <c r="DA11" s="41"/>
      <c r="DB11" s="41"/>
      <c r="DC11" s="41"/>
      <c r="DD11" s="41"/>
      <c r="DG11" s="95" t="s">
        <v>154</v>
      </c>
      <c r="DH11" s="41"/>
      <c r="DI11" s="41"/>
      <c r="DJ11" s="41"/>
      <c r="DK11" s="41"/>
      <c r="DL11" s="41"/>
      <c r="DM11" s="41"/>
      <c r="DN11" s="41"/>
      <c r="DO11" s="41"/>
      <c r="DP11" s="41"/>
      <c r="DQ11" s="41"/>
      <c r="DR11" s="41"/>
      <c r="DS11" s="41"/>
      <c r="DT11" s="41"/>
      <c r="DU11" s="41"/>
      <c r="DV11" s="41"/>
      <c r="DY11" s="95" t="s">
        <v>154</v>
      </c>
      <c r="DZ11" s="41"/>
      <c r="EA11" s="41"/>
      <c r="EB11" s="41"/>
      <c r="EC11" s="41"/>
      <c r="ED11" s="41"/>
      <c r="EE11" s="41"/>
      <c r="EF11" s="41"/>
      <c r="EG11" s="41"/>
      <c r="EH11" s="41"/>
      <c r="EI11" s="41"/>
      <c r="EJ11" s="41"/>
      <c r="EK11" s="41"/>
      <c r="EL11" s="41"/>
      <c r="EM11" s="41"/>
      <c r="EN11" s="41"/>
      <c r="EQ11" s="95" t="s">
        <v>154</v>
      </c>
      <c r="ER11" s="41"/>
      <c r="ES11" s="41"/>
      <c r="ET11" s="41"/>
      <c r="EU11" s="41"/>
      <c r="EV11" s="41"/>
      <c r="EW11" s="41"/>
      <c r="EX11" s="41"/>
      <c r="EY11" s="41"/>
      <c r="EZ11" s="41"/>
      <c r="FA11" s="41"/>
      <c r="FB11" s="41"/>
      <c r="FC11" s="41"/>
      <c r="FD11" s="41"/>
      <c r="FE11" s="41"/>
      <c r="FF11" s="41"/>
      <c r="FI11" s="95" t="s">
        <v>154</v>
      </c>
      <c r="FJ11" s="41"/>
      <c r="FK11" s="41"/>
      <c r="FL11" s="41"/>
      <c r="FM11" s="41"/>
      <c r="FN11" s="41"/>
      <c r="FO11" s="41"/>
      <c r="FP11" s="41"/>
      <c r="FQ11" s="41"/>
      <c r="FR11" s="41"/>
      <c r="FS11" s="41"/>
      <c r="FT11" s="41"/>
      <c r="FU11" s="41"/>
      <c r="FV11" s="41"/>
      <c r="FW11" s="41"/>
      <c r="FX11" s="41"/>
      <c r="GA11" s="95" t="s">
        <v>154</v>
      </c>
      <c r="GB11" s="41"/>
      <c r="GC11" s="41"/>
      <c r="GD11" s="41"/>
      <c r="GE11" s="41"/>
      <c r="GF11" s="41"/>
      <c r="GG11" s="41"/>
      <c r="GH11" s="41"/>
      <c r="GI11" s="41"/>
      <c r="GJ11" s="41"/>
      <c r="GK11" s="41"/>
      <c r="GL11" s="41"/>
      <c r="GM11" s="41"/>
      <c r="GN11" s="41"/>
      <c r="GO11" s="41"/>
      <c r="GP11" s="41"/>
      <c r="GS11" s="95" t="s">
        <v>154</v>
      </c>
      <c r="GT11" s="41"/>
      <c r="GU11" s="41"/>
      <c r="GV11" s="41"/>
      <c r="GW11" s="41"/>
      <c r="GX11" s="41"/>
      <c r="GY11" s="41"/>
      <c r="GZ11" s="41"/>
      <c r="HA11" s="41"/>
      <c r="HB11" s="41"/>
      <c r="HC11" s="41"/>
      <c r="HD11" s="41"/>
      <c r="HE11" s="41"/>
      <c r="HF11" s="41"/>
      <c r="HG11" s="41"/>
      <c r="HH11" s="41"/>
      <c r="HK11" s="95" t="s">
        <v>154</v>
      </c>
      <c r="HL11" s="41"/>
      <c r="HM11" s="41"/>
      <c r="HN11" s="41"/>
      <c r="HO11" s="41"/>
      <c r="HP11" s="41"/>
      <c r="HQ11" s="41"/>
      <c r="HR11" s="41"/>
      <c r="HS11" s="41"/>
      <c r="HT11" s="41"/>
      <c r="HU11" s="41"/>
      <c r="HV11" s="41"/>
      <c r="HW11" s="41"/>
      <c r="HX11" s="41"/>
      <c r="HY11" s="41"/>
      <c r="HZ11" s="41"/>
      <c r="IC11" s="95" t="s">
        <v>154</v>
      </c>
      <c r="ID11" s="41"/>
      <c r="IE11" s="41"/>
      <c r="IF11" s="41"/>
      <c r="IG11" s="41"/>
      <c r="IH11" s="41"/>
      <c r="II11" s="41"/>
      <c r="IJ11" s="41"/>
      <c r="IK11" s="41"/>
      <c r="IL11" s="41"/>
      <c r="IM11" s="41"/>
      <c r="IN11" s="41"/>
      <c r="IO11" s="41"/>
      <c r="IP11" s="41"/>
      <c r="IQ11" s="41"/>
      <c r="IR11" s="41"/>
    </row>
    <row r="12" spans="2:252" s="50" customFormat="1" hidden="1" x14ac:dyDescent="0.25">
      <c r="C12" s="95" t="s">
        <v>155</v>
      </c>
      <c r="D12" s="41"/>
      <c r="E12" s="41"/>
      <c r="F12" s="41"/>
      <c r="G12" s="41"/>
      <c r="H12" s="41"/>
      <c r="I12" s="41"/>
      <c r="J12" s="41"/>
      <c r="K12" s="41"/>
      <c r="L12" s="41"/>
      <c r="M12" s="41"/>
      <c r="N12" s="41"/>
      <c r="O12" s="41"/>
      <c r="P12" s="41"/>
      <c r="Q12" s="41"/>
      <c r="R12" s="41"/>
      <c r="U12" s="95" t="s">
        <v>155</v>
      </c>
      <c r="V12" s="41"/>
      <c r="W12" s="41"/>
      <c r="X12" s="41"/>
      <c r="Y12" s="41"/>
      <c r="Z12" s="41"/>
      <c r="AA12" s="41"/>
      <c r="AB12" s="41"/>
      <c r="AC12" s="41"/>
      <c r="AD12" s="41"/>
      <c r="AE12" s="41"/>
      <c r="AF12" s="41"/>
      <c r="AG12" s="41"/>
      <c r="AH12" s="41"/>
      <c r="AI12" s="41"/>
      <c r="AJ12" s="41"/>
      <c r="AM12" s="95" t="s">
        <v>155</v>
      </c>
      <c r="AN12" s="41"/>
      <c r="AO12" s="41"/>
      <c r="AP12" s="41"/>
      <c r="AQ12" s="41"/>
      <c r="AR12" s="41"/>
      <c r="AS12" s="41"/>
      <c r="AT12" s="41"/>
      <c r="AU12" s="41"/>
      <c r="AV12" s="41"/>
      <c r="AW12" s="41"/>
      <c r="AX12" s="41"/>
      <c r="AY12" s="41"/>
      <c r="AZ12" s="41"/>
      <c r="BA12" s="41"/>
      <c r="BB12" s="41"/>
      <c r="BE12" s="95" t="s">
        <v>155</v>
      </c>
      <c r="BF12" s="41"/>
      <c r="BG12" s="41"/>
      <c r="BH12" s="41"/>
      <c r="BI12" s="41"/>
      <c r="BJ12" s="41"/>
      <c r="BK12" s="41"/>
      <c r="BL12" s="41"/>
      <c r="BM12" s="41"/>
      <c r="BN12" s="41"/>
      <c r="BO12" s="41"/>
      <c r="BP12" s="41"/>
      <c r="BQ12" s="41"/>
      <c r="BR12" s="41"/>
      <c r="BS12" s="41"/>
      <c r="BT12" s="41"/>
      <c r="BW12" s="95" t="s">
        <v>155</v>
      </c>
      <c r="BX12" s="41"/>
      <c r="BY12" s="41"/>
      <c r="BZ12" s="41"/>
      <c r="CA12" s="41"/>
      <c r="CB12" s="41"/>
      <c r="CC12" s="41"/>
      <c r="CD12" s="41"/>
      <c r="CE12" s="41"/>
      <c r="CF12" s="41"/>
      <c r="CG12" s="41"/>
      <c r="CH12" s="41"/>
      <c r="CI12" s="41"/>
      <c r="CJ12" s="41"/>
      <c r="CK12" s="41"/>
      <c r="CL12" s="41"/>
      <c r="CO12" s="95" t="s">
        <v>155</v>
      </c>
      <c r="CP12" s="41"/>
      <c r="CQ12" s="41"/>
      <c r="CR12" s="41"/>
      <c r="CS12" s="41"/>
      <c r="CT12" s="41"/>
      <c r="CU12" s="41"/>
      <c r="CV12" s="41"/>
      <c r="CW12" s="41"/>
      <c r="CX12" s="41"/>
      <c r="CY12" s="41"/>
      <c r="CZ12" s="41"/>
      <c r="DA12" s="41"/>
      <c r="DB12" s="41"/>
      <c r="DC12" s="41"/>
      <c r="DD12" s="41"/>
      <c r="DG12" s="95" t="s">
        <v>155</v>
      </c>
      <c r="DH12" s="41"/>
      <c r="DI12" s="41"/>
      <c r="DJ12" s="41"/>
      <c r="DK12" s="41"/>
      <c r="DL12" s="41"/>
      <c r="DM12" s="41"/>
      <c r="DN12" s="41"/>
      <c r="DO12" s="41"/>
      <c r="DP12" s="41"/>
      <c r="DQ12" s="41"/>
      <c r="DR12" s="41"/>
      <c r="DS12" s="41"/>
      <c r="DT12" s="41"/>
      <c r="DU12" s="41"/>
      <c r="DV12" s="41"/>
      <c r="DY12" s="95" t="s">
        <v>155</v>
      </c>
      <c r="DZ12" s="41"/>
      <c r="EA12" s="41"/>
      <c r="EB12" s="41"/>
      <c r="EC12" s="41"/>
      <c r="ED12" s="41"/>
      <c r="EE12" s="41"/>
      <c r="EF12" s="41"/>
      <c r="EG12" s="41"/>
      <c r="EH12" s="41"/>
      <c r="EI12" s="41"/>
      <c r="EJ12" s="41"/>
      <c r="EK12" s="41"/>
      <c r="EL12" s="41"/>
      <c r="EM12" s="41"/>
      <c r="EN12" s="41"/>
      <c r="EQ12" s="95" t="s">
        <v>155</v>
      </c>
      <c r="ER12" s="41"/>
      <c r="ES12" s="41"/>
      <c r="ET12" s="41"/>
      <c r="EU12" s="41"/>
      <c r="EV12" s="41"/>
      <c r="EW12" s="41"/>
      <c r="EX12" s="41"/>
      <c r="EY12" s="41"/>
      <c r="EZ12" s="41"/>
      <c r="FA12" s="41"/>
      <c r="FB12" s="41"/>
      <c r="FC12" s="41"/>
      <c r="FD12" s="41"/>
      <c r="FE12" s="41"/>
      <c r="FF12" s="41"/>
      <c r="FI12" s="95" t="s">
        <v>155</v>
      </c>
      <c r="FJ12" s="41"/>
      <c r="FK12" s="41"/>
      <c r="FL12" s="41"/>
      <c r="FM12" s="41"/>
      <c r="FN12" s="41"/>
      <c r="FO12" s="41"/>
      <c r="FP12" s="41"/>
      <c r="FQ12" s="41"/>
      <c r="FR12" s="41"/>
      <c r="FS12" s="41"/>
      <c r="FT12" s="41"/>
      <c r="FU12" s="41"/>
      <c r="FV12" s="41"/>
      <c r="FW12" s="41"/>
      <c r="FX12" s="41"/>
      <c r="GA12" s="95" t="s">
        <v>155</v>
      </c>
      <c r="GB12" s="41"/>
      <c r="GC12" s="41"/>
      <c r="GD12" s="41"/>
      <c r="GE12" s="41"/>
      <c r="GF12" s="41"/>
      <c r="GG12" s="41"/>
      <c r="GH12" s="41"/>
      <c r="GI12" s="41"/>
      <c r="GJ12" s="41"/>
      <c r="GK12" s="41"/>
      <c r="GL12" s="41"/>
      <c r="GM12" s="41"/>
      <c r="GN12" s="41"/>
      <c r="GO12" s="41"/>
      <c r="GP12" s="41"/>
      <c r="GS12" s="95" t="s">
        <v>155</v>
      </c>
      <c r="GT12" s="41"/>
      <c r="GU12" s="41"/>
      <c r="GV12" s="41"/>
      <c r="GW12" s="41"/>
      <c r="GX12" s="41"/>
      <c r="GY12" s="41"/>
      <c r="GZ12" s="41"/>
      <c r="HA12" s="41"/>
      <c r="HB12" s="41"/>
      <c r="HC12" s="41"/>
      <c r="HD12" s="41"/>
      <c r="HE12" s="41"/>
      <c r="HF12" s="41"/>
      <c r="HG12" s="41"/>
      <c r="HH12" s="41"/>
      <c r="HK12" s="95" t="s">
        <v>155</v>
      </c>
      <c r="HL12" s="41"/>
      <c r="HM12" s="41"/>
      <c r="HN12" s="41"/>
      <c r="HO12" s="41"/>
      <c r="HP12" s="41"/>
      <c r="HQ12" s="41"/>
      <c r="HR12" s="41"/>
      <c r="HS12" s="41"/>
      <c r="HT12" s="41"/>
      <c r="HU12" s="41"/>
      <c r="HV12" s="41"/>
      <c r="HW12" s="41"/>
      <c r="HX12" s="41"/>
      <c r="HY12" s="41"/>
      <c r="HZ12" s="41"/>
      <c r="IC12" s="95" t="s">
        <v>155</v>
      </c>
      <c r="ID12" s="41"/>
      <c r="IE12" s="41"/>
      <c r="IF12" s="41"/>
      <c r="IG12" s="41"/>
      <c r="IH12" s="41"/>
      <c r="II12" s="41"/>
      <c r="IJ12" s="41"/>
      <c r="IK12" s="41"/>
      <c r="IL12" s="41"/>
      <c r="IM12" s="41"/>
      <c r="IN12" s="41"/>
      <c r="IO12" s="41"/>
      <c r="IP12" s="41"/>
      <c r="IQ12" s="41"/>
      <c r="IR12" s="41"/>
    </row>
    <row r="13" spans="2:252" s="50" customFormat="1" hidden="1" x14ac:dyDescent="0.25">
      <c r="C13" s="95" t="s">
        <v>156</v>
      </c>
      <c r="D13" s="41"/>
      <c r="E13" s="41"/>
      <c r="F13" s="41"/>
      <c r="G13" s="41"/>
      <c r="H13" s="41"/>
      <c r="I13" s="41"/>
      <c r="J13" s="41"/>
      <c r="K13" s="41"/>
      <c r="L13" s="41"/>
      <c r="M13" s="41"/>
      <c r="N13" s="41"/>
      <c r="O13" s="41"/>
      <c r="P13" s="41"/>
      <c r="Q13" s="41"/>
      <c r="R13" s="41"/>
      <c r="U13" s="95" t="s">
        <v>156</v>
      </c>
      <c r="V13" s="41"/>
      <c r="W13" s="41"/>
      <c r="X13" s="41"/>
      <c r="Y13" s="41"/>
      <c r="Z13" s="41"/>
      <c r="AA13" s="41"/>
      <c r="AB13" s="41"/>
      <c r="AC13" s="41"/>
      <c r="AD13" s="41"/>
      <c r="AE13" s="41"/>
      <c r="AF13" s="41"/>
      <c r="AG13" s="41"/>
      <c r="AH13" s="41"/>
      <c r="AI13" s="41"/>
      <c r="AJ13" s="41"/>
      <c r="AM13" s="95" t="s">
        <v>156</v>
      </c>
      <c r="AN13" s="41"/>
      <c r="AO13" s="41"/>
      <c r="AP13" s="41"/>
      <c r="AQ13" s="41"/>
      <c r="AR13" s="41"/>
      <c r="AS13" s="41"/>
      <c r="AT13" s="41"/>
      <c r="AU13" s="41"/>
      <c r="AV13" s="41"/>
      <c r="AW13" s="41"/>
      <c r="AX13" s="41"/>
      <c r="AY13" s="41"/>
      <c r="AZ13" s="41"/>
      <c r="BA13" s="41"/>
      <c r="BB13" s="41"/>
      <c r="BE13" s="95" t="s">
        <v>156</v>
      </c>
      <c r="BF13" s="41"/>
      <c r="BG13" s="41"/>
      <c r="BH13" s="41"/>
      <c r="BI13" s="41"/>
      <c r="BJ13" s="41"/>
      <c r="BK13" s="41"/>
      <c r="BL13" s="41"/>
      <c r="BM13" s="41"/>
      <c r="BN13" s="41"/>
      <c r="BO13" s="41"/>
      <c r="BP13" s="41"/>
      <c r="BQ13" s="41"/>
      <c r="BR13" s="41"/>
      <c r="BS13" s="41"/>
      <c r="BT13" s="41"/>
      <c r="BW13" s="95" t="s">
        <v>156</v>
      </c>
      <c r="BX13" s="41"/>
      <c r="BY13" s="41"/>
      <c r="BZ13" s="41"/>
      <c r="CA13" s="41"/>
      <c r="CB13" s="41"/>
      <c r="CC13" s="41"/>
      <c r="CD13" s="41"/>
      <c r="CE13" s="41"/>
      <c r="CF13" s="41"/>
      <c r="CG13" s="41"/>
      <c r="CH13" s="41"/>
      <c r="CI13" s="41"/>
      <c r="CJ13" s="41"/>
      <c r="CK13" s="41"/>
      <c r="CL13" s="41"/>
      <c r="CO13" s="95" t="s">
        <v>156</v>
      </c>
      <c r="CP13" s="41"/>
      <c r="CQ13" s="41"/>
      <c r="CR13" s="41"/>
      <c r="CS13" s="41"/>
      <c r="CT13" s="41"/>
      <c r="CU13" s="41"/>
      <c r="CV13" s="41"/>
      <c r="CW13" s="41"/>
      <c r="CX13" s="41"/>
      <c r="CY13" s="41"/>
      <c r="CZ13" s="41"/>
      <c r="DA13" s="41"/>
      <c r="DB13" s="41"/>
      <c r="DC13" s="41"/>
      <c r="DD13" s="41"/>
      <c r="DG13" s="95" t="s">
        <v>156</v>
      </c>
      <c r="DH13" s="41"/>
      <c r="DI13" s="41"/>
      <c r="DJ13" s="41"/>
      <c r="DK13" s="41"/>
      <c r="DL13" s="41"/>
      <c r="DM13" s="41"/>
      <c r="DN13" s="41"/>
      <c r="DO13" s="41"/>
      <c r="DP13" s="41"/>
      <c r="DQ13" s="41"/>
      <c r="DR13" s="41"/>
      <c r="DS13" s="41"/>
      <c r="DT13" s="41"/>
      <c r="DU13" s="41"/>
      <c r="DV13" s="41"/>
      <c r="DY13" s="95" t="s">
        <v>156</v>
      </c>
      <c r="DZ13" s="41"/>
      <c r="EA13" s="41"/>
      <c r="EB13" s="41"/>
      <c r="EC13" s="41"/>
      <c r="ED13" s="41"/>
      <c r="EE13" s="41"/>
      <c r="EF13" s="41"/>
      <c r="EG13" s="41"/>
      <c r="EH13" s="41"/>
      <c r="EI13" s="41"/>
      <c r="EJ13" s="41"/>
      <c r="EK13" s="41"/>
      <c r="EL13" s="41"/>
      <c r="EM13" s="41"/>
      <c r="EN13" s="41"/>
      <c r="EQ13" s="95" t="s">
        <v>156</v>
      </c>
      <c r="ER13" s="41"/>
      <c r="ES13" s="41"/>
      <c r="ET13" s="41"/>
      <c r="EU13" s="41"/>
      <c r="EV13" s="41"/>
      <c r="EW13" s="41"/>
      <c r="EX13" s="41"/>
      <c r="EY13" s="41"/>
      <c r="EZ13" s="41"/>
      <c r="FA13" s="41"/>
      <c r="FB13" s="41"/>
      <c r="FC13" s="41"/>
      <c r="FD13" s="41"/>
      <c r="FE13" s="41"/>
      <c r="FF13" s="41"/>
      <c r="FI13" s="95" t="s">
        <v>156</v>
      </c>
      <c r="FJ13" s="41"/>
      <c r="FK13" s="41"/>
      <c r="FL13" s="41"/>
      <c r="FM13" s="41"/>
      <c r="FN13" s="41"/>
      <c r="FO13" s="41"/>
      <c r="FP13" s="41"/>
      <c r="FQ13" s="41"/>
      <c r="FR13" s="41"/>
      <c r="FS13" s="41"/>
      <c r="FT13" s="41"/>
      <c r="FU13" s="41"/>
      <c r="FV13" s="41"/>
      <c r="FW13" s="41"/>
      <c r="FX13" s="41"/>
      <c r="GA13" s="95" t="s">
        <v>156</v>
      </c>
      <c r="GB13" s="41"/>
      <c r="GC13" s="41"/>
      <c r="GD13" s="41"/>
      <c r="GE13" s="41"/>
      <c r="GF13" s="41"/>
      <c r="GG13" s="41"/>
      <c r="GH13" s="41"/>
      <c r="GI13" s="41"/>
      <c r="GJ13" s="41"/>
      <c r="GK13" s="41"/>
      <c r="GL13" s="41"/>
      <c r="GM13" s="41"/>
      <c r="GN13" s="41"/>
      <c r="GO13" s="41"/>
      <c r="GP13" s="41"/>
      <c r="GS13" s="95" t="s">
        <v>156</v>
      </c>
      <c r="GT13" s="41"/>
      <c r="GU13" s="41"/>
      <c r="GV13" s="41"/>
      <c r="GW13" s="41"/>
      <c r="GX13" s="41"/>
      <c r="GY13" s="41"/>
      <c r="GZ13" s="41"/>
      <c r="HA13" s="41"/>
      <c r="HB13" s="41"/>
      <c r="HC13" s="41"/>
      <c r="HD13" s="41"/>
      <c r="HE13" s="41"/>
      <c r="HF13" s="41"/>
      <c r="HG13" s="41"/>
      <c r="HH13" s="41"/>
      <c r="HK13" s="95" t="s">
        <v>156</v>
      </c>
      <c r="HL13" s="41"/>
      <c r="HM13" s="41"/>
      <c r="HN13" s="41"/>
      <c r="HO13" s="41"/>
      <c r="HP13" s="41"/>
      <c r="HQ13" s="41"/>
      <c r="HR13" s="41"/>
      <c r="HS13" s="41"/>
      <c r="HT13" s="41"/>
      <c r="HU13" s="41"/>
      <c r="HV13" s="41"/>
      <c r="HW13" s="41"/>
      <c r="HX13" s="41"/>
      <c r="HY13" s="41"/>
      <c r="HZ13" s="41"/>
      <c r="IC13" s="95" t="s">
        <v>156</v>
      </c>
      <c r="ID13" s="41"/>
      <c r="IE13" s="41"/>
      <c r="IF13" s="41"/>
      <c r="IG13" s="41"/>
      <c r="IH13" s="41"/>
      <c r="II13" s="41"/>
      <c r="IJ13" s="41"/>
      <c r="IK13" s="41"/>
      <c r="IL13" s="41"/>
      <c r="IM13" s="41"/>
      <c r="IN13" s="41"/>
      <c r="IO13" s="41"/>
      <c r="IP13" s="41"/>
      <c r="IQ13" s="41"/>
      <c r="IR13" s="41"/>
    </row>
    <row r="14" spans="2:252" s="50" customFormat="1" ht="28.5" hidden="1" x14ac:dyDescent="0.25">
      <c r="C14" s="95" t="s">
        <v>157</v>
      </c>
      <c r="D14" s="41"/>
      <c r="E14" s="41"/>
      <c r="F14" s="41"/>
      <c r="G14" s="41"/>
      <c r="H14" s="41"/>
      <c r="I14" s="41"/>
      <c r="J14" s="41"/>
      <c r="K14" s="41"/>
      <c r="L14" s="41"/>
      <c r="M14" s="41"/>
      <c r="N14" s="41"/>
      <c r="O14" s="41"/>
      <c r="P14" s="41"/>
      <c r="Q14" s="41"/>
      <c r="R14" s="41"/>
      <c r="U14" s="95" t="s">
        <v>157</v>
      </c>
      <c r="V14" s="41"/>
      <c r="W14" s="41"/>
      <c r="X14" s="41"/>
      <c r="Y14" s="41"/>
      <c r="Z14" s="41"/>
      <c r="AA14" s="41"/>
      <c r="AB14" s="41"/>
      <c r="AC14" s="41"/>
      <c r="AD14" s="41"/>
      <c r="AE14" s="41"/>
      <c r="AF14" s="41"/>
      <c r="AG14" s="41"/>
      <c r="AH14" s="41"/>
      <c r="AI14" s="41"/>
      <c r="AJ14" s="41"/>
      <c r="AM14" s="95" t="s">
        <v>157</v>
      </c>
      <c r="AN14" s="41"/>
      <c r="AO14" s="41"/>
      <c r="AP14" s="41"/>
      <c r="AQ14" s="41"/>
      <c r="AR14" s="41"/>
      <c r="AS14" s="41"/>
      <c r="AT14" s="41"/>
      <c r="AU14" s="41"/>
      <c r="AV14" s="41"/>
      <c r="AW14" s="41"/>
      <c r="AX14" s="41"/>
      <c r="AY14" s="41"/>
      <c r="AZ14" s="41"/>
      <c r="BA14" s="41"/>
      <c r="BB14" s="41"/>
      <c r="BE14" s="95" t="s">
        <v>157</v>
      </c>
      <c r="BF14" s="41"/>
      <c r="BG14" s="41"/>
      <c r="BH14" s="41"/>
      <c r="BI14" s="41"/>
      <c r="BJ14" s="41"/>
      <c r="BK14" s="41"/>
      <c r="BL14" s="41"/>
      <c r="BM14" s="41"/>
      <c r="BN14" s="41"/>
      <c r="BO14" s="41"/>
      <c r="BP14" s="41"/>
      <c r="BQ14" s="41"/>
      <c r="BR14" s="41"/>
      <c r="BS14" s="41"/>
      <c r="BT14" s="41"/>
      <c r="BW14" s="95" t="s">
        <v>157</v>
      </c>
      <c r="BX14" s="41"/>
      <c r="BY14" s="41"/>
      <c r="BZ14" s="41"/>
      <c r="CA14" s="41"/>
      <c r="CB14" s="41"/>
      <c r="CC14" s="41"/>
      <c r="CD14" s="41"/>
      <c r="CE14" s="41"/>
      <c r="CF14" s="41"/>
      <c r="CG14" s="41"/>
      <c r="CH14" s="41"/>
      <c r="CI14" s="41"/>
      <c r="CJ14" s="41"/>
      <c r="CK14" s="41"/>
      <c r="CL14" s="41"/>
      <c r="CO14" s="95" t="s">
        <v>157</v>
      </c>
      <c r="CP14" s="41"/>
      <c r="CQ14" s="41"/>
      <c r="CR14" s="41"/>
      <c r="CS14" s="41"/>
      <c r="CT14" s="41"/>
      <c r="CU14" s="41"/>
      <c r="CV14" s="41"/>
      <c r="CW14" s="41"/>
      <c r="CX14" s="41"/>
      <c r="CY14" s="41"/>
      <c r="CZ14" s="41"/>
      <c r="DA14" s="41"/>
      <c r="DB14" s="41"/>
      <c r="DC14" s="41"/>
      <c r="DD14" s="41"/>
      <c r="DG14" s="95" t="s">
        <v>157</v>
      </c>
      <c r="DH14" s="41"/>
      <c r="DI14" s="41"/>
      <c r="DJ14" s="41"/>
      <c r="DK14" s="41"/>
      <c r="DL14" s="41"/>
      <c r="DM14" s="41"/>
      <c r="DN14" s="41"/>
      <c r="DO14" s="41"/>
      <c r="DP14" s="41"/>
      <c r="DQ14" s="41"/>
      <c r="DR14" s="41"/>
      <c r="DS14" s="41"/>
      <c r="DT14" s="41"/>
      <c r="DU14" s="41"/>
      <c r="DV14" s="41"/>
      <c r="DY14" s="95" t="s">
        <v>157</v>
      </c>
      <c r="DZ14" s="41"/>
      <c r="EA14" s="41"/>
      <c r="EB14" s="41"/>
      <c r="EC14" s="41"/>
      <c r="ED14" s="41"/>
      <c r="EE14" s="41"/>
      <c r="EF14" s="41"/>
      <c r="EG14" s="41"/>
      <c r="EH14" s="41"/>
      <c r="EI14" s="41"/>
      <c r="EJ14" s="41"/>
      <c r="EK14" s="41"/>
      <c r="EL14" s="41"/>
      <c r="EM14" s="41"/>
      <c r="EN14" s="41"/>
      <c r="EQ14" s="95" t="s">
        <v>157</v>
      </c>
      <c r="ER14" s="41"/>
      <c r="ES14" s="41"/>
      <c r="ET14" s="41"/>
      <c r="EU14" s="41"/>
      <c r="EV14" s="41"/>
      <c r="EW14" s="41"/>
      <c r="EX14" s="41"/>
      <c r="EY14" s="41"/>
      <c r="EZ14" s="41"/>
      <c r="FA14" s="41"/>
      <c r="FB14" s="41"/>
      <c r="FC14" s="41"/>
      <c r="FD14" s="41"/>
      <c r="FE14" s="41"/>
      <c r="FF14" s="41"/>
      <c r="FI14" s="95" t="s">
        <v>157</v>
      </c>
      <c r="FJ14" s="41"/>
      <c r="FK14" s="41"/>
      <c r="FL14" s="41"/>
      <c r="FM14" s="41"/>
      <c r="FN14" s="41"/>
      <c r="FO14" s="41"/>
      <c r="FP14" s="41"/>
      <c r="FQ14" s="41"/>
      <c r="FR14" s="41"/>
      <c r="FS14" s="41"/>
      <c r="FT14" s="41"/>
      <c r="FU14" s="41"/>
      <c r="FV14" s="41"/>
      <c r="FW14" s="41"/>
      <c r="FX14" s="41"/>
      <c r="GA14" s="95" t="s">
        <v>157</v>
      </c>
      <c r="GB14" s="41"/>
      <c r="GC14" s="41"/>
      <c r="GD14" s="41"/>
      <c r="GE14" s="41"/>
      <c r="GF14" s="41"/>
      <c r="GG14" s="41"/>
      <c r="GH14" s="41"/>
      <c r="GI14" s="41"/>
      <c r="GJ14" s="41"/>
      <c r="GK14" s="41"/>
      <c r="GL14" s="41"/>
      <c r="GM14" s="41"/>
      <c r="GN14" s="41"/>
      <c r="GO14" s="41"/>
      <c r="GP14" s="41"/>
      <c r="GS14" s="95" t="s">
        <v>157</v>
      </c>
      <c r="GT14" s="41"/>
      <c r="GU14" s="41"/>
      <c r="GV14" s="41"/>
      <c r="GW14" s="41"/>
      <c r="GX14" s="41"/>
      <c r="GY14" s="41"/>
      <c r="GZ14" s="41"/>
      <c r="HA14" s="41"/>
      <c r="HB14" s="41"/>
      <c r="HC14" s="41"/>
      <c r="HD14" s="41"/>
      <c r="HE14" s="41"/>
      <c r="HF14" s="41"/>
      <c r="HG14" s="41"/>
      <c r="HH14" s="41"/>
      <c r="HK14" s="95" t="s">
        <v>157</v>
      </c>
      <c r="HL14" s="41"/>
      <c r="HM14" s="41"/>
      <c r="HN14" s="41"/>
      <c r="HO14" s="41"/>
      <c r="HP14" s="41"/>
      <c r="HQ14" s="41"/>
      <c r="HR14" s="41"/>
      <c r="HS14" s="41"/>
      <c r="HT14" s="41"/>
      <c r="HU14" s="41"/>
      <c r="HV14" s="41"/>
      <c r="HW14" s="41"/>
      <c r="HX14" s="41"/>
      <c r="HY14" s="41"/>
      <c r="HZ14" s="41"/>
      <c r="IC14" s="95" t="s">
        <v>157</v>
      </c>
      <c r="ID14" s="41"/>
      <c r="IE14" s="41"/>
      <c r="IF14" s="41"/>
      <c r="IG14" s="41"/>
      <c r="IH14" s="41"/>
      <c r="II14" s="41"/>
      <c r="IJ14" s="41"/>
      <c r="IK14" s="41"/>
      <c r="IL14" s="41"/>
      <c r="IM14" s="41"/>
      <c r="IN14" s="41"/>
      <c r="IO14" s="41"/>
      <c r="IP14" s="41"/>
      <c r="IQ14" s="41"/>
      <c r="IR14" s="41"/>
    </row>
    <row r="15" spans="2:252" s="50" customFormat="1" ht="28.5" hidden="1" x14ac:dyDescent="0.25">
      <c r="C15" s="95" t="s">
        <v>158</v>
      </c>
      <c r="D15" s="41"/>
      <c r="E15" s="41"/>
      <c r="F15" s="41"/>
      <c r="G15" s="41"/>
      <c r="H15" s="41"/>
      <c r="I15" s="41"/>
      <c r="J15" s="41"/>
      <c r="K15" s="41"/>
      <c r="L15" s="41"/>
      <c r="M15" s="41"/>
      <c r="N15" s="41"/>
      <c r="O15" s="41"/>
      <c r="P15" s="41"/>
      <c r="Q15" s="41"/>
      <c r="R15" s="41"/>
      <c r="U15" s="95" t="s">
        <v>158</v>
      </c>
      <c r="V15" s="41"/>
      <c r="W15" s="41"/>
      <c r="X15" s="41"/>
      <c r="Y15" s="41"/>
      <c r="Z15" s="41"/>
      <c r="AA15" s="41"/>
      <c r="AB15" s="41"/>
      <c r="AC15" s="41"/>
      <c r="AD15" s="41"/>
      <c r="AE15" s="41"/>
      <c r="AF15" s="41"/>
      <c r="AG15" s="41"/>
      <c r="AH15" s="41"/>
      <c r="AI15" s="41"/>
      <c r="AJ15" s="41"/>
      <c r="AM15" s="95" t="s">
        <v>158</v>
      </c>
      <c r="AN15" s="41"/>
      <c r="AO15" s="41"/>
      <c r="AP15" s="41"/>
      <c r="AQ15" s="41"/>
      <c r="AR15" s="41"/>
      <c r="AS15" s="41"/>
      <c r="AT15" s="41"/>
      <c r="AU15" s="41"/>
      <c r="AV15" s="41"/>
      <c r="AW15" s="41"/>
      <c r="AX15" s="41"/>
      <c r="AY15" s="41"/>
      <c r="AZ15" s="41"/>
      <c r="BA15" s="41"/>
      <c r="BB15" s="41"/>
      <c r="BE15" s="95" t="s">
        <v>158</v>
      </c>
      <c r="BF15" s="41"/>
      <c r="BG15" s="41"/>
      <c r="BH15" s="41"/>
      <c r="BI15" s="41"/>
      <c r="BJ15" s="41"/>
      <c r="BK15" s="41"/>
      <c r="BL15" s="41"/>
      <c r="BM15" s="41"/>
      <c r="BN15" s="41"/>
      <c r="BO15" s="41"/>
      <c r="BP15" s="41"/>
      <c r="BQ15" s="41"/>
      <c r="BR15" s="41"/>
      <c r="BS15" s="41"/>
      <c r="BT15" s="41"/>
      <c r="BW15" s="95" t="s">
        <v>158</v>
      </c>
      <c r="BX15" s="41"/>
      <c r="BY15" s="41"/>
      <c r="BZ15" s="41"/>
      <c r="CA15" s="41"/>
      <c r="CB15" s="41"/>
      <c r="CC15" s="41"/>
      <c r="CD15" s="41"/>
      <c r="CE15" s="41"/>
      <c r="CF15" s="41"/>
      <c r="CG15" s="41"/>
      <c r="CH15" s="41"/>
      <c r="CI15" s="41"/>
      <c r="CJ15" s="41"/>
      <c r="CK15" s="41"/>
      <c r="CL15" s="41"/>
      <c r="CO15" s="95" t="s">
        <v>158</v>
      </c>
      <c r="CP15" s="41"/>
      <c r="CQ15" s="41"/>
      <c r="CR15" s="41"/>
      <c r="CS15" s="41"/>
      <c r="CT15" s="41"/>
      <c r="CU15" s="41"/>
      <c r="CV15" s="41"/>
      <c r="CW15" s="41"/>
      <c r="CX15" s="41"/>
      <c r="CY15" s="41"/>
      <c r="CZ15" s="41"/>
      <c r="DA15" s="41"/>
      <c r="DB15" s="41"/>
      <c r="DC15" s="41"/>
      <c r="DD15" s="41"/>
      <c r="DG15" s="95" t="s">
        <v>158</v>
      </c>
      <c r="DH15" s="41"/>
      <c r="DI15" s="41"/>
      <c r="DJ15" s="41"/>
      <c r="DK15" s="41"/>
      <c r="DL15" s="41"/>
      <c r="DM15" s="41"/>
      <c r="DN15" s="41"/>
      <c r="DO15" s="41"/>
      <c r="DP15" s="41"/>
      <c r="DQ15" s="41"/>
      <c r="DR15" s="41"/>
      <c r="DS15" s="41"/>
      <c r="DT15" s="41"/>
      <c r="DU15" s="41"/>
      <c r="DV15" s="41"/>
      <c r="DY15" s="95" t="s">
        <v>158</v>
      </c>
      <c r="DZ15" s="41"/>
      <c r="EA15" s="41"/>
      <c r="EB15" s="41"/>
      <c r="EC15" s="41"/>
      <c r="ED15" s="41"/>
      <c r="EE15" s="41"/>
      <c r="EF15" s="41"/>
      <c r="EG15" s="41"/>
      <c r="EH15" s="41"/>
      <c r="EI15" s="41"/>
      <c r="EJ15" s="41"/>
      <c r="EK15" s="41"/>
      <c r="EL15" s="41"/>
      <c r="EM15" s="41"/>
      <c r="EN15" s="41"/>
      <c r="EQ15" s="95" t="s">
        <v>158</v>
      </c>
      <c r="ER15" s="41"/>
      <c r="ES15" s="41"/>
      <c r="ET15" s="41"/>
      <c r="EU15" s="41"/>
      <c r="EV15" s="41"/>
      <c r="EW15" s="41"/>
      <c r="EX15" s="41"/>
      <c r="EY15" s="41"/>
      <c r="EZ15" s="41"/>
      <c r="FA15" s="41"/>
      <c r="FB15" s="41"/>
      <c r="FC15" s="41"/>
      <c r="FD15" s="41"/>
      <c r="FE15" s="41"/>
      <c r="FF15" s="41"/>
      <c r="FI15" s="95" t="s">
        <v>158</v>
      </c>
      <c r="FJ15" s="41"/>
      <c r="FK15" s="41"/>
      <c r="FL15" s="41"/>
      <c r="FM15" s="41"/>
      <c r="FN15" s="41"/>
      <c r="FO15" s="41"/>
      <c r="FP15" s="41"/>
      <c r="FQ15" s="41"/>
      <c r="FR15" s="41"/>
      <c r="FS15" s="41"/>
      <c r="FT15" s="41"/>
      <c r="FU15" s="41"/>
      <c r="FV15" s="41"/>
      <c r="FW15" s="41"/>
      <c r="FX15" s="41"/>
      <c r="GA15" s="95" t="s">
        <v>158</v>
      </c>
      <c r="GB15" s="41"/>
      <c r="GC15" s="41"/>
      <c r="GD15" s="41"/>
      <c r="GE15" s="41"/>
      <c r="GF15" s="41"/>
      <c r="GG15" s="41"/>
      <c r="GH15" s="41"/>
      <c r="GI15" s="41"/>
      <c r="GJ15" s="41"/>
      <c r="GK15" s="41"/>
      <c r="GL15" s="41"/>
      <c r="GM15" s="41"/>
      <c r="GN15" s="41"/>
      <c r="GO15" s="41"/>
      <c r="GP15" s="41"/>
      <c r="GS15" s="95" t="s">
        <v>158</v>
      </c>
      <c r="GT15" s="41"/>
      <c r="GU15" s="41"/>
      <c r="GV15" s="41"/>
      <c r="GW15" s="41"/>
      <c r="GX15" s="41"/>
      <c r="GY15" s="41"/>
      <c r="GZ15" s="41"/>
      <c r="HA15" s="41"/>
      <c r="HB15" s="41"/>
      <c r="HC15" s="41"/>
      <c r="HD15" s="41"/>
      <c r="HE15" s="41"/>
      <c r="HF15" s="41"/>
      <c r="HG15" s="41"/>
      <c r="HH15" s="41"/>
      <c r="HK15" s="95" t="s">
        <v>158</v>
      </c>
      <c r="HL15" s="41"/>
      <c r="HM15" s="41"/>
      <c r="HN15" s="41"/>
      <c r="HO15" s="41"/>
      <c r="HP15" s="41"/>
      <c r="HQ15" s="41"/>
      <c r="HR15" s="41"/>
      <c r="HS15" s="41"/>
      <c r="HT15" s="41"/>
      <c r="HU15" s="41"/>
      <c r="HV15" s="41"/>
      <c r="HW15" s="41"/>
      <c r="HX15" s="41"/>
      <c r="HY15" s="41"/>
      <c r="HZ15" s="41"/>
      <c r="IC15" s="95" t="s">
        <v>158</v>
      </c>
      <c r="ID15" s="41"/>
      <c r="IE15" s="41"/>
      <c r="IF15" s="41"/>
      <c r="IG15" s="41"/>
      <c r="IH15" s="41"/>
      <c r="II15" s="41"/>
      <c r="IJ15" s="41"/>
      <c r="IK15" s="41"/>
      <c r="IL15" s="41"/>
      <c r="IM15" s="41"/>
      <c r="IN15" s="41"/>
      <c r="IO15" s="41"/>
      <c r="IP15" s="41"/>
      <c r="IQ15" s="41"/>
      <c r="IR15" s="41"/>
    </row>
    <row r="16" spans="2:252" s="50" customFormat="1" hidden="1" x14ac:dyDescent="0.25">
      <c r="C16" s="95" t="s">
        <v>159</v>
      </c>
      <c r="D16" s="41"/>
      <c r="E16" s="41"/>
      <c r="F16" s="41"/>
      <c r="G16" s="41"/>
      <c r="H16" s="41"/>
      <c r="I16" s="41"/>
      <c r="J16" s="41"/>
      <c r="K16" s="41"/>
      <c r="L16" s="41"/>
      <c r="M16" s="41"/>
      <c r="N16" s="41"/>
      <c r="O16" s="41"/>
      <c r="P16" s="41"/>
      <c r="Q16" s="41"/>
      <c r="R16" s="41"/>
      <c r="U16" s="95" t="s">
        <v>159</v>
      </c>
      <c r="V16" s="41"/>
      <c r="W16" s="41"/>
      <c r="X16" s="41"/>
      <c r="Y16" s="41"/>
      <c r="Z16" s="41"/>
      <c r="AA16" s="41"/>
      <c r="AB16" s="41"/>
      <c r="AC16" s="41"/>
      <c r="AD16" s="41"/>
      <c r="AE16" s="41"/>
      <c r="AF16" s="41"/>
      <c r="AG16" s="41"/>
      <c r="AH16" s="41"/>
      <c r="AI16" s="41"/>
      <c r="AJ16" s="41"/>
      <c r="AM16" s="95" t="s">
        <v>159</v>
      </c>
      <c r="AN16" s="41"/>
      <c r="AO16" s="41"/>
      <c r="AP16" s="41"/>
      <c r="AQ16" s="41"/>
      <c r="AR16" s="41"/>
      <c r="AS16" s="41"/>
      <c r="AT16" s="41"/>
      <c r="AU16" s="41"/>
      <c r="AV16" s="41"/>
      <c r="AW16" s="41"/>
      <c r="AX16" s="41"/>
      <c r="AY16" s="41"/>
      <c r="AZ16" s="41"/>
      <c r="BA16" s="41"/>
      <c r="BB16" s="41"/>
      <c r="BE16" s="95" t="s">
        <v>159</v>
      </c>
      <c r="BF16" s="41"/>
      <c r="BG16" s="41"/>
      <c r="BH16" s="41"/>
      <c r="BI16" s="41"/>
      <c r="BJ16" s="41"/>
      <c r="BK16" s="41"/>
      <c r="BL16" s="41"/>
      <c r="BM16" s="41"/>
      <c r="BN16" s="41"/>
      <c r="BO16" s="41"/>
      <c r="BP16" s="41"/>
      <c r="BQ16" s="41"/>
      <c r="BR16" s="41"/>
      <c r="BS16" s="41"/>
      <c r="BT16" s="41"/>
      <c r="BW16" s="95" t="s">
        <v>159</v>
      </c>
      <c r="BX16" s="41"/>
      <c r="BY16" s="41"/>
      <c r="BZ16" s="41"/>
      <c r="CA16" s="41"/>
      <c r="CB16" s="41"/>
      <c r="CC16" s="41"/>
      <c r="CD16" s="41"/>
      <c r="CE16" s="41"/>
      <c r="CF16" s="41"/>
      <c r="CG16" s="41"/>
      <c r="CH16" s="41"/>
      <c r="CI16" s="41"/>
      <c r="CJ16" s="41"/>
      <c r="CK16" s="41"/>
      <c r="CL16" s="41"/>
      <c r="CO16" s="95" t="s">
        <v>159</v>
      </c>
      <c r="CP16" s="41"/>
      <c r="CQ16" s="41"/>
      <c r="CR16" s="41"/>
      <c r="CS16" s="41"/>
      <c r="CT16" s="41"/>
      <c r="CU16" s="41"/>
      <c r="CV16" s="41"/>
      <c r="CW16" s="41"/>
      <c r="CX16" s="41"/>
      <c r="CY16" s="41"/>
      <c r="CZ16" s="41"/>
      <c r="DA16" s="41"/>
      <c r="DB16" s="41"/>
      <c r="DC16" s="41"/>
      <c r="DD16" s="41"/>
      <c r="DG16" s="95" t="s">
        <v>159</v>
      </c>
      <c r="DH16" s="41"/>
      <c r="DI16" s="41"/>
      <c r="DJ16" s="41"/>
      <c r="DK16" s="41"/>
      <c r="DL16" s="41"/>
      <c r="DM16" s="41"/>
      <c r="DN16" s="41"/>
      <c r="DO16" s="41"/>
      <c r="DP16" s="41"/>
      <c r="DQ16" s="41"/>
      <c r="DR16" s="41"/>
      <c r="DS16" s="41"/>
      <c r="DT16" s="41"/>
      <c r="DU16" s="41"/>
      <c r="DV16" s="41"/>
      <c r="DY16" s="95" t="s">
        <v>159</v>
      </c>
      <c r="DZ16" s="41"/>
      <c r="EA16" s="41"/>
      <c r="EB16" s="41"/>
      <c r="EC16" s="41"/>
      <c r="ED16" s="41"/>
      <c r="EE16" s="41"/>
      <c r="EF16" s="41"/>
      <c r="EG16" s="41"/>
      <c r="EH16" s="41"/>
      <c r="EI16" s="41"/>
      <c r="EJ16" s="41"/>
      <c r="EK16" s="41"/>
      <c r="EL16" s="41"/>
      <c r="EM16" s="41"/>
      <c r="EN16" s="41"/>
      <c r="EQ16" s="95" t="s">
        <v>159</v>
      </c>
      <c r="ER16" s="41"/>
      <c r="ES16" s="41"/>
      <c r="ET16" s="41"/>
      <c r="EU16" s="41"/>
      <c r="EV16" s="41"/>
      <c r="EW16" s="41"/>
      <c r="EX16" s="41"/>
      <c r="EY16" s="41"/>
      <c r="EZ16" s="41"/>
      <c r="FA16" s="41"/>
      <c r="FB16" s="41"/>
      <c r="FC16" s="41"/>
      <c r="FD16" s="41"/>
      <c r="FE16" s="41"/>
      <c r="FF16" s="41"/>
      <c r="FI16" s="95" t="s">
        <v>159</v>
      </c>
      <c r="FJ16" s="41"/>
      <c r="FK16" s="41"/>
      <c r="FL16" s="41"/>
      <c r="FM16" s="41"/>
      <c r="FN16" s="41"/>
      <c r="FO16" s="41"/>
      <c r="FP16" s="41"/>
      <c r="FQ16" s="41"/>
      <c r="FR16" s="41"/>
      <c r="FS16" s="41"/>
      <c r="FT16" s="41"/>
      <c r="FU16" s="41"/>
      <c r="FV16" s="41"/>
      <c r="FW16" s="41"/>
      <c r="FX16" s="41"/>
      <c r="GA16" s="95" t="s">
        <v>159</v>
      </c>
      <c r="GB16" s="41"/>
      <c r="GC16" s="41"/>
      <c r="GD16" s="41"/>
      <c r="GE16" s="41"/>
      <c r="GF16" s="41"/>
      <c r="GG16" s="41"/>
      <c r="GH16" s="41"/>
      <c r="GI16" s="41"/>
      <c r="GJ16" s="41"/>
      <c r="GK16" s="41"/>
      <c r="GL16" s="41"/>
      <c r="GM16" s="41"/>
      <c r="GN16" s="41"/>
      <c r="GO16" s="41"/>
      <c r="GP16" s="41"/>
      <c r="GS16" s="95" t="s">
        <v>159</v>
      </c>
      <c r="GT16" s="41"/>
      <c r="GU16" s="41"/>
      <c r="GV16" s="41"/>
      <c r="GW16" s="41"/>
      <c r="GX16" s="41"/>
      <c r="GY16" s="41"/>
      <c r="GZ16" s="41"/>
      <c r="HA16" s="41"/>
      <c r="HB16" s="41"/>
      <c r="HC16" s="41"/>
      <c r="HD16" s="41"/>
      <c r="HE16" s="41"/>
      <c r="HF16" s="41"/>
      <c r="HG16" s="41"/>
      <c r="HH16" s="41"/>
      <c r="HK16" s="95" t="s">
        <v>159</v>
      </c>
      <c r="HL16" s="41"/>
      <c r="HM16" s="41"/>
      <c r="HN16" s="41"/>
      <c r="HO16" s="41"/>
      <c r="HP16" s="41"/>
      <c r="HQ16" s="41"/>
      <c r="HR16" s="41"/>
      <c r="HS16" s="41"/>
      <c r="HT16" s="41"/>
      <c r="HU16" s="41"/>
      <c r="HV16" s="41"/>
      <c r="HW16" s="41"/>
      <c r="HX16" s="41"/>
      <c r="HY16" s="41"/>
      <c r="HZ16" s="41"/>
      <c r="IC16" s="95" t="s">
        <v>159</v>
      </c>
      <c r="ID16" s="41"/>
      <c r="IE16" s="41"/>
      <c r="IF16" s="41"/>
      <c r="IG16" s="41"/>
      <c r="IH16" s="41"/>
      <c r="II16" s="41"/>
      <c r="IJ16" s="41"/>
      <c r="IK16" s="41"/>
      <c r="IL16" s="41"/>
      <c r="IM16" s="41"/>
      <c r="IN16" s="41"/>
      <c r="IO16" s="41"/>
      <c r="IP16" s="41"/>
      <c r="IQ16" s="41"/>
      <c r="IR16" s="41"/>
    </row>
    <row r="17" spans="1:252" s="50" customFormat="1" hidden="1" x14ac:dyDescent="0.25">
      <c r="C17" s="95" t="s">
        <v>160</v>
      </c>
      <c r="D17" s="41"/>
      <c r="E17" s="41"/>
      <c r="F17" s="41"/>
      <c r="G17" s="41"/>
      <c r="H17" s="41"/>
      <c r="I17" s="41"/>
      <c r="J17" s="41"/>
      <c r="K17" s="41"/>
      <c r="L17" s="41"/>
      <c r="M17" s="41"/>
      <c r="N17" s="41"/>
      <c r="O17" s="41"/>
      <c r="P17" s="41"/>
      <c r="Q17" s="41"/>
      <c r="R17" s="41"/>
      <c r="U17" s="95" t="s">
        <v>160</v>
      </c>
      <c r="V17" s="41"/>
      <c r="W17" s="41"/>
      <c r="X17" s="41"/>
      <c r="Y17" s="41"/>
      <c r="Z17" s="41"/>
      <c r="AA17" s="41"/>
      <c r="AB17" s="41"/>
      <c r="AC17" s="41"/>
      <c r="AD17" s="41"/>
      <c r="AE17" s="41"/>
      <c r="AF17" s="41"/>
      <c r="AG17" s="41"/>
      <c r="AH17" s="41"/>
      <c r="AI17" s="41"/>
      <c r="AJ17" s="41"/>
      <c r="AM17" s="95" t="s">
        <v>160</v>
      </c>
      <c r="AN17" s="41"/>
      <c r="AO17" s="41"/>
      <c r="AP17" s="41"/>
      <c r="AQ17" s="41"/>
      <c r="AR17" s="41"/>
      <c r="AS17" s="41"/>
      <c r="AT17" s="41"/>
      <c r="AU17" s="41"/>
      <c r="AV17" s="41"/>
      <c r="AW17" s="41"/>
      <c r="AX17" s="41"/>
      <c r="AY17" s="41"/>
      <c r="AZ17" s="41"/>
      <c r="BA17" s="41"/>
      <c r="BB17" s="41"/>
      <c r="BE17" s="95" t="s">
        <v>160</v>
      </c>
      <c r="BF17" s="41"/>
      <c r="BG17" s="41"/>
      <c r="BH17" s="41"/>
      <c r="BI17" s="41"/>
      <c r="BJ17" s="41"/>
      <c r="BK17" s="41"/>
      <c r="BL17" s="41"/>
      <c r="BM17" s="41"/>
      <c r="BN17" s="41"/>
      <c r="BO17" s="41"/>
      <c r="BP17" s="41"/>
      <c r="BQ17" s="41"/>
      <c r="BR17" s="41"/>
      <c r="BS17" s="41"/>
      <c r="BT17" s="41"/>
      <c r="BW17" s="95" t="s">
        <v>160</v>
      </c>
      <c r="BX17" s="41"/>
      <c r="BY17" s="41"/>
      <c r="BZ17" s="41"/>
      <c r="CA17" s="41"/>
      <c r="CB17" s="41"/>
      <c r="CC17" s="41"/>
      <c r="CD17" s="41"/>
      <c r="CE17" s="41"/>
      <c r="CF17" s="41"/>
      <c r="CG17" s="41"/>
      <c r="CH17" s="41"/>
      <c r="CI17" s="41"/>
      <c r="CJ17" s="41"/>
      <c r="CK17" s="41"/>
      <c r="CL17" s="41"/>
      <c r="CO17" s="95" t="s">
        <v>160</v>
      </c>
      <c r="CP17" s="41"/>
      <c r="CQ17" s="41"/>
      <c r="CR17" s="41"/>
      <c r="CS17" s="41"/>
      <c r="CT17" s="41"/>
      <c r="CU17" s="41"/>
      <c r="CV17" s="41"/>
      <c r="CW17" s="41"/>
      <c r="CX17" s="41"/>
      <c r="CY17" s="41"/>
      <c r="CZ17" s="41"/>
      <c r="DA17" s="41"/>
      <c r="DB17" s="41"/>
      <c r="DC17" s="41"/>
      <c r="DD17" s="41"/>
      <c r="DG17" s="95" t="s">
        <v>160</v>
      </c>
      <c r="DH17" s="41"/>
      <c r="DI17" s="41"/>
      <c r="DJ17" s="41"/>
      <c r="DK17" s="41"/>
      <c r="DL17" s="41"/>
      <c r="DM17" s="41"/>
      <c r="DN17" s="41"/>
      <c r="DO17" s="41"/>
      <c r="DP17" s="41"/>
      <c r="DQ17" s="41"/>
      <c r="DR17" s="41"/>
      <c r="DS17" s="41"/>
      <c r="DT17" s="41"/>
      <c r="DU17" s="41"/>
      <c r="DV17" s="41"/>
      <c r="DY17" s="95" t="s">
        <v>160</v>
      </c>
      <c r="DZ17" s="41"/>
      <c r="EA17" s="41"/>
      <c r="EB17" s="41"/>
      <c r="EC17" s="41"/>
      <c r="ED17" s="41"/>
      <c r="EE17" s="41"/>
      <c r="EF17" s="41"/>
      <c r="EG17" s="41"/>
      <c r="EH17" s="41"/>
      <c r="EI17" s="41"/>
      <c r="EJ17" s="41"/>
      <c r="EK17" s="41"/>
      <c r="EL17" s="41"/>
      <c r="EM17" s="41"/>
      <c r="EN17" s="41"/>
      <c r="EQ17" s="95" t="s">
        <v>160</v>
      </c>
      <c r="ER17" s="41"/>
      <c r="ES17" s="41"/>
      <c r="ET17" s="41"/>
      <c r="EU17" s="41"/>
      <c r="EV17" s="41"/>
      <c r="EW17" s="41"/>
      <c r="EX17" s="41"/>
      <c r="EY17" s="41"/>
      <c r="EZ17" s="41"/>
      <c r="FA17" s="41"/>
      <c r="FB17" s="41"/>
      <c r="FC17" s="41"/>
      <c r="FD17" s="41"/>
      <c r="FE17" s="41"/>
      <c r="FF17" s="41"/>
      <c r="FI17" s="95" t="s">
        <v>160</v>
      </c>
      <c r="FJ17" s="41"/>
      <c r="FK17" s="41"/>
      <c r="FL17" s="41"/>
      <c r="FM17" s="41"/>
      <c r="FN17" s="41"/>
      <c r="FO17" s="41"/>
      <c r="FP17" s="41"/>
      <c r="FQ17" s="41"/>
      <c r="FR17" s="41"/>
      <c r="FS17" s="41"/>
      <c r="FT17" s="41"/>
      <c r="FU17" s="41"/>
      <c r="FV17" s="41"/>
      <c r="FW17" s="41"/>
      <c r="FX17" s="41"/>
      <c r="GA17" s="95" t="s">
        <v>160</v>
      </c>
      <c r="GB17" s="41"/>
      <c r="GC17" s="41"/>
      <c r="GD17" s="41"/>
      <c r="GE17" s="41"/>
      <c r="GF17" s="41"/>
      <c r="GG17" s="41"/>
      <c r="GH17" s="41"/>
      <c r="GI17" s="41"/>
      <c r="GJ17" s="41"/>
      <c r="GK17" s="41"/>
      <c r="GL17" s="41"/>
      <c r="GM17" s="41"/>
      <c r="GN17" s="41"/>
      <c r="GO17" s="41"/>
      <c r="GP17" s="41"/>
      <c r="GS17" s="95" t="s">
        <v>160</v>
      </c>
      <c r="GT17" s="41"/>
      <c r="GU17" s="41"/>
      <c r="GV17" s="41"/>
      <c r="GW17" s="41"/>
      <c r="GX17" s="41"/>
      <c r="GY17" s="41"/>
      <c r="GZ17" s="41"/>
      <c r="HA17" s="41"/>
      <c r="HB17" s="41"/>
      <c r="HC17" s="41"/>
      <c r="HD17" s="41"/>
      <c r="HE17" s="41"/>
      <c r="HF17" s="41"/>
      <c r="HG17" s="41"/>
      <c r="HH17" s="41"/>
      <c r="HK17" s="95" t="s">
        <v>160</v>
      </c>
      <c r="HL17" s="41"/>
      <c r="HM17" s="41"/>
      <c r="HN17" s="41"/>
      <c r="HO17" s="41"/>
      <c r="HP17" s="41"/>
      <c r="HQ17" s="41"/>
      <c r="HR17" s="41"/>
      <c r="HS17" s="41"/>
      <c r="HT17" s="41"/>
      <c r="HU17" s="41"/>
      <c r="HV17" s="41"/>
      <c r="HW17" s="41"/>
      <c r="HX17" s="41"/>
      <c r="HY17" s="41"/>
      <c r="HZ17" s="41"/>
      <c r="IC17" s="95" t="s">
        <v>160</v>
      </c>
      <c r="ID17" s="41"/>
      <c r="IE17" s="41"/>
      <c r="IF17" s="41"/>
      <c r="IG17" s="41"/>
      <c r="IH17" s="41"/>
      <c r="II17" s="41"/>
      <c r="IJ17" s="41"/>
      <c r="IK17" s="41"/>
      <c r="IL17" s="41"/>
      <c r="IM17" s="41"/>
      <c r="IN17" s="41"/>
      <c r="IO17" s="41"/>
      <c r="IP17" s="41"/>
      <c r="IQ17" s="41"/>
      <c r="IR17" s="41"/>
    </row>
    <row r="18" spans="1:252" s="50" customFormat="1" ht="28.5" hidden="1" x14ac:dyDescent="0.25">
      <c r="C18" s="95" t="s">
        <v>165</v>
      </c>
      <c r="D18" s="41"/>
      <c r="E18" s="41"/>
      <c r="F18" s="41"/>
      <c r="G18" s="41"/>
      <c r="H18" s="41"/>
      <c r="I18" s="41"/>
      <c r="J18" s="41"/>
      <c r="K18" s="41"/>
      <c r="L18" s="41"/>
      <c r="M18" s="41"/>
      <c r="N18" s="41"/>
      <c r="O18" s="41"/>
      <c r="P18" s="41"/>
      <c r="Q18" s="41"/>
      <c r="R18" s="41"/>
      <c r="U18" s="95" t="s">
        <v>165</v>
      </c>
      <c r="V18" s="41"/>
      <c r="W18" s="41"/>
      <c r="X18" s="41"/>
      <c r="Y18" s="41"/>
      <c r="Z18" s="41"/>
      <c r="AA18" s="41"/>
      <c r="AB18" s="41"/>
      <c r="AC18" s="41"/>
      <c r="AD18" s="41"/>
      <c r="AE18" s="41"/>
      <c r="AF18" s="41"/>
      <c r="AG18" s="41"/>
      <c r="AH18" s="41"/>
      <c r="AI18" s="41"/>
      <c r="AJ18" s="41"/>
      <c r="AM18" s="95" t="s">
        <v>165</v>
      </c>
      <c r="AN18" s="41"/>
      <c r="AO18" s="41"/>
      <c r="AP18" s="41"/>
      <c r="AQ18" s="41"/>
      <c r="AR18" s="41"/>
      <c r="AS18" s="41"/>
      <c r="AT18" s="41"/>
      <c r="AU18" s="41"/>
      <c r="AV18" s="41"/>
      <c r="AW18" s="41"/>
      <c r="AX18" s="41"/>
      <c r="AY18" s="41"/>
      <c r="AZ18" s="41"/>
      <c r="BA18" s="41"/>
      <c r="BB18" s="41"/>
      <c r="BE18" s="95" t="s">
        <v>165</v>
      </c>
      <c r="BF18" s="41"/>
      <c r="BG18" s="41"/>
      <c r="BH18" s="41"/>
      <c r="BI18" s="41"/>
      <c r="BJ18" s="41"/>
      <c r="BK18" s="41"/>
      <c r="BL18" s="41"/>
      <c r="BM18" s="41"/>
      <c r="BN18" s="41"/>
      <c r="BO18" s="41"/>
      <c r="BP18" s="41"/>
      <c r="BQ18" s="41"/>
      <c r="BR18" s="41"/>
      <c r="BS18" s="41"/>
      <c r="BT18" s="41"/>
      <c r="BW18" s="95" t="s">
        <v>165</v>
      </c>
      <c r="BX18" s="41"/>
      <c r="BY18" s="41"/>
      <c r="BZ18" s="41"/>
      <c r="CA18" s="41"/>
      <c r="CB18" s="41"/>
      <c r="CC18" s="41"/>
      <c r="CD18" s="41"/>
      <c r="CE18" s="41"/>
      <c r="CF18" s="41"/>
      <c r="CG18" s="41"/>
      <c r="CH18" s="41"/>
      <c r="CI18" s="41"/>
      <c r="CJ18" s="41"/>
      <c r="CK18" s="41"/>
      <c r="CL18" s="41"/>
      <c r="CO18" s="95" t="s">
        <v>165</v>
      </c>
      <c r="CP18" s="41"/>
      <c r="CQ18" s="41"/>
      <c r="CR18" s="41"/>
      <c r="CS18" s="41"/>
      <c r="CT18" s="41"/>
      <c r="CU18" s="41"/>
      <c r="CV18" s="41"/>
      <c r="CW18" s="41"/>
      <c r="CX18" s="41"/>
      <c r="CY18" s="41"/>
      <c r="CZ18" s="41"/>
      <c r="DA18" s="41"/>
      <c r="DB18" s="41"/>
      <c r="DC18" s="41"/>
      <c r="DD18" s="41"/>
      <c r="DG18" s="95" t="s">
        <v>165</v>
      </c>
      <c r="DH18" s="41"/>
      <c r="DI18" s="41"/>
      <c r="DJ18" s="41"/>
      <c r="DK18" s="41"/>
      <c r="DL18" s="41"/>
      <c r="DM18" s="41"/>
      <c r="DN18" s="41"/>
      <c r="DO18" s="41"/>
      <c r="DP18" s="41"/>
      <c r="DQ18" s="41"/>
      <c r="DR18" s="41"/>
      <c r="DS18" s="41"/>
      <c r="DT18" s="41"/>
      <c r="DU18" s="41"/>
      <c r="DV18" s="41"/>
      <c r="DY18" s="95" t="s">
        <v>165</v>
      </c>
      <c r="DZ18" s="41"/>
      <c r="EA18" s="41"/>
      <c r="EB18" s="41"/>
      <c r="EC18" s="41"/>
      <c r="ED18" s="41"/>
      <c r="EE18" s="41"/>
      <c r="EF18" s="41"/>
      <c r="EG18" s="41"/>
      <c r="EH18" s="41"/>
      <c r="EI18" s="41"/>
      <c r="EJ18" s="41"/>
      <c r="EK18" s="41"/>
      <c r="EL18" s="41"/>
      <c r="EM18" s="41"/>
      <c r="EN18" s="41"/>
      <c r="EQ18" s="95" t="s">
        <v>165</v>
      </c>
      <c r="ER18" s="41"/>
      <c r="ES18" s="41"/>
      <c r="ET18" s="41"/>
      <c r="EU18" s="41"/>
      <c r="EV18" s="41"/>
      <c r="EW18" s="41"/>
      <c r="EX18" s="41"/>
      <c r="EY18" s="41"/>
      <c r="EZ18" s="41"/>
      <c r="FA18" s="41"/>
      <c r="FB18" s="41"/>
      <c r="FC18" s="41"/>
      <c r="FD18" s="41"/>
      <c r="FE18" s="41"/>
      <c r="FF18" s="41"/>
      <c r="FI18" s="95" t="s">
        <v>165</v>
      </c>
      <c r="FJ18" s="41"/>
      <c r="FK18" s="41"/>
      <c r="FL18" s="41"/>
      <c r="FM18" s="41"/>
      <c r="FN18" s="41"/>
      <c r="FO18" s="41"/>
      <c r="FP18" s="41"/>
      <c r="FQ18" s="41"/>
      <c r="FR18" s="41"/>
      <c r="FS18" s="41"/>
      <c r="FT18" s="41"/>
      <c r="FU18" s="41"/>
      <c r="FV18" s="41"/>
      <c r="FW18" s="41"/>
      <c r="FX18" s="41"/>
      <c r="GA18" s="95" t="s">
        <v>165</v>
      </c>
      <c r="GB18" s="41"/>
      <c r="GC18" s="41"/>
      <c r="GD18" s="41"/>
      <c r="GE18" s="41"/>
      <c r="GF18" s="41"/>
      <c r="GG18" s="41"/>
      <c r="GH18" s="41"/>
      <c r="GI18" s="41"/>
      <c r="GJ18" s="41"/>
      <c r="GK18" s="41"/>
      <c r="GL18" s="41"/>
      <c r="GM18" s="41"/>
      <c r="GN18" s="41"/>
      <c r="GO18" s="41"/>
      <c r="GP18" s="41"/>
      <c r="GS18" s="95" t="s">
        <v>165</v>
      </c>
      <c r="GT18" s="41"/>
      <c r="GU18" s="41"/>
      <c r="GV18" s="41"/>
      <c r="GW18" s="41"/>
      <c r="GX18" s="41"/>
      <c r="GY18" s="41"/>
      <c r="GZ18" s="41"/>
      <c r="HA18" s="41"/>
      <c r="HB18" s="41"/>
      <c r="HC18" s="41"/>
      <c r="HD18" s="41"/>
      <c r="HE18" s="41"/>
      <c r="HF18" s="41"/>
      <c r="HG18" s="41"/>
      <c r="HH18" s="41"/>
      <c r="HK18" s="95" t="s">
        <v>165</v>
      </c>
      <c r="HL18" s="41"/>
      <c r="HM18" s="41"/>
      <c r="HN18" s="41"/>
      <c r="HO18" s="41"/>
      <c r="HP18" s="41"/>
      <c r="HQ18" s="41"/>
      <c r="HR18" s="41"/>
      <c r="HS18" s="41"/>
      <c r="HT18" s="41"/>
      <c r="HU18" s="41"/>
      <c r="HV18" s="41"/>
      <c r="HW18" s="41"/>
      <c r="HX18" s="41"/>
      <c r="HY18" s="41"/>
      <c r="HZ18" s="41"/>
      <c r="IC18" s="95" t="s">
        <v>165</v>
      </c>
      <c r="ID18" s="41"/>
      <c r="IE18" s="41"/>
      <c r="IF18" s="41"/>
      <c r="IG18" s="41"/>
      <c r="IH18" s="41"/>
      <c r="II18" s="41"/>
      <c r="IJ18" s="41"/>
      <c r="IK18" s="41"/>
      <c r="IL18" s="41"/>
      <c r="IM18" s="41"/>
      <c r="IN18" s="41"/>
      <c r="IO18" s="41"/>
      <c r="IP18" s="41"/>
      <c r="IQ18" s="41"/>
      <c r="IR18" s="41"/>
    </row>
    <row r="19" spans="1:252" s="50" customFormat="1" ht="28.5" hidden="1" x14ac:dyDescent="0.25">
      <c r="C19" s="95" t="s">
        <v>161</v>
      </c>
      <c r="D19" s="41"/>
      <c r="E19" s="41"/>
      <c r="F19" s="41"/>
      <c r="G19" s="41"/>
      <c r="H19" s="41"/>
      <c r="I19" s="41"/>
      <c r="J19" s="41"/>
      <c r="K19" s="41"/>
      <c r="L19" s="41"/>
      <c r="M19" s="41"/>
      <c r="N19" s="41"/>
      <c r="O19" s="41"/>
      <c r="P19" s="41"/>
      <c r="Q19" s="41"/>
      <c r="R19" s="41"/>
      <c r="U19" s="95" t="s">
        <v>161</v>
      </c>
      <c r="V19" s="41"/>
      <c r="W19" s="41"/>
      <c r="X19" s="41"/>
      <c r="Y19" s="41"/>
      <c r="Z19" s="41"/>
      <c r="AA19" s="41"/>
      <c r="AB19" s="41"/>
      <c r="AC19" s="41"/>
      <c r="AD19" s="41"/>
      <c r="AE19" s="41"/>
      <c r="AF19" s="41"/>
      <c r="AG19" s="41"/>
      <c r="AH19" s="41"/>
      <c r="AI19" s="41"/>
      <c r="AJ19" s="41"/>
      <c r="AM19" s="95" t="s">
        <v>161</v>
      </c>
      <c r="AN19" s="41"/>
      <c r="AO19" s="41"/>
      <c r="AP19" s="41"/>
      <c r="AQ19" s="41"/>
      <c r="AR19" s="41"/>
      <c r="AS19" s="41"/>
      <c r="AT19" s="41"/>
      <c r="AU19" s="41"/>
      <c r="AV19" s="41"/>
      <c r="AW19" s="41"/>
      <c r="AX19" s="41"/>
      <c r="AY19" s="41"/>
      <c r="AZ19" s="41"/>
      <c r="BA19" s="41"/>
      <c r="BB19" s="41"/>
      <c r="BE19" s="95" t="s">
        <v>161</v>
      </c>
      <c r="BF19" s="41"/>
      <c r="BG19" s="41"/>
      <c r="BH19" s="41"/>
      <c r="BI19" s="41"/>
      <c r="BJ19" s="41"/>
      <c r="BK19" s="41"/>
      <c r="BL19" s="41"/>
      <c r="BM19" s="41"/>
      <c r="BN19" s="41"/>
      <c r="BO19" s="41"/>
      <c r="BP19" s="41"/>
      <c r="BQ19" s="41"/>
      <c r="BR19" s="41"/>
      <c r="BS19" s="41"/>
      <c r="BT19" s="41"/>
      <c r="BW19" s="95" t="s">
        <v>161</v>
      </c>
      <c r="BX19" s="41"/>
      <c r="BY19" s="41"/>
      <c r="BZ19" s="41"/>
      <c r="CA19" s="41"/>
      <c r="CB19" s="41"/>
      <c r="CC19" s="41"/>
      <c r="CD19" s="41"/>
      <c r="CE19" s="41"/>
      <c r="CF19" s="41"/>
      <c r="CG19" s="41"/>
      <c r="CH19" s="41"/>
      <c r="CI19" s="41"/>
      <c r="CJ19" s="41"/>
      <c r="CK19" s="41"/>
      <c r="CL19" s="41"/>
      <c r="CO19" s="95" t="s">
        <v>161</v>
      </c>
      <c r="CP19" s="41"/>
      <c r="CQ19" s="41"/>
      <c r="CR19" s="41"/>
      <c r="CS19" s="41"/>
      <c r="CT19" s="41"/>
      <c r="CU19" s="41"/>
      <c r="CV19" s="41"/>
      <c r="CW19" s="41"/>
      <c r="CX19" s="41"/>
      <c r="CY19" s="41"/>
      <c r="CZ19" s="41"/>
      <c r="DA19" s="41"/>
      <c r="DB19" s="41"/>
      <c r="DC19" s="41"/>
      <c r="DD19" s="41"/>
      <c r="DG19" s="95" t="s">
        <v>161</v>
      </c>
      <c r="DH19" s="41"/>
      <c r="DI19" s="41"/>
      <c r="DJ19" s="41"/>
      <c r="DK19" s="41"/>
      <c r="DL19" s="41"/>
      <c r="DM19" s="41"/>
      <c r="DN19" s="41"/>
      <c r="DO19" s="41"/>
      <c r="DP19" s="41"/>
      <c r="DQ19" s="41"/>
      <c r="DR19" s="41"/>
      <c r="DS19" s="41"/>
      <c r="DT19" s="41"/>
      <c r="DU19" s="41"/>
      <c r="DV19" s="41"/>
      <c r="DY19" s="95" t="s">
        <v>161</v>
      </c>
      <c r="DZ19" s="41"/>
      <c r="EA19" s="41"/>
      <c r="EB19" s="41"/>
      <c r="EC19" s="41"/>
      <c r="ED19" s="41"/>
      <c r="EE19" s="41"/>
      <c r="EF19" s="41"/>
      <c r="EG19" s="41"/>
      <c r="EH19" s="41"/>
      <c r="EI19" s="41"/>
      <c r="EJ19" s="41"/>
      <c r="EK19" s="41"/>
      <c r="EL19" s="41"/>
      <c r="EM19" s="41"/>
      <c r="EN19" s="41"/>
      <c r="EQ19" s="95" t="s">
        <v>161</v>
      </c>
      <c r="ER19" s="41"/>
      <c r="ES19" s="41"/>
      <c r="ET19" s="41"/>
      <c r="EU19" s="41"/>
      <c r="EV19" s="41"/>
      <c r="EW19" s="41"/>
      <c r="EX19" s="41"/>
      <c r="EY19" s="41"/>
      <c r="EZ19" s="41"/>
      <c r="FA19" s="41"/>
      <c r="FB19" s="41"/>
      <c r="FC19" s="41"/>
      <c r="FD19" s="41"/>
      <c r="FE19" s="41"/>
      <c r="FF19" s="41"/>
      <c r="FI19" s="95" t="s">
        <v>161</v>
      </c>
      <c r="FJ19" s="41"/>
      <c r="FK19" s="41"/>
      <c r="FL19" s="41"/>
      <c r="FM19" s="41"/>
      <c r="FN19" s="41"/>
      <c r="FO19" s="41"/>
      <c r="FP19" s="41"/>
      <c r="FQ19" s="41"/>
      <c r="FR19" s="41"/>
      <c r="FS19" s="41"/>
      <c r="FT19" s="41"/>
      <c r="FU19" s="41"/>
      <c r="FV19" s="41"/>
      <c r="FW19" s="41"/>
      <c r="FX19" s="41"/>
      <c r="GA19" s="95" t="s">
        <v>161</v>
      </c>
      <c r="GB19" s="41"/>
      <c r="GC19" s="41"/>
      <c r="GD19" s="41"/>
      <c r="GE19" s="41"/>
      <c r="GF19" s="41"/>
      <c r="GG19" s="41"/>
      <c r="GH19" s="41"/>
      <c r="GI19" s="41"/>
      <c r="GJ19" s="41"/>
      <c r="GK19" s="41"/>
      <c r="GL19" s="41"/>
      <c r="GM19" s="41"/>
      <c r="GN19" s="41"/>
      <c r="GO19" s="41"/>
      <c r="GP19" s="41"/>
      <c r="GS19" s="95" t="s">
        <v>161</v>
      </c>
      <c r="GT19" s="41"/>
      <c r="GU19" s="41"/>
      <c r="GV19" s="41"/>
      <c r="GW19" s="41"/>
      <c r="GX19" s="41"/>
      <c r="GY19" s="41"/>
      <c r="GZ19" s="41"/>
      <c r="HA19" s="41"/>
      <c r="HB19" s="41"/>
      <c r="HC19" s="41"/>
      <c r="HD19" s="41"/>
      <c r="HE19" s="41"/>
      <c r="HF19" s="41"/>
      <c r="HG19" s="41"/>
      <c r="HH19" s="41"/>
      <c r="HK19" s="95" t="s">
        <v>161</v>
      </c>
      <c r="HL19" s="41"/>
      <c r="HM19" s="41"/>
      <c r="HN19" s="41"/>
      <c r="HO19" s="41"/>
      <c r="HP19" s="41"/>
      <c r="HQ19" s="41"/>
      <c r="HR19" s="41"/>
      <c r="HS19" s="41"/>
      <c r="HT19" s="41"/>
      <c r="HU19" s="41"/>
      <c r="HV19" s="41"/>
      <c r="HW19" s="41"/>
      <c r="HX19" s="41"/>
      <c r="HY19" s="41"/>
      <c r="HZ19" s="41"/>
      <c r="IC19" s="95" t="s">
        <v>161</v>
      </c>
      <c r="ID19" s="41"/>
      <c r="IE19" s="41"/>
      <c r="IF19" s="41"/>
      <c r="IG19" s="41"/>
      <c r="IH19" s="41"/>
      <c r="II19" s="41"/>
      <c r="IJ19" s="41"/>
      <c r="IK19" s="41"/>
      <c r="IL19" s="41"/>
      <c r="IM19" s="41"/>
      <c r="IN19" s="41"/>
      <c r="IO19" s="41"/>
      <c r="IP19" s="41"/>
      <c r="IQ19" s="41"/>
      <c r="IR19" s="41"/>
    </row>
    <row r="20" spans="1:252" s="50" customFormat="1" hidden="1" x14ac:dyDescent="0.25">
      <c r="C20" s="95" t="s">
        <v>162</v>
      </c>
      <c r="D20" s="41"/>
      <c r="E20" s="41"/>
      <c r="F20" s="41"/>
      <c r="G20" s="41"/>
      <c r="H20" s="41"/>
      <c r="I20" s="41"/>
      <c r="J20" s="41"/>
      <c r="K20" s="41"/>
      <c r="L20" s="41"/>
      <c r="M20" s="41"/>
      <c r="N20" s="41"/>
      <c r="O20" s="41"/>
      <c r="P20" s="41"/>
      <c r="Q20" s="41"/>
      <c r="R20" s="41"/>
      <c r="U20" s="95" t="s">
        <v>162</v>
      </c>
      <c r="V20" s="41"/>
      <c r="W20" s="41"/>
      <c r="X20" s="41"/>
      <c r="Y20" s="41"/>
      <c r="Z20" s="41"/>
      <c r="AA20" s="41"/>
      <c r="AB20" s="41"/>
      <c r="AC20" s="41"/>
      <c r="AD20" s="41"/>
      <c r="AE20" s="41"/>
      <c r="AF20" s="41"/>
      <c r="AG20" s="41"/>
      <c r="AH20" s="41"/>
      <c r="AI20" s="41"/>
      <c r="AJ20" s="41"/>
      <c r="AM20" s="95" t="s">
        <v>162</v>
      </c>
      <c r="AN20" s="41"/>
      <c r="AO20" s="41"/>
      <c r="AP20" s="41"/>
      <c r="AQ20" s="41"/>
      <c r="AR20" s="41"/>
      <c r="AS20" s="41"/>
      <c r="AT20" s="41"/>
      <c r="AU20" s="41"/>
      <c r="AV20" s="41"/>
      <c r="AW20" s="41"/>
      <c r="AX20" s="41"/>
      <c r="AY20" s="41"/>
      <c r="AZ20" s="41"/>
      <c r="BA20" s="41"/>
      <c r="BB20" s="41"/>
      <c r="BE20" s="95" t="s">
        <v>162</v>
      </c>
      <c r="BF20" s="41"/>
      <c r="BG20" s="41"/>
      <c r="BH20" s="41"/>
      <c r="BI20" s="41"/>
      <c r="BJ20" s="41"/>
      <c r="BK20" s="41"/>
      <c r="BL20" s="41"/>
      <c r="BM20" s="41"/>
      <c r="BN20" s="41"/>
      <c r="BO20" s="41"/>
      <c r="BP20" s="41"/>
      <c r="BQ20" s="41"/>
      <c r="BR20" s="41"/>
      <c r="BS20" s="41"/>
      <c r="BT20" s="41"/>
      <c r="BW20" s="95" t="s">
        <v>162</v>
      </c>
      <c r="BX20" s="41"/>
      <c r="BY20" s="41"/>
      <c r="BZ20" s="41"/>
      <c r="CA20" s="41"/>
      <c r="CB20" s="41"/>
      <c r="CC20" s="41"/>
      <c r="CD20" s="41"/>
      <c r="CE20" s="41"/>
      <c r="CF20" s="41"/>
      <c r="CG20" s="41"/>
      <c r="CH20" s="41"/>
      <c r="CI20" s="41"/>
      <c r="CJ20" s="41"/>
      <c r="CK20" s="41"/>
      <c r="CL20" s="41"/>
      <c r="CO20" s="95" t="s">
        <v>162</v>
      </c>
      <c r="CP20" s="41"/>
      <c r="CQ20" s="41"/>
      <c r="CR20" s="41"/>
      <c r="CS20" s="41"/>
      <c r="CT20" s="41"/>
      <c r="CU20" s="41"/>
      <c r="CV20" s="41"/>
      <c r="CW20" s="41"/>
      <c r="CX20" s="41"/>
      <c r="CY20" s="41"/>
      <c r="CZ20" s="41"/>
      <c r="DA20" s="41"/>
      <c r="DB20" s="41"/>
      <c r="DC20" s="41"/>
      <c r="DD20" s="41"/>
      <c r="DG20" s="95" t="s">
        <v>162</v>
      </c>
      <c r="DH20" s="41"/>
      <c r="DI20" s="41"/>
      <c r="DJ20" s="41"/>
      <c r="DK20" s="41"/>
      <c r="DL20" s="41"/>
      <c r="DM20" s="41"/>
      <c r="DN20" s="41"/>
      <c r="DO20" s="41"/>
      <c r="DP20" s="41"/>
      <c r="DQ20" s="41"/>
      <c r="DR20" s="41"/>
      <c r="DS20" s="41"/>
      <c r="DT20" s="41"/>
      <c r="DU20" s="41"/>
      <c r="DV20" s="41"/>
      <c r="DY20" s="95" t="s">
        <v>162</v>
      </c>
      <c r="DZ20" s="41"/>
      <c r="EA20" s="41"/>
      <c r="EB20" s="41"/>
      <c r="EC20" s="41"/>
      <c r="ED20" s="41"/>
      <c r="EE20" s="41"/>
      <c r="EF20" s="41"/>
      <c r="EG20" s="41"/>
      <c r="EH20" s="41"/>
      <c r="EI20" s="41"/>
      <c r="EJ20" s="41"/>
      <c r="EK20" s="41"/>
      <c r="EL20" s="41"/>
      <c r="EM20" s="41"/>
      <c r="EN20" s="41"/>
      <c r="EQ20" s="95" t="s">
        <v>162</v>
      </c>
      <c r="ER20" s="41"/>
      <c r="ES20" s="41"/>
      <c r="ET20" s="41"/>
      <c r="EU20" s="41"/>
      <c r="EV20" s="41"/>
      <c r="EW20" s="41"/>
      <c r="EX20" s="41"/>
      <c r="EY20" s="41"/>
      <c r="EZ20" s="41"/>
      <c r="FA20" s="41"/>
      <c r="FB20" s="41"/>
      <c r="FC20" s="41"/>
      <c r="FD20" s="41"/>
      <c r="FE20" s="41"/>
      <c r="FF20" s="41"/>
      <c r="FI20" s="95" t="s">
        <v>162</v>
      </c>
      <c r="FJ20" s="41"/>
      <c r="FK20" s="41"/>
      <c r="FL20" s="41"/>
      <c r="FM20" s="41"/>
      <c r="FN20" s="41"/>
      <c r="FO20" s="41"/>
      <c r="FP20" s="41"/>
      <c r="FQ20" s="41"/>
      <c r="FR20" s="41"/>
      <c r="FS20" s="41"/>
      <c r="FT20" s="41"/>
      <c r="FU20" s="41"/>
      <c r="FV20" s="41"/>
      <c r="FW20" s="41"/>
      <c r="FX20" s="41"/>
      <c r="GA20" s="95" t="s">
        <v>162</v>
      </c>
      <c r="GB20" s="41"/>
      <c r="GC20" s="41"/>
      <c r="GD20" s="41"/>
      <c r="GE20" s="41"/>
      <c r="GF20" s="41"/>
      <c r="GG20" s="41"/>
      <c r="GH20" s="41"/>
      <c r="GI20" s="41"/>
      <c r="GJ20" s="41"/>
      <c r="GK20" s="41"/>
      <c r="GL20" s="41"/>
      <c r="GM20" s="41"/>
      <c r="GN20" s="41"/>
      <c r="GO20" s="41"/>
      <c r="GP20" s="41"/>
      <c r="GS20" s="95" t="s">
        <v>162</v>
      </c>
      <c r="GT20" s="41"/>
      <c r="GU20" s="41"/>
      <c r="GV20" s="41"/>
      <c r="GW20" s="41"/>
      <c r="GX20" s="41"/>
      <c r="GY20" s="41"/>
      <c r="GZ20" s="41"/>
      <c r="HA20" s="41"/>
      <c r="HB20" s="41"/>
      <c r="HC20" s="41"/>
      <c r="HD20" s="41"/>
      <c r="HE20" s="41"/>
      <c r="HF20" s="41"/>
      <c r="HG20" s="41"/>
      <c r="HH20" s="41"/>
      <c r="HK20" s="95" t="s">
        <v>162</v>
      </c>
      <c r="HL20" s="41"/>
      <c r="HM20" s="41"/>
      <c r="HN20" s="41"/>
      <c r="HO20" s="41"/>
      <c r="HP20" s="41"/>
      <c r="HQ20" s="41"/>
      <c r="HR20" s="41"/>
      <c r="HS20" s="41"/>
      <c r="HT20" s="41"/>
      <c r="HU20" s="41"/>
      <c r="HV20" s="41"/>
      <c r="HW20" s="41"/>
      <c r="HX20" s="41"/>
      <c r="HY20" s="41"/>
      <c r="HZ20" s="41"/>
      <c r="IC20" s="95" t="s">
        <v>162</v>
      </c>
      <c r="ID20" s="41"/>
      <c r="IE20" s="41"/>
      <c r="IF20" s="41"/>
      <c r="IG20" s="41"/>
      <c r="IH20" s="41"/>
      <c r="II20" s="41"/>
      <c r="IJ20" s="41"/>
      <c r="IK20" s="41"/>
      <c r="IL20" s="41"/>
      <c r="IM20" s="41"/>
      <c r="IN20" s="41"/>
      <c r="IO20" s="41"/>
      <c r="IP20" s="41"/>
      <c r="IQ20" s="41"/>
      <c r="IR20" s="41"/>
    </row>
    <row r="21" spans="1:252" s="50" customFormat="1" hidden="1" x14ac:dyDescent="0.25">
      <c r="C21" s="95" t="s">
        <v>163</v>
      </c>
      <c r="D21" s="41"/>
      <c r="E21" s="41"/>
      <c r="F21" s="41"/>
      <c r="G21" s="41"/>
      <c r="H21" s="41"/>
      <c r="I21" s="41"/>
      <c r="J21" s="41"/>
      <c r="K21" s="41"/>
      <c r="L21" s="41"/>
      <c r="M21" s="41"/>
      <c r="N21" s="41"/>
      <c r="O21" s="41"/>
      <c r="P21" s="41"/>
      <c r="Q21" s="41"/>
      <c r="R21" s="41"/>
      <c r="U21" s="95" t="s">
        <v>163</v>
      </c>
      <c r="V21" s="41"/>
      <c r="W21" s="41"/>
      <c r="X21" s="41"/>
      <c r="Y21" s="41"/>
      <c r="Z21" s="41"/>
      <c r="AA21" s="41"/>
      <c r="AB21" s="41"/>
      <c r="AC21" s="41"/>
      <c r="AD21" s="41"/>
      <c r="AE21" s="41"/>
      <c r="AF21" s="41"/>
      <c r="AG21" s="41"/>
      <c r="AH21" s="41"/>
      <c r="AI21" s="41"/>
      <c r="AJ21" s="41"/>
      <c r="AM21" s="95" t="s">
        <v>163</v>
      </c>
      <c r="AN21" s="41"/>
      <c r="AO21" s="41"/>
      <c r="AP21" s="41"/>
      <c r="AQ21" s="41"/>
      <c r="AR21" s="41"/>
      <c r="AS21" s="41"/>
      <c r="AT21" s="41"/>
      <c r="AU21" s="41"/>
      <c r="AV21" s="41"/>
      <c r="AW21" s="41"/>
      <c r="AX21" s="41"/>
      <c r="AY21" s="41"/>
      <c r="AZ21" s="41"/>
      <c r="BA21" s="41"/>
      <c r="BB21" s="41"/>
      <c r="BE21" s="95" t="s">
        <v>163</v>
      </c>
      <c r="BF21" s="41"/>
      <c r="BG21" s="41"/>
      <c r="BH21" s="41"/>
      <c r="BI21" s="41"/>
      <c r="BJ21" s="41"/>
      <c r="BK21" s="41"/>
      <c r="BL21" s="41"/>
      <c r="BM21" s="41"/>
      <c r="BN21" s="41"/>
      <c r="BO21" s="41"/>
      <c r="BP21" s="41"/>
      <c r="BQ21" s="41"/>
      <c r="BR21" s="41"/>
      <c r="BS21" s="41"/>
      <c r="BT21" s="41"/>
      <c r="BW21" s="95" t="s">
        <v>163</v>
      </c>
      <c r="BX21" s="41"/>
      <c r="BY21" s="41"/>
      <c r="BZ21" s="41"/>
      <c r="CA21" s="41"/>
      <c r="CB21" s="41"/>
      <c r="CC21" s="41"/>
      <c r="CD21" s="41"/>
      <c r="CE21" s="41"/>
      <c r="CF21" s="41"/>
      <c r="CG21" s="41"/>
      <c r="CH21" s="41"/>
      <c r="CI21" s="41"/>
      <c r="CJ21" s="41"/>
      <c r="CK21" s="41"/>
      <c r="CL21" s="41"/>
      <c r="CO21" s="95" t="s">
        <v>163</v>
      </c>
      <c r="CP21" s="41"/>
      <c r="CQ21" s="41"/>
      <c r="CR21" s="41"/>
      <c r="CS21" s="41"/>
      <c r="CT21" s="41"/>
      <c r="CU21" s="41"/>
      <c r="CV21" s="41"/>
      <c r="CW21" s="41"/>
      <c r="CX21" s="41"/>
      <c r="CY21" s="41"/>
      <c r="CZ21" s="41"/>
      <c r="DA21" s="41"/>
      <c r="DB21" s="41"/>
      <c r="DC21" s="41"/>
      <c r="DD21" s="41"/>
      <c r="DG21" s="95" t="s">
        <v>163</v>
      </c>
      <c r="DH21" s="41"/>
      <c r="DI21" s="41"/>
      <c r="DJ21" s="41"/>
      <c r="DK21" s="41"/>
      <c r="DL21" s="41"/>
      <c r="DM21" s="41"/>
      <c r="DN21" s="41"/>
      <c r="DO21" s="41"/>
      <c r="DP21" s="41"/>
      <c r="DQ21" s="41"/>
      <c r="DR21" s="41"/>
      <c r="DS21" s="41"/>
      <c r="DT21" s="41"/>
      <c r="DU21" s="41"/>
      <c r="DV21" s="41"/>
      <c r="DY21" s="95" t="s">
        <v>163</v>
      </c>
      <c r="DZ21" s="41"/>
      <c r="EA21" s="41"/>
      <c r="EB21" s="41"/>
      <c r="EC21" s="41"/>
      <c r="ED21" s="41"/>
      <c r="EE21" s="41"/>
      <c r="EF21" s="41"/>
      <c r="EG21" s="41"/>
      <c r="EH21" s="41"/>
      <c r="EI21" s="41"/>
      <c r="EJ21" s="41"/>
      <c r="EK21" s="41"/>
      <c r="EL21" s="41"/>
      <c r="EM21" s="41"/>
      <c r="EN21" s="41"/>
      <c r="EQ21" s="95" t="s">
        <v>163</v>
      </c>
      <c r="ER21" s="41"/>
      <c r="ES21" s="41"/>
      <c r="ET21" s="41"/>
      <c r="EU21" s="41"/>
      <c r="EV21" s="41"/>
      <c r="EW21" s="41"/>
      <c r="EX21" s="41"/>
      <c r="EY21" s="41"/>
      <c r="EZ21" s="41"/>
      <c r="FA21" s="41"/>
      <c r="FB21" s="41"/>
      <c r="FC21" s="41"/>
      <c r="FD21" s="41"/>
      <c r="FE21" s="41"/>
      <c r="FF21" s="41"/>
      <c r="FI21" s="95" t="s">
        <v>163</v>
      </c>
      <c r="FJ21" s="41"/>
      <c r="FK21" s="41"/>
      <c r="FL21" s="41"/>
      <c r="FM21" s="41"/>
      <c r="FN21" s="41"/>
      <c r="FO21" s="41"/>
      <c r="FP21" s="41"/>
      <c r="FQ21" s="41"/>
      <c r="FR21" s="41"/>
      <c r="FS21" s="41"/>
      <c r="FT21" s="41"/>
      <c r="FU21" s="41"/>
      <c r="FV21" s="41"/>
      <c r="FW21" s="41"/>
      <c r="FX21" s="41"/>
      <c r="GA21" s="95" t="s">
        <v>163</v>
      </c>
      <c r="GB21" s="41"/>
      <c r="GC21" s="41"/>
      <c r="GD21" s="41"/>
      <c r="GE21" s="41"/>
      <c r="GF21" s="41"/>
      <c r="GG21" s="41"/>
      <c r="GH21" s="41"/>
      <c r="GI21" s="41"/>
      <c r="GJ21" s="41"/>
      <c r="GK21" s="41"/>
      <c r="GL21" s="41"/>
      <c r="GM21" s="41"/>
      <c r="GN21" s="41"/>
      <c r="GO21" s="41"/>
      <c r="GP21" s="41"/>
      <c r="GS21" s="95" t="s">
        <v>163</v>
      </c>
      <c r="GT21" s="41"/>
      <c r="GU21" s="41"/>
      <c r="GV21" s="41"/>
      <c r="GW21" s="41"/>
      <c r="GX21" s="41"/>
      <c r="GY21" s="41"/>
      <c r="GZ21" s="41"/>
      <c r="HA21" s="41"/>
      <c r="HB21" s="41"/>
      <c r="HC21" s="41"/>
      <c r="HD21" s="41"/>
      <c r="HE21" s="41"/>
      <c r="HF21" s="41"/>
      <c r="HG21" s="41"/>
      <c r="HH21" s="41"/>
      <c r="HK21" s="95" t="s">
        <v>163</v>
      </c>
      <c r="HL21" s="41"/>
      <c r="HM21" s="41"/>
      <c r="HN21" s="41"/>
      <c r="HO21" s="41"/>
      <c r="HP21" s="41"/>
      <c r="HQ21" s="41"/>
      <c r="HR21" s="41"/>
      <c r="HS21" s="41"/>
      <c r="HT21" s="41"/>
      <c r="HU21" s="41"/>
      <c r="HV21" s="41"/>
      <c r="HW21" s="41"/>
      <c r="HX21" s="41"/>
      <c r="HY21" s="41"/>
      <c r="HZ21" s="41"/>
      <c r="IC21" s="95" t="s">
        <v>163</v>
      </c>
      <c r="ID21" s="41"/>
      <c r="IE21" s="41"/>
      <c r="IF21" s="41"/>
      <c r="IG21" s="41"/>
      <c r="IH21" s="41"/>
      <c r="II21" s="41"/>
      <c r="IJ21" s="41"/>
      <c r="IK21" s="41"/>
      <c r="IL21" s="41"/>
      <c r="IM21" s="41"/>
      <c r="IN21" s="41"/>
      <c r="IO21" s="41"/>
      <c r="IP21" s="41"/>
      <c r="IQ21" s="41"/>
      <c r="IR21" s="41"/>
    </row>
    <row r="22" spans="1:252" s="50" customFormat="1" x14ac:dyDescent="0.25">
      <c r="C22" s="3"/>
      <c r="D22" s="41"/>
      <c r="E22" s="41"/>
      <c r="F22" s="41"/>
      <c r="G22" s="41"/>
      <c r="H22" s="41"/>
      <c r="I22" s="41"/>
      <c r="J22" s="41"/>
      <c r="K22" s="41"/>
      <c r="L22" s="41"/>
      <c r="M22" s="41"/>
      <c r="N22" s="41"/>
      <c r="O22" s="41"/>
      <c r="P22" s="41"/>
      <c r="Q22" s="41"/>
      <c r="R22" s="41"/>
      <c r="U22" s="3"/>
      <c r="V22" s="41"/>
      <c r="W22" s="41"/>
      <c r="X22" s="41"/>
      <c r="Y22" s="41"/>
      <c r="Z22" s="41"/>
      <c r="AA22" s="41"/>
      <c r="AB22" s="41"/>
      <c r="AC22" s="41"/>
      <c r="AD22" s="41"/>
      <c r="AE22" s="41"/>
      <c r="AF22" s="41"/>
      <c r="AG22" s="41"/>
      <c r="AH22" s="41"/>
      <c r="AI22" s="41"/>
      <c r="AJ22" s="41"/>
      <c r="AM22" s="3"/>
      <c r="AN22" s="41"/>
      <c r="AO22" s="41"/>
      <c r="AP22" s="41"/>
      <c r="AQ22" s="41"/>
      <c r="AR22" s="41"/>
      <c r="AS22" s="41"/>
      <c r="AT22" s="41"/>
      <c r="AU22" s="41"/>
      <c r="AV22" s="41"/>
      <c r="AW22" s="41"/>
      <c r="AX22" s="41"/>
      <c r="AY22" s="41"/>
      <c r="AZ22" s="41"/>
      <c r="BA22" s="41"/>
      <c r="BB22" s="41"/>
      <c r="BE22" s="3"/>
      <c r="BF22" s="41"/>
      <c r="BG22" s="41"/>
      <c r="BH22" s="41"/>
      <c r="BI22" s="41"/>
      <c r="BJ22" s="41"/>
      <c r="BK22" s="41"/>
      <c r="BL22" s="41"/>
      <c r="BM22" s="41"/>
      <c r="BN22" s="41"/>
      <c r="BO22" s="41"/>
      <c r="BP22" s="41"/>
      <c r="BQ22" s="41"/>
      <c r="BR22" s="41"/>
      <c r="BS22" s="41"/>
      <c r="BT22" s="41"/>
      <c r="BW22" s="3"/>
      <c r="BX22" s="41"/>
      <c r="BY22" s="41"/>
      <c r="BZ22" s="41"/>
      <c r="CA22" s="41"/>
      <c r="CB22" s="41"/>
      <c r="CC22" s="41"/>
      <c r="CD22" s="41"/>
      <c r="CE22" s="41"/>
      <c r="CF22" s="41"/>
      <c r="CG22" s="41"/>
      <c r="CH22" s="41"/>
      <c r="CI22" s="41"/>
      <c r="CJ22" s="41"/>
      <c r="CK22" s="41"/>
      <c r="CL22" s="41"/>
      <c r="CO22" s="3"/>
      <c r="CP22" s="41"/>
      <c r="CQ22" s="41"/>
      <c r="CR22" s="41"/>
      <c r="CS22" s="41"/>
      <c r="CT22" s="41"/>
      <c r="CU22" s="41"/>
      <c r="CV22" s="41"/>
      <c r="CW22" s="41"/>
      <c r="CX22" s="41"/>
      <c r="CY22" s="41"/>
      <c r="CZ22" s="41"/>
      <c r="DA22" s="41"/>
      <c r="DB22" s="41"/>
      <c r="DC22" s="41"/>
      <c r="DD22" s="41"/>
      <c r="DG22" s="3"/>
      <c r="DH22" s="41"/>
      <c r="DI22" s="41"/>
      <c r="DJ22" s="41"/>
      <c r="DK22" s="41"/>
      <c r="DL22" s="41"/>
      <c r="DM22" s="41"/>
      <c r="DN22" s="41"/>
      <c r="DO22" s="41"/>
      <c r="DP22" s="41"/>
      <c r="DQ22" s="41"/>
      <c r="DR22" s="41"/>
      <c r="DS22" s="41"/>
      <c r="DT22" s="41"/>
      <c r="DU22" s="41"/>
      <c r="DV22" s="41"/>
      <c r="DY22" s="3"/>
      <c r="DZ22" s="41"/>
      <c r="EA22" s="41"/>
      <c r="EB22" s="41"/>
      <c r="EC22" s="41"/>
      <c r="ED22" s="41"/>
      <c r="EE22" s="41"/>
      <c r="EF22" s="41"/>
      <c r="EG22" s="41"/>
      <c r="EH22" s="41"/>
      <c r="EI22" s="41"/>
      <c r="EJ22" s="41"/>
      <c r="EK22" s="41"/>
      <c r="EL22" s="41"/>
      <c r="EM22" s="41"/>
      <c r="EN22" s="41"/>
      <c r="EQ22" s="3"/>
      <c r="ER22" s="41"/>
      <c r="ES22" s="41"/>
      <c r="ET22" s="41"/>
      <c r="EU22" s="41"/>
      <c r="EV22" s="41"/>
      <c r="EW22" s="41"/>
      <c r="EX22" s="41"/>
      <c r="EY22" s="41"/>
      <c r="EZ22" s="41"/>
      <c r="FA22" s="41"/>
      <c r="FB22" s="41"/>
      <c r="FC22" s="41"/>
      <c r="FD22" s="41"/>
      <c r="FE22" s="41"/>
      <c r="FF22" s="41"/>
      <c r="FI22" s="3"/>
      <c r="FJ22" s="41"/>
      <c r="FK22" s="41"/>
      <c r="FL22" s="41"/>
      <c r="FM22" s="41"/>
      <c r="FN22" s="41"/>
      <c r="FO22" s="41"/>
      <c r="FP22" s="41"/>
      <c r="FQ22" s="41"/>
      <c r="FR22" s="41"/>
      <c r="FS22" s="41"/>
      <c r="FT22" s="41"/>
      <c r="FU22" s="41"/>
      <c r="FV22" s="41"/>
      <c r="FW22" s="41"/>
      <c r="FX22" s="41"/>
      <c r="GA22" s="3"/>
      <c r="GB22" s="41"/>
      <c r="GC22" s="41"/>
      <c r="GD22" s="41"/>
      <c r="GE22" s="41"/>
      <c r="GF22" s="41"/>
      <c r="GG22" s="41"/>
      <c r="GH22" s="41"/>
      <c r="GI22" s="41"/>
      <c r="GJ22" s="41"/>
      <c r="GK22" s="41"/>
      <c r="GL22" s="41"/>
      <c r="GM22" s="41"/>
      <c r="GN22" s="41"/>
      <c r="GO22" s="41"/>
      <c r="GP22" s="41"/>
      <c r="GS22" s="3"/>
      <c r="GT22" s="41"/>
      <c r="GU22" s="41"/>
      <c r="GV22" s="41"/>
      <c r="GW22" s="41"/>
      <c r="GX22" s="41"/>
      <c r="GY22" s="41"/>
      <c r="GZ22" s="41"/>
      <c r="HA22" s="41"/>
      <c r="HB22" s="41"/>
      <c r="HC22" s="41"/>
      <c r="HD22" s="41"/>
      <c r="HE22" s="41"/>
      <c r="HF22" s="41"/>
      <c r="HG22" s="41"/>
      <c r="HH22" s="41"/>
      <c r="HK22" s="3"/>
      <c r="HL22" s="41"/>
      <c r="HM22" s="41"/>
      <c r="HN22" s="41"/>
      <c r="HO22" s="41"/>
      <c r="HP22" s="41"/>
      <c r="HQ22" s="41"/>
      <c r="HR22" s="41"/>
      <c r="HS22" s="41"/>
      <c r="HT22" s="41"/>
      <c r="HU22" s="41"/>
      <c r="HV22" s="41"/>
      <c r="HW22" s="41"/>
      <c r="HX22" s="41"/>
      <c r="HY22" s="41"/>
      <c r="HZ22" s="41"/>
      <c r="IC22" s="3"/>
      <c r="ID22" s="41"/>
      <c r="IE22" s="41"/>
      <c r="IF22" s="41"/>
      <c r="IG22" s="41"/>
      <c r="IH22" s="41"/>
      <c r="II22" s="41"/>
      <c r="IJ22" s="41"/>
      <c r="IK22" s="41"/>
      <c r="IL22" s="41"/>
      <c r="IM22" s="41"/>
      <c r="IN22" s="41"/>
      <c r="IO22" s="41"/>
      <c r="IP22" s="41"/>
      <c r="IQ22" s="41"/>
      <c r="IR22" s="41"/>
    </row>
    <row r="23" spans="1:252" s="50" customFormat="1" ht="79.900000000000006" customHeight="1" outlineLevel="1" x14ac:dyDescent="0.25">
      <c r="B23" s="412" t="s">
        <v>46</v>
      </c>
      <c r="C23" s="7" t="s">
        <v>498</v>
      </c>
      <c r="D23" s="41"/>
      <c r="E23" s="41"/>
      <c r="F23" s="41"/>
      <c r="G23" s="41"/>
      <c r="H23" s="41"/>
      <c r="I23" s="41"/>
      <c r="J23" s="41"/>
      <c r="K23" s="41"/>
      <c r="L23" s="41"/>
      <c r="M23" s="41"/>
      <c r="N23" s="41"/>
      <c r="O23" s="41"/>
      <c r="P23" s="41"/>
      <c r="Q23" s="41"/>
      <c r="R23" s="41"/>
      <c r="T23" s="412" t="s">
        <v>46</v>
      </c>
      <c r="U23" s="7" t="s">
        <v>501</v>
      </c>
      <c r="V23" s="41"/>
      <c r="W23" s="41"/>
      <c r="X23" s="41"/>
      <c r="Y23" s="41"/>
      <c r="Z23" s="41"/>
      <c r="AA23" s="41"/>
      <c r="AB23" s="41"/>
      <c r="AC23" s="41"/>
      <c r="AD23" s="41"/>
      <c r="AE23" s="41"/>
      <c r="AF23" s="41"/>
      <c r="AG23" s="41"/>
      <c r="AH23" s="41"/>
      <c r="AI23" s="41"/>
      <c r="AJ23" s="41"/>
      <c r="AL23" s="412" t="s">
        <v>46</v>
      </c>
      <c r="AM23" s="7" t="s">
        <v>506</v>
      </c>
      <c r="AN23" s="41"/>
      <c r="AO23" s="41"/>
      <c r="AP23" s="41"/>
      <c r="AQ23" s="41"/>
      <c r="AR23" s="41"/>
      <c r="AS23" s="41"/>
      <c r="AT23" s="41"/>
      <c r="AU23" s="41"/>
      <c r="AV23" s="41"/>
      <c r="AW23" s="41"/>
      <c r="AX23" s="41"/>
      <c r="AY23" s="41"/>
      <c r="AZ23" s="41"/>
      <c r="BA23" s="41"/>
      <c r="BB23" s="41"/>
      <c r="BD23" s="412" t="s">
        <v>46</v>
      </c>
      <c r="BE23" s="7" t="s">
        <v>511</v>
      </c>
      <c r="BF23" s="41"/>
      <c r="BG23" s="41"/>
      <c r="BH23" s="41"/>
      <c r="BI23" s="41"/>
      <c r="BJ23" s="41"/>
      <c r="BK23" s="41"/>
      <c r="BL23" s="41"/>
      <c r="BM23" s="41"/>
      <c r="BN23" s="41"/>
      <c r="BO23" s="41"/>
      <c r="BP23" s="41"/>
      <c r="BQ23" s="41"/>
      <c r="BR23" s="41"/>
      <c r="BS23" s="41"/>
      <c r="BT23" s="41"/>
      <c r="BV23" s="412" t="s">
        <v>46</v>
      </c>
      <c r="BW23" s="7" t="s">
        <v>428</v>
      </c>
      <c r="BX23" s="41"/>
      <c r="BY23" s="41"/>
      <c r="BZ23" s="41"/>
      <c r="CA23" s="41"/>
      <c r="CB23" s="41"/>
      <c r="CC23" s="41"/>
      <c r="CD23" s="41"/>
      <c r="CE23" s="41"/>
      <c r="CF23" s="41"/>
      <c r="CG23" s="41"/>
      <c r="CH23" s="41"/>
      <c r="CI23" s="41"/>
      <c r="CJ23" s="41"/>
      <c r="CK23" s="41"/>
      <c r="CL23" s="41"/>
      <c r="CN23" s="412" t="s">
        <v>46</v>
      </c>
      <c r="CO23" s="7" t="s">
        <v>451</v>
      </c>
      <c r="CP23" s="41"/>
      <c r="CQ23" s="41"/>
      <c r="CR23" s="41"/>
      <c r="CS23" s="41"/>
      <c r="CT23" s="41"/>
      <c r="CU23" s="41"/>
      <c r="CV23" s="41"/>
      <c r="CW23" s="41"/>
      <c r="CX23" s="41"/>
      <c r="CY23" s="41"/>
      <c r="CZ23" s="41"/>
      <c r="DA23" s="41"/>
      <c r="DB23" s="41"/>
      <c r="DC23" s="41"/>
      <c r="DD23" s="41"/>
      <c r="DF23" s="412" t="s">
        <v>46</v>
      </c>
      <c r="DG23" s="7" t="s">
        <v>453</v>
      </c>
      <c r="DH23" s="41"/>
      <c r="DI23" s="41"/>
      <c r="DJ23" s="41"/>
      <c r="DK23" s="41"/>
      <c r="DL23" s="41"/>
      <c r="DM23" s="41"/>
      <c r="DN23" s="41"/>
      <c r="DO23" s="41"/>
      <c r="DP23" s="41"/>
      <c r="DQ23" s="41"/>
      <c r="DR23" s="41"/>
      <c r="DS23" s="41"/>
      <c r="DT23" s="41"/>
      <c r="DU23" s="41"/>
      <c r="DV23" s="41"/>
      <c r="DX23" s="412" t="s">
        <v>46</v>
      </c>
      <c r="DY23" s="7" t="s">
        <v>438</v>
      </c>
      <c r="DZ23" s="41"/>
      <c r="EA23" s="41"/>
      <c r="EB23" s="41"/>
      <c r="EC23" s="41"/>
      <c r="ED23" s="41"/>
      <c r="EE23" s="41"/>
      <c r="EF23" s="41"/>
      <c r="EG23" s="41"/>
      <c r="EH23" s="41"/>
      <c r="EI23" s="41"/>
      <c r="EJ23" s="41"/>
      <c r="EK23" s="41"/>
      <c r="EL23" s="41"/>
      <c r="EM23" s="41"/>
      <c r="EN23" s="41"/>
      <c r="EP23" s="412" t="s">
        <v>46</v>
      </c>
      <c r="EQ23" s="7"/>
      <c r="ER23" s="41"/>
      <c r="ES23" s="41"/>
      <c r="ET23" s="41"/>
      <c r="EU23" s="41"/>
      <c r="EV23" s="41"/>
      <c r="EW23" s="41"/>
      <c r="EX23" s="41"/>
      <c r="EY23" s="41"/>
      <c r="EZ23" s="41"/>
      <c r="FA23" s="41"/>
      <c r="FB23" s="41"/>
      <c r="FC23" s="41"/>
      <c r="FD23" s="41"/>
      <c r="FE23" s="41"/>
      <c r="FF23" s="41"/>
      <c r="FH23" s="412" t="s">
        <v>46</v>
      </c>
      <c r="FI23" s="7"/>
      <c r="FJ23" s="41"/>
      <c r="FK23" s="41"/>
      <c r="FL23" s="41"/>
      <c r="FM23" s="41"/>
      <c r="FN23" s="41"/>
      <c r="FO23" s="41"/>
      <c r="FP23" s="41"/>
      <c r="FQ23" s="41"/>
      <c r="FR23" s="41"/>
      <c r="FS23" s="41"/>
      <c r="FT23" s="41"/>
      <c r="FU23" s="41"/>
      <c r="FV23" s="41"/>
      <c r="FW23" s="41"/>
      <c r="FX23" s="41"/>
      <c r="FZ23" s="412" t="s">
        <v>46</v>
      </c>
      <c r="GA23" s="7"/>
      <c r="GB23" s="41"/>
      <c r="GC23" s="41"/>
      <c r="GD23" s="41"/>
      <c r="GE23" s="41"/>
      <c r="GF23" s="41"/>
      <c r="GG23" s="41"/>
      <c r="GH23" s="41"/>
      <c r="GI23" s="41"/>
      <c r="GJ23" s="41"/>
      <c r="GK23" s="41"/>
      <c r="GL23" s="41"/>
      <c r="GM23" s="41"/>
      <c r="GN23" s="41"/>
      <c r="GO23" s="41"/>
      <c r="GP23" s="41"/>
      <c r="GR23" s="412" t="s">
        <v>46</v>
      </c>
      <c r="GS23" s="7"/>
      <c r="GT23" s="41"/>
      <c r="GU23" s="41"/>
      <c r="GV23" s="41"/>
      <c r="GW23" s="41"/>
      <c r="GX23" s="41"/>
      <c r="GY23" s="41"/>
      <c r="GZ23" s="41"/>
      <c r="HA23" s="41"/>
      <c r="HB23" s="41"/>
      <c r="HC23" s="41"/>
      <c r="HD23" s="41"/>
      <c r="HE23" s="41"/>
      <c r="HF23" s="41"/>
      <c r="HG23" s="41"/>
      <c r="HH23" s="41"/>
      <c r="HJ23" s="412" t="s">
        <v>46</v>
      </c>
      <c r="HK23" s="7"/>
      <c r="HL23" s="41"/>
      <c r="HM23" s="41"/>
      <c r="HN23" s="41"/>
      <c r="HO23" s="41"/>
      <c r="HP23" s="41"/>
      <c r="HQ23" s="41"/>
      <c r="HR23" s="41"/>
      <c r="HS23" s="41"/>
      <c r="HT23" s="41"/>
      <c r="HU23" s="41"/>
      <c r="HV23" s="41"/>
      <c r="HW23" s="41"/>
      <c r="HX23" s="41"/>
      <c r="HY23" s="41"/>
      <c r="HZ23" s="41"/>
      <c r="IB23" s="412" t="s">
        <v>46</v>
      </c>
      <c r="IC23" s="7"/>
      <c r="ID23" s="41"/>
      <c r="IE23" s="41"/>
      <c r="IF23" s="41"/>
      <c r="IG23" s="41"/>
      <c r="IH23" s="41"/>
      <c r="II23" s="41"/>
      <c r="IJ23" s="41"/>
      <c r="IK23" s="41"/>
      <c r="IL23" s="41"/>
      <c r="IM23" s="41"/>
      <c r="IN23" s="41"/>
      <c r="IO23" s="41"/>
      <c r="IP23" s="41"/>
      <c r="IQ23" s="41"/>
      <c r="IR23" s="41"/>
    </row>
    <row r="24" spans="1:252" s="50" customFormat="1" x14ac:dyDescent="0.25">
      <c r="C24" s="3"/>
      <c r="D24" s="41"/>
      <c r="E24" s="41"/>
      <c r="F24" s="41"/>
      <c r="G24" s="41"/>
      <c r="H24" s="41"/>
      <c r="I24" s="41"/>
      <c r="J24" s="41"/>
      <c r="K24" s="41"/>
      <c r="L24" s="41"/>
      <c r="M24" s="41"/>
      <c r="N24" s="41"/>
      <c r="O24" s="41"/>
      <c r="P24" s="41"/>
      <c r="Q24" s="41"/>
      <c r="R24" s="41"/>
      <c r="U24" s="3"/>
      <c r="V24" s="41"/>
      <c r="W24" s="41"/>
      <c r="X24" s="41"/>
      <c r="Y24" s="41"/>
      <c r="Z24" s="41"/>
      <c r="AA24" s="41"/>
      <c r="AB24" s="41"/>
      <c r="AC24" s="41"/>
      <c r="AD24" s="41"/>
      <c r="AE24" s="41"/>
      <c r="AF24" s="41"/>
      <c r="AG24" s="41"/>
      <c r="AH24" s="41"/>
      <c r="AI24" s="41"/>
      <c r="AJ24" s="41"/>
      <c r="AM24" s="3"/>
      <c r="AN24" s="41"/>
      <c r="AO24" s="41"/>
      <c r="AP24" s="41"/>
      <c r="AQ24" s="41"/>
      <c r="AR24" s="41"/>
      <c r="AS24" s="41"/>
      <c r="AT24" s="41"/>
      <c r="AU24" s="41"/>
      <c r="AV24" s="41"/>
      <c r="AW24" s="41"/>
      <c r="AX24" s="41"/>
      <c r="AY24" s="41"/>
      <c r="AZ24" s="41"/>
      <c r="BA24" s="41"/>
      <c r="BB24" s="41"/>
      <c r="BE24" s="3"/>
      <c r="BF24" s="41"/>
      <c r="BG24" s="41"/>
      <c r="BH24" s="41"/>
      <c r="BI24" s="41"/>
      <c r="BJ24" s="41"/>
      <c r="BK24" s="41"/>
      <c r="BL24" s="41"/>
      <c r="BM24" s="41"/>
      <c r="BN24" s="41"/>
      <c r="BO24" s="41"/>
      <c r="BP24" s="41"/>
      <c r="BQ24" s="41"/>
      <c r="BR24" s="41"/>
      <c r="BS24" s="41"/>
      <c r="BT24" s="41"/>
      <c r="BW24" s="3"/>
      <c r="BX24" s="41"/>
      <c r="BY24" s="41"/>
      <c r="BZ24" s="41"/>
      <c r="CA24" s="41"/>
      <c r="CB24" s="41"/>
      <c r="CC24" s="41"/>
      <c r="CD24" s="41"/>
      <c r="CE24" s="41"/>
      <c r="CF24" s="41"/>
      <c r="CG24" s="41"/>
      <c r="CH24" s="41"/>
      <c r="CI24" s="41"/>
      <c r="CJ24" s="41"/>
      <c r="CK24" s="41"/>
      <c r="CL24" s="41"/>
      <c r="CO24" s="3"/>
      <c r="CP24" s="41"/>
      <c r="CQ24" s="41"/>
      <c r="CR24" s="41"/>
      <c r="CS24" s="41"/>
      <c r="CT24" s="41"/>
      <c r="CU24" s="41"/>
      <c r="CV24" s="41"/>
      <c r="CW24" s="41"/>
      <c r="CX24" s="41"/>
      <c r="CY24" s="41"/>
      <c r="CZ24" s="41"/>
      <c r="DA24" s="41"/>
      <c r="DB24" s="41"/>
      <c r="DC24" s="41"/>
      <c r="DD24" s="41"/>
      <c r="DG24" s="3"/>
      <c r="DH24" s="41"/>
      <c r="DI24" s="41"/>
      <c r="DJ24" s="41"/>
      <c r="DK24" s="41"/>
      <c r="DL24" s="41"/>
      <c r="DM24" s="41"/>
      <c r="DN24" s="41"/>
      <c r="DO24" s="41"/>
      <c r="DP24" s="41"/>
      <c r="DQ24" s="41"/>
      <c r="DR24" s="41"/>
      <c r="DS24" s="41"/>
      <c r="DT24" s="41"/>
      <c r="DU24" s="41"/>
      <c r="DV24" s="41"/>
      <c r="DY24" s="3"/>
      <c r="DZ24" s="41"/>
      <c r="EA24" s="41"/>
      <c r="EB24" s="41"/>
      <c r="EC24" s="41"/>
      <c r="ED24" s="41"/>
      <c r="EE24" s="41"/>
      <c r="EF24" s="41"/>
      <c r="EG24" s="41"/>
      <c r="EH24" s="41"/>
      <c r="EI24" s="41"/>
      <c r="EJ24" s="41"/>
      <c r="EK24" s="41"/>
      <c r="EL24" s="41"/>
      <c r="EM24" s="41"/>
      <c r="EN24" s="41"/>
      <c r="EQ24" s="3"/>
      <c r="ER24" s="41"/>
      <c r="ES24" s="41"/>
      <c r="ET24" s="41"/>
      <c r="EU24" s="41"/>
      <c r="EV24" s="41"/>
      <c r="EW24" s="41"/>
      <c r="EX24" s="41"/>
      <c r="EY24" s="41"/>
      <c r="EZ24" s="41"/>
      <c r="FA24" s="41"/>
      <c r="FB24" s="41"/>
      <c r="FC24" s="41"/>
      <c r="FD24" s="41"/>
      <c r="FE24" s="41"/>
      <c r="FF24" s="41"/>
      <c r="FI24" s="3"/>
      <c r="FJ24" s="41"/>
      <c r="FK24" s="41"/>
      <c r="FL24" s="41"/>
      <c r="FM24" s="41"/>
      <c r="FN24" s="41"/>
      <c r="FO24" s="41"/>
      <c r="FP24" s="41"/>
      <c r="FQ24" s="41"/>
      <c r="FR24" s="41"/>
      <c r="FS24" s="41"/>
      <c r="FT24" s="41"/>
      <c r="FU24" s="41"/>
      <c r="FV24" s="41"/>
      <c r="FW24" s="41"/>
      <c r="FX24" s="41"/>
      <c r="GA24" s="3"/>
      <c r="GB24" s="41"/>
      <c r="GC24" s="41"/>
      <c r="GD24" s="41"/>
      <c r="GE24" s="41"/>
      <c r="GF24" s="41"/>
      <c r="GG24" s="41"/>
      <c r="GH24" s="41"/>
      <c r="GI24" s="41"/>
      <c r="GJ24" s="41"/>
      <c r="GK24" s="41"/>
      <c r="GL24" s="41"/>
      <c r="GM24" s="41"/>
      <c r="GN24" s="41"/>
      <c r="GO24" s="41"/>
      <c r="GP24" s="41"/>
      <c r="GS24" s="3"/>
      <c r="GT24" s="41"/>
      <c r="GU24" s="41"/>
      <c r="GV24" s="41"/>
      <c r="GW24" s="41"/>
      <c r="GX24" s="41"/>
      <c r="GY24" s="41"/>
      <c r="GZ24" s="41"/>
      <c r="HA24" s="41"/>
      <c r="HB24" s="41"/>
      <c r="HC24" s="41"/>
      <c r="HD24" s="41"/>
      <c r="HE24" s="41"/>
      <c r="HF24" s="41"/>
      <c r="HG24" s="41"/>
      <c r="HH24" s="41"/>
      <c r="HK24" s="3"/>
      <c r="HL24" s="41"/>
      <c r="HM24" s="41"/>
      <c r="HN24" s="41"/>
      <c r="HO24" s="41"/>
      <c r="HP24" s="41"/>
      <c r="HQ24" s="41"/>
      <c r="HR24" s="41"/>
      <c r="HS24" s="41"/>
      <c r="HT24" s="41"/>
      <c r="HU24" s="41"/>
      <c r="HV24" s="41"/>
      <c r="HW24" s="41"/>
      <c r="HX24" s="41"/>
      <c r="HY24" s="41"/>
      <c r="HZ24" s="41"/>
      <c r="IC24" s="3"/>
      <c r="ID24" s="41"/>
      <c r="IE24" s="41"/>
      <c r="IF24" s="41"/>
      <c r="IG24" s="41"/>
      <c r="IH24" s="41"/>
      <c r="II24" s="41"/>
      <c r="IJ24" s="41"/>
      <c r="IK24" s="41"/>
      <c r="IL24" s="41"/>
      <c r="IM24" s="41"/>
      <c r="IN24" s="41"/>
      <c r="IO24" s="41"/>
      <c r="IP24" s="41"/>
      <c r="IQ24" s="41"/>
      <c r="IR24" s="41"/>
    </row>
    <row r="25" spans="1:252" s="50" customFormat="1" ht="79.900000000000006" customHeight="1" outlineLevel="1" x14ac:dyDescent="0.25">
      <c r="B25" s="412" t="s">
        <v>120</v>
      </c>
      <c r="C25" s="7" t="s">
        <v>411</v>
      </c>
      <c r="D25" s="41"/>
      <c r="E25" s="41"/>
      <c r="F25" s="41"/>
      <c r="G25" s="41"/>
      <c r="H25" s="41"/>
      <c r="I25" s="41"/>
      <c r="J25" s="41"/>
      <c r="K25" s="41"/>
      <c r="L25" s="41"/>
      <c r="M25" s="41"/>
      <c r="N25" s="41"/>
      <c r="O25" s="41"/>
      <c r="P25" s="41"/>
      <c r="Q25" s="41"/>
      <c r="R25" s="41"/>
      <c r="T25" s="412" t="s">
        <v>120</v>
      </c>
      <c r="U25" s="7" t="s">
        <v>412</v>
      </c>
      <c r="V25" s="41"/>
      <c r="W25" s="41"/>
      <c r="X25" s="41"/>
      <c r="Y25" s="41"/>
      <c r="Z25" s="41"/>
      <c r="AA25" s="41"/>
      <c r="AB25" s="41"/>
      <c r="AC25" s="41"/>
      <c r="AD25" s="41"/>
      <c r="AE25" s="41"/>
      <c r="AF25" s="41"/>
      <c r="AG25" s="41"/>
      <c r="AH25" s="41"/>
      <c r="AI25" s="41"/>
      <c r="AJ25" s="41"/>
      <c r="AL25" s="412" t="s">
        <v>120</v>
      </c>
      <c r="AM25" s="7" t="s">
        <v>419</v>
      </c>
      <c r="AN25" s="41"/>
      <c r="AO25" s="41"/>
      <c r="AP25" s="41"/>
      <c r="AQ25" s="41"/>
      <c r="AR25" s="41"/>
      <c r="AS25" s="41"/>
      <c r="AT25" s="41"/>
      <c r="AU25" s="41"/>
      <c r="AV25" s="41"/>
      <c r="AW25" s="41"/>
      <c r="AX25" s="41"/>
      <c r="AY25" s="41"/>
      <c r="AZ25" s="41"/>
      <c r="BA25" s="41"/>
      <c r="BB25" s="41"/>
      <c r="BD25" s="412" t="s">
        <v>120</v>
      </c>
      <c r="BE25" s="7" t="s">
        <v>423</v>
      </c>
      <c r="BF25" s="41"/>
      <c r="BG25" s="41"/>
      <c r="BH25" s="41"/>
      <c r="BI25" s="41"/>
      <c r="BJ25" s="41"/>
      <c r="BK25" s="41"/>
      <c r="BL25" s="41"/>
      <c r="BM25" s="41"/>
      <c r="BN25" s="41"/>
      <c r="BO25" s="41"/>
      <c r="BP25" s="41"/>
      <c r="BQ25" s="41"/>
      <c r="BR25" s="41"/>
      <c r="BS25" s="41"/>
      <c r="BT25" s="41"/>
      <c r="BV25" s="412" t="s">
        <v>120</v>
      </c>
      <c r="BW25" s="7" t="s">
        <v>447</v>
      </c>
      <c r="BX25" s="41"/>
      <c r="BY25" s="41"/>
      <c r="BZ25" s="41"/>
      <c r="CA25" s="41"/>
      <c r="CB25" s="41"/>
      <c r="CC25" s="41"/>
      <c r="CD25" s="41"/>
      <c r="CE25" s="41"/>
      <c r="CF25" s="41"/>
      <c r="CG25" s="41"/>
      <c r="CH25" s="41"/>
      <c r="CI25" s="41"/>
      <c r="CJ25" s="41"/>
      <c r="CK25" s="41"/>
      <c r="CL25" s="41"/>
      <c r="CN25" s="412" t="s">
        <v>120</v>
      </c>
      <c r="CO25" s="7" t="s">
        <v>450</v>
      </c>
      <c r="CP25" s="41"/>
      <c r="CQ25" s="41"/>
      <c r="CR25" s="41"/>
      <c r="CS25" s="41"/>
      <c r="CT25" s="41"/>
      <c r="CU25" s="41"/>
      <c r="CV25" s="41"/>
      <c r="CW25" s="41"/>
      <c r="CX25" s="41"/>
      <c r="CY25" s="41"/>
      <c r="CZ25" s="41"/>
      <c r="DA25" s="41"/>
      <c r="DB25" s="41"/>
      <c r="DC25" s="41"/>
      <c r="DD25" s="41"/>
      <c r="DF25" s="412" t="s">
        <v>120</v>
      </c>
      <c r="DG25" s="7" t="s">
        <v>447</v>
      </c>
      <c r="DH25" s="41"/>
      <c r="DI25" s="41"/>
      <c r="DJ25" s="41"/>
      <c r="DK25" s="41"/>
      <c r="DL25" s="41"/>
      <c r="DM25" s="41"/>
      <c r="DN25" s="41"/>
      <c r="DO25" s="41"/>
      <c r="DP25" s="41"/>
      <c r="DQ25" s="41"/>
      <c r="DR25" s="41"/>
      <c r="DS25" s="41"/>
      <c r="DT25" s="41"/>
      <c r="DU25" s="41"/>
      <c r="DV25" s="41"/>
      <c r="DX25" s="412" t="s">
        <v>120</v>
      </c>
      <c r="DY25" s="7" t="s">
        <v>469</v>
      </c>
      <c r="DZ25" s="41"/>
      <c r="EA25" s="41"/>
      <c r="EB25" s="41"/>
      <c r="EC25" s="41"/>
      <c r="ED25" s="41"/>
      <c r="EE25" s="41"/>
      <c r="EF25" s="41"/>
      <c r="EG25" s="41"/>
      <c r="EH25" s="41"/>
      <c r="EI25" s="41"/>
      <c r="EJ25" s="41"/>
      <c r="EK25" s="41"/>
      <c r="EL25" s="41"/>
      <c r="EM25" s="41"/>
      <c r="EN25" s="41"/>
      <c r="EP25" s="412" t="s">
        <v>120</v>
      </c>
      <c r="EQ25" s="7"/>
      <c r="ER25" s="41"/>
      <c r="ES25" s="41"/>
      <c r="ET25" s="41"/>
      <c r="EU25" s="41"/>
      <c r="EV25" s="41"/>
      <c r="EW25" s="41"/>
      <c r="EX25" s="41"/>
      <c r="EY25" s="41"/>
      <c r="EZ25" s="41"/>
      <c r="FA25" s="41"/>
      <c r="FB25" s="41"/>
      <c r="FC25" s="41"/>
      <c r="FD25" s="41"/>
      <c r="FE25" s="41"/>
      <c r="FF25" s="41"/>
      <c r="FH25" s="412" t="s">
        <v>120</v>
      </c>
      <c r="FI25" s="7"/>
      <c r="FJ25" s="41"/>
      <c r="FK25" s="41"/>
      <c r="FL25" s="41"/>
      <c r="FM25" s="41"/>
      <c r="FN25" s="41"/>
      <c r="FO25" s="41"/>
      <c r="FP25" s="41"/>
      <c r="FQ25" s="41"/>
      <c r="FR25" s="41"/>
      <c r="FS25" s="41"/>
      <c r="FT25" s="41"/>
      <c r="FU25" s="41"/>
      <c r="FV25" s="41"/>
      <c r="FW25" s="41"/>
      <c r="FX25" s="41"/>
      <c r="FZ25" s="412" t="s">
        <v>120</v>
      </c>
      <c r="GA25" s="7"/>
      <c r="GB25" s="41"/>
      <c r="GC25" s="41"/>
      <c r="GD25" s="41"/>
      <c r="GE25" s="41"/>
      <c r="GF25" s="41"/>
      <c r="GG25" s="41"/>
      <c r="GH25" s="41"/>
      <c r="GI25" s="41"/>
      <c r="GJ25" s="41"/>
      <c r="GK25" s="41"/>
      <c r="GL25" s="41"/>
      <c r="GM25" s="41"/>
      <c r="GN25" s="41"/>
      <c r="GO25" s="41"/>
      <c r="GP25" s="41"/>
      <c r="GR25" s="412" t="s">
        <v>120</v>
      </c>
      <c r="GS25" s="7"/>
      <c r="GT25" s="41"/>
      <c r="GU25" s="41"/>
      <c r="GV25" s="41"/>
      <c r="GW25" s="41"/>
      <c r="GX25" s="41"/>
      <c r="GY25" s="41"/>
      <c r="GZ25" s="41"/>
      <c r="HA25" s="41"/>
      <c r="HB25" s="41"/>
      <c r="HC25" s="41"/>
      <c r="HD25" s="41"/>
      <c r="HE25" s="41"/>
      <c r="HF25" s="41"/>
      <c r="HG25" s="41"/>
      <c r="HH25" s="41"/>
      <c r="HJ25" s="412" t="s">
        <v>120</v>
      </c>
      <c r="HK25" s="7"/>
      <c r="HL25" s="41"/>
      <c r="HM25" s="41"/>
      <c r="HN25" s="41"/>
      <c r="HO25" s="41"/>
      <c r="HP25" s="41"/>
      <c r="HQ25" s="41"/>
      <c r="HR25" s="41"/>
      <c r="HS25" s="41"/>
      <c r="HT25" s="41"/>
      <c r="HU25" s="41"/>
      <c r="HV25" s="41"/>
      <c r="HW25" s="41"/>
      <c r="HX25" s="41"/>
      <c r="HY25" s="41"/>
      <c r="HZ25" s="41"/>
      <c r="IB25" s="412" t="s">
        <v>120</v>
      </c>
      <c r="IC25" s="7"/>
      <c r="ID25" s="41"/>
      <c r="IE25" s="41"/>
      <c r="IF25" s="41"/>
      <c r="IG25" s="41"/>
      <c r="IH25" s="41"/>
      <c r="II25" s="41"/>
      <c r="IJ25" s="41"/>
      <c r="IK25" s="41"/>
      <c r="IL25" s="41"/>
      <c r="IM25" s="41"/>
      <c r="IN25" s="41"/>
      <c r="IO25" s="41"/>
      <c r="IP25" s="41"/>
      <c r="IQ25" s="41"/>
      <c r="IR25" s="41"/>
    </row>
    <row r="26" spans="1:252" s="50" customFormat="1" x14ac:dyDescent="0.25">
      <c r="C26" s="3"/>
      <c r="D26" s="41"/>
      <c r="E26" s="41"/>
      <c r="F26" s="41"/>
      <c r="G26" s="41"/>
      <c r="H26" s="41"/>
      <c r="I26" s="41"/>
      <c r="J26" s="41"/>
      <c r="K26" s="41"/>
      <c r="L26" s="41"/>
      <c r="M26" s="41"/>
      <c r="N26" s="41"/>
      <c r="O26" s="41"/>
      <c r="P26" s="41"/>
      <c r="Q26" s="41"/>
      <c r="R26" s="41"/>
      <c r="U26" s="3"/>
      <c r="V26" s="41"/>
      <c r="W26" s="41"/>
      <c r="X26" s="41"/>
      <c r="Y26" s="41"/>
      <c r="Z26" s="41"/>
      <c r="AA26" s="41"/>
      <c r="AB26" s="41"/>
      <c r="AC26" s="41"/>
      <c r="AD26" s="41"/>
      <c r="AE26" s="41"/>
      <c r="AF26" s="41"/>
      <c r="AG26" s="41"/>
      <c r="AH26" s="41"/>
      <c r="AI26" s="41"/>
      <c r="AJ26" s="41"/>
      <c r="AM26" s="3"/>
      <c r="AN26" s="41"/>
      <c r="AO26" s="41"/>
      <c r="AP26" s="41"/>
      <c r="AQ26" s="41"/>
      <c r="AR26" s="41"/>
      <c r="AS26" s="41"/>
      <c r="AT26" s="41"/>
      <c r="AU26" s="41"/>
      <c r="AV26" s="41"/>
      <c r="AW26" s="41"/>
      <c r="AX26" s="41"/>
      <c r="AY26" s="41"/>
      <c r="AZ26" s="41"/>
      <c r="BA26" s="41"/>
      <c r="BB26" s="41"/>
      <c r="BE26" s="3"/>
      <c r="BF26" s="41"/>
      <c r="BG26" s="41"/>
      <c r="BH26" s="41"/>
      <c r="BI26" s="41"/>
      <c r="BJ26" s="41"/>
      <c r="BK26" s="41"/>
      <c r="BL26" s="41"/>
      <c r="BM26" s="41"/>
      <c r="BN26" s="41"/>
      <c r="BO26" s="41"/>
      <c r="BP26" s="41"/>
      <c r="BQ26" s="41"/>
      <c r="BR26" s="41"/>
      <c r="BS26" s="41"/>
      <c r="BT26" s="41"/>
      <c r="BW26" s="3"/>
      <c r="BX26" s="41"/>
      <c r="BY26" s="41"/>
      <c r="BZ26" s="41"/>
      <c r="CA26" s="41"/>
      <c r="CB26" s="41"/>
      <c r="CC26" s="41"/>
      <c r="CD26" s="41"/>
      <c r="CE26" s="41"/>
      <c r="CF26" s="41"/>
      <c r="CG26" s="41"/>
      <c r="CH26" s="41"/>
      <c r="CI26" s="41"/>
      <c r="CJ26" s="41"/>
      <c r="CK26" s="41"/>
      <c r="CL26" s="41"/>
      <c r="CO26" s="3"/>
      <c r="CP26" s="41"/>
      <c r="CQ26" s="41"/>
      <c r="CR26" s="41"/>
      <c r="CS26" s="41"/>
      <c r="CT26" s="41"/>
      <c r="CU26" s="41"/>
      <c r="CV26" s="41"/>
      <c r="CW26" s="41"/>
      <c r="CX26" s="41"/>
      <c r="CY26" s="41"/>
      <c r="CZ26" s="41"/>
      <c r="DA26" s="41"/>
      <c r="DB26" s="41"/>
      <c r="DC26" s="41"/>
      <c r="DD26" s="41"/>
      <c r="DG26" s="3"/>
      <c r="DH26" s="41"/>
      <c r="DI26" s="41"/>
      <c r="DJ26" s="41"/>
      <c r="DK26" s="41"/>
      <c r="DL26" s="41"/>
      <c r="DM26" s="41"/>
      <c r="DN26" s="41"/>
      <c r="DO26" s="41"/>
      <c r="DP26" s="41"/>
      <c r="DQ26" s="41"/>
      <c r="DR26" s="41"/>
      <c r="DS26" s="41"/>
      <c r="DT26" s="41"/>
      <c r="DU26" s="41"/>
      <c r="DV26" s="41"/>
      <c r="DY26" s="3"/>
      <c r="DZ26" s="41"/>
      <c r="EA26" s="41"/>
      <c r="EB26" s="41"/>
      <c r="EC26" s="41"/>
      <c r="ED26" s="41"/>
      <c r="EE26" s="41"/>
      <c r="EF26" s="41"/>
      <c r="EG26" s="41"/>
      <c r="EH26" s="41"/>
      <c r="EI26" s="41"/>
      <c r="EJ26" s="41"/>
      <c r="EK26" s="41"/>
      <c r="EL26" s="41"/>
      <c r="EM26" s="41"/>
      <c r="EN26" s="41"/>
      <c r="EQ26" s="3"/>
      <c r="ER26" s="41"/>
      <c r="ES26" s="41"/>
      <c r="ET26" s="41"/>
      <c r="EU26" s="41"/>
      <c r="EV26" s="41"/>
      <c r="EW26" s="41"/>
      <c r="EX26" s="41"/>
      <c r="EY26" s="41"/>
      <c r="EZ26" s="41"/>
      <c r="FA26" s="41"/>
      <c r="FB26" s="41"/>
      <c r="FC26" s="41"/>
      <c r="FD26" s="41"/>
      <c r="FE26" s="41"/>
      <c r="FF26" s="41"/>
      <c r="FI26" s="3"/>
      <c r="FJ26" s="41"/>
      <c r="FK26" s="41"/>
      <c r="FL26" s="41"/>
      <c r="FM26" s="41"/>
      <c r="FN26" s="41"/>
      <c r="FO26" s="41"/>
      <c r="FP26" s="41"/>
      <c r="FQ26" s="41"/>
      <c r="FR26" s="41"/>
      <c r="FS26" s="41"/>
      <c r="FT26" s="41"/>
      <c r="FU26" s="41"/>
      <c r="FV26" s="41"/>
      <c r="FW26" s="41"/>
      <c r="FX26" s="41"/>
      <c r="GA26" s="3"/>
      <c r="GB26" s="41"/>
      <c r="GC26" s="41"/>
      <c r="GD26" s="41"/>
      <c r="GE26" s="41"/>
      <c r="GF26" s="41"/>
      <c r="GG26" s="41"/>
      <c r="GH26" s="41"/>
      <c r="GI26" s="41"/>
      <c r="GJ26" s="41"/>
      <c r="GK26" s="41"/>
      <c r="GL26" s="41"/>
      <c r="GM26" s="41"/>
      <c r="GN26" s="41"/>
      <c r="GO26" s="41"/>
      <c r="GP26" s="41"/>
      <c r="GS26" s="3"/>
      <c r="GT26" s="41"/>
      <c r="GU26" s="41"/>
      <c r="GV26" s="41"/>
      <c r="GW26" s="41"/>
      <c r="GX26" s="41"/>
      <c r="GY26" s="41"/>
      <c r="GZ26" s="41"/>
      <c r="HA26" s="41"/>
      <c r="HB26" s="41"/>
      <c r="HC26" s="41"/>
      <c r="HD26" s="41"/>
      <c r="HE26" s="41"/>
      <c r="HF26" s="41"/>
      <c r="HG26" s="41"/>
      <c r="HH26" s="41"/>
      <c r="HK26" s="3"/>
      <c r="HL26" s="41"/>
      <c r="HM26" s="41"/>
      <c r="HN26" s="41"/>
      <c r="HO26" s="41"/>
      <c r="HP26" s="41"/>
      <c r="HQ26" s="41"/>
      <c r="HR26" s="41"/>
      <c r="HS26" s="41"/>
      <c r="HT26" s="41"/>
      <c r="HU26" s="41"/>
      <c r="HV26" s="41"/>
      <c r="HW26" s="41"/>
      <c r="HX26" s="41"/>
      <c r="HY26" s="41"/>
      <c r="HZ26" s="41"/>
      <c r="IC26" s="3"/>
      <c r="ID26" s="41"/>
      <c r="IE26" s="41"/>
      <c r="IF26" s="41"/>
      <c r="IG26" s="41"/>
      <c r="IH26" s="41"/>
      <c r="II26" s="41"/>
      <c r="IJ26" s="41"/>
      <c r="IK26" s="41"/>
      <c r="IL26" s="41"/>
      <c r="IM26" s="41"/>
      <c r="IN26" s="41"/>
      <c r="IO26" s="41"/>
      <c r="IP26" s="41"/>
      <c r="IQ26" s="41"/>
      <c r="IR26" s="41"/>
    </row>
    <row r="27" spans="1:252" s="50" customFormat="1" ht="162.6" customHeight="1" x14ac:dyDescent="0.25">
      <c r="B27" s="412" t="s">
        <v>224</v>
      </c>
      <c r="C27" s="7" t="s">
        <v>499</v>
      </c>
      <c r="D27" s="414" t="s">
        <v>193</v>
      </c>
      <c r="E27" s="41"/>
      <c r="F27" s="41"/>
      <c r="G27" s="41"/>
      <c r="H27" s="41"/>
      <c r="I27" s="41"/>
      <c r="J27" s="41"/>
      <c r="K27" s="41"/>
      <c r="L27" s="41"/>
      <c r="M27" s="41"/>
      <c r="N27" s="41"/>
      <c r="O27" s="41"/>
      <c r="P27" s="41"/>
      <c r="Q27" s="41"/>
      <c r="R27" s="41"/>
      <c r="T27" s="412" t="s">
        <v>207</v>
      </c>
      <c r="U27" s="7" t="s">
        <v>443</v>
      </c>
      <c r="V27" s="414" t="s">
        <v>193</v>
      </c>
      <c r="W27" s="41"/>
      <c r="X27" s="41"/>
      <c r="Y27" s="41"/>
      <c r="Z27" s="41"/>
      <c r="AA27" s="41"/>
      <c r="AB27" s="41"/>
      <c r="AC27" s="41"/>
      <c r="AD27" s="41"/>
      <c r="AE27" s="41"/>
      <c r="AF27" s="41"/>
      <c r="AG27" s="41"/>
      <c r="AH27" s="41"/>
      <c r="AI27" s="41"/>
      <c r="AJ27" s="41"/>
      <c r="AL27" s="412" t="s">
        <v>207</v>
      </c>
      <c r="AM27" s="7" t="s">
        <v>510</v>
      </c>
      <c r="AN27" s="414" t="s">
        <v>193</v>
      </c>
      <c r="AO27" s="41"/>
      <c r="AP27" s="41"/>
      <c r="AQ27" s="41"/>
      <c r="AR27" s="41"/>
      <c r="AS27" s="41"/>
      <c r="AT27" s="41"/>
      <c r="AU27" s="41"/>
      <c r="AV27" s="41"/>
      <c r="AW27" s="41"/>
      <c r="AX27" s="41"/>
      <c r="AY27" s="41"/>
      <c r="AZ27" s="41"/>
      <c r="BA27" s="41"/>
      <c r="BB27" s="41"/>
      <c r="BD27" s="412" t="s">
        <v>207</v>
      </c>
      <c r="BE27" s="7" t="s">
        <v>424</v>
      </c>
      <c r="BF27" s="414" t="s">
        <v>193</v>
      </c>
      <c r="BG27" s="41"/>
      <c r="BH27" s="41"/>
      <c r="BI27" s="41"/>
      <c r="BJ27" s="41"/>
      <c r="BK27" s="41"/>
      <c r="BL27" s="41"/>
      <c r="BM27" s="41"/>
      <c r="BN27" s="41"/>
      <c r="BO27" s="41"/>
      <c r="BP27" s="41"/>
      <c r="BQ27" s="41"/>
      <c r="BR27" s="41"/>
      <c r="BS27" s="41"/>
      <c r="BT27" s="41"/>
      <c r="BV27" s="412" t="s">
        <v>207</v>
      </c>
      <c r="BW27" s="7" t="s">
        <v>429</v>
      </c>
      <c r="BX27" s="414" t="s">
        <v>193</v>
      </c>
      <c r="BY27" s="41"/>
      <c r="BZ27" s="41"/>
      <c r="CA27" s="41"/>
      <c r="CB27" s="41"/>
      <c r="CC27" s="41"/>
      <c r="CD27" s="41"/>
      <c r="CE27" s="41"/>
      <c r="CF27" s="41"/>
      <c r="CG27" s="41"/>
      <c r="CH27" s="41"/>
      <c r="CI27" s="41"/>
      <c r="CJ27" s="41"/>
      <c r="CK27" s="41"/>
      <c r="CL27" s="41"/>
      <c r="CN27" s="412" t="s">
        <v>207</v>
      </c>
      <c r="CO27" s="7" t="s">
        <v>452</v>
      </c>
      <c r="CP27" s="414" t="s">
        <v>193</v>
      </c>
      <c r="CQ27" s="41"/>
      <c r="CR27" s="41"/>
      <c r="CS27" s="41"/>
      <c r="CT27" s="41"/>
      <c r="CU27" s="41"/>
      <c r="CV27" s="41"/>
      <c r="CW27" s="41"/>
      <c r="CX27" s="41"/>
      <c r="CY27" s="41"/>
      <c r="CZ27" s="41"/>
      <c r="DA27" s="41"/>
      <c r="DB27" s="41"/>
      <c r="DC27" s="41"/>
      <c r="DD27" s="41"/>
      <c r="DF27" s="412" t="s">
        <v>207</v>
      </c>
      <c r="DG27" s="7" t="s">
        <v>418</v>
      </c>
      <c r="DH27" s="414" t="s">
        <v>193</v>
      </c>
      <c r="DI27" s="41"/>
      <c r="DJ27" s="41"/>
      <c r="DK27" s="41"/>
      <c r="DL27" s="41"/>
      <c r="DM27" s="41"/>
      <c r="DN27" s="41"/>
      <c r="DO27" s="41"/>
      <c r="DP27" s="41"/>
      <c r="DQ27" s="41"/>
      <c r="DR27" s="41"/>
      <c r="DS27" s="41"/>
      <c r="DT27" s="41"/>
      <c r="DU27" s="41"/>
      <c r="DV27" s="41"/>
      <c r="DX27" s="412" t="s">
        <v>207</v>
      </c>
      <c r="DY27" s="7" t="s">
        <v>455</v>
      </c>
      <c r="DZ27" s="414" t="s">
        <v>193</v>
      </c>
      <c r="EA27" s="41"/>
      <c r="EB27" s="41"/>
      <c r="EC27" s="41"/>
      <c r="ED27" s="41"/>
      <c r="EE27" s="41"/>
      <c r="EF27" s="41"/>
      <c r="EG27" s="41"/>
      <c r="EH27" s="41"/>
      <c r="EI27" s="41"/>
      <c r="EJ27" s="41"/>
      <c r="EK27" s="41"/>
      <c r="EL27" s="41"/>
      <c r="EM27" s="41"/>
      <c r="EN27" s="41"/>
      <c r="EP27" s="412" t="s">
        <v>207</v>
      </c>
      <c r="EQ27" s="7"/>
      <c r="ER27" s="414" t="s">
        <v>193</v>
      </c>
      <c r="ES27" s="41"/>
      <c r="ET27" s="41"/>
      <c r="EU27" s="41"/>
      <c r="EV27" s="41"/>
      <c r="EW27" s="41"/>
      <c r="EX27" s="41"/>
      <c r="EY27" s="41"/>
      <c r="EZ27" s="41"/>
      <c r="FA27" s="41"/>
      <c r="FB27" s="41"/>
      <c r="FC27" s="41"/>
      <c r="FD27" s="41"/>
      <c r="FE27" s="41"/>
      <c r="FF27" s="41"/>
      <c r="FH27" s="412" t="s">
        <v>207</v>
      </c>
      <c r="FI27" s="7"/>
      <c r="FJ27" s="414" t="s">
        <v>193</v>
      </c>
      <c r="FK27" s="41"/>
      <c r="FL27" s="41"/>
      <c r="FM27" s="41"/>
      <c r="FN27" s="41"/>
      <c r="FO27" s="41"/>
      <c r="FP27" s="41"/>
      <c r="FQ27" s="41"/>
      <c r="FR27" s="41"/>
      <c r="FS27" s="41"/>
      <c r="FT27" s="41"/>
      <c r="FU27" s="41"/>
      <c r="FV27" s="41"/>
      <c r="FW27" s="41"/>
      <c r="FX27" s="41"/>
      <c r="FZ27" s="412" t="s">
        <v>207</v>
      </c>
      <c r="GA27" s="7"/>
      <c r="GB27" s="414" t="s">
        <v>193</v>
      </c>
      <c r="GC27" s="41"/>
      <c r="GD27" s="41"/>
      <c r="GE27" s="41"/>
      <c r="GF27" s="41"/>
      <c r="GG27" s="41"/>
      <c r="GH27" s="41"/>
      <c r="GI27" s="41"/>
      <c r="GJ27" s="41"/>
      <c r="GK27" s="41"/>
      <c r="GL27" s="41"/>
      <c r="GM27" s="41"/>
      <c r="GN27" s="41"/>
      <c r="GO27" s="41"/>
      <c r="GP27" s="41"/>
      <c r="GR27" s="412" t="s">
        <v>207</v>
      </c>
      <c r="GS27" s="7"/>
      <c r="GT27" s="414" t="s">
        <v>193</v>
      </c>
      <c r="GU27" s="41"/>
      <c r="GV27" s="41"/>
      <c r="GW27" s="41"/>
      <c r="GX27" s="41"/>
      <c r="GY27" s="41"/>
      <c r="GZ27" s="41"/>
      <c r="HA27" s="41"/>
      <c r="HB27" s="41"/>
      <c r="HC27" s="41"/>
      <c r="HD27" s="41"/>
      <c r="HE27" s="41"/>
      <c r="HF27" s="41"/>
      <c r="HG27" s="41"/>
      <c r="HH27" s="41"/>
      <c r="HJ27" s="412" t="s">
        <v>207</v>
      </c>
      <c r="HK27" s="7"/>
      <c r="HL27" s="414" t="s">
        <v>193</v>
      </c>
      <c r="HM27" s="41"/>
      <c r="HN27" s="41"/>
      <c r="HO27" s="41"/>
      <c r="HP27" s="41"/>
      <c r="HQ27" s="41"/>
      <c r="HR27" s="41"/>
      <c r="HS27" s="41"/>
      <c r="HT27" s="41"/>
      <c r="HU27" s="41"/>
      <c r="HV27" s="41"/>
      <c r="HW27" s="41"/>
      <c r="HX27" s="41"/>
      <c r="HY27" s="41"/>
      <c r="HZ27" s="41"/>
      <c r="IB27" s="412" t="s">
        <v>207</v>
      </c>
      <c r="IC27" s="7"/>
      <c r="ID27" s="414" t="s">
        <v>193</v>
      </c>
      <c r="IE27" s="41"/>
      <c r="IF27" s="41"/>
      <c r="IG27" s="41"/>
      <c r="IH27" s="41"/>
      <c r="II27" s="41"/>
      <c r="IJ27" s="41"/>
      <c r="IK27" s="41"/>
      <c r="IL27" s="41"/>
      <c r="IM27" s="41"/>
      <c r="IN27" s="41"/>
      <c r="IO27" s="41"/>
      <c r="IP27" s="41"/>
      <c r="IQ27" s="41"/>
      <c r="IR27" s="41"/>
    </row>
    <row r="28" spans="1:252" x14ac:dyDescent="0.25">
      <c r="A28" s="413"/>
      <c r="C28" s="42"/>
      <c r="D28" s="41"/>
      <c r="E28" s="41"/>
      <c r="F28" s="41"/>
      <c r="G28" s="41"/>
      <c r="H28" s="41"/>
      <c r="I28" s="41"/>
      <c r="J28" s="41"/>
      <c r="K28" s="41"/>
      <c r="L28" s="41"/>
      <c r="M28" s="41"/>
      <c r="N28" s="41"/>
      <c r="O28" s="41"/>
      <c r="P28" s="41"/>
      <c r="R28" s="41"/>
      <c r="S28" s="413"/>
      <c r="U28" s="42"/>
      <c r="V28" s="41"/>
      <c r="W28" s="41"/>
      <c r="X28" s="41"/>
      <c r="Y28" s="41"/>
      <c r="Z28" s="41"/>
      <c r="AA28" s="41"/>
      <c r="AB28" s="41"/>
      <c r="AC28" s="41"/>
      <c r="AD28" s="41"/>
      <c r="AE28" s="41"/>
      <c r="AF28" s="41"/>
      <c r="AG28" s="41"/>
      <c r="AH28" s="41"/>
      <c r="AJ28" s="41"/>
      <c r="AK28" s="413"/>
      <c r="AM28" s="42"/>
      <c r="AN28" s="41"/>
      <c r="AO28" s="41"/>
      <c r="AP28" s="41"/>
      <c r="AQ28" s="41"/>
      <c r="AR28" s="41"/>
      <c r="AS28" s="41"/>
      <c r="AT28" s="41"/>
      <c r="AU28" s="41"/>
      <c r="AV28" s="41"/>
      <c r="AW28" s="41"/>
      <c r="AX28" s="41"/>
      <c r="AY28" s="41"/>
      <c r="AZ28" s="41"/>
      <c r="BB28" s="41"/>
      <c r="BC28" s="413"/>
      <c r="BE28" s="42"/>
      <c r="BF28" s="41"/>
      <c r="BG28" s="41"/>
      <c r="BH28" s="41"/>
      <c r="BI28" s="41"/>
      <c r="BJ28" s="41"/>
      <c r="BK28" s="41"/>
      <c r="BL28" s="41"/>
      <c r="BM28" s="41"/>
      <c r="BN28" s="41"/>
      <c r="BO28" s="41"/>
      <c r="BP28" s="41"/>
      <c r="BQ28" s="41"/>
      <c r="BR28" s="41"/>
      <c r="BT28" s="41"/>
      <c r="BU28" s="413"/>
      <c r="BW28" s="42"/>
      <c r="BX28" s="41"/>
      <c r="BY28" s="41"/>
      <c r="BZ28" s="41"/>
      <c r="CA28" s="41"/>
      <c r="CB28" s="41"/>
      <c r="CC28" s="41"/>
      <c r="CD28" s="41"/>
      <c r="CE28" s="41"/>
      <c r="CF28" s="41"/>
      <c r="CG28" s="41"/>
      <c r="CH28" s="41"/>
      <c r="CI28" s="41"/>
      <c r="CJ28" s="41"/>
      <c r="CL28" s="41"/>
      <c r="CM28" s="413"/>
      <c r="CO28" s="42"/>
      <c r="CP28" s="41"/>
      <c r="CQ28" s="41"/>
      <c r="CR28" s="41"/>
      <c r="CS28" s="41"/>
      <c r="CT28" s="41"/>
      <c r="CU28" s="41"/>
      <c r="CV28" s="41"/>
      <c r="CW28" s="41"/>
      <c r="CX28" s="41"/>
      <c r="CY28" s="41"/>
      <c r="CZ28" s="41"/>
      <c r="DA28" s="41"/>
      <c r="DB28" s="41"/>
      <c r="DD28" s="41"/>
      <c r="DE28" s="413"/>
      <c r="DG28" s="42"/>
      <c r="DH28" s="41"/>
      <c r="DI28" s="41"/>
      <c r="DJ28" s="41"/>
      <c r="DK28" s="41"/>
      <c r="DL28" s="41"/>
      <c r="DM28" s="41"/>
      <c r="DN28" s="41"/>
      <c r="DO28" s="41"/>
      <c r="DP28" s="41"/>
      <c r="DQ28" s="41"/>
      <c r="DR28" s="41"/>
      <c r="DS28" s="41"/>
      <c r="DT28" s="41"/>
      <c r="DV28" s="41"/>
      <c r="DW28" s="413"/>
      <c r="DY28" s="42"/>
      <c r="DZ28" s="41"/>
      <c r="EA28" s="41"/>
      <c r="EB28" s="41"/>
      <c r="EC28" s="41"/>
      <c r="ED28" s="41"/>
      <c r="EE28" s="41"/>
      <c r="EF28" s="41"/>
      <c r="EG28" s="41"/>
      <c r="EH28" s="41"/>
      <c r="EI28" s="41"/>
      <c r="EJ28" s="41"/>
      <c r="EK28" s="41"/>
      <c r="EL28" s="41"/>
      <c r="EN28" s="41"/>
      <c r="EO28" s="413"/>
      <c r="EQ28" s="42"/>
      <c r="ER28" s="41"/>
      <c r="ES28" s="41"/>
      <c r="ET28" s="41"/>
      <c r="EU28" s="41"/>
      <c r="EV28" s="41"/>
      <c r="EW28" s="41"/>
      <c r="EX28" s="41"/>
      <c r="EY28" s="41"/>
      <c r="EZ28" s="41"/>
      <c r="FA28" s="41"/>
      <c r="FB28" s="41"/>
      <c r="FC28" s="41"/>
      <c r="FD28" s="41"/>
      <c r="FF28" s="41"/>
      <c r="FG28" s="413"/>
      <c r="FI28" s="42"/>
      <c r="FJ28" s="41"/>
      <c r="FK28" s="41"/>
      <c r="FL28" s="41"/>
      <c r="FM28" s="41"/>
      <c r="FN28" s="41"/>
      <c r="FO28" s="41"/>
      <c r="FP28" s="41"/>
      <c r="FQ28" s="41"/>
      <c r="FR28" s="41"/>
      <c r="FS28" s="41"/>
      <c r="FT28" s="41"/>
      <c r="FU28" s="41"/>
      <c r="FV28" s="41"/>
      <c r="FX28" s="41"/>
      <c r="FY28" s="413"/>
      <c r="GA28" s="42"/>
      <c r="GB28" s="41"/>
      <c r="GC28" s="41"/>
      <c r="GD28" s="41"/>
      <c r="GE28" s="41"/>
      <c r="GF28" s="41"/>
      <c r="GG28" s="41"/>
      <c r="GH28" s="41"/>
      <c r="GI28" s="41"/>
      <c r="GJ28" s="41"/>
      <c r="GK28" s="41"/>
      <c r="GL28" s="41"/>
      <c r="GM28" s="41"/>
      <c r="GN28" s="41"/>
      <c r="GP28" s="41"/>
      <c r="GQ28" s="413"/>
      <c r="GS28" s="42"/>
      <c r="GT28" s="41"/>
      <c r="GU28" s="41"/>
      <c r="GV28" s="41"/>
      <c r="GW28" s="41"/>
      <c r="GX28" s="41"/>
      <c r="GY28" s="41"/>
      <c r="GZ28" s="41"/>
      <c r="HA28" s="41"/>
      <c r="HB28" s="41"/>
      <c r="HC28" s="41"/>
      <c r="HD28" s="41"/>
      <c r="HE28" s="41"/>
      <c r="HF28" s="41"/>
      <c r="HH28" s="41"/>
      <c r="HI28" s="413"/>
      <c r="HK28" s="42"/>
      <c r="HL28" s="41"/>
      <c r="HM28" s="41"/>
      <c r="HN28" s="41"/>
      <c r="HO28" s="41"/>
      <c r="HP28" s="41"/>
      <c r="HQ28" s="41"/>
      <c r="HR28" s="41"/>
      <c r="HS28" s="41"/>
      <c r="HT28" s="41"/>
      <c r="HU28" s="41"/>
      <c r="HV28" s="41"/>
      <c r="HW28" s="41"/>
      <c r="HX28" s="41"/>
      <c r="HZ28" s="41"/>
      <c r="IA28" s="413"/>
      <c r="IC28" s="42"/>
      <c r="ID28" s="41"/>
      <c r="IE28" s="41"/>
      <c r="IF28" s="41"/>
      <c r="IG28" s="41"/>
      <c r="IH28" s="41"/>
      <c r="II28" s="41"/>
      <c r="IJ28" s="41"/>
      <c r="IK28" s="41"/>
      <c r="IL28" s="41"/>
      <c r="IM28" s="41"/>
      <c r="IN28" s="41"/>
      <c r="IO28" s="41"/>
      <c r="IP28" s="41"/>
      <c r="IR28" s="41"/>
    </row>
    <row r="29" spans="1:252" s="50" customFormat="1" ht="122.45" customHeight="1" x14ac:dyDescent="0.25">
      <c r="B29" s="412" t="s">
        <v>225</v>
      </c>
      <c r="C29" s="7" t="s">
        <v>500</v>
      </c>
      <c r="D29" s="41"/>
      <c r="E29" s="41"/>
      <c r="F29" s="41"/>
      <c r="G29" s="41"/>
      <c r="H29" s="41"/>
      <c r="I29" s="41"/>
      <c r="J29" s="41"/>
      <c r="K29" s="41"/>
      <c r="L29" s="41"/>
      <c r="M29" s="41"/>
      <c r="N29" s="41"/>
      <c r="O29" s="41"/>
      <c r="P29" s="41"/>
      <c r="Q29" s="41"/>
      <c r="R29" s="41"/>
      <c r="T29" s="412" t="s">
        <v>208</v>
      </c>
      <c r="U29" s="7" t="s">
        <v>502</v>
      </c>
      <c r="V29" s="41"/>
      <c r="W29" s="41"/>
      <c r="X29" s="41"/>
      <c r="Y29" s="41"/>
      <c r="Z29" s="41"/>
      <c r="AA29" s="41"/>
      <c r="AB29" s="41"/>
      <c r="AC29" s="41"/>
      <c r="AD29" s="41"/>
      <c r="AE29" s="41"/>
      <c r="AF29" s="41"/>
      <c r="AG29" s="41"/>
      <c r="AH29" s="41"/>
      <c r="AI29" s="41"/>
      <c r="AJ29" s="41"/>
      <c r="AL29" s="412" t="s">
        <v>208</v>
      </c>
      <c r="AM29" s="7" t="s">
        <v>507</v>
      </c>
      <c r="AN29" s="41"/>
      <c r="AO29" s="41"/>
      <c r="AP29" s="41"/>
      <c r="AQ29" s="41"/>
      <c r="AR29" s="41"/>
      <c r="AS29" s="41"/>
      <c r="AT29" s="41"/>
      <c r="AU29" s="41"/>
      <c r="AV29" s="41"/>
      <c r="AW29" s="41"/>
      <c r="AX29" s="41"/>
      <c r="AY29" s="41"/>
      <c r="AZ29" s="41"/>
      <c r="BA29" s="41"/>
      <c r="BB29" s="41"/>
      <c r="BD29" s="412" t="s">
        <v>208</v>
      </c>
      <c r="BE29" s="7" t="s">
        <v>462</v>
      </c>
      <c r="BF29" s="41"/>
      <c r="BG29" s="41"/>
      <c r="BH29" s="41"/>
      <c r="BI29" s="41"/>
      <c r="BJ29" s="41"/>
      <c r="BK29" s="41"/>
      <c r="BL29" s="41"/>
      <c r="BM29" s="41"/>
      <c r="BN29" s="41"/>
      <c r="BO29" s="41"/>
      <c r="BP29" s="41"/>
      <c r="BQ29" s="41"/>
      <c r="BR29" s="41"/>
      <c r="BS29" s="41"/>
      <c r="BT29" s="41"/>
      <c r="BV29" s="412" t="s">
        <v>208</v>
      </c>
      <c r="BW29" s="7" t="s">
        <v>465</v>
      </c>
      <c r="BX29" s="41"/>
      <c r="BY29" s="41"/>
      <c r="BZ29" s="41"/>
      <c r="CA29" s="41"/>
      <c r="CB29" s="41"/>
      <c r="CC29" s="41"/>
      <c r="CD29" s="41"/>
      <c r="CE29" s="41"/>
      <c r="CF29" s="41"/>
      <c r="CG29" s="41"/>
      <c r="CH29" s="41"/>
      <c r="CI29" s="41"/>
      <c r="CJ29" s="41"/>
      <c r="CK29" s="41"/>
      <c r="CL29" s="41"/>
      <c r="CN29" s="412" t="s">
        <v>208</v>
      </c>
      <c r="CO29" s="7" t="s">
        <v>466</v>
      </c>
      <c r="CP29" s="41"/>
      <c r="CQ29" s="41"/>
      <c r="CR29" s="41"/>
      <c r="CS29" s="41"/>
      <c r="CT29" s="41"/>
      <c r="CU29" s="41"/>
      <c r="CV29" s="41"/>
      <c r="CW29" s="41"/>
      <c r="CX29" s="41"/>
      <c r="CY29" s="41"/>
      <c r="CZ29" s="41"/>
      <c r="DA29" s="41"/>
      <c r="DB29" s="41"/>
      <c r="DC29" s="41"/>
      <c r="DD29" s="41"/>
      <c r="DF29" s="412" t="s">
        <v>208</v>
      </c>
      <c r="DG29" s="7" t="s">
        <v>467</v>
      </c>
      <c r="DH29" s="41"/>
      <c r="DI29" s="41"/>
      <c r="DJ29" s="41"/>
      <c r="DK29" s="41"/>
      <c r="DL29" s="41"/>
      <c r="DM29" s="41"/>
      <c r="DN29" s="41"/>
      <c r="DO29" s="41"/>
      <c r="DP29" s="41"/>
      <c r="DQ29" s="41"/>
      <c r="DR29" s="41"/>
      <c r="DS29" s="41"/>
      <c r="DT29" s="41"/>
      <c r="DU29" s="41"/>
      <c r="DV29" s="41"/>
      <c r="DX29" s="412" t="s">
        <v>208</v>
      </c>
      <c r="DY29" s="7" t="s">
        <v>468</v>
      </c>
      <c r="DZ29" s="41"/>
      <c r="EA29" s="41"/>
      <c r="EB29" s="41"/>
      <c r="EC29" s="41"/>
      <c r="ED29" s="41"/>
      <c r="EE29" s="41"/>
      <c r="EF29" s="41"/>
      <c r="EG29" s="41"/>
      <c r="EH29" s="41"/>
      <c r="EI29" s="41"/>
      <c r="EJ29" s="41"/>
      <c r="EK29" s="41"/>
      <c r="EL29" s="41"/>
      <c r="EM29" s="41"/>
      <c r="EN29" s="41"/>
      <c r="EP29" s="412" t="s">
        <v>208</v>
      </c>
      <c r="EQ29" s="7"/>
      <c r="ER29" s="41"/>
      <c r="ES29" s="41"/>
      <c r="ET29" s="41"/>
      <c r="EU29" s="41"/>
      <c r="EV29" s="41"/>
      <c r="EW29" s="41"/>
      <c r="EX29" s="41"/>
      <c r="EY29" s="41"/>
      <c r="EZ29" s="41"/>
      <c r="FA29" s="41"/>
      <c r="FB29" s="41"/>
      <c r="FC29" s="41"/>
      <c r="FD29" s="41"/>
      <c r="FE29" s="41"/>
      <c r="FF29" s="41"/>
      <c r="FH29" s="412" t="s">
        <v>208</v>
      </c>
      <c r="FI29" s="7"/>
      <c r="FJ29" s="41"/>
      <c r="FK29" s="41"/>
      <c r="FL29" s="41"/>
      <c r="FM29" s="41"/>
      <c r="FN29" s="41"/>
      <c r="FO29" s="41"/>
      <c r="FP29" s="41"/>
      <c r="FQ29" s="41"/>
      <c r="FR29" s="41"/>
      <c r="FS29" s="41"/>
      <c r="FT29" s="41"/>
      <c r="FU29" s="41"/>
      <c r="FV29" s="41"/>
      <c r="FW29" s="41"/>
      <c r="FX29" s="41"/>
      <c r="FZ29" s="412" t="s">
        <v>208</v>
      </c>
      <c r="GA29" s="7"/>
      <c r="GB29" s="41"/>
      <c r="GC29" s="41"/>
      <c r="GD29" s="41"/>
      <c r="GE29" s="41"/>
      <c r="GF29" s="41"/>
      <c r="GG29" s="41"/>
      <c r="GH29" s="41"/>
      <c r="GI29" s="41"/>
      <c r="GJ29" s="41"/>
      <c r="GK29" s="41"/>
      <c r="GL29" s="41"/>
      <c r="GM29" s="41"/>
      <c r="GN29" s="41"/>
      <c r="GO29" s="41"/>
      <c r="GP29" s="41"/>
      <c r="GR29" s="412" t="s">
        <v>208</v>
      </c>
      <c r="GS29" s="7"/>
      <c r="GT29" s="41"/>
      <c r="GU29" s="41"/>
      <c r="GV29" s="41"/>
      <c r="GW29" s="41"/>
      <c r="GX29" s="41"/>
      <c r="GY29" s="41"/>
      <c r="GZ29" s="41"/>
      <c r="HA29" s="41"/>
      <c r="HB29" s="41"/>
      <c r="HC29" s="41"/>
      <c r="HD29" s="41"/>
      <c r="HE29" s="41"/>
      <c r="HF29" s="41"/>
      <c r="HG29" s="41"/>
      <c r="HH29" s="41"/>
      <c r="HJ29" s="412" t="s">
        <v>208</v>
      </c>
      <c r="HK29" s="7"/>
      <c r="HL29" s="41"/>
      <c r="HM29" s="41"/>
      <c r="HN29" s="41"/>
      <c r="HO29" s="41"/>
      <c r="HP29" s="41"/>
      <c r="HQ29" s="41"/>
      <c r="HR29" s="41"/>
      <c r="HS29" s="41"/>
      <c r="HT29" s="41"/>
      <c r="HU29" s="41"/>
      <c r="HV29" s="41"/>
      <c r="HW29" s="41"/>
      <c r="HX29" s="41"/>
      <c r="HY29" s="41"/>
      <c r="HZ29" s="41"/>
      <c r="IB29" s="412" t="s">
        <v>208</v>
      </c>
      <c r="IC29" s="7"/>
      <c r="ID29" s="41"/>
      <c r="IE29" s="41"/>
      <c r="IF29" s="41"/>
      <c r="IG29" s="41"/>
      <c r="IH29" s="41"/>
      <c r="II29" s="41"/>
      <c r="IJ29" s="41"/>
      <c r="IK29" s="41"/>
      <c r="IL29" s="41"/>
      <c r="IM29" s="41"/>
      <c r="IN29" s="41"/>
      <c r="IO29" s="41"/>
      <c r="IP29" s="41"/>
      <c r="IQ29" s="41"/>
      <c r="IR29" s="41"/>
    </row>
    <row r="30" spans="1:252" x14ac:dyDescent="0.25">
      <c r="A30" s="413"/>
      <c r="C30" s="42"/>
      <c r="D30" s="41"/>
      <c r="E30" s="41"/>
      <c r="F30" s="41"/>
      <c r="G30" s="41"/>
      <c r="H30" s="41"/>
      <c r="I30" s="41"/>
      <c r="J30" s="41"/>
      <c r="K30" s="41"/>
      <c r="L30" s="41"/>
      <c r="M30" s="41"/>
      <c r="N30" s="41"/>
      <c r="O30" s="41"/>
      <c r="P30" s="41"/>
      <c r="R30" s="41"/>
      <c r="S30" s="413"/>
      <c r="U30" s="42"/>
      <c r="V30" s="41"/>
      <c r="W30" s="41"/>
      <c r="X30" s="41"/>
      <c r="Y30" s="41"/>
      <c r="Z30" s="41"/>
      <c r="AA30" s="41"/>
      <c r="AB30" s="41"/>
      <c r="AC30" s="41"/>
      <c r="AD30" s="41"/>
      <c r="AE30" s="41"/>
      <c r="AF30" s="41"/>
      <c r="AG30" s="41"/>
      <c r="AH30" s="41"/>
      <c r="AJ30" s="41"/>
      <c r="AK30" s="413"/>
      <c r="AM30" s="42"/>
      <c r="AN30" s="41"/>
      <c r="AO30" s="41"/>
      <c r="AP30" s="41"/>
      <c r="AQ30" s="41"/>
      <c r="AR30" s="41"/>
      <c r="AS30" s="41"/>
      <c r="AT30" s="41"/>
      <c r="AU30" s="41"/>
      <c r="AV30" s="41"/>
      <c r="AW30" s="41"/>
      <c r="AX30" s="41"/>
      <c r="AY30" s="41"/>
      <c r="AZ30" s="41"/>
      <c r="BB30" s="41"/>
      <c r="BC30" s="413"/>
      <c r="BE30" s="42"/>
      <c r="BF30" s="41"/>
      <c r="BG30" s="41"/>
      <c r="BH30" s="41"/>
      <c r="BI30" s="41"/>
      <c r="BJ30" s="41"/>
      <c r="BK30" s="41"/>
      <c r="BL30" s="41"/>
      <c r="BM30" s="41"/>
      <c r="BN30" s="41"/>
      <c r="BO30" s="41"/>
      <c r="BP30" s="41"/>
      <c r="BQ30" s="41"/>
      <c r="BR30" s="41"/>
      <c r="BT30" s="41"/>
      <c r="BU30" s="413"/>
      <c r="BW30" s="42"/>
      <c r="BX30" s="41"/>
      <c r="BY30" s="41"/>
      <c r="BZ30" s="41"/>
      <c r="CA30" s="41"/>
      <c r="CB30" s="41"/>
      <c r="CC30" s="41"/>
      <c r="CD30" s="41"/>
      <c r="CE30" s="41"/>
      <c r="CF30" s="41"/>
      <c r="CG30" s="41"/>
      <c r="CH30" s="41"/>
      <c r="CI30" s="41"/>
      <c r="CJ30" s="41"/>
      <c r="CL30" s="41"/>
      <c r="CM30" s="413"/>
      <c r="CO30" s="42"/>
      <c r="CP30" s="41"/>
      <c r="CQ30" s="41"/>
      <c r="CR30" s="41"/>
      <c r="CS30" s="41"/>
      <c r="CT30" s="41"/>
      <c r="CU30" s="41"/>
      <c r="CV30" s="41"/>
      <c r="CW30" s="41"/>
      <c r="CX30" s="41"/>
      <c r="CY30" s="41"/>
      <c r="CZ30" s="41"/>
      <c r="DA30" s="41"/>
      <c r="DB30" s="41"/>
      <c r="DD30" s="41"/>
      <c r="DE30" s="413"/>
      <c r="DG30" s="42"/>
      <c r="DH30" s="41"/>
      <c r="DI30" s="41"/>
      <c r="DJ30" s="41"/>
      <c r="DK30" s="41"/>
      <c r="DL30" s="41"/>
      <c r="DM30" s="41"/>
      <c r="DN30" s="41"/>
      <c r="DO30" s="41"/>
      <c r="DP30" s="41"/>
      <c r="DQ30" s="41"/>
      <c r="DR30" s="41"/>
      <c r="DS30" s="41"/>
      <c r="DT30" s="41"/>
      <c r="DV30" s="41"/>
      <c r="DW30" s="413"/>
      <c r="DY30" s="42"/>
      <c r="DZ30" s="41"/>
      <c r="EA30" s="41"/>
      <c r="EB30" s="41"/>
      <c r="EC30" s="41"/>
      <c r="ED30" s="41"/>
      <c r="EE30" s="41"/>
      <c r="EF30" s="41"/>
      <c r="EG30" s="41"/>
      <c r="EH30" s="41"/>
      <c r="EI30" s="41"/>
      <c r="EJ30" s="41"/>
      <c r="EK30" s="41"/>
      <c r="EL30" s="41"/>
      <c r="EN30" s="41"/>
      <c r="EO30" s="413"/>
      <c r="EQ30" s="42"/>
      <c r="ER30" s="41"/>
      <c r="ES30" s="41"/>
      <c r="ET30" s="41"/>
      <c r="EU30" s="41"/>
      <c r="EV30" s="41"/>
      <c r="EW30" s="41"/>
      <c r="EX30" s="41"/>
      <c r="EY30" s="41"/>
      <c r="EZ30" s="41"/>
      <c r="FA30" s="41"/>
      <c r="FB30" s="41"/>
      <c r="FC30" s="41"/>
      <c r="FD30" s="41"/>
      <c r="FF30" s="41"/>
      <c r="FG30" s="413"/>
      <c r="FI30" s="42"/>
      <c r="FJ30" s="41"/>
      <c r="FK30" s="41"/>
      <c r="FL30" s="41"/>
      <c r="FM30" s="41"/>
      <c r="FN30" s="41"/>
      <c r="FO30" s="41"/>
      <c r="FP30" s="41"/>
      <c r="FQ30" s="41"/>
      <c r="FR30" s="41"/>
      <c r="FS30" s="41"/>
      <c r="FT30" s="41"/>
      <c r="FU30" s="41"/>
      <c r="FV30" s="41"/>
      <c r="FX30" s="41"/>
      <c r="FY30" s="413"/>
      <c r="GA30" s="42"/>
      <c r="GB30" s="41"/>
      <c r="GC30" s="41"/>
      <c r="GD30" s="41"/>
      <c r="GE30" s="41"/>
      <c r="GF30" s="41"/>
      <c r="GG30" s="41"/>
      <c r="GH30" s="41"/>
      <c r="GI30" s="41"/>
      <c r="GJ30" s="41"/>
      <c r="GK30" s="41"/>
      <c r="GL30" s="41"/>
      <c r="GM30" s="41"/>
      <c r="GN30" s="41"/>
      <c r="GP30" s="41"/>
      <c r="GQ30" s="413"/>
      <c r="GS30" s="42"/>
      <c r="GT30" s="41"/>
      <c r="GU30" s="41"/>
      <c r="GV30" s="41"/>
      <c r="GW30" s="41"/>
      <c r="GX30" s="41"/>
      <c r="GY30" s="41"/>
      <c r="GZ30" s="41"/>
      <c r="HA30" s="41"/>
      <c r="HB30" s="41"/>
      <c r="HC30" s="41"/>
      <c r="HD30" s="41"/>
      <c r="HE30" s="41"/>
      <c r="HF30" s="41"/>
      <c r="HH30" s="41"/>
      <c r="HI30" s="413"/>
      <c r="HK30" s="42"/>
      <c r="HL30" s="41"/>
      <c r="HM30" s="41"/>
      <c r="HN30" s="41"/>
      <c r="HO30" s="41"/>
      <c r="HP30" s="41"/>
      <c r="HQ30" s="41"/>
      <c r="HR30" s="41"/>
      <c r="HS30" s="41"/>
      <c r="HT30" s="41"/>
      <c r="HU30" s="41"/>
      <c r="HV30" s="41"/>
      <c r="HW30" s="41"/>
      <c r="HX30" s="41"/>
      <c r="HZ30" s="41"/>
      <c r="IA30" s="413"/>
      <c r="IC30" s="42"/>
      <c r="ID30" s="41"/>
      <c r="IE30" s="41"/>
      <c r="IF30" s="41"/>
      <c r="IG30" s="41"/>
      <c r="IH30" s="41"/>
      <c r="II30" s="41"/>
      <c r="IJ30" s="41"/>
      <c r="IK30" s="41"/>
      <c r="IL30" s="41"/>
      <c r="IM30" s="41"/>
      <c r="IN30" s="41"/>
      <c r="IO30" s="41"/>
      <c r="IP30" s="41"/>
      <c r="IR30" s="41"/>
    </row>
    <row r="31" spans="1:252" s="50" customFormat="1" ht="56.25" customHeight="1" x14ac:dyDescent="0.25">
      <c r="B31" s="412" t="s">
        <v>183</v>
      </c>
      <c r="C31" s="7" t="s">
        <v>402</v>
      </c>
      <c r="D31" s="41"/>
      <c r="E31" s="41"/>
      <c r="F31" s="41"/>
      <c r="G31" s="41"/>
      <c r="H31" s="41"/>
      <c r="I31" s="41"/>
      <c r="J31" s="41"/>
      <c r="K31" s="41"/>
      <c r="L31" s="41"/>
      <c r="M31" s="41"/>
      <c r="N31" s="41"/>
      <c r="O31" s="41"/>
      <c r="P31" s="41"/>
      <c r="Q31" s="41"/>
      <c r="R31" s="41"/>
      <c r="T31" s="412" t="s">
        <v>183</v>
      </c>
      <c r="U31" s="7" t="s">
        <v>503</v>
      </c>
      <c r="V31" s="41"/>
      <c r="W31" s="41"/>
      <c r="X31" s="41"/>
      <c r="Y31" s="41"/>
      <c r="Z31" s="41"/>
      <c r="AA31" s="41"/>
      <c r="AB31" s="41"/>
      <c r="AC31" s="41"/>
      <c r="AD31" s="41"/>
      <c r="AE31" s="41"/>
      <c r="AF31" s="41"/>
      <c r="AG31" s="41"/>
      <c r="AH31" s="41"/>
      <c r="AI31" s="41"/>
      <c r="AJ31" s="41"/>
      <c r="AL31" s="412" t="s">
        <v>183</v>
      </c>
      <c r="AM31" s="7" t="s">
        <v>508</v>
      </c>
      <c r="AN31" s="41"/>
      <c r="AO31" s="41"/>
      <c r="AP31" s="41"/>
      <c r="AQ31" s="41"/>
      <c r="AR31" s="41"/>
      <c r="AS31" s="41"/>
      <c r="AT31" s="41"/>
      <c r="AU31" s="41"/>
      <c r="AV31" s="41"/>
      <c r="AW31" s="41"/>
      <c r="AX31" s="41"/>
      <c r="AY31" s="41"/>
      <c r="AZ31" s="41"/>
      <c r="BA31" s="41"/>
      <c r="BB31" s="41"/>
      <c r="BD31" s="412" t="s">
        <v>183</v>
      </c>
      <c r="BE31" s="7" t="s">
        <v>425</v>
      </c>
      <c r="BF31" s="41"/>
      <c r="BG31" s="41"/>
      <c r="BH31" s="41"/>
      <c r="BI31" s="41"/>
      <c r="BJ31" s="41"/>
      <c r="BK31" s="41"/>
      <c r="BL31" s="41"/>
      <c r="BM31" s="41"/>
      <c r="BN31" s="41"/>
      <c r="BO31" s="41"/>
      <c r="BP31" s="41"/>
      <c r="BQ31" s="41"/>
      <c r="BR31" s="41"/>
      <c r="BS31" s="41"/>
      <c r="BT31" s="41"/>
      <c r="BV31" s="412" t="s">
        <v>183</v>
      </c>
      <c r="BW31" s="7" t="s">
        <v>430</v>
      </c>
      <c r="BX31" s="41"/>
      <c r="BY31" s="41"/>
      <c r="BZ31" s="41"/>
      <c r="CA31" s="41"/>
      <c r="CB31" s="41"/>
      <c r="CC31" s="41"/>
      <c r="CD31" s="41"/>
      <c r="CE31" s="41"/>
      <c r="CF31" s="41"/>
      <c r="CG31" s="41"/>
      <c r="CH31" s="41"/>
      <c r="CI31" s="41"/>
      <c r="CJ31" s="41"/>
      <c r="CK31" s="41"/>
      <c r="CL31" s="41"/>
      <c r="CN31" s="412" t="s">
        <v>183</v>
      </c>
      <c r="CO31" s="7" t="s">
        <v>435</v>
      </c>
      <c r="CP31" s="41"/>
      <c r="CQ31" s="41"/>
      <c r="CR31" s="41"/>
      <c r="CS31" s="41"/>
      <c r="CT31" s="41"/>
      <c r="CU31" s="41"/>
      <c r="CV31" s="41"/>
      <c r="CW31" s="41"/>
      <c r="CX31" s="41"/>
      <c r="CY31" s="41"/>
      <c r="CZ31" s="41"/>
      <c r="DA31" s="41"/>
      <c r="DB31" s="41"/>
      <c r="DC31" s="41"/>
      <c r="DD31" s="41"/>
      <c r="DF31" s="412" t="s">
        <v>183</v>
      </c>
      <c r="DG31" s="7" t="s">
        <v>454</v>
      </c>
      <c r="DH31" s="41"/>
      <c r="DI31" s="41"/>
      <c r="DJ31" s="41"/>
      <c r="DK31" s="41"/>
      <c r="DL31" s="41"/>
      <c r="DM31" s="41"/>
      <c r="DN31" s="41"/>
      <c r="DO31" s="41"/>
      <c r="DP31" s="41"/>
      <c r="DQ31" s="41"/>
      <c r="DR31" s="41"/>
      <c r="DS31" s="41"/>
      <c r="DT31" s="41"/>
      <c r="DU31" s="41"/>
      <c r="DV31" s="41"/>
      <c r="DX31" s="412" t="s">
        <v>183</v>
      </c>
      <c r="DY31" s="7" t="s">
        <v>439</v>
      </c>
      <c r="DZ31" s="41"/>
      <c r="EA31" s="41"/>
      <c r="EB31" s="41"/>
      <c r="EC31" s="41"/>
      <c r="ED31" s="41"/>
      <c r="EE31" s="41"/>
      <c r="EF31" s="41"/>
      <c r="EG31" s="41"/>
      <c r="EH31" s="41"/>
      <c r="EI31" s="41"/>
      <c r="EJ31" s="41"/>
      <c r="EK31" s="41"/>
      <c r="EL31" s="41"/>
      <c r="EM31" s="41"/>
      <c r="EN31" s="41"/>
      <c r="EP31" s="412" t="s">
        <v>183</v>
      </c>
      <c r="EQ31" s="7"/>
      <c r="ER31" s="41"/>
      <c r="ES31" s="41"/>
      <c r="ET31" s="41"/>
      <c r="EU31" s="41"/>
      <c r="EV31" s="41"/>
      <c r="EW31" s="41"/>
      <c r="EX31" s="41"/>
      <c r="EY31" s="41"/>
      <c r="EZ31" s="41"/>
      <c r="FA31" s="41"/>
      <c r="FB31" s="41"/>
      <c r="FC31" s="41"/>
      <c r="FD31" s="41"/>
      <c r="FE31" s="41"/>
      <c r="FF31" s="41"/>
      <c r="FH31" s="412" t="s">
        <v>183</v>
      </c>
      <c r="FI31" s="7"/>
      <c r="FJ31" s="41"/>
      <c r="FK31" s="41"/>
      <c r="FL31" s="41"/>
      <c r="FM31" s="41"/>
      <c r="FN31" s="41"/>
      <c r="FO31" s="41"/>
      <c r="FP31" s="41"/>
      <c r="FQ31" s="41"/>
      <c r="FR31" s="41"/>
      <c r="FS31" s="41"/>
      <c r="FT31" s="41"/>
      <c r="FU31" s="41"/>
      <c r="FV31" s="41"/>
      <c r="FW31" s="41"/>
      <c r="FX31" s="41"/>
      <c r="FZ31" s="412" t="s">
        <v>183</v>
      </c>
      <c r="GA31" s="7"/>
      <c r="GB31" s="41"/>
      <c r="GC31" s="41"/>
      <c r="GD31" s="41"/>
      <c r="GE31" s="41"/>
      <c r="GF31" s="41"/>
      <c r="GG31" s="41"/>
      <c r="GH31" s="41"/>
      <c r="GI31" s="41"/>
      <c r="GJ31" s="41"/>
      <c r="GK31" s="41"/>
      <c r="GL31" s="41"/>
      <c r="GM31" s="41"/>
      <c r="GN31" s="41"/>
      <c r="GO31" s="41"/>
      <c r="GP31" s="41"/>
      <c r="GR31" s="412" t="s">
        <v>183</v>
      </c>
      <c r="GS31" s="7"/>
      <c r="GT31" s="414" t="s">
        <v>101</v>
      </c>
      <c r="GU31" s="41"/>
      <c r="GV31" s="41"/>
      <c r="GW31" s="41"/>
      <c r="GX31" s="41"/>
      <c r="GY31" s="41"/>
      <c r="GZ31" s="41"/>
      <c r="HA31" s="41"/>
      <c r="HB31" s="41"/>
      <c r="HC31" s="41"/>
      <c r="HD31" s="41"/>
      <c r="HE31" s="41"/>
      <c r="HF31" s="41"/>
      <c r="HG31" s="41"/>
      <c r="HH31" s="41"/>
      <c r="HJ31" s="412" t="s">
        <v>183</v>
      </c>
      <c r="HK31" s="7"/>
      <c r="HL31" s="414" t="s">
        <v>101</v>
      </c>
      <c r="HM31" s="41"/>
      <c r="HN31" s="41"/>
      <c r="HO31" s="41"/>
      <c r="HP31" s="41"/>
      <c r="HQ31" s="41"/>
      <c r="HR31" s="41"/>
      <c r="HS31" s="41"/>
      <c r="HT31" s="41"/>
      <c r="HU31" s="41"/>
      <c r="HV31" s="41"/>
      <c r="HW31" s="41"/>
      <c r="HX31" s="41"/>
      <c r="HY31" s="41"/>
      <c r="HZ31" s="41"/>
      <c r="IB31" s="412" t="s">
        <v>183</v>
      </c>
      <c r="IC31" s="7"/>
      <c r="ID31" s="414" t="s">
        <v>101</v>
      </c>
      <c r="IE31" s="41"/>
      <c r="IF31" s="41"/>
      <c r="IG31" s="41"/>
      <c r="IH31" s="41"/>
      <c r="II31" s="41"/>
      <c r="IJ31" s="41"/>
      <c r="IK31" s="41"/>
      <c r="IL31" s="41"/>
      <c r="IM31" s="41"/>
      <c r="IN31" s="41"/>
      <c r="IO31" s="41"/>
      <c r="IP31" s="41"/>
      <c r="IQ31" s="41"/>
      <c r="IR31" s="41"/>
    </row>
    <row r="32" spans="1:252" x14ac:dyDescent="0.25">
      <c r="A32" s="413"/>
      <c r="C32" s="42"/>
      <c r="D32" s="41"/>
      <c r="E32" s="41"/>
      <c r="F32" s="41"/>
      <c r="G32" s="41"/>
      <c r="H32" s="41"/>
      <c r="I32" s="41"/>
      <c r="J32" s="41"/>
      <c r="K32" s="41"/>
      <c r="L32" s="41"/>
      <c r="M32" s="41"/>
      <c r="N32" s="41"/>
      <c r="O32" s="41"/>
      <c r="P32" s="41"/>
      <c r="R32" s="41"/>
      <c r="S32" s="413"/>
      <c r="U32" s="42"/>
      <c r="V32" s="41"/>
      <c r="W32" s="41"/>
      <c r="X32" s="41"/>
      <c r="Y32" s="41"/>
      <c r="Z32" s="41"/>
      <c r="AA32" s="41"/>
      <c r="AB32" s="41"/>
      <c r="AC32" s="41"/>
      <c r="AD32" s="41"/>
      <c r="AE32" s="41"/>
      <c r="AF32" s="41"/>
      <c r="AG32" s="41"/>
      <c r="AH32" s="41"/>
      <c r="AJ32" s="41"/>
      <c r="AK32" s="413"/>
      <c r="AM32" s="42"/>
      <c r="AN32" s="41"/>
      <c r="AO32" s="41"/>
      <c r="AP32" s="41"/>
      <c r="AQ32" s="41"/>
      <c r="AR32" s="41"/>
      <c r="AS32" s="41"/>
      <c r="AT32" s="41"/>
      <c r="AU32" s="41"/>
      <c r="AV32" s="41"/>
      <c r="AW32" s="41"/>
      <c r="AX32" s="41"/>
      <c r="AY32" s="41"/>
      <c r="AZ32" s="41"/>
      <c r="BB32" s="41"/>
      <c r="BC32" s="413"/>
      <c r="BE32" s="42"/>
      <c r="BF32" s="41"/>
      <c r="BG32" s="41"/>
      <c r="BH32" s="41"/>
      <c r="BI32" s="41"/>
      <c r="BJ32" s="41"/>
      <c r="BK32" s="41"/>
      <c r="BL32" s="41"/>
      <c r="BM32" s="41"/>
      <c r="BN32" s="41"/>
      <c r="BO32" s="41"/>
      <c r="BP32" s="41"/>
      <c r="BQ32" s="41"/>
      <c r="BR32" s="41"/>
      <c r="BT32" s="41"/>
      <c r="BU32" s="413"/>
      <c r="BW32" s="42"/>
      <c r="BX32" s="41"/>
      <c r="BY32" s="41"/>
      <c r="BZ32" s="41"/>
      <c r="CA32" s="41"/>
      <c r="CB32" s="41"/>
      <c r="CC32" s="41"/>
      <c r="CD32" s="41"/>
      <c r="CE32" s="41"/>
      <c r="CF32" s="41"/>
      <c r="CG32" s="41"/>
      <c r="CH32" s="41"/>
      <c r="CI32" s="41"/>
      <c r="CJ32" s="41"/>
      <c r="CL32" s="41"/>
      <c r="CM32" s="413"/>
      <c r="CO32" s="42"/>
      <c r="CP32" s="41"/>
      <c r="CQ32" s="41"/>
      <c r="CR32" s="41"/>
      <c r="CS32" s="41"/>
      <c r="CT32" s="41"/>
      <c r="CU32" s="41"/>
      <c r="CV32" s="41"/>
      <c r="CW32" s="41"/>
      <c r="CX32" s="41"/>
      <c r="CY32" s="41"/>
      <c r="CZ32" s="41"/>
      <c r="DA32" s="41"/>
      <c r="DB32" s="41"/>
      <c r="DD32" s="41"/>
      <c r="DE32" s="413"/>
      <c r="DG32" s="42"/>
      <c r="DH32" s="41"/>
      <c r="DI32" s="41"/>
      <c r="DJ32" s="41"/>
      <c r="DK32" s="41"/>
      <c r="DL32" s="41"/>
      <c r="DM32" s="41"/>
      <c r="DN32" s="41"/>
      <c r="DO32" s="41"/>
      <c r="DP32" s="41"/>
      <c r="DQ32" s="41"/>
      <c r="DR32" s="41"/>
      <c r="DS32" s="41"/>
      <c r="DT32" s="41"/>
      <c r="DV32" s="41"/>
      <c r="DW32" s="413"/>
      <c r="DY32" s="42"/>
      <c r="DZ32" s="41"/>
      <c r="EA32" s="41"/>
      <c r="EB32" s="41"/>
      <c r="EC32" s="41"/>
      <c r="ED32" s="41"/>
      <c r="EE32" s="41"/>
      <c r="EF32" s="41"/>
      <c r="EG32" s="41"/>
      <c r="EH32" s="41"/>
      <c r="EI32" s="41"/>
      <c r="EJ32" s="41"/>
      <c r="EK32" s="41"/>
      <c r="EL32" s="41"/>
      <c r="EN32" s="41"/>
      <c r="EO32" s="413"/>
      <c r="EQ32" s="42"/>
      <c r="ER32" s="41"/>
      <c r="ES32" s="41"/>
      <c r="ET32" s="41"/>
      <c r="EU32" s="41"/>
      <c r="EV32" s="41"/>
      <c r="EW32" s="41"/>
      <c r="EX32" s="41"/>
      <c r="EY32" s="41"/>
      <c r="EZ32" s="41"/>
      <c r="FA32" s="41"/>
      <c r="FB32" s="41"/>
      <c r="FC32" s="41"/>
      <c r="FD32" s="41"/>
      <c r="FF32" s="41"/>
      <c r="FG32" s="413"/>
      <c r="FI32" s="42"/>
      <c r="FJ32" s="41"/>
      <c r="FK32" s="41"/>
      <c r="FL32" s="41"/>
      <c r="FM32" s="41"/>
      <c r="FN32" s="41"/>
      <c r="FO32" s="41"/>
      <c r="FP32" s="41"/>
      <c r="FQ32" s="41"/>
      <c r="FR32" s="41"/>
      <c r="FS32" s="41"/>
      <c r="FT32" s="41"/>
      <c r="FU32" s="41"/>
      <c r="FV32" s="41"/>
      <c r="FX32" s="41"/>
      <c r="FY32" s="413"/>
      <c r="GA32" s="42"/>
      <c r="GB32" s="41"/>
      <c r="GC32" s="41"/>
      <c r="GD32" s="41"/>
      <c r="GE32" s="41"/>
      <c r="GF32" s="41"/>
      <c r="GG32" s="41"/>
      <c r="GH32" s="41"/>
      <c r="GI32" s="41"/>
      <c r="GJ32" s="41"/>
      <c r="GK32" s="41"/>
      <c r="GL32" s="41"/>
      <c r="GM32" s="41"/>
      <c r="GN32" s="41"/>
      <c r="GP32" s="41"/>
      <c r="GQ32" s="413"/>
      <c r="GS32" s="42"/>
      <c r="GT32" s="41"/>
      <c r="GU32" s="41"/>
      <c r="GV32" s="41"/>
      <c r="GW32" s="41"/>
      <c r="GX32" s="41"/>
      <c r="GY32" s="41"/>
      <c r="GZ32" s="41"/>
      <c r="HA32" s="41"/>
      <c r="HB32" s="41"/>
      <c r="HC32" s="41"/>
      <c r="HD32" s="41"/>
      <c r="HE32" s="41"/>
      <c r="HF32" s="41"/>
      <c r="HH32" s="41"/>
      <c r="HI32" s="413"/>
      <c r="HK32" s="42"/>
      <c r="HL32" s="41"/>
      <c r="HM32" s="41"/>
      <c r="HN32" s="41"/>
      <c r="HO32" s="41"/>
      <c r="HP32" s="41"/>
      <c r="HQ32" s="41"/>
      <c r="HR32" s="41"/>
      <c r="HS32" s="41"/>
      <c r="HT32" s="41"/>
      <c r="HU32" s="41"/>
      <c r="HV32" s="41"/>
      <c r="HW32" s="41"/>
      <c r="HX32" s="41"/>
      <c r="HZ32" s="41"/>
      <c r="IA32" s="413"/>
      <c r="IC32" s="42"/>
      <c r="ID32" s="41"/>
      <c r="IE32" s="41"/>
      <c r="IF32" s="41"/>
      <c r="IG32" s="41"/>
      <c r="IH32" s="41"/>
      <c r="II32" s="41"/>
      <c r="IJ32" s="41"/>
      <c r="IK32" s="41"/>
      <c r="IL32" s="41"/>
      <c r="IM32" s="41"/>
      <c r="IN32" s="41"/>
      <c r="IO32" s="41"/>
      <c r="IP32" s="41"/>
      <c r="IR32" s="41"/>
    </row>
    <row r="33" spans="1:252" s="50" customFormat="1" ht="45" customHeight="1" x14ac:dyDescent="0.25">
      <c r="B33" s="412" t="s">
        <v>336</v>
      </c>
      <c r="C33" s="7">
        <v>15000</v>
      </c>
      <c r="D33" s="41"/>
      <c r="E33" s="41"/>
      <c r="F33" s="41"/>
      <c r="G33" s="41"/>
      <c r="H33" s="41"/>
      <c r="I33" s="41"/>
      <c r="J33" s="41"/>
      <c r="K33" s="41"/>
      <c r="L33" s="41"/>
      <c r="M33" s="41"/>
      <c r="N33" s="41"/>
      <c r="O33" s="41"/>
      <c r="P33" s="41"/>
      <c r="Q33" s="41"/>
      <c r="R33" s="41"/>
      <c r="T33" s="412" t="s">
        <v>336</v>
      </c>
      <c r="U33" s="7">
        <v>9748</v>
      </c>
      <c r="V33" s="41"/>
      <c r="W33" s="41"/>
      <c r="X33" s="41"/>
      <c r="Y33" s="41"/>
      <c r="Z33" s="41"/>
      <c r="AA33" s="41"/>
      <c r="AB33" s="41"/>
      <c r="AC33" s="41"/>
      <c r="AD33" s="41"/>
      <c r="AE33" s="41"/>
      <c r="AF33" s="41"/>
      <c r="AG33" s="41"/>
      <c r="AH33" s="41"/>
      <c r="AI33" s="41"/>
      <c r="AJ33" s="41"/>
      <c r="AL33" s="412" t="s">
        <v>336</v>
      </c>
      <c r="AM33" s="7">
        <v>1234</v>
      </c>
      <c r="AN33" s="41"/>
      <c r="AO33" s="41"/>
      <c r="AP33" s="41"/>
      <c r="AQ33" s="41"/>
      <c r="AR33" s="41"/>
      <c r="AS33" s="41"/>
      <c r="AT33" s="41"/>
      <c r="AU33" s="41"/>
      <c r="AV33" s="41"/>
      <c r="AW33" s="41"/>
      <c r="AX33" s="41"/>
      <c r="AY33" s="41"/>
      <c r="AZ33" s="41"/>
      <c r="BA33" s="41"/>
      <c r="BB33" s="41"/>
      <c r="BD33" s="412" t="s">
        <v>336</v>
      </c>
      <c r="BE33" s="7">
        <v>14951</v>
      </c>
      <c r="BF33" s="41"/>
      <c r="BG33" s="41"/>
      <c r="BH33" s="41"/>
      <c r="BI33" s="41"/>
      <c r="BJ33" s="41"/>
      <c r="BK33" s="41"/>
      <c r="BL33" s="41"/>
      <c r="BM33" s="41"/>
      <c r="BN33" s="41"/>
      <c r="BO33" s="41"/>
      <c r="BP33" s="41"/>
      <c r="BQ33" s="41"/>
      <c r="BR33" s="41"/>
      <c r="BS33" s="41"/>
      <c r="BT33" s="41"/>
      <c r="BV33" s="412" t="s">
        <v>336</v>
      </c>
      <c r="BW33" s="7">
        <v>1335</v>
      </c>
      <c r="BX33" s="41"/>
      <c r="BY33" s="41"/>
      <c r="BZ33" s="41"/>
      <c r="CA33" s="41"/>
      <c r="CB33" s="41"/>
      <c r="CC33" s="41"/>
      <c r="CD33" s="41"/>
      <c r="CE33" s="41"/>
      <c r="CF33" s="41"/>
      <c r="CG33" s="41"/>
      <c r="CH33" s="41"/>
      <c r="CI33" s="41"/>
      <c r="CJ33" s="41"/>
      <c r="CK33" s="41"/>
      <c r="CL33" s="41"/>
      <c r="CN33" s="412" t="s">
        <v>336</v>
      </c>
      <c r="CO33" s="7">
        <v>8826</v>
      </c>
      <c r="CP33" s="41"/>
      <c r="CQ33" s="41"/>
      <c r="CR33" s="41"/>
      <c r="CS33" s="41"/>
      <c r="CT33" s="41"/>
      <c r="CU33" s="41"/>
      <c r="CV33" s="41"/>
      <c r="CW33" s="41"/>
      <c r="CX33" s="41"/>
      <c r="CY33" s="41"/>
      <c r="CZ33" s="41"/>
      <c r="DA33" s="41"/>
      <c r="DB33" s="41"/>
      <c r="DC33" s="41"/>
      <c r="DD33" s="41"/>
      <c r="DF33" s="412" t="s">
        <v>336</v>
      </c>
      <c r="DG33" s="7">
        <v>2000</v>
      </c>
      <c r="DH33" s="41"/>
      <c r="DI33" s="41"/>
      <c r="DJ33" s="41"/>
      <c r="DK33" s="41"/>
      <c r="DL33" s="41"/>
      <c r="DM33" s="41"/>
      <c r="DN33" s="41"/>
      <c r="DO33" s="41"/>
      <c r="DP33" s="41"/>
      <c r="DQ33" s="41"/>
      <c r="DR33" s="41"/>
      <c r="DS33" s="41"/>
      <c r="DT33" s="41"/>
      <c r="DU33" s="41"/>
      <c r="DV33" s="41"/>
      <c r="DX33" s="412" t="s">
        <v>336</v>
      </c>
      <c r="DY33" s="7">
        <v>7483</v>
      </c>
      <c r="DZ33" s="41"/>
      <c r="EA33" s="41"/>
      <c r="EB33" s="41"/>
      <c r="EC33" s="41"/>
      <c r="ED33" s="41"/>
      <c r="EE33" s="41"/>
      <c r="EF33" s="41"/>
      <c r="EG33" s="41"/>
      <c r="EH33" s="41"/>
      <c r="EI33" s="41"/>
      <c r="EJ33" s="41"/>
      <c r="EK33" s="41"/>
      <c r="EL33" s="41"/>
      <c r="EM33" s="41"/>
      <c r="EN33" s="41"/>
      <c r="EP33" s="412" t="s">
        <v>336</v>
      </c>
      <c r="EQ33" s="7"/>
      <c r="ER33" s="41"/>
      <c r="ES33" s="41"/>
      <c r="ET33" s="41"/>
      <c r="EU33" s="41"/>
      <c r="EV33" s="41"/>
      <c r="EW33" s="41"/>
      <c r="EX33" s="41"/>
      <c r="EY33" s="41"/>
      <c r="EZ33" s="41"/>
      <c r="FA33" s="41"/>
      <c r="FB33" s="41"/>
      <c r="FC33" s="41"/>
      <c r="FD33" s="41"/>
      <c r="FE33" s="41"/>
      <c r="FF33" s="41"/>
      <c r="FH33" s="412" t="s">
        <v>336</v>
      </c>
      <c r="FI33" s="7"/>
      <c r="FJ33" s="41"/>
      <c r="FK33" s="41"/>
      <c r="FL33" s="41"/>
      <c r="FM33" s="41"/>
      <c r="FN33" s="41"/>
      <c r="FO33" s="41"/>
      <c r="FP33" s="41"/>
      <c r="FQ33" s="41"/>
      <c r="FR33" s="41"/>
      <c r="FS33" s="41"/>
      <c r="FT33" s="41"/>
      <c r="FU33" s="41"/>
      <c r="FV33" s="41"/>
      <c r="FW33" s="41"/>
      <c r="FX33" s="41"/>
      <c r="FZ33" s="412" t="s">
        <v>336</v>
      </c>
      <c r="GA33" s="7"/>
      <c r="GB33" s="41"/>
      <c r="GC33" s="41"/>
      <c r="GD33" s="41"/>
      <c r="GE33" s="41"/>
      <c r="GF33" s="41"/>
      <c r="GG33" s="41"/>
      <c r="GH33" s="41"/>
      <c r="GI33" s="41"/>
      <c r="GJ33" s="41"/>
      <c r="GK33" s="41"/>
      <c r="GL33" s="41"/>
      <c r="GM33" s="41"/>
      <c r="GN33" s="41"/>
      <c r="GO33" s="41"/>
      <c r="GP33" s="41"/>
      <c r="GR33" s="412" t="s">
        <v>336</v>
      </c>
      <c r="GS33" s="7"/>
      <c r="GT33" s="41"/>
      <c r="GU33" s="41"/>
      <c r="GV33" s="41"/>
      <c r="GW33" s="41"/>
      <c r="GX33" s="41"/>
      <c r="GY33" s="41"/>
      <c r="GZ33" s="41"/>
      <c r="HA33" s="41"/>
      <c r="HB33" s="41"/>
      <c r="HC33" s="41"/>
      <c r="HD33" s="41"/>
      <c r="HE33" s="41"/>
      <c r="HF33" s="41"/>
      <c r="HG33" s="41"/>
      <c r="HH33" s="41"/>
      <c r="HJ33" s="412" t="s">
        <v>336</v>
      </c>
      <c r="HK33" s="7"/>
      <c r="HL33" s="41"/>
      <c r="HM33" s="41"/>
      <c r="HN33" s="41"/>
      <c r="HO33" s="41"/>
      <c r="HP33" s="41"/>
      <c r="HQ33" s="41"/>
      <c r="HR33" s="41"/>
      <c r="HS33" s="41"/>
      <c r="HT33" s="41"/>
      <c r="HU33" s="41"/>
      <c r="HV33" s="41"/>
      <c r="HW33" s="41"/>
      <c r="HX33" s="41"/>
      <c r="HY33" s="41"/>
      <c r="HZ33" s="41"/>
      <c r="IB33" s="412" t="s">
        <v>336</v>
      </c>
      <c r="IC33" s="7"/>
      <c r="ID33" s="41"/>
      <c r="IE33" s="41"/>
      <c r="IF33" s="41"/>
      <c r="IG33" s="41"/>
      <c r="IH33" s="41"/>
      <c r="II33" s="41"/>
      <c r="IJ33" s="41"/>
      <c r="IK33" s="41"/>
      <c r="IL33" s="41"/>
      <c r="IM33" s="41"/>
      <c r="IN33" s="41"/>
      <c r="IO33" s="41"/>
      <c r="IP33" s="41"/>
      <c r="IQ33" s="41"/>
      <c r="IR33" s="41"/>
    </row>
    <row r="34" spans="1:252" s="597" customFormat="1" ht="45" customHeight="1" x14ac:dyDescent="0.3">
      <c r="B34" s="493" t="s">
        <v>333</v>
      </c>
      <c r="C34" s="595">
        <v>7452</v>
      </c>
      <c r="D34" s="596"/>
      <c r="E34" s="596"/>
      <c r="F34" s="596"/>
      <c r="G34" s="596"/>
      <c r="H34" s="596"/>
      <c r="I34" s="596"/>
      <c r="J34" s="596"/>
      <c r="K34" s="596"/>
      <c r="L34" s="596"/>
      <c r="M34" s="596"/>
      <c r="N34" s="596"/>
      <c r="O34" s="596"/>
      <c r="P34" s="596"/>
      <c r="Q34" s="596"/>
      <c r="R34" s="596"/>
      <c r="T34" s="493" t="s">
        <v>333</v>
      </c>
      <c r="U34" s="595">
        <v>4273</v>
      </c>
      <c r="V34" s="596"/>
      <c r="W34" s="596"/>
      <c r="X34" s="596"/>
      <c r="Y34" s="596"/>
      <c r="Z34" s="596"/>
      <c r="AA34" s="596"/>
      <c r="AB34" s="596"/>
      <c r="AC34" s="596"/>
      <c r="AD34" s="596"/>
      <c r="AE34" s="596"/>
      <c r="AF34" s="596"/>
      <c r="AG34" s="596"/>
      <c r="AH34" s="596"/>
      <c r="AI34" s="596"/>
      <c r="AJ34" s="596"/>
      <c r="AL34" s="493" t="s">
        <v>333</v>
      </c>
      <c r="AM34" s="595">
        <v>524</v>
      </c>
      <c r="AN34" s="596"/>
      <c r="AO34" s="596"/>
      <c r="AP34" s="596"/>
      <c r="AQ34" s="596"/>
      <c r="AR34" s="596"/>
      <c r="AS34" s="596"/>
      <c r="AT34" s="596"/>
      <c r="AU34" s="596"/>
      <c r="AV34" s="596"/>
      <c r="AW34" s="596"/>
      <c r="AX34" s="596"/>
      <c r="AY34" s="596"/>
      <c r="AZ34" s="596"/>
      <c r="BA34" s="596"/>
      <c r="BB34" s="596"/>
      <c r="BD34" s="493" t="s">
        <v>333</v>
      </c>
      <c r="BE34" s="595">
        <v>7595</v>
      </c>
      <c r="BF34" s="596"/>
      <c r="BG34" s="596"/>
      <c r="BH34" s="596"/>
      <c r="BI34" s="596"/>
      <c r="BJ34" s="596"/>
      <c r="BK34" s="596"/>
      <c r="BL34" s="596"/>
      <c r="BM34" s="596"/>
      <c r="BN34" s="596"/>
      <c r="BO34" s="596"/>
      <c r="BP34" s="596"/>
      <c r="BQ34" s="596"/>
      <c r="BR34" s="596"/>
      <c r="BS34" s="596"/>
      <c r="BT34" s="596"/>
      <c r="BV34" s="493" t="s">
        <v>333</v>
      </c>
      <c r="BW34" s="595">
        <v>672</v>
      </c>
      <c r="BX34" s="596"/>
      <c r="BY34" s="596"/>
      <c r="BZ34" s="596"/>
      <c r="CA34" s="596"/>
      <c r="CB34" s="596"/>
      <c r="CC34" s="596"/>
      <c r="CD34" s="596"/>
      <c r="CE34" s="596"/>
      <c r="CF34" s="596"/>
      <c r="CG34" s="596"/>
      <c r="CH34" s="596"/>
      <c r="CI34" s="596"/>
      <c r="CJ34" s="596"/>
      <c r="CK34" s="596"/>
      <c r="CL34" s="596"/>
      <c r="CN34" s="493" t="s">
        <v>333</v>
      </c>
      <c r="CO34" s="595">
        <v>4457</v>
      </c>
      <c r="CP34" s="596"/>
      <c r="CQ34" s="596"/>
      <c r="CR34" s="596"/>
      <c r="CS34" s="596"/>
      <c r="CT34" s="596"/>
      <c r="CU34" s="596"/>
      <c r="CV34" s="596"/>
      <c r="CW34" s="596"/>
      <c r="CX34" s="596"/>
      <c r="CY34" s="596"/>
      <c r="CZ34" s="596"/>
      <c r="DA34" s="596"/>
      <c r="DB34" s="596"/>
      <c r="DC34" s="596"/>
      <c r="DD34" s="596"/>
      <c r="DF34" s="493" t="s">
        <v>333</v>
      </c>
      <c r="DG34" s="595">
        <v>1100</v>
      </c>
      <c r="DH34" s="596"/>
      <c r="DI34" s="596"/>
      <c r="DJ34" s="596"/>
      <c r="DK34" s="596"/>
      <c r="DL34" s="596"/>
      <c r="DM34" s="596"/>
      <c r="DN34" s="596"/>
      <c r="DO34" s="596"/>
      <c r="DP34" s="596"/>
      <c r="DQ34" s="596"/>
      <c r="DR34" s="596"/>
      <c r="DS34" s="596"/>
      <c r="DT34" s="596"/>
      <c r="DU34" s="596"/>
      <c r="DV34" s="596"/>
      <c r="DX34" s="493" t="s">
        <v>333</v>
      </c>
      <c r="DY34" s="595">
        <v>3797</v>
      </c>
      <c r="DZ34" s="596"/>
      <c r="EA34" s="596"/>
      <c r="EB34" s="596"/>
      <c r="EC34" s="596"/>
      <c r="ED34" s="596"/>
      <c r="EE34" s="596"/>
      <c r="EF34" s="596"/>
      <c r="EG34" s="596"/>
      <c r="EH34" s="596"/>
      <c r="EI34" s="596"/>
      <c r="EJ34" s="596"/>
      <c r="EK34" s="596"/>
      <c r="EL34" s="596"/>
      <c r="EM34" s="596"/>
      <c r="EN34" s="596"/>
      <c r="EP34" s="493" t="s">
        <v>333</v>
      </c>
      <c r="EQ34" s="595"/>
      <c r="ER34" s="596"/>
      <c r="ES34" s="596"/>
      <c r="ET34" s="596"/>
      <c r="EU34" s="596"/>
      <c r="EV34" s="596"/>
      <c r="EW34" s="596"/>
      <c r="EX34" s="596"/>
      <c r="EY34" s="596"/>
      <c r="EZ34" s="596"/>
      <c r="FA34" s="596"/>
      <c r="FB34" s="596"/>
      <c r="FC34" s="596"/>
      <c r="FD34" s="596"/>
      <c r="FE34" s="596"/>
      <c r="FF34" s="596"/>
      <c r="FH34" s="493" t="s">
        <v>333</v>
      </c>
      <c r="FI34" s="595"/>
      <c r="FJ34" s="596"/>
      <c r="FK34" s="596"/>
      <c r="FL34" s="596"/>
      <c r="FM34" s="596"/>
      <c r="FN34" s="596"/>
      <c r="FO34" s="596"/>
      <c r="FP34" s="596"/>
      <c r="FQ34" s="596"/>
      <c r="FR34" s="596"/>
      <c r="FS34" s="596"/>
      <c r="FT34" s="596"/>
      <c r="FU34" s="596"/>
      <c r="FV34" s="596"/>
      <c r="FW34" s="596"/>
      <c r="FX34" s="596"/>
      <c r="FZ34" s="493" t="s">
        <v>333</v>
      </c>
      <c r="GA34" s="595"/>
      <c r="GB34" s="596"/>
      <c r="GC34" s="596"/>
      <c r="GD34" s="596"/>
      <c r="GE34" s="596"/>
      <c r="GF34" s="596"/>
      <c r="GG34" s="596"/>
      <c r="GH34" s="596"/>
      <c r="GI34" s="596"/>
      <c r="GJ34" s="596"/>
      <c r="GK34" s="596"/>
      <c r="GL34" s="596"/>
      <c r="GM34" s="596"/>
      <c r="GN34" s="596"/>
      <c r="GO34" s="596"/>
      <c r="GP34" s="596"/>
      <c r="GR34" s="493" t="s">
        <v>333</v>
      </c>
      <c r="GS34" s="595"/>
      <c r="HJ34" s="493" t="s">
        <v>333</v>
      </c>
      <c r="HK34" s="595"/>
      <c r="IB34" s="493" t="s">
        <v>333</v>
      </c>
      <c r="IC34" s="595"/>
    </row>
    <row r="35" spans="1:252" ht="22.5" customHeight="1" x14ac:dyDescent="0.25">
      <c r="A35" s="413"/>
      <c r="C35" s="42"/>
      <c r="D35" s="41"/>
      <c r="E35" s="41"/>
      <c r="F35" s="41"/>
      <c r="G35" s="41"/>
      <c r="H35" s="41"/>
      <c r="I35" s="41"/>
      <c r="J35" s="41"/>
      <c r="K35" s="41"/>
      <c r="L35" s="41"/>
      <c r="M35" s="41"/>
      <c r="N35" s="41"/>
      <c r="O35" s="41"/>
      <c r="P35" s="41"/>
      <c r="R35" s="41"/>
      <c r="S35" s="413"/>
      <c r="U35" s="42"/>
      <c r="V35" s="41"/>
      <c r="W35" s="41"/>
      <c r="X35" s="41"/>
      <c r="Y35" s="41"/>
      <c r="Z35" s="41"/>
      <c r="AA35" s="41"/>
      <c r="AB35" s="41"/>
      <c r="AC35" s="41"/>
      <c r="AD35" s="41"/>
      <c r="AE35" s="41"/>
      <c r="AF35" s="41"/>
      <c r="AG35" s="41"/>
      <c r="AH35" s="41"/>
      <c r="AJ35" s="41"/>
      <c r="AK35" s="413"/>
      <c r="AM35" s="42"/>
      <c r="AN35" s="41"/>
      <c r="AO35" s="41"/>
      <c r="AP35" s="41"/>
      <c r="AQ35" s="41"/>
      <c r="AR35" s="41"/>
      <c r="AS35" s="41"/>
      <c r="AT35" s="41"/>
      <c r="AU35" s="41"/>
      <c r="AV35" s="41"/>
      <c r="AW35" s="41"/>
      <c r="AX35" s="41"/>
      <c r="AY35" s="41"/>
      <c r="AZ35" s="41"/>
      <c r="BB35" s="41"/>
      <c r="BC35" s="413"/>
      <c r="BE35" s="42"/>
      <c r="BF35" s="41"/>
      <c r="BG35" s="41"/>
      <c r="BH35" s="41"/>
      <c r="BI35" s="41"/>
      <c r="BJ35" s="41"/>
      <c r="BK35" s="41"/>
      <c r="BL35" s="41"/>
      <c r="BM35" s="41"/>
      <c r="BN35" s="41"/>
      <c r="BO35" s="41"/>
      <c r="BP35" s="41"/>
      <c r="BQ35" s="41"/>
      <c r="BR35" s="41"/>
      <c r="BT35" s="41"/>
      <c r="BU35" s="413"/>
      <c r="BW35" s="42"/>
      <c r="BX35" s="41"/>
      <c r="BY35" s="41"/>
      <c r="BZ35" s="41"/>
      <c r="CA35" s="41"/>
      <c r="CB35" s="41"/>
      <c r="CC35" s="41"/>
      <c r="CD35" s="41"/>
      <c r="CE35" s="41"/>
      <c r="CF35" s="41"/>
      <c r="CG35" s="41"/>
      <c r="CH35" s="41"/>
      <c r="CI35" s="41"/>
      <c r="CJ35" s="41"/>
      <c r="CL35" s="41"/>
      <c r="CM35" s="413"/>
      <c r="CO35" s="42"/>
      <c r="CP35" s="41"/>
      <c r="CQ35" s="41"/>
      <c r="CR35" s="41"/>
      <c r="CS35" s="41"/>
      <c r="CT35" s="41"/>
      <c r="CU35" s="41"/>
      <c r="CV35" s="41"/>
      <c r="CW35" s="41"/>
      <c r="CX35" s="41"/>
      <c r="CY35" s="41"/>
      <c r="CZ35" s="41"/>
      <c r="DA35" s="41"/>
      <c r="DB35" s="41"/>
      <c r="DD35" s="41"/>
      <c r="DE35" s="413"/>
      <c r="DG35" s="42"/>
      <c r="DH35" s="41"/>
      <c r="DI35" s="41"/>
      <c r="DJ35" s="41"/>
      <c r="DK35" s="41"/>
      <c r="DL35" s="41"/>
      <c r="DM35" s="41"/>
      <c r="DN35" s="41"/>
      <c r="DO35" s="41"/>
      <c r="DP35" s="41"/>
      <c r="DQ35" s="41"/>
      <c r="DR35" s="41"/>
      <c r="DS35" s="41"/>
      <c r="DT35" s="41"/>
      <c r="DV35" s="41"/>
      <c r="DW35" s="413"/>
      <c r="DY35" s="42"/>
      <c r="DZ35" s="41"/>
      <c r="EA35" s="41"/>
      <c r="EB35" s="41"/>
      <c r="EC35" s="41"/>
      <c r="ED35" s="41"/>
      <c r="EE35" s="41"/>
      <c r="EF35" s="41"/>
      <c r="EG35" s="41"/>
      <c r="EH35" s="41"/>
      <c r="EI35" s="41"/>
      <c r="EJ35" s="41"/>
      <c r="EK35" s="41"/>
      <c r="EL35" s="41"/>
      <c r="EN35" s="41"/>
      <c r="EO35" s="413"/>
      <c r="EQ35" s="42"/>
      <c r="ER35" s="41"/>
      <c r="ES35" s="41"/>
      <c r="ET35" s="41"/>
      <c r="EU35" s="41"/>
      <c r="EV35" s="41"/>
      <c r="EW35" s="41"/>
      <c r="EX35" s="41"/>
      <c r="EY35" s="41"/>
      <c r="EZ35" s="41"/>
      <c r="FA35" s="41"/>
      <c r="FB35" s="41"/>
      <c r="FC35" s="41"/>
      <c r="FD35" s="41"/>
      <c r="FF35" s="41"/>
      <c r="FG35" s="413"/>
      <c r="FI35" s="42"/>
      <c r="FJ35" s="41"/>
      <c r="FK35" s="41"/>
      <c r="FL35" s="41"/>
      <c r="FM35" s="41"/>
      <c r="FN35" s="41"/>
      <c r="FO35" s="41"/>
      <c r="FP35" s="41"/>
      <c r="FQ35" s="41"/>
      <c r="FR35" s="41"/>
      <c r="FS35" s="41"/>
      <c r="FT35" s="41"/>
      <c r="FU35" s="41"/>
      <c r="FV35" s="41"/>
      <c r="FX35" s="41"/>
      <c r="FY35" s="413"/>
      <c r="GA35" s="42"/>
      <c r="GB35" s="41"/>
      <c r="GC35" s="41"/>
      <c r="GD35" s="41"/>
      <c r="GE35" s="41"/>
      <c r="GF35" s="41"/>
      <c r="GG35" s="41"/>
      <c r="GH35" s="41"/>
      <c r="GI35" s="41"/>
      <c r="GJ35" s="41"/>
      <c r="GK35" s="41"/>
      <c r="GL35" s="41"/>
      <c r="GM35" s="41"/>
      <c r="GN35" s="41"/>
      <c r="GP35" s="41"/>
      <c r="GQ35" s="413"/>
      <c r="GS35" s="42"/>
      <c r="GT35" s="41"/>
      <c r="GU35" s="41"/>
      <c r="GV35" s="41"/>
      <c r="GW35" s="41"/>
      <c r="GX35" s="41"/>
      <c r="GY35" s="41"/>
      <c r="GZ35" s="41"/>
      <c r="HA35" s="41"/>
      <c r="HB35" s="41"/>
      <c r="HC35" s="41"/>
      <c r="HD35" s="41"/>
      <c r="HE35" s="41"/>
      <c r="HF35" s="41"/>
      <c r="HH35" s="41"/>
      <c r="HI35" s="413"/>
      <c r="HK35" s="42"/>
      <c r="HL35" s="41"/>
      <c r="HM35" s="41"/>
      <c r="HN35" s="41"/>
      <c r="HO35" s="41"/>
      <c r="HP35" s="41"/>
      <c r="HQ35" s="41"/>
      <c r="HR35" s="41"/>
      <c r="HS35" s="41"/>
      <c r="HT35" s="41"/>
      <c r="HU35" s="41"/>
      <c r="HV35" s="41"/>
      <c r="HW35" s="41"/>
      <c r="HX35" s="41"/>
      <c r="HZ35" s="41"/>
      <c r="IA35" s="413"/>
      <c r="IC35" s="42"/>
      <c r="ID35" s="41"/>
      <c r="IE35" s="41"/>
      <c r="IF35" s="41"/>
      <c r="IG35" s="41"/>
      <c r="IH35" s="41"/>
      <c r="II35" s="41"/>
      <c r="IJ35" s="41"/>
      <c r="IK35" s="41"/>
      <c r="IL35" s="41"/>
      <c r="IM35" s="41"/>
      <c r="IN35" s="41"/>
      <c r="IO35" s="41"/>
      <c r="IP35" s="41"/>
      <c r="IR35" s="41"/>
    </row>
    <row r="36" spans="1:252" s="50" customFormat="1" ht="45" customHeight="1" x14ac:dyDescent="0.25">
      <c r="B36" s="412" t="s">
        <v>36</v>
      </c>
      <c r="C36" s="7" t="s">
        <v>41</v>
      </c>
      <c r="D36" s="41"/>
      <c r="E36" s="41"/>
      <c r="F36" s="41"/>
      <c r="G36" s="41"/>
      <c r="H36" s="41"/>
      <c r="I36" s="41"/>
      <c r="J36" s="41"/>
      <c r="K36" s="41"/>
      <c r="L36" s="41"/>
      <c r="M36" s="41"/>
      <c r="N36" s="41"/>
      <c r="O36" s="41"/>
      <c r="P36" s="41"/>
      <c r="Q36" s="41"/>
      <c r="R36" s="41"/>
      <c r="T36" s="412" t="s">
        <v>36</v>
      </c>
      <c r="U36" s="7" t="s">
        <v>41</v>
      </c>
      <c r="V36" s="41"/>
      <c r="W36" s="41"/>
      <c r="X36" s="41"/>
      <c r="Y36" s="41"/>
      <c r="Z36" s="41"/>
      <c r="AA36" s="41"/>
      <c r="AB36" s="41"/>
      <c r="AC36" s="41"/>
      <c r="AD36" s="41"/>
      <c r="AE36" s="41"/>
      <c r="AF36" s="41"/>
      <c r="AG36" s="41"/>
      <c r="AH36" s="41"/>
      <c r="AI36" s="41"/>
      <c r="AJ36" s="41"/>
      <c r="AL36" s="412" t="s">
        <v>36</v>
      </c>
      <c r="AM36" s="7" t="s">
        <v>41</v>
      </c>
      <c r="AN36" s="41"/>
      <c r="AO36" s="41"/>
      <c r="AP36" s="41"/>
      <c r="AQ36" s="41"/>
      <c r="AR36" s="41"/>
      <c r="AS36" s="41"/>
      <c r="AT36" s="41"/>
      <c r="AU36" s="41"/>
      <c r="AV36" s="41"/>
      <c r="AW36" s="41"/>
      <c r="AX36" s="41"/>
      <c r="AY36" s="41"/>
      <c r="AZ36" s="41"/>
      <c r="BA36" s="41"/>
      <c r="BB36" s="41"/>
      <c r="BD36" s="412" t="s">
        <v>36</v>
      </c>
      <c r="BE36" s="7" t="s">
        <v>41</v>
      </c>
      <c r="BF36" s="41"/>
      <c r="BG36" s="41"/>
      <c r="BH36" s="41"/>
      <c r="BI36" s="41"/>
      <c r="BJ36" s="41"/>
      <c r="BK36" s="41"/>
      <c r="BL36" s="41"/>
      <c r="BM36" s="41"/>
      <c r="BN36" s="41"/>
      <c r="BO36" s="41"/>
      <c r="BP36" s="41"/>
      <c r="BQ36" s="41"/>
      <c r="BR36" s="41"/>
      <c r="BS36" s="41"/>
      <c r="BT36" s="41"/>
      <c r="BV36" s="412" t="s">
        <v>36</v>
      </c>
      <c r="BW36" s="7" t="s">
        <v>41</v>
      </c>
      <c r="BX36" s="41"/>
      <c r="BY36" s="41"/>
      <c r="BZ36" s="41"/>
      <c r="CA36" s="41"/>
      <c r="CB36" s="41"/>
      <c r="CC36" s="41"/>
      <c r="CD36" s="41"/>
      <c r="CE36" s="41"/>
      <c r="CF36" s="41"/>
      <c r="CG36" s="41"/>
      <c r="CH36" s="41"/>
      <c r="CI36" s="41"/>
      <c r="CJ36" s="41"/>
      <c r="CK36" s="41"/>
      <c r="CL36" s="41"/>
      <c r="CN36" s="412" t="s">
        <v>36</v>
      </c>
      <c r="CO36" s="7" t="s">
        <v>41</v>
      </c>
      <c r="CP36" s="41"/>
      <c r="CQ36" s="41"/>
      <c r="CR36" s="41"/>
      <c r="CS36" s="41"/>
      <c r="CT36" s="41"/>
      <c r="CU36" s="41"/>
      <c r="CV36" s="41"/>
      <c r="CW36" s="41"/>
      <c r="CX36" s="41"/>
      <c r="CY36" s="41"/>
      <c r="CZ36" s="41"/>
      <c r="DA36" s="41"/>
      <c r="DB36" s="41"/>
      <c r="DC36" s="41"/>
      <c r="DD36" s="41"/>
      <c r="DF36" s="412" t="s">
        <v>36</v>
      </c>
      <c r="DG36" s="7" t="s">
        <v>41</v>
      </c>
      <c r="DH36" s="41"/>
      <c r="DI36" s="41"/>
      <c r="DJ36" s="41"/>
      <c r="DK36" s="41"/>
      <c r="DL36" s="41"/>
      <c r="DM36" s="41"/>
      <c r="DN36" s="41"/>
      <c r="DO36" s="41"/>
      <c r="DP36" s="41"/>
      <c r="DQ36" s="41"/>
      <c r="DR36" s="41"/>
      <c r="DS36" s="41"/>
      <c r="DT36" s="41"/>
      <c r="DU36" s="41"/>
      <c r="DV36" s="41"/>
      <c r="DX36" s="412" t="s">
        <v>36</v>
      </c>
      <c r="DY36" s="7" t="s">
        <v>41</v>
      </c>
      <c r="DZ36" s="41"/>
      <c r="EA36" s="41"/>
      <c r="EB36" s="41"/>
      <c r="EC36" s="41"/>
      <c r="ED36" s="41"/>
      <c r="EE36" s="41"/>
      <c r="EF36" s="41"/>
      <c r="EG36" s="41"/>
      <c r="EH36" s="41"/>
      <c r="EI36" s="41"/>
      <c r="EJ36" s="41"/>
      <c r="EK36" s="41"/>
      <c r="EL36" s="41"/>
      <c r="EM36" s="41"/>
      <c r="EN36" s="41"/>
      <c r="EP36" s="412" t="s">
        <v>36</v>
      </c>
      <c r="EQ36" s="7" t="s">
        <v>41</v>
      </c>
      <c r="ER36" s="41"/>
      <c r="ES36" s="41"/>
      <c r="ET36" s="41"/>
      <c r="EU36" s="41"/>
      <c r="EV36" s="41"/>
      <c r="EW36" s="41"/>
      <c r="EX36" s="41"/>
      <c r="EY36" s="41"/>
      <c r="EZ36" s="41"/>
      <c r="FA36" s="41"/>
      <c r="FB36" s="41"/>
      <c r="FC36" s="41"/>
      <c r="FD36" s="41"/>
      <c r="FE36" s="41"/>
      <c r="FF36" s="41"/>
      <c r="FH36" s="412" t="s">
        <v>36</v>
      </c>
      <c r="FI36" s="7" t="s">
        <v>41</v>
      </c>
      <c r="FJ36" s="41"/>
      <c r="FK36" s="41"/>
      <c r="FL36" s="41"/>
      <c r="FM36" s="41"/>
      <c r="FN36" s="41"/>
      <c r="FO36" s="41"/>
      <c r="FP36" s="41"/>
      <c r="FQ36" s="41"/>
      <c r="FR36" s="41"/>
      <c r="FS36" s="41"/>
      <c r="FT36" s="41"/>
      <c r="FU36" s="41"/>
      <c r="FV36" s="41"/>
      <c r="FW36" s="41"/>
      <c r="FX36" s="41"/>
      <c r="FZ36" s="412" t="s">
        <v>36</v>
      </c>
      <c r="GA36" s="7" t="s">
        <v>41</v>
      </c>
      <c r="GB36" s="41"/>
      <c r="GC36" s="41"/>
      <c r="GD36" s="41"/>
      <c r="GE36" s="41"/>
      <c r="GF36" s="41"/>
      <c r="GG36" s="41"/>
      <c r="GH36" s="41"/>
      <c r="GI36" s="41"/>
      <c r="GJ36" s="41"/>
      <c r="GK36" s="41"/>
      <c r="GL36" s="41"/>
      <c r="GM36" s="41"/>
      <c r="GN36" s="41"/>
      <c r="GO36" s="41"/>
      <c r="GP36" s="41"/>
      <c r="GR36" s="412" t="s">
        <v>36</v>
      </c>
      <c r="GS36" s="7" t="s">
        <v>41</v>
      </c>
      <c r="GT36" s="41"/>
      <c r="GU36" s="41"/>
      <c r="GV36" s="41"/>
      <c r="GW36" s="41"/>
      <c r="GX36" s="41"/>
      <c r="GY36" s="41"/>
      <c r="GZ36" s="41"/>
      <c r="HA36" s="41"/>
      <c r="HB36" s="41"/>
      <c r="HC36" s="41"/>
      <c r="HD36" s="41"/>
      <c r="HE36" s="41"/>
      <c r="HF36" s="41"/>
      <c r="HG36" s="41"/>
      <c r="HH36" s="41"/>
      <c r="HJ36" s="412" t="s">
        <v>36</v>
      </c>
      <c r="HK36" s="7" t="s">
        <v>41</v>
      </c>
      <c r="HL36" s="41"/>
      <c r="HM36" s="41"/>
      <c r="HN36" s="41"/>
      <c r="HO36" s="41"/>
      <c r="HP36" s="41"/>
      <c r="HQ36" s="41"/>
      <c r="HR36" s="41"/>
      <c r="HS36" s="41"/>
      <c r="HT36" s="41"/>
      <c r="HU36" s="41"/>
      <c r="HV36" s="41"/>
      <c r="HW36" s="41"/>
      <c r="HX36" s="41"/>
      <c r="HY36" s="41"/>
      <c r="HZ36" s="41"/>
      <c r="IB36" s="412" t="s">
        <v>36</v>
      </c>
      <c r="IC36" s="7" t="s">
        <v>41</v>
      </c>
      <c r="ID36" s="41"/>
      <c r="IE36" s="41"/>
      <c r="IF36" s="41"/>
      <c r="IG36" s="41"/>
      <c r="IH36" s="41"/>
      <c r="II36" s="41"/>
      <c r="IJ36" s="41"/>
      <c r="IK36" s="41"/>
      <c r="IL36" s="41"/>
      <c r="IM36" s="41"/>
      <c r="IN36" s="41"/>
      <c r="IO36" s="41"/>
      <c r="IP36" s="41"/>
      <c r="IQ36" s="41"/>
      <c r="IR36" s="41"/>
    </row>
    <row r="37" spans="1:252" s="50" customFormat="1" ht="213.75" hidden="1" customHeight="1" x14ac:dyDescent="0.25">
      <c r="B37" s="412"/>
      <c r="C37" s="2" t="s">
        <v>43</v>
      </c>
      <c r="D37" s="41"/>
      <c r="E37" s="41"/>
      <c r="F37" s="41"/>
      <c r="G37" s="41"/>
      <c r="H37" s="41"/>
      <c r="I37" s="41"/>
      <c r="J37" s="41"/>
      <c r="K37" s="41"/>
      <c r="L37" s="41"/>
      <c r="M37" s="41"/>
      <c r="N37" s="41"/>
      <c r="O37" s="41"/>
      <c r="P37" s="41"/>
      <c r="Q37" s="41"/>
      <c r="R37" s="41"/>
      <c r="T37" s="412"/>
      <c r="U37" s="2" t="s">
        <v>43</v>
      </c>
      <c r="V37" s="41"/>
      <c r="W37" s="41"/>
      <c r="X37" s="41"/>
      <c r="Y37" s="41"/>
      <c r="Z37" s="41"/>
      <c r="AA37" s="41"/>
      <c r="AB37" s="41"/>
      <c r="AC37" s="41"/>
      <c r="AD37" s="41"/>
      <c r="AE37" s="41"/>
      <c r="AF37" s="41"/>
      <c r="AG37" s="41"/>
      <c r="AH37" s="41"/>
      <c r="AI37" s="41"/>
      <c r="AJ37" s="41"/>
      <c r="AL37" s="412"/>
      <c r="AM37" s="2" t="s">
        <v>43</v>
      </c>
      <c r="AN37" s="41"/>
      <c r="AO37" s="41"/>
      <c r="AP37" s="41"/>
      <c r="AQ37" s="41"/>
      <c r="AR37" s="41"/>
      <c r="AS37" s="41"/>
      <c r="AT37" s="41"/>
      <c r="AU37" s="41"/>
      <c r="AV37" s="41"/>
      <c r="AW37" s="41"/>
      <c r="AX37" s="41"/>
      <c r="AY37" s="41"/>
      <c r="AZ37" s="41"/>
      <c r="BA37" s="41"/>
      <c r="BB37" s="41"/>
      <c r="BD37" s="412"/>
      <c r="BE37" s="2" t="s">
        <v>43</v>
      </c>
      <c r="BF37" s="41"/>
      <c r="BG37" s="41"/>
      <c r="BH37" s="41"/>
      <c r="BI37" s="41"/>
      <c r="BJ37" s="41"/>
      <c r="BK37" s="41"/>
      <c r="BL37" s="41"/>
      <c r="BM37" s="41"/>
      <c r="BN37" s="41"/>
      <c r="BO37" s="41"/>
      <c r="BP37" s="41"/>
      <c r="BQ37" s="41"/>
      <c r="BR37" s="41"/>
      <c r="BS37" s="41"/>
      <c r="BT37" s="41"/>
      <c r="BV37" s="412"/>
      <c r="BW37" s="2" t="s">
        <v>43</v>
      </c>
      <c r="BX37" s="41"/>
      <c r="BY37" s="41"/>
      <c r="BZ37" s="41"/>
      <c r="CA37" s="41"/>
      <c r="CB37" s="41"/>
      <c r="CC37" s="41"/>
      <c r="CD37" s="41"/>
      <c r="CE37" s="41"/>
      <c r="CF37" s="41"/>
      <c r="CG37" s="41"/>
      <c r="CH37" s="41"/>
      <c r="CI37" s="41"/>
      <c r="CJ37" s="41"/>
      <c r="CK37" s="41"/>
      <c r="CL37" s="41"/>
      <c r="CN37" s="412"/>
      <c r="CO37" s="2" t="s">
        <v>43</v>
      </c>
      <c r="CP37" s="41"/>
      <c r="CQ37" s="41"/>
      <c r="CR37" s="41"/>
      <c r="CS37" s="41"/>
      <c r="CT37" s="41"/>
      <c r="CU37" s="41"/>
      <c r="CV37" s="41"/>
      <c r="CW37" s="41"/>
      <c r="CX37" s="41"/>
      <c r="CY37" s="41"/>
      <c r="CZ37" s="41"/>
      <c r="DA37" s="41"/>
      <c r="DB37" s="41"/>
      <c r="DC37" s="41"/>
      <c r="DD37" s="41"/>
      <c r="DF37" s="412"/>
      <c r="DG37" s="2" t="s">
        <v>43</v>
      </c>
      <c r="DH37" s="41"/>
      <c r="DI37" s="41"/>
      <c r="DJ37" s="41"/>
      <c r="DK37" s="41"/>
      <c r="DL37" s="41"/>
      <c r="DM37" s="41"/>
      <c r="DN37" s="41"/>
      <c r="DO37" s="41"/>
      <c r="DP37" s="41"/>
      <c r="DQ37" s="41"/>
      <c r="DR37" s="41"/>
      <c r="DS37" s="41"/>
      <c r="DT37" s="41"/>
      <c r="DU37" s="41"/>
      <c r="DV37" s="41"/>
      <c r="DX37" s="412"/>
      <c r="DY37" s="2" t="s">
        <v>43</v>
      </c>
      <c r="DZ37" s="41"/>
      <c r="EA37" s="41"/>
      <c r="EB37" s="41"/>
      <c r="EC37" s="41"/>
      <c r="ED37" s="41"/>
      <c r="EE37" s="41"/>
      <c r="EF37" s="41"/>
      <c r="EG37" s="41"/>
      <c r="EH37" s="41"/>
      <c r="EI37" s="41"/>
      <c r="EJ37" s="41"/>
      <c r="EK37" s="41"/>
      <c r="EL37" s="41"/>
      <c r="EM37" s="41"/>
      <c r="EN37" s="41"/>
      <c r="EP37" s="412"/>
      <c r="EQ37" s="2" t="s">
        <v>43</v>
      </c>
      <c r="ER37" s="41"/>
      <c r="ES37" s="41"/>
      <c r="ET37" s="41"/>
      <c r="EU37" s="41"/>
      <c r="EV37" s="41"/>
      <c r="EW37" s="41"/>
      <c r="EX37" s="41"/>
      <c r="EY37" s="41"/>
      <c r="EZ37" s="41"/>
      <c r="FA37" s="41"/>
      <c r="FB37" s="41"/>
      <c r="FC37" s="41"/>
      <c r="FD37" s="41"/>
      <c r="FE37" s="41"/>
      <c r="FF37" s="41"/>
      <c r="FH37" s="412"/>
      <c r="FI37" s="2" t="s">
        <v>43</v>
      </c>
      <c r="FJ37" s="41"/>
      <c r="FK37" s="41"/>
      <c r="FL37" s="41"/>
      <c r="FM37" s="41"/>
      <c r="FN37" s="41"/>
      <c r="FO37" s="41"/>
      <c r="FP37" s="41"/>
      <c r="FQ37" s="41"/>
      <c r="FR37" s="41"/>
      <c r="FS37" s="41"/>
      <c r="FT37" s="41"/>
      <c r="FU37" s="41"/>
      <c r="FV37" s="41"/>
      <c r="FW37" s="41"/>
      <c r="FX37" s="41"/>
      <c r="FZ37" s="412"/>
      <c r="GA37" s="2" t="s">
        <v>43</v>
      </c>
      <c r="GB37" s="41"/>
      <c r="GC37" s="41"/>
      <c r="GD37" s="41"/>
      <c r="GE37" s="41"/>
      <c r="GF37" s="41"/>
      <c r="GG37" s="41"/>
      <c r="GH37" s="41"/>
      <c r="GI37" s="41"/>
      <c r="GJ37" s="41"/>
      <c r="GK37" s="41"/>
      <c r="GL37" s="41"/>
      <c r="GM37" s="41"/>
      <c r="GN37" s="41"/>
      <c r="GO37" s="41"/>
      <c r="GP37" s="41"/>
      <c r="GR37" s="412"/>
      <c r="GS37" s="2" t="s">
        <v>43</v>
      </c>
      <c r="GT37" s="41"/>
      <c r="GU37" s="41"/>
      <c r="GV37" s="41"/>
      <c r="GW37" s="41"/>
      <c r="GX37" s="41"/>
      <c r="GY37" s="41"/>
      <c r="GZ37" s="41"/>
      <c r="HA37" s="41"/>
      <c r="HB37" s="41"/>
      <c r="HC37" s="41"/>
      <c r="HD37" s="41"/>
      <c r="HE37" s="41"/>
      <c r="HF37" s="41"/>
      <c r="HG37" s="41"/>
      <c r="HH37" s="41"/>
      <c r="HJ37" s="412"/>
      <c r="HK37" s="2" t="s">
        <v>43</v>
      </c>
      <c r="HL37" s="41"/>
      <c r="HM37" s="41"/>
      <c r="HN37" s="41"/>
      <c r="HO37" s="41"/>
      <c r="HP37" s="41"/>
      <c r="HQ37" s="41"/>
      <c r="HR37" s="41"/>
      <c r="HS37" s="41"/>
      <c r="HT37" s="41"/>
      <c r="HU37" s="41"/>
      <c r="HV37" s="41"/>
      <c r="HW37" s="41"/>
      <c r="HX37" s="41"/>
      <c r="HY37" s="41"/>
      <c r="HZ37" s="41"/>
      <c r="IB37" s="412"/>
      <c r="IC37" s="2" t="s">
        <v>43</v>
      </c>
      <c r="ID37" s="41"/>
      <c r="IE37" s="41"/>
      <c r="IF37" s="41"/>
      <c r="IG37" s="41"/>
      <c r="IH37" s="41"/>
      <c r="II37" s="41"/>
      <c r="IJ37" s="41"/>
      <c r="IK37" s="41"/>
      <c r="IL37" s="41"/>
      <c r="IM37" s="41"/>
      <c r="IN37" s="41"/>
      <c r="IO37" s="41"/>
      <c r="IP37" s="41"/>
      <c r="IQ37" s="41"/>
      <c r="IR37" s="41"/>
    </row>
    <row r="38" spans="1:252" s="50" customFormat="1" ht="14.25" hidden="1" customHeight="1" x14ac:dyDescent="0.25">
      <c r="B38" s="412"/>
      <c r="C38" s="415" t="s">
        <v>41</v>
      </c>
      <c r="D38" s="41"/>
      <c r="E38" s="41"/>
      <c r="F38" s="41"/>
      <c r="G38" s="41"/>
      <c r="H38" s="41"/>
      <c r="I38" s="41"/>
      <c r="J38" s="41"/>
      <c r="K38" s="41"/>
      <c r="L38" s="41"/>
      <c r="M38" s="41"/>
      <c r="N38" s="41"/>
      <c r="O38" s="41"/>
      <c r="P38" s="41"/>
      <c r="Q38" s="41"/>
      <c r="R38" s="41"/>
      <c r="T38" s="412"/>
      <c r="U38" s="415" t="s">
        <v>41</v>
      </c>
      <c r="V38" s="41"/>
      <c r="W38" s="41"/>
      <c r="X38" s="41"/>
      <c r="Y38" s="41"/>
      <c r="Z38" s="41"/>
      <c r="AA38" s="41"/>
      <c r="AB38" s="41"/>
      <c r="AC38" s="41"/>
      <c r="AD38" s="41"/>
      <c r="AE38" s="41"/>
      <c r="AF38" s="41"/>
      <c r="AG38" s="41"/>
      <c r="AH38" s="41"/>
      <c r="AI38" s="41"/>
      <c r="AJ38" s="41"/>
      <c r="AL38" s="412"/>
      <c r="AM38" s="415" t="s">
        <v>41</v>
      </c>
      <c r="AN38" s="41"/>
      <c r="AO38" s="41"/>
      <c r="AP38" s="41"/>
      <c r="AQ38" s="41"/>
      <c r="AR38" s="41"/>
      <c r="AS38" s="41"/>
      <c r="AT38" s="41"/>
      <c r="AU38" s="41"/>
      <c r="AV38" s="41"/>
      <c r="AW38" s="41"/>
      <c r="AX38" s="41"/>
      <c r="AY38" s="41"/>
      <c r="AZ38" s="41"/>
      <c r="BA38" s="41"/>
      <c r="BB38" s="41"/>
      <c r="BD38" s="412"/>
      <c r="BE38" s="415" t="s">
        <v>41</v>
      </c>
      <c r="BF38" s="41"/>
      <c r="BG38" s="41"/>
      <c r="BH38" s="41"/>
      <c r="BI38" s="41"/>
      <c r="BJ38" s="41"/>
      <c r="BK38" s="41"/>
      <c r="BL38" s="41"/>
      <c r="BM38" s="41"/>
      <c r="BN38" s="41"/>
      <c r="BO38" s="41"/>
      <c r="BP38" s="41"/>
      <c r="BQ38" s="41"/>
      <c r="BR38" s="41"/>
      <c r="BS38" s="41"/>
      <c r="BT38" s="41"/>
      <c r="BV38" s="412"/>
      <c r="BW38" s="415" t="s">
        <v>41</v>
      </c>
      <c r="BX38" s="41"/>
      <c r="BY38" s="41"/>
      <c r="BZ38" s="41"/>
      <c r="CA38" s="41"/>
      <c r="CB38" s="41"/>
      <c r="CC38" s="41"/>
      <c r="CD38" s="41"/>
      <c r="CE38" s="41"/>
      <c r="CF38" s="41"/>
      <c r="CG38" s="41"/>
      <c r="CH38" s="41"/>
      <c r="CI38" s="41"/>
      <c r="CJ38" s="41"/>
      <c r="CK38" s="41"/>
      <c r="CL38" s="41"/>
      <c r="CN38" s="412"/>
      <c r="CO38" s="415" t="s">
        <v>41</v>
      </c>
      <c r="CP38" s="41"/>
      <c r="CQ38" s="41"/>
      <c r="CR38" s="41"/>
      <c r="CS38" s="41"/>
      <c r="CT38" s="41"/>
      <c r="CU38" s="41"/>
      <c r="CV38" s="41"/>
      <c r="CW38" s="41"/>
      <c r="CX38" s="41"/>
      <c r="CY38" s="41"/>
      <c r="CZ38" s="41"/>
      <c r="DA38" s="41"/>
      <c r="DB38" s="41"/>
      <c r="DC38" s="41"/>
      <c r="DD38" s="41"/>
      <c r="DF38" s="412"/>
      <c r="DG38" s="415" t="s">
        <v>41</v>
      </c>
      <c r="DH38" s="41"/>
      <c r="DI38" s="41"/>
      <c r="DJ38" s="41"/>
      <c r="DK38" s="41"/>
      <c r="DL38" s="41"/>
      <c r="DM38" s="41"/>
      <c r="DN38" s="41"/>
      <c r="DO38" s="41"/>
      <c r="DP38" s="41"/>
      <c r="DQ38" s="41"/>
      <c r="DR38" s="41"/>
      <c r="DS38" s="41"/>
      <c r="DT38" s="41"/>
      <c r="DU38" s="41"/>
      <c r="DV38" s="41"/>
      <c r="DX38" s="412"/>
      <c r="DY38" s="415" t="s">
        <v>41</v>
      </c>
      <c r="DZ38" s="41"/>
      <c r="EA38" s="41"/>
      <c r="EB38" s="41"/>
      <c r="EC38" s="41"/>
      <c r="ED38" s="41"/>
      <c r="EE38" s="41"/>
      <c r="EF38" s="41"/>
      <c r="EG38" s="41"/>
      <c r="EH38" s="41"/>
      <c r="EI38" s="41"/>
      <c r="EJ38" s="41"/>
      <c r="EK38" s="41"/>
      <c r="EL38" s="41"/>
      <c r="EM38" s="41"/>
      <c r="EN38" s="41"/>
      <c r="EP38" s="412"/>
      <c r="EQ38" s="415" t="s">
        <v>41</v>
      </c>
      <c r="ER38" s="41"/>
      <c r="ES38" s="41"/>
      <c r="ET38" s="41"/>
      <c r="EU38" s="41"/>
      <c r="EV38" s="41"/>
      <c r="EW38" s="41"/>
      <c r="EX38" s="41"/>
      <c r="EY38" s="41"/>
      <c r="EZ38" s="41"/>
      <c r="FA38" s="41"/>
      <c r="FB38" s="41"/>
      <c r="FC38" s="41"/>
      <c r="FD38" s="41"/>
      <c r="FE38" s="41"/>
      <c r="FF38" s="41"/>
      <c r="FH38" s="412"/>
      <c r="FI38" s="415" t="s">
        <v>41</v>
      </c>
      <c r="FJ38" s="41"/>
      <c r="FK38" s="41"/>
      <c r="FL38" s="41"/>
      <c r="FM38" s="41"/>
      <c r="FN38" s="41"/>
      <c r="FO38" s="41"/>
      <c r="FP38" s="41"/>
      <c r="FQ38" s="41"/>
      <c r="FR38" s="41"/>
      <c r="FS38" s="41"/>
      <c r="FT38" s="41"/>
      <c r="FU38" s="41"/>
      <c r="FV38" s="41"/>
      <c r="FW38" s="41"/>
      <c r="FX38" s="41"/>
      <c r="FZ38" s="412"/>
      <c r="GA38" s="415" t="s">
        <v>41</v>
      </c>
      <c r="GB38" s="41"/>
      <c r="GC38" s="41"/>
      <c r="GD38" s="41"/>
      <c r="GE38" s="41"/>
      <c r="GF38" s="41"/>
      <c r="GG38" s="41"/>
      <c r="GH38" s="41"/>
      <c r="GI38" s="41"/>
      <c r="GJ38" s="41"/>
      <c r="GK38" s="41"/>
      <c r="GL38" s="41"/>
      <c r="GM38" s="41"/>
      <c r="GN38" s="41"/>
      <c r="GO38" s="41"/>
      <c r="GP38" s="41"/>
      <c r="GR38" s="412"/>
      <c r="GS38" s="415" t="s">
        <v>41</v>
      </c>
      <c r="GT38" s="41"/>
      <c r="GU38" s="41"/>
      <c r="GV38" s="41"/>
      <c r="GW38" s="41"/>
      <c r="GX38" s="41"/>
      <c r="GY38" s="41"/>
      <c r="GZ38" s="41"/>
      <c r="HA38" s="41"/>
      <c r="HB38" s="41"/>
      <c r="HC38" s="41"/>
      <c r="HD38" s="41"/>
      <c r="HE38" s="41"/>
      <c r="HF38" s="41"/>
      <c r="HG38" s="41"/>
      <c r="HH38" s="41"/>
      <c r="HJ38" s="412"/>
      <c r="HK38" s="415" t="s">
        <v>41</v>
      </c>
      <c r="HL38" s="41"/>
      <c r="HM38" s="41"/>
      <c r="HN38" s="41"/>
      <c r="HO38" s="41"/>
      <c r="HP38" s="41"/>
      <c r="HQ38" s="41"/>
      <c r="HR38" s="41"/>
      <c r="HS38" s="41"/>
      <c r="HT38" s="41"/>
      <c r="HU38" s="41"/>
      <c r="HV38" s="41"/>
      <c r="HW38" s="41"/>
      <c r="HX38" s="41"/>
      <c r="HY38" s="41"/>
      <c r="HZ38" s="41"/>
      <c r="IB38" s="412"/>
      <c r="IC38" s="415" t="s">
        <v>41</v>
      </c>
      <c r="ID38" s="41"/>
      <c r="IE38" s="41"/>
      <c r="IF38" s="41"/>
      <c r="IG38" s="41"/>
      <c r="IH38" s="41"/>
      <c r="II38" s="41"/>
      <c r="IJ38" s="41"/>
      <c r="IK38" s="41"/>
      <c r="IL38" s="41"/>
      <c r="IM38" s="41"/>
      <c r="IN38" s="41"/>
      <c r="IO38" s="41"/>
      <c r="IP38" s="41"/>
      <c r="IQ38" s="41"/>
      <c r="IR38" s="41"/>
    </row>
    <row r="39" spans="1:252" s="50" customFormat="1" ht="14.25" hidden="1" customHeight="1" x14ac:dyDescent="0.25">
      <c r="B39" s="412"/>
      <c r="C39" s="415" t="s">
        <v>42</v>
      </c>
      <c r="D39" s="41"/>
      <c r="E39" s="41"/>
      <c r="F39" s="41"/>
      <c r="G39" s="41"/>
      <c r="H39" s="41"/>
      <c r="I39" s="41"/>
      <c r="J39" s="41"/>
      <c r="K39" s="41"/>
      <c r="L39" s="41"/>
      <c r="M39" s="41"/>
      <c r="N39" s="41"/>
      <c r="O39" s="41"/>
      <c r="P39" s="41"/>
      <c r="Q39" s="41"/>
      <c r="R39" s="41"/>
      <c r="T39" s="412"/>
      <c r="U39" s="415" t="s">
        <v>42</v>
      </c>
      <c r="V39" s="41"/>
      <c r="W39" s="41"/>
      <c r="X39" s="41"/>
      <c r="Y39" s="41"/>
      <c r="Z39" s="41"/>
      <c r="AA39" s="41"/>
      <c r="AB39" s="41"/>
      <c r="AC39" s="41"/>
      <c r="AD39" s="41"/>
      <c r="AE39" s="41"/>
      <c r="AF39" s="41"/>
      <c r="AG39" s="41"/>
      <c r="AH39" s="41"/>
      <c r="AI39" s="41"/>
      <c r="AJ39" s="41"/>
      <c r="AL39" s="412"/>
      <c r="AM39" s="415" t="s">
        <v>42</v>
      </c>
      <c r="AN39" s="41"/>
      <c r="AO39" s="41"/>
      <c r="AP39" s="41"/>
      <c r="AQ39" s="41"/>
      <c r="AR39" s="41"/>
      <c r="AS39" s="41"/>
      <c r="AT39" s="41"/>
      <c r="AU39" s="41"/>
      <c r="AV39" s="41"/>
      <c r="AW39" s="41"/>
      <c r="AX39" s="41"/>
      <c r="AY39" s="41"/>
      <c r="AZ39" s="41"/>
      <c r="BA39" s="41"/>
      <c r="BB39" s="41"/>
      <c r="BD39" s="412"/>
      <c r="BE39" s="415" t="s">
        <v>42</v>
      </c>
      <c r="BF39" s="41"/>
      <c r="BG39" s="41"/>
      <c r="BH39" s="41"/>
      <c r="BI39" s="41"/>
      <c r="BJ39" s="41"/>
      <c r="BK39" s="41"/>
      <c r="BL39" s="41"/>
      <c r="BM39" s="41"/>
      <c r="BN39" s="41"/>
      <c r="BO39" s="41"/>
      <c r="BP39" s="41"/>
      <c r="BQ39" s="41"/>
      <c r="BR39" s="41"/>
      <c r="BS39" s="41"/>
      <c r="BT39" s="41"/>
      <c r="BV39" s="412"/>
      <c r="BW39" s="415" t="s">
        <v>42</v>
      </c>
      <c r="BX39" s="41"/>
      <c r="BY39" s="41"/>
      <c r="BZ39" s="41"/>
      <c r="CA39" s="41"/>
      <c r="CB39" s="41"/>
      <c r="CC39" s="41"/>
      <c r="CD39" s="41"/>
      <c r="CE39" s="41"/>
      <c r="CF39" s="41"/>
      <c r="CG39" s="41"/>
      <c r="CH39" s="41"/>
      <c r="CI39" s="41"/>
      <c r="CJ39" s="41"/>
      <c r="CK39" s="41"/>
      <c r="CL39" s="41"/>
      <c r="CN39" s="412"/>
      <c r="CO39" s="415" t="s">
        <v>42</v>
      </c>
      <c r="CP39" s="41"/>
      <c r="CQ39" s="41"/>
      <c r="CR39" s="41"/>
      <c r="CS39" s="41"/>
      <c r="CT39" s="41"/>
      <c r="CU39" s="41"/>
      <c r="CV39" s="41"/>
      <c r="CW39" s="41"/>
      <c r="CX39" s="41"/>
      <c r="CY39" s="41"/>
      <c r="CZ39" s="41"/>
      <c r="DA39" s="41"/>
      <c r="DB39" s="41"/>
      <c r="DC39" s="41"/>
      <c r="DD39" s="41"/>
      <c r="DF39" s="412"/>
      <c r="DG39" s="415" t="s">
        <v>42</v>
      </c>
      <c r="DH39" s="41"/>
      <c r="DI39" s="41"/>
      <c r="DJ39" s="41"/>
      <c r="DK39" s="41"/>
      <c r="DL39" s="41"/>
      <c r="DM39" s="41"/>
      <c r="DN39" s="41"/>
      <c r="DO39" s="41"/>
      <c r="DP39" s="41"/>
      <c r="DQ39" s="41"/>
      <c r="DR39" s="41"/>
      <c r="DS39" s="41"/>
      <c r="DT39" s="41"/>
      <c r="DU39" s="41"/>
      <c r="DV39" s="41"/>
      <c r="DX39" s="412"/>
      <c r="DY39" s="415" t="s">
        <v>42</v>
      </c>
      <c r="DZ39" s="41"/>
      <c r="EA39" s="41"/>
      <c r="EB39" s="41"/>
      <c r="EC39" s="41"/>
      <c r="ED39" s="41"/>
      <c r="EE39" s="41"/>
      <c r="EF39" s="41"/>
      <c r="EG39" s="41"/>
      <c r="EH39" s="41"/>
      <c r="EI39" s="41"/>
      <c r="EJ39" s="41"/>
      <c r="EK39" s="41"/>
      <c r="EL39" s="41"/>
      <c r="EM39" s="41"/>
      <c r="EN39" s="41"/>
      <c r="EP39" s="412"/>
      <c r="EQ39" s="415" t="s">
        <v>42</v>
      </c>
      <c r="ER39" s="41"/>
      <c r="ES39" s="41"/>
      <c r="ET39" s="41"/>
      <c r="EU39" s="41"/>
      <c r="EV39" s="41"/>
      <c r="EW39" s="41"/>
      <c r="EX39" s="41"/>
      <c r="EY39" s="41"/>
      <c r="EZ39" s="41"/>
      <c r="FA39" s="41"/>
      <c r="FB39" s="41"/>
      <c r="FC39" s="41"/>
      <c r="FD39" s="41"/>
      <c r="FE39" s="41"/>
      <c r="FF39" s="41"/>
      <c r="FH39" s="412"/>
      <c r="FI39" s="415" t="s">
        <v>42</v>
      </c>
      <c r="FJ39" s="41"/>
      <c r="FK39" s="41"/>
      <c r="FL39" s="41"/>
      <c r="FM39" s="41"/>
      <c r="FN39" s="41"/>
      <c r="FO39" s="41"/>
      <c r="FP39" s="41"/>
      <c r="FQ39" s="41"/>
      <c r="FR39" s="41"/>
      <c r="FS39" s="41"/>
      <c r="FT39" s="41"/>
      <c r="FU39" s="41"/>
      <c r="FV39" s="41"/>
      <c r="FW39" s="41"/>
      <c r="FX39" s="41"/>
      <c r="FZ39" s="412"/>
      <c r="GA39" s="415" t="s">
        <v>42</v>
      </c>
      <c r="GB39" s="41"/>
      <c r="GC39" s="41"/>
      <c r="GD39" s="41"/>
      <c r="GE39" s="41"/>
      <c r="GF39" s="41"/>
      <c r="GG39" s="41"/>
      <c r="GH39" s="41"/>
      <c r="GI39" s="41"/>
      <c r="GJ39" s="41"/>
      <c r="GK39" s="41"/>
      <c r="GL39" s="41"/>
      <c r="GM39" s="41"/>
      <c r="GN39" s="41"/>
      <c r="GO39" s="41"/>
      <c r="GP39" s="41"/>
      <c r="GR39" s="412"/>
      <c r="GS39" s="415" t="s">
        <v>42</v>
      </c>
      <c r="GT39" s="41"/>
      <c r="GU39" s="41"/>
      <c r="GV39" s="41"/>
      <c r="GW39" s="41"/>
      <c r="GX39" s="41"/>
      <c r="GY39" s="41"/>
      <c r="GZ39" s="41"/>
      <c r="HA39" s="41"/>
      <c r="HB39" s="41"/>
      <c r="HC39" s="41"/>
      <c r="HD39" s="41"/>
      <c r="HE39" s="41"/>
      <c r="HF39" s="41"/>
      <c r="HG39" s="41"/>
      <c r="HH39" s="41"/>
      <c r="HJ39" s="412"/>
      <c r="HK39" s="415" t="s">
        <v>42</v>
      </c>
      <c r="HL39" s="41"/>
      <c r="HM39" s="41"/>
      <c r="HN39" s="41"/>
      <c r="HO39" s="41"/>
      <c r="HP39" s="41"/>
      <c r="HQ39" s="41"/>
      <c r="HR39" s="41"/>
      <c r="HS39" s="41"/>
      <c r="HT39" s="41"/>
      <c r="HU39" s="41"/>
      <c r="HV39" s="41"/>
      <c r="HW39" s="41"/>
      <c r="HX39" s="41"/>
      <c r="HY39" s="41"/>
      <c r="HZ39" s="41"/>
      <c r="IB39" s="412"/>
      <c r="IC39" s="415" t="s">
        <v>42</v>
      </c>
      <c r="ID39" s="41"/>
      <c r="IE39" s="41"/>
      <c r="IF39" s="41"/>
      <c r="IG39" s="41"/>
      <c r="IH39" s="41"/>
      <c r="II39" s="41"/>
      <c r="IJ39" s="41"/>
      <c r="IK39" s="41"/>
      <c r="IL39" s="41"/>
      <c r="IM39" s="41"/>
      <c r="IN39" s="41"/>
      <c r="IO39" s="41"/>
      <c r="IP39" s="41"/>
      <c r="IQ39" s="41"/>
      <c r="IR39" s="41"/>
    </row>
    <row r="40" spans="1:252" ht="22.5" customHeight="1" x14ac:dyDescent="0.25">
      <c r="A40" s="413"/>
      <c r="C40" s="42"/>
      <c r="D40" s="41"/>
      <c r="E40" s="41"/>
      <c r="F40" s="41"/>
      <c r="G40" s="41"/>
      <c r="H40" s="41"/>
      <c r="I40" s="41"/>
      <c r="J40" s="41"/>
      <c r="K40" s="41"/>
      <c r="L40" s="41"/>
      <c r="M40" s="41"/>
      <c r="N40" s="41"/>
      <c r="O40" s="41"/>
      <c r="P40" s="41"/>
      <c r="R40" s="41"/>
      <c r="S40" s="413"/>
      <c r="U40" s="42"/>
      <c r="V40" s="41"/>
      <c r="W40" s="41"/>
      <c r="X40" s="41"/>
      <c r="Y40" s="41"/>
      <c r="Z40" s="41"/>
      <c r="AA40" s="41"/>
      <c r="AB40" s="41"/>
      <c r="AC40" s="41"/>
      <c r="AD40" s="41"/>
      <c r="AE40" s="41"/>
      <c r="AF40" s="41"/>
      <c r="AG40" s="41"/>
      <c r="AH40" s="41"/>
      <c r="AJ40" s="41"/>
      <c r="AK40" s="413"/>
      <c r="AM40" s="42"/>
      <c r="AN40" s="41"/>
      <c r="AO40" s="41"/>
      <c r="AP40" s="41"/>
      <c r="AQ40" s="41"/>
      <c r="AR40" s="41"/>
      <c r="AS40" s="41"/>
      <c r="AT40" s="41"/>
      <c r="AU40" s="41"/>
      <c r="AV40" s="41"/>
      <c r="AW40" s="41"/>
      <c r="AX40" s="41"/>
      <c r="AY40" s="41"/>
      <c r="AZ40" s="41"/>
      <c r="BB40" s="41"/>
      <c r="BC40" s="413"/>
      <c r="BE40" s="42"/>
      <c r="BF40" s="41"/>
      <c r="BG40" s="41"/>
      <c r="BH40" s="41"/>
      <c r="BI40" s="41"/>
      <c r="BJ40" s="41"/>
      <c r="BK40" s="41"/>
      <c r="BL40" s="41"/>
      <c r="BM40" s="41"/>
      <c r="BN40" s="41"/>
      <c r="BO40" s="41"/>
      <c r="BP40" s="41"/>
      <c r="BQ40" s="41"/>
      <c r="BR40" s="41"/>
      <c r="BT40" s="41"/>
      <c r="BU40" s="413"/>
      <c r="BW40" s="42"/>
      <c r="BX40" s="41"/>
      <c r="BY40" s="41"/>
      <c r="BZ40" s="41"/>
      <c r="CA40" s="41"/>
      <c r="CB40" s="41"/>
      <c r="CC40" s="41"/>
      <c r="CD40" s="41"/>
      <c r="CE40" s="41"/>
      <c r="CF40" s="41"/>
      <c r="CG40" s="41"/>
      <c r="CH40" s="41"/>
      <c r="CI40" s="41"/>
      <c r="CJ40" s="41"/>
      <c r="CL40" s="41"/>
      <c r="CM40" s="413"/>
      <c r="CO40" s="42"/>
      <c r="CP40" s="41"/>
      <c r="CQ40" s="41"/>
      <c r="CR40" s="41"/>
      <c r="CS40" s="41"/>
      <c r="CT40" s="41"/>
      <c r="CU40" s="41"/>
      <c r="CV40" s="41"/>
      <c r="CW40" s="41"/>
      <c r="CX40" s="41"/>
      <c r="CY40" s="41"/>
      <c r="CZ40" s="41"/>
      <c r="DA40" s="41"/>
      <c r="DB40" s="41"/>
      <c r="DD40" s="41"/>
      <c r="DE40" s="413"/>
      <c r="DG40" s="42"/>
      <c r="DH40" s="41"/>
      <c r="DI40" s="41"/>
      <c r="DJ40" s="41"/>
      <c r="DK40" s="41"/>
      <c r="DL40" s="41"/>
      <c r="DM40" s="41"/>
      <c r="DN40" s="41"/>
      <c r="DO40" s="41"/>
      <c r="DP40" s="41"/>
      <c r="DQ40" s="41"/>
      <c r="DR40" s="41"/>
      <c r="DS40" s="41"/>
      <c r="DT40" s="41"/>
      <c r="DV40" s="41"/>
      <c r="DW40" s="413"/>
      <c r="DY40" s="42"/>
      <c r="DZ40" s="41"/>
      <c r="EA40" s="41"/>
      <c r="EB40" s="41"/>
      <c r="EC40" s="41"/>
      <c r="ED40" s="41"/>
      <c r="EE40" s="41"/>
      <c r="EF40" s="41"/>
      <c r="EG40" s="41"/>
      <c r="EH40" s="41"/>
      <c r="EI40" s="41"/>
      <c r="EJ40" s="41"/>
      <c r="EK40" s="41"/>
      <c r="EL40" s="41"/>
      <c r="EN40" s="41"/>
      <c r="EO40" s="413"/>
      <c r="EQ40" s="42"/>
      <c r="ER40" s="41"/>
      <c r="ES40" s="41"/>
      <c r="ET40" s="41"/>
      <c r="EU40" s="41"/>
      <c r="EV40" s="41"/>
      <c r="EW40" s="41"/>
      <c r="EX40" s="41"/>
      <c r="EY40" s="41"/>
      <c r="EZ40" s="41"/>
      <c r="FA40" s="41"/>
      <c r="FB40" s="41"/>
      <c r="FC40" s="41"/>
      <c r="FD40" s="41"/>
      <c r="FF40" s="41"/>
      <c r="FG40" s="413"/>
      <c r="FI40" s="42"/>
      <c r="FJ40" s="41"/>
      <c r="FK40" s="41"/>
      <c r="FL40" s="41"/>
      <c r="FM40" s="41"/>
      <c r="FN40" s="41"/>
      <c r="FO40" s="41"/>
      <c r="FP40" s="41"/>
      <c r="FQ40" s="41"/>
      <c r="FR40" s="41"/>
      <c r="FS40" s="41"/>
      <c r="FT40" s="41"/>
      <c r="FU40" s="41"/>
      <c r="FV40" s="41"/>
      <c r="FX40" s="41"/>
      <c r="FY40" s="413"/>
      <c r="GA40" s="42"/>
      <c r="GB40" s="41"/>
      <c r="GC40" s="41"/>
      <c r="GD40" s="41"/>
      <c r="GE40" s="41"/>
      <c r="GF40" s="41"/>
      <c r="GG40" s="41"/>
      <c r="GH40" s="41"/>
      <c r="GI40" s="41"/>
      <c r="GJ40" s="41"/>
      <c r="GK40" s="41"/>
      <c r="GL40" s="41"/>
      <c r="GM40" s="41"/>
      <c r="GN40" s="41"/>
      <c r="GP40" s="41"/>
      <c r="GQ40" s="413"/>
      <c r="GS40" s="42"/>
      <c r="GT40" s="41"/>
      <c r="GU40" s="41"/>
      <c r="GV40" s="41"/>
      <c r="GW40" s="41"/>
      <c r="GX40" s="41"/>
      <c r="GY40" s="41"/>
      <c r="GZ40" s="41"/>
      <c r="HA40" s="41"/>
      <c r="HB40" s="41"/>
      <c r="HC40" s="41"/>
      <c r="HD40" s="41"/>
      <c r="HE40" s="41"/>
      <c r="HF40" s="41"/>
      <c r="HH40" s="41"/>
      <c r="HI40" s="413"/>
      <c r="HK40" s="42"/>
      <c r="HL40" s="41"/>
      <c r="HM40" s="41"/>
      <c r="HN40" s="41"/>
      <c r="HO40" s="41"/>
      <c r="HP40" s="41"/>
      <c r="HQ40" s="41"/>
      <c r="HR40" s="41"/>
      <c r="HS40" s="41"/>
      <c r="HT40" s="41"/>
      <c r="HU40" s="41"/>
      <c r="HV40" s="41"/>
      <c r="HW40" s="41"/>
      <c r="HX40" s="41"/>
      <c r="HZ40" s="41"/>
      <c r="IA40" s="413"/>
      <c r="IC40" s="42"/>
      <c r="ID40" s="41"/>
      <c r="IE40" s="41"/>
      <c r="IF40" s="41"/>
      <c r="IG40" s="41"/>
      <c r="IH40" s="41"/>
      <c r="II40" s="41"/>
      <c r="IJ40" s="41"/>
      <c r="IK40" s="41"/>
      <c r="IL40" s="41"/>
      <c r="IM40" s="41"/>
      <c r="IN40" s="41"/>
      <c r="IO40" s="41"/>
      <c r="IP40" s="41"/>
      <c r="IR40" s="41"/>
    </row>
    <row r="41" spans="1:252" s="50" customFormat="1" ht="72.75" customHeight="1" x14ac:dyDescent="0.25">
      <c r="B41" s="412" t="s">
        <v>40</v>
      </c>
      <c r="C41" s="7" t="s">
        <v>41</v>
      </c>
      <c r="D41" s="7" t="s">
        <v>505</v>
      </c>
      <c r="E41" s="41"/>
      <c r="F41" s="41"/>
      <c r="G41" s="41"/>
      <c r="H41" s="41"/>
      <c r="I41" s="41"/>
      <c r="J41" s="41"/>
      <c r="K41" s="41"/>
      <c r="L41" s="41"/>
      <c r="M41" s="41"/>
      <c r="N41" s="41"/>
      <c r="O41" s="41"/>
      <c r="P41" s="41"/>
      <c r="Q41" s="41"/>
      <c r="R41" s="41"/>
      <c r="T41" s="412" t="s">
        <v>40</v>
      </c>
      <c r="U41" s="7" t="s">
        <v>41</v>
      </c>
      <c r="V41" s="7" t="s">
        <v>504</v>
      </c>
      <c r="W41" s="41"/>
      <c r="X41" s="41"/>
      <c r="Y41" s="41"/>
      <c r="Z41" s="41"/>
      <c r="AA41" s="41"/>
      <c r="AB41" s="41"/>
      <c r="AC41" s="41"/>
      <c r="AD41" s="41"/>
      <c r="AE41" s="41"/>
      <c r="AF41" s="41"/>
      <c r="AG41" s="41"/>
      <c r="AH41" s="41"/>
      <c r="AI41" s="41"/>
      <c r="AJ41" s="41"/>
      <c r="AL41" s="412" t="s">
        <v>40</v>
      </c>
      <c r="AM41" s="7" t="s">
        <v>41</v>
      </c>
      <c r="AN41" s="7" t="s">
        <v>509</v>
      </c>
      <c r="AO41" s="41"/>
      <c r="AP41" s="41"/>
      <c r="AQ41" s="41"/>
      <c r="AR41" s="41"/>
      <c r="AS41" s="41"/>
      <c r="AT41" s="41"/>
      <c r="AU41" s="41"/>
      <c r="AV41" s="41"/>
      <c r="AW41" s="41"/>
      <c r="AX41" s="41"/>
      <c r="AY41" s="41"/>
      <c r="AZ41" s="41"/>
      <c r="BA41" s="41"/>
      <c r="BB41" s="41"/>
      <c r="BD41" s="412" t="s">
        <v>40</v>
      </c>
      <c r="BE41" s="7" t="s">
        <v>41</v>
      </c>
      <c r="BF41" s="7" t="s">
        <v>470</v>
      </c>
      <c r="BG41" s="41"/>
      <c r="BH41" s="41"/>
      <c r="BI41" s="41"/>
      <c r="BJ41" s="41"/>
      <c r="BK41" s="41"/>
      <c r="BL41" s="41"/>
      <c r="BM41" s="41"/>
      <c r="BN41" s="41"/>
      <c r="BO41" s="41"/>
      <c r="BP41" s="41"/>
      <c r="BQ41" s="41"/>
      <c r="BR41" s="41"/>
      <c r="BS41" s="41"/>
      <c r="BT41" s="41"/>
      <c r="BV41" s="412" t="s">
        <v>40</v>
      </c>
      <c r="BW41" s="7" t="s">
        <v>41</v>
      </c>
      <c r="BX41" s="7" t="s">
        <v>471</v>
      </c>
      <c r="BY41" s="41"/>
      <c r="BZ41" s="41"/>
      <c r="CA41" s="41"/>
      <c r="CB41" s="41"/>
      <c r="CC41" s="41"/>
      <c r="CD41" s="41"/>
      <c r="CE41" s="41"/>
      <c r="CF41" s="41"/>
      <c r="CG41" s="41"/>
      <c r="CH41" s="41"/>
      <c r="CI41" s="41"/>
      <c r="CJ41" s="41"/>
      <c r="CK41" s="41"/>
      <c r="CL41" s="41"/>
      <c r="CN41" s="412" t="s">
        <v>40</v>
      </c>
      <c r="CO41" s="7" t="s">
        <v>41</v>
      </c>
      <c r="CP41" s="7" t="s">
        <v>460</v>
      </c>
      <c r="CQ41" s="41"/>
      <c r="CR41" s="41"/>
      <c r="CS41" s="41"/>
      <c r="CT41" s="41"/>
      <c r="CU41" s="41"/>
      <c r="CV41" s="41"/>
      <c r="CW41" s="41"/>
      <c r="CX41" s="41"/>
      <c r="CY41" s="41"/>
      <c r="CZ41" s="41"/>
      <c r="DA41" s="41"/>
      <c r="DB41" s="41"/>
      <c r="DC41" s="41"/>
      <c r="DD41" s="41"/>
      <c r="DF41" s="412" t="s">
        <v>40</v>
      </c>
      <c r="DG41" s="7" t="s">
        <v>41</v>
      </c>
      <c r="DH41" s="7" t="s">
        <v>473</v>
      </c>
      <c r="DI41" s="41"/>
      <c r="DJ41" s="41"/>
      <c r="DK41" s="41"/>
      <c r="DL41" s="41"/>
      <c r="DM41" s="41"/>
      <c r="DN41" s="41"/>
      <c r="DO41" s="41"/>
      <c r="DP41" s="41"/>
      <c r="DQ41" s="41"/>
      <c r="DR41" s="41"/>
      <c r="DS41" s="41"/>
      <c r="DT41" s="41"/>
      <c r="DU41" s="41"/>
      <c r="DV41" s="41"/>
      <c r="DX41" s="412" t="s">
        <v>40</v>
      </c>
      <c r="DY41" s="7" t="s">
        <v>41</v>
      </c>
      <c r="DZ41" s="7" t="s">
        <v>472</v>
      </c>
      <c r="EA41" s="41"/>
      <c r="EB41" s="41"/>
      <c r="EC41" s="41"/>
      <c r="ED41" s="41"/>
      <c r="EE41" s="41"/>
      <c r="EF41" s="41"/>
      <c r="EG41" s="41"/>
      <c r="EH41" s="41"/>
      <c r="EI41" s="41"/>
      <c r="EJ41" s="41"/>
      <c r="EK41" s="41"/>
      <c r="EL41" s="41"/>
      <c r="EM41" s="41"/>
      <c r="EN41" s="41"/>
      <c r="EP41" s="412" t="s">
        <v>40</v>
      </c>
      <c r="EQ41" s="7" t="s">
        <v>41</v>
      </c>
      <c r="ER41" s="7" t="s">
        <v>441</v>
      </c>
      <c r="ES41" s="41"/>
      <c r="ET41" s="41"/>
      <c r="EU41" s="41"/>
      <c r="EV41" s="41"/>
      <c r="EW41" s="41"/>
      <c r="EX41" s="41"/>
      <c r="EY41" s="41"/>
      <c r="EZ41" s="41"/>
      <c r="FA41" s="41"/>
      <c r="FB41" s="41"/>
      <c r="FC41" s="41"/>
      <c r="FD41" s="41"/>
      <c r="FE41" s="41"/>
      <c r="FF41" s="41"/>
      <c r="FH41" s="412" t="s">
        <v>40</v>
      </c>
      <c r="FI41" s="7" t="s">
        <v>41</v>
      </c>
      <c r="FJ41" s="7" t="s">
        <v>441</v>
      </c>
      <c r="FK41" s="41"/>
      <c r="FL41" s="41"/>
      <c r="FM41" s="41"/>
      <c r="FN41" s="41"/>
      <c r="FO41" s="41"/>
      <c r="FP41" s="41"/>
      <c r="FQ41" s="41"/>
      <c r="FR41" s="41"/>
      <c r="FS41" s="41"/>
      <c r="FT41" s="41"/>
      <c r="FU41" s="41"/>
      <c r="FV41" s="41"/>
      <c r="FW41" s="41"/>
      <c r="FX41" s="41"/>
      <c r="FZ41" s="412" t="s">
        <v>40</v>
      </c>
      <c r="GA41" s="7" t="s">
        <v>41</v>
      </c>
      <c r="GB41" s="7" t="s">
        <v>441</v>
      </c>
      <c r="GC41" s="41"/>
      <c r="GD41" s="41"/>
      <c r="GE41" s="41"/>
      <c r="GF41" s="41"/>
      <c r="GG41" s="41"/>
      <c r="GH41" s="41"/>
      <c r="GI41" s="41"/>
      <c r="GJ41" s="41"/>
      <c r="GK41" s="41"/>
      <c r="GL41" s="41"/>
      <c r="GM41" s="41"/>
      <c r="GN41" s="41"/>
      <c r="GO41" s="41"/>
      <c r="GP41" s="41"/>
      <c r="GR41" s="412" t="s">
        <v>40</v>
      </c>
      <c r="GS41" s="7" t="s">
        <v>41</v>
      </c>
      <c r="GT41" s="7" t="s">
        <v>441</v>
      </c>
      <c r="GU41" s="41"/>
      <c r="GV41" s="41"/>
      <c r="GW41" s="41"/>
      <c r="GX41" s="41"/>
      <c r="GY41" s="41"/>
      <c r="GZ41" s="41"/>
      <c r="HA41" s="41"/>
      <c r="HB41" s="41"/>
      <c r="HC41" s="41"/>
      <c r="HD41" s="41"/>
      <c r="HE41" s="41"/>
      <c r="HF41" s="41"/>
      <c r="HG41" s="41"/>
      <c r="HH41" s="41"/>
      <c r="HJ41" s="412" t="s">
        <v>40</v>
      </c>
      <c r="HK41" s="7" t="s">
        <v>41</v>
      </c>
      <c r="HL41" s="7" t="s">
        <v>441</v>
      </c>
      <c r="HM41" s="41"/>
      <c r="HN41" s="41"/>
      <c r="HO41" s="41"/>
      <c r="HP41" s="41"/>
      <c r="HQ41" s="41"/>
      <c r="HR41" s="41"/>
      <c r="HS41" s="41"/>
      <c r="HT41" s="41"/>
      <c r="HU41" s="41"/>
      <c r="HV41" s="41"/>
      <c r="HW41" s="41"/>
      <c r="HX41" s="41"/>
      <c r="HY41" s="41"/>
      <c r="HZ41" s="41"/>
      <c r="IB41" s="412" t="s">
        <v>40</v>
      </c>
      <c r="IC41" s="7" t="s">
        <v>41</v>
      </c>
      <c r="ID41" s="7" t="s">
        <v>441</v>
      </c>
      <c r="IE41" s="41"/>
      <c r="IF41" s="41"/>
      <c r="IG41" s="41"/>
      <c r="IH41" s="41"/>
      <c r="II41" s="41"/>
      <c r="IJ41" s="41"/>
      <c r="IK41" s="41"/>
      <c r="IL41" s="41"/>
      <c r="IM41" s="41"/>
      <c r="IN41" s="41"/>
      <c r="IO41" s="41"/>
      <c r="IP41" s="41"/>
      <c r="IQ41" s="41"/>
      <c r="IR41" s="41"/>
    </row>
    <row r="42" spans="1:252" s="50" customFormat="1" ht="285" hidden="1" customHeight="1" x14ac:dyDescent="0.25">
      <c r="B42" s="412"/>
      <c r="C42" s="2" t="s">
        <v>43</v>
      </c>
      <c r="D42" s="41"/>
      <c r="E42" s="41"/>
      <c r="F42" s="41"/>
      <c r="G42" s="41"/>
      <c r="H42" s="41"/>
      <c r="I42" s="41"/>
      <c r="J42" s="41"/>
      <c r="K42" s="41"/>
      <c r="L42" s="41"/>
      <c r="M42" s="41"/>
      <c r="N42" s="41"/>
      <c r="O42" s="41"/>
      <c r="P42" s="41"/>
      <c r="Q42" s="41"/>
      <c r="R42" s="41"/>
      <c r="T42" s="412"/>
      <c r="U42" s="2" t="s">
        <v>43</v>
      </c>
      <c r="V42" s="41"/>
      <c r="W42" s="41"/>
      <c r="X42" s="41"/>
      <c r="Y42" s="41"/>
      <c r="Z42" s="41"/>
      <c r="AA42" s="41"/>
      <c r="AB42" s="41"/>
      <c r="AC42" s="41"/>
      <c r="AD42" s="41"/>
      <c r="AE42" s="41"/>
      <c r="AF42" s="41"/>
      <c r="AG42" s="41"/>
      <c r="AH42" s="41"/>
      <c r="AI42" s="41"/>
      <c r="AJ42" s="41"/>
      <c r="AL42" s="412"/>
      <c r="AM42" s="2" t="s">
        <v>43</v>
      </c>
      <c r="AN42" s="41"/>
      <c r="AO42" s="41"/>
      <c r="AP42" s="41"/>
      <c r="AQ42" s="41"/>
      <c r="AR42" s="41"/>
      <c r="AS42" s="41"/>
      <c r="AT42" s="41"/>
      <c r="AU42" s="41"/>
      <c r="AV42" s="41"/>
      <c r="AW42" s="41"/>
      <c r="AX42" s="41"/>
      <c r="AY42" s="41"/>
      <c r="AZ42" s="41"/>
      <c r="BA42" s="41"/>
      <c r="BB42" s="41"/>
      <c r="BD42" s="412"/>
      <c r="BE42" s="2" t="s">
        <v>43</v>
      </c>
      <c r="BF42" s="41"/>
      <c r="BG42" s="41"/>
      <c r="BH42" s="41"/>
      <c r="BI42" s="41"/>
      <c r="BJ42" s="41"/>
      <c r="BK42" s="41"/>
      <c r="BL42" s="41"/>
      <c r="BM42" s="41"/>
      <c r="BN42" s="41"/>
      <c r="BO42" s="41"/>
      <c r="BP42" s="41"/>
      <c r="BQ42" s="41"/>
      <c r="BR42" s="41"/>
      <c r="BS42" s="41"/>
      <c r="BT42" s="41"/>
      <c r="BV42" s="412"/>
      <c r="BW42" s="2" t="s">
        <v>43</v>
      </c>
      <c r="BX42" s="41"/>
      <c r="BY42" s="41"/>
      <c r="BZ42" s="41"/>
      <c r="CA42" s="41"/>
      <c r="CB42" s="41"/>
      <c r="CC42" s="41"/>
      <c r="CD42" s="41"/>
      <c r="CE42" s="41"/>
      <c r="CF42" s="41"/>
      <c r="CG42" s="41"/>
      <c r="CH42" s="41"/>
      <c r="CI42" s="41"/>
      <c r="CJ42" s="41"/>
      <c r="CK42" s="41"/>
      <c r="CL42" s="41"/>
      <c r="CN42" s="412"/>
      <c r="CO42" s="2" t="s">
        <v>43</v>
      </c>
      <c r="CP42" s="41"/>
      <c r="CQ42" s="41"/>
      <c r="CR42" s="41"/>
      <c r="CS42" s="41"/>
      <c r="CT42" s="41"/>
      <c r="CU42" s="41"/>
      <c r="CV42" s="41"/>
      <c r="CW42" s="41"/>
      <c r="CX42" s="41"/>
      <c r="CY42" s="41"/>
      <c r="CZ42" s="41"/>
      <c r="DA42" s="41"/>
      <c r="DB42" s="41"/>
      <c r="DC42" s="41"/>
      <c r="DD42" s="41"/>
      <c r="DF42" s="412"/>
      <c r="DG42" s="2" t="s">
        <v>43</v>
      </c>
      <c r="DH42" s="41"/>
      <c r="DI42" s="41"/>
      <c r="DJ42" s="41"/>
      <c r="DK42" s="41"/>
      <c r="DL42" s="41"/>
      <c r="DM42" s="41"/>
      <c r="DN42" s="41"/>
      <c r="DO42" s="41"/>
      <c r="DP42" s="41"/>
      <c r="DQ42" s="41"/>
      <c r="DR42" s="41"/>
      <c r="DS42" s="41"/>
      <c r="DT42" s="41"/>
      <c r="DU42" s="41"/>
      <c r="DV42" s="41"/>
      <c r="DX42" s="412"/>
      <c r="DY42" s="2" t="s">
        <v>43</v>
      </c>
      <c r="DZ42" s="41"/>
      <c r="EA42" s="41"/>
      <c r="EB42" s="41"/>
      <c r="EC42" s="41"/>
      <c r="ED42" s="41"/>
      <c r="EE42" s="41"/>
      <c r="EF42" s="41"/>
      <c r="EG42" s="41"/>
      <c r="EH42" s="41"/>
      <c r="EI42" s="41"/>
      <c r="EJ42" s="41"/>
      <c r="EK42" s="41"/>
      <c r="EL42" s="41"/>
      <c r="EM42" s="41"/>
      <c r="EN42" s="41"/>
      <c r="EP42" s="412"/>
      <c r="EQ42" s="2" t="s">
        <v>43</v>
      </c>
      <c r="ER42" s="41"/>
      <c r="ES42" s="41"/>
      <c r="ET42" s="41"/>
      <c r="EU42" s="41"/>
      <c r="EV42" s="41"/>
      <c r="EW42" s="41"/>
      <c r="EX42" s="41"/>
      <c r="EY42" s="41"/>
      <c r="EZ42" s="41"/>
      <c r="FA42" s="41"/>
      <c r="FB42" s="41"/>
      <c r="FC42" s="41"/>
      <c r="FD42" s="41"/>
      <c r="FE42" s="41"/>
      <c r="FF42" s="41"/>
      <c r="FH42" s="412"/>
      <c r="FI42" s="2" t="s">
        <v>43</v>
      </c>
      <c r="FJ42" s="41"/>
      <c r="FK42" s="41"/>
      <c r="FL42" s="41"/>
      <c r="FM42" s="41"/>
      <c r="FN42" s="41"/>
      <c r="FO42" s="41"/>
      <c r="FP42" s="41"/>
      <c r="FQ42" s="41"/>
      <c r="FR42" s="41"/>
      <c r="FS42" s="41"/>
      <c r="FT42" s="41"/>
      <c r="FU42" s="41"/>
      <c r="FV42" s="41"/>
      <c r="FW42" s="41"/>
      <c r="FX42" s="41"/>
      <c r="FZ42" s="412"/>
      <c r="GA42" s="2" t="s">
        <v>43</v>
      </c>
      <c r="GB42" s="41"/>
      <c r="GC42" s="41"/>
      <c r="GD42" s="41"/>
      <c r="GE42" s="41"/>
      <c r="GF42" s="41"/>
      <c r="GG42" s="41"/>
      <c r="GH42" s="41"/>
      <c r="GI42" s="41"/>
      <c r="GJ42" s="41"/>
      <c r="GK42" s="41"/>
      <c r="GL42" s="41"/>
      <c r="GM42" s="41"/>
      <c r="GN42" s="41"/>
      <c r="GO42" s="41"/>
      <c r="GP42" s="41"/>
      <c r="GR42" s="412"/>
      <c r="GS42" s="2" t="s">
        <v>43</v>
      </c>
      <c r="GT42" s="41"/>
      <c r="GU42" s="41"/>
      <c r="GV42" s="41"/>
      <c r="GW42" s="41"/>
      <c r="GX42" s="41"/>
      <c r="GY42" s="41"/>
      <c r="GZ42" s="41"/>
      <c r="HA42" s="41"/>
      <c r="HB42" s="41"/>
      <c r="HC42" s="41"/>
      <c r="HD42" s="41"/>
      <c r="HE42" s="41"/>
      <c r="HF42" s="41"/>
      <c r="HG42" s="41"/>
      <c r="HH42" s="41"/>
      <c r="HJ42" s="412"/>
      <c r="HK42" s="2" t="s">
        <v>43</v>
      </c>
      <c r="HL42" s="41"/>
      <c r="HM42" s="41"/>
      <c r="HN42" s="41"/>
      <c r="HO42" s="41"/>
      <c r="HP42" s="41"/>
      <c r="HQ42" s="41"/>
      <c r="HR42" s="41"/>
      <c r="HS42" s="41"/>
      <c r="HT42" s="41"/>
      <c r="HU42" s="41"/>
      <c r="HV42" s="41"/>
      <c r="HW42" s="41"/>
      <c r="HX42" s="41"/>
      <c r="HY42" s="41"/>
      <c r="HZ42" s="41"/>
      <c r="IB42" s="412"/>
      <c r="IC42" s="2" t="s">
        <v>43</v>
      </c>
      <c r="ID42" s="41"/>
      <c r="IE42" s="41"/>
      <c r="IF42" s="41"/>
      <c r="IG42" s="41"/>
      <c r="IH42" s="41"/>
      <c r="II42" s="41"/>
      <c r="IJ42" s="41"/>
      <c r="IK42" s="41"/>
      <c r="IL42" s="41"/>
      <c r="IM42" s="41"/>
      <c r="IN42" s="41"/>
      <c r="IO42" s="41"/>
      <c r="IP42" s="41"/>
      <c r="IQ42" s="41"/>
      <c r="IR42" s="41"/>
    </row>
    <row r="43" spans="1:252" s="50" customFormat="1" ht="14.25" hidden="1" customHeight="1" x14ac:dyDescent="0.25">
      <c r="B43" s="412"/>
      <c r="C43" s="415" t="s">
        <v>41</v>
      </c>
      <c r="D43" s="41"/>
      <c r="E43" s="41"/>
      <c r="F43" s="41"/>
      <c r="G43" s="41"/>
      <c r="H43" s="41"/>
      <c r="I43" s="41"/>
      <c r="J43" s="41"/>
      <c r="K43" s="41"/>
      <c r="L43" s="41"/>
      <c r="M43" s="41"/>
      <c r="N43" s="41"/>
      <c r="O43" s="41"/>
      <c r="P43" s="41"/>
      <c r="Q43" s="41"/>
      <c r="R43" s="41"/>
      <c r="T43" s="412"/>
      <c r="U43" s="415" t="s">
        <v>41</v>
      </c>
      <c r="V43" s="41"/>
      <c r="W43" s="41"/>
      <c r="X43" s="41"/>
      <c r="Y43" s="41"/>
      <c r="Z43" s="41"/>
      <c r="AA43" s="41"/>
      <c r="AB43" s="41"/>
      <c r="AC43" s="41"/>
      <c r="AD43" s="41"/>
      <c r="AE43" s="41"/>
      <c r="AF43" s="41"/>
      <c r="AG43" s="41"/>
      <c r="AH43" s="41"/>
      <c r="AI43" s="41"/>
      <c r="AJ43" s="41"/>
      <c r="AL43" s="412"/>
      <c r="AM43" s="415" t="s">
        <v>41</v>
      </c>
      <c r="AN43" s="41"/>
      <c r="AO43" s="41"/>
      <c r="AP43" s="41"/>
      <c r="AQ43" s="41"/>
      <c r="AR43" s="41"/>
      <c r="AS43" s="41"/>
      <c r="AT43" s="41"/>
      <c r="AU43" s="41"/>
      <c r="AV43" s="41"/>
      <c r="AW43" s="41"/>
      <c r="AX43" s="41"/>
      <c r="AY43" s="41"/>
      <c r="AZ43" s="41"/>
      <c r="BA43" s="41"/>
      <c r="BB43" s="41"/>
      <c r="BD43" s="412"/>
      <c r="BE43" s="415" t="s">
        <v>41</v>
      </c>
      <c r="BF43" s="41"/>
      <c r="BG43" s="41"/>
      <c r="BH43" s="41"/>
      <c r="BI43" s="41"/>
      <c r="BJ43" s="41"/>
      <c r="BK43" s="41"/>
      <c r="BL43" s="41"/>
      <c r="BM43" s="41"/>
      <c r="BN43" s="41"/>
      <c r="BO43" s="41"/>
      <c r="BP43" s="41"/>
      <c r="BQ43" s="41"/>
      <c r="BR43" s="41"/>
      <c r="BS43" s="41"/>
      <c r="BT43" s="41"/>
      <c r="BV43" s="412"/>
      <c r="BW43" s="415" t="s">
        <v>41</v>
      </c>
      <c r="BX43" s="41"/>
      <c r="BY43" s="41"/>
      <c r="BZ43" s="41"/>
      <c r="CA43" s="41"/>
      <c r="CB43" s="41"/>
      <c r="CC43" s="41"/>
      <c r="CD43" s="41"/>
      <c r="CE43" s="41"/>
      <c r="CF43" s="41"/>
      <c r="CG43" s="41"/>
      <c r="CH43" s="41"/>
      <c r="CI43" s="41"/>
      <c r="CJ43" s="41"/>
      <c r="CK43" s="41"/>
      <c r="CL43" s="41"/>
      <c r="CN43" s="412"/>
      <c r="CO43" s="415" t="s">
        <v>41</v>
      </c>
      <c r="CP43" s="41"/>
      <c r="CQ43" s="41"/>
      <c r="CR43" s="41"/>
      <c r="CS43" s="41"/>
      <c r="CT43" s="41"/>
      <c r="CU43" s="41"/>
      <c r="CV43" s="41"/>
      <c r="CW43" s="41"/>
      <c r="CX43" s="41"/>
      <c r="CY43" s="41"/>
      <c r="CZ43" s="41"/>
      <c r="DA43" s="41"/>
      <c r="DB43" s="41"/>
      <c r="DC43" s="41"/>
      <c r="DD43" s="41"/>
      <c r="DF43" s="412"/>
      <c r="DG43" s="415" t="s">
        <v>41</v>
      </c>
      <c r="DH43" s="41"/>
      <c r="DI43" s="41"/>
      <c r="DJ43" s="41"/>
      <c r="DK43" s="41"/>
      <c r="DL43" s="41"/>
      <c r="DM43" s="41"/>
      <c r="DN43" s="41"/>
      <c r="DO43" s="41"/>
      <c r="DP43" s="41"/>
      <c r="DQ43" s="41"/>
      <c r="DR43" s="41"/>
      <c r="DS43" s="41"/>
      <c r="DT43" s="41"/>
      <c r="DU43" s="41"/>
      <c r="DV43" s="41"/>
      <c r="DX43" s="412"/>
      <c r="DY43" s="415" t="s">
        <v>41</v>
      </c>
      <c r="DZ43" s="41"/>
      <c r="EA43" s="41"/>
      <c r="EB43" s="41"/>
      <c r="EC43" s="41"/>
      <c r="ED43" s="41"/>
      <c r="EE43" s="41"/>
      <c r="EF43" s="41"/>
      <c r="EG43" s="41"/>
      <c r="EH43" s="41"/>
      <c r="EI43" s="41"/>
      <c r="EJ43" s="41"/>
      <c r="EK43" s="41"/>
      <c r="EL43" s="41"/>
      <c r="EM43" s="41"/>
      <c r="EN43" s="41"/>
      <c r="EP43" s="412"/>
      <c r="EQ43" s="415" t="s">
        <v>41</v>
      </c>
      <c r="ER43" s="41"/>
      <c r="ES43" s="41"/>
      <c r="ET43" s="41"/>
      <c r="EU43" s="41"/>
      <c r="EV43" s="41"/>
      <c r="EW43" s="41"/>
      <c r="EX43" s="41"/>
      <c r="EY43" s="41"/>
      <c r="EZ43" s="41"/>
      <c r="FA43" s="41"/>
      <c r="FB43" s="41"/>
      <c r="FC43" s="41"/>
      <c r="FD43" s="41"/>
      <c r="FE43" s="41"/>
      <c r="FF43" s="41"/>
      <c r="FH43" s="412"/>
      <c r="FI43" s="415" t="s">
        <v>41</v>
      </c>
      <c r="FJ43" s="41"/>
      <c r="FK43" s="41"/>
      <c r="FL43" s="41"/>
      <c r="FM43" s="41"/>
      <c r="FN43" s="41"/>
      <c r="FO43" s="41"/>
      <c r="FP43" s="41"/>
      <c r="FQ43" s="41"/>
      <c r="FR43" s="41"/>
      <c r="FS43" s="41"/>
      <c r="FT43" s="41"/>
      <c r="FU43" s="41"/>
      <c r="FV43" s="41"/>
      <c r="FW43" s="41"/>
      <c r="FX43" s="41"/>
      <c r="FZ43" s="412"/>
      <c r="GA43" s="415" t="s">
        <v>41</v>
      </c>
      <c r="GB43" s="41"/>
      <c r="GC43" s="41"/>
      <c r="GD43" s="41"/>
      <c r="GE43" s="41"/>
      <c r="GF43" s="41"/>
      <c r="GG43" s="41"/>
      <c r="GH43" s="41"/>
      <c r="GI43" s="41"/>
      <c r="GJ43" s="41"/>
      <c r="GK43" s="41"/>
      <c r="GL43" s="41"/>
      <c r="GM43" s="41"/>
      <c r="GN43" s="41"/>
      <c r="GO43" s="41"/>
      <c r="GP43" s="41"/>
      <c r="GR43" s="412"/>
      <c r="GS43" s="415" t="s">
        <v>41</v>
      </c>
      <c r="GT43" s="41"/>
      <c r="GU43" s="41"/>
      <c r="GV43" s="41"/>
      <c r="GW43" s="41"/>
      <c r="GX43" s="41"/>
      <c r="GY43" s="41"/>
      <c r="GZ43" s="41"/>
      <c r="HA43" s="41"/>
      <c r="HB43" s="41"/>
      <c r="HC43" s="41"/>
      <c r="HD43" s="41"/>
      <c r="HE43" s="41"/>
      <c r="HF43" s="41"/>
      <c r="HG43" s="41"/>
      <c r="HH43" s="41"/>
      <c r="HJ43" s="412"/>
      <c r="HK43" s="415" t="s">
        <v>41</v>
      </c>
      <c r="HL43" s="41"/>
      <c r="HM43" s="41"/>
      <c r="HN43" s="41"/>
      <c r="HO43" s="41"/>
      <c r="HP43" s="41"/>
      <c r="HQ43" s="41"/>
      <c r="HR43" s="41"/>
      <c r="HS43" s="41"/>
      <c r="HT43" s="41"/>
      <c r="HU43" s="41"/>
      <c r="HV43" s="41"/>
      <c r="HW43" s="41"/>
      <c r="HX43" s="41"/>
      <c r="HY43" s="41"/>
      <c r="HZ43" s="41"/>
      <c r="IB43" s="412"/>
      <c r="IC43" s="415" t="s">
        <v>41</v>
      </c>
      <c r="ID43" s="41"/>
      <c r="IE43" s="41"/>
      <c r="IF43" s="41"/>
      <c r="IG43" s="41"/>
      <c r="IH43" s="41"/>
      <c r="II43" s="41"/>
      <c r="IJ43" s="41"/>
      <c r="IK43" s="41"/>
      <c r="IL43" s="41"/>
      <c r="IM43" s="41"/>
      <c r="IN43" s="41"/>
      <c r="IO43" s="41"/>
      <c r="IP43" s="41"/>
      <c r="IQ43" s="41"/>
      <c r="IR43" s="41"/>
    </row>
    <row r="44" spans="1:252" s="50" customFormat="1" ht="14.25" hidden="1" customHeight="1" x14ac:dyDescent="0.25">
      <c r="B44" s="412"/>
      <c r="C44" s="415" t="s">
        <v>42</v>
      </c>
      <c r="D44" s="41"/>
      <c r="E44" s="41"/>
      <c r="F44" s="41"/>
      <c r="G44" s="41"/>
      <c r="H44" s="41"/>
      <c r="I44" s="41"/>
      <c r="J44" s="41"/>
      <c r="K44" s="41"/>
      <c r="L44" s="41"/>
      <c r="M44" s="41"/>
      <c r="N44" s="41"/>
      <c r="O44" s="41"/>
      <c r="P44" s="41"/>
      <c r="Q44" s="41"/>
      <c r="R44" s="41"/>
      <c r="T44" s="412"/>
      <c r="U44" s="415" t="s">
        <v>42</v>
      </c>
      <c r="V44" s="41"/>
      <c r="W44" s="41"/>
      <c r="X44" s="41"/>
      <c r="Y44" s="41"/>
      <c r="Z44" s="41"/>
      <c r="AA44" s="41"/>
      <c r="AB44" s="41"/>
      <c r="AC44" s="41"/>
      <c r="AD44" s="41"/>
      <c r="AE44" s="41"/>
      <c r="AF44" s="41"/>
      <c r="AG44" s="41"/>
      <c r="AH44" s="41"/>
      <c r="AI44" s="41"/>
      <c r="AJ44" s="41"/>
      <c r="AL44" s="412"/>
      <c r="AM44" s="415" t="s">
        <v>42</v>
      </c>
      <c r="AN44" s="41"/>
      <c r="AO44" s="41"/>
      <c r="AP44" s="41"/>
      <c r="AQ44" s="41"/>
      <c r="AR44" s="41"/>
      <c r="AS44" s="41"/>
      <c r="AT44" s="41"/>
      <c r="AU44" s="41"/>
      <c r="AV44" s="41"/>
      <c r="AW44" s="41"/>
      <c r="AX44" s="41"/>
      <c r="AY44" s="41"/>
      <c r="AZ44" s="41"/>
      <c r="BA44" s="41"/>
      <c r="BB44" s="41"/>
      <c r="BD44" s="412"/>
      <c r="BE44" s="415" t="s">
        <v>42</v>
      </c>
      <c r="BF44" s="41"/>
      <c r="BG44" s="41"/>
      <c r="BH44" s="41"/>
      <c r="BI44" s="41"/>
      <c r="BJ44" s="41"/>
      <c r="BK44" s="41"/>
      <c r="BL44" s="41"/>
      <c r="BM44" s="41"/>
      <c r="BN44" s="41"/>
      <c r="BO44" s="41"/>
      <c r="BP44" s="41"/>
      <c r="BQ44" s="41"/>
      <c r="BR44" s="41"/>
      <c r="BS44" s="41"/>
      <c r="BT44" s="41"/>
      <c r="BV44" s="412"/>
      <c r="BW44" s="415" t="s">
        <v>42</v>
      </c>
      <c r="BX44" s="41"/>
      <c r="BY44" s="41"/>
      <c r="BZ44" s="41"/>
      <c r="CA44" s="41"/>
      <c r="CB44" s="41"/>
      <c r="CC44" s="41"/>
      <c r="CD44" s="41"/>
      <c r="CE44" s="41"/>
      <c r="CF44" s="41"/>
      <c r="CG44" s="41"/>
      <c r="CH44" s="41"/>
      <c r="CI44" s="41"/>
      <c r="CJ44" s="41"/>
      <c r="CK44" s="41"/>
      <c r="CL44" s="41"/>
      <c r="CN44" s="412"/>
      <c r="CO44" s="415" t="s">
        <v>42</v>
      </c>
      <c r="CP44" s="41"/>
      <c r="CQ44" s="41"/>
      <c r="CR44" s="41"/>
      <c r="CS44" s="41"/>
      <c r="CT44" s="41"/>
      <c r="CU44" s="41"/>
      <c r="CV44" s="41"/>
      <c r="CW44" s="41"/>
      <c r="CX44" s="41"/>
      <c r="CY44" s="41"/>
      <c r="CZ44" s="41"/>
      <c r="DA44" s="41"/>
      <c r="DB44" s="41"/>
      <c r="DC44" s="41"/>
      <c r="DD44" s="41"/>
      <c r="DF44" s="412"/>
      <c r="DG44" s="415" t="s">
        <v>42</v>
      </c>
      <c r="DH44" s="41"/>
      <c r="DI44" s="41"/>
      <c r="DJ44" s="41"/>
      <c r="DK44" s="41"/>
      <c r="DL44" s="41"/>
      <c r="DM44" s="41"/>
      <c r="DN44" s="41"/>
      <c r="DO44" s="41"/>
      <c r="DP44" s="41"/>
      <c r="DQ44" s="41"/>
      <c r="DR44" s="41"/>
      <c r="DS44" s="41"/>
      <c r="DT44" s="41"/>
      <c r="DU44" s="41"/>
      <c r="DV44" s="41"/>
      <c r="DX44" s="412"/>
      <c r="DY44" s="415" t="s">
        <v>42</v>
      </c>
      <c r="DZ44" s="41"/>
      <c r="EA44" s="41"/>
      <c r="EB44" s="41"/>
      <c r="EC44" s="41"/>
      <c r="ED44" s="41"/>
      <c r="EE44" s="41"/>
      <c r="EF44" s="41"/>
      <c r="EG44" s="41"/>
      <c r="EH44" s="41"/>
      <c r="EI44" s="41"/>
      <c r="EJ44" s="41"/>
      <c r="EK44" s="41"/>
      <c r="EL44" s="41"/>
      <c r="EM44" s="41"/>
      <c r="EN44" s="41"/>
      <c r="EP44" s="412"/>
      <c r="EQ44" s="415" t="s">
        <v>42</v>
      </c>
      <c r="ER44" s="41"/>
      <c r="ES44" s="41"/>
      <c r="ET44" s="41"/>
      <c r="EU44" s="41"/>
      <c r="EV44" s="41"/>
      <c r="EW44" s="41"/>
      <c r="EX44" s="41"/>
      <c r="EY44" s="41"/>
      <c r="EZ44" s="41"/>
      <c r="FA44" s="41"/>
      <c r="FB44" s="41"/>
      <c r="FC44" s="41"/>
      <c r="FD44" s="41"/>
      <c r="FE44" s="41"/>
      <c r="FF44" s="41"/>
      <c r="FH44" s="412"/>
      <c r="FI44" s="415" t="s">
        <v>42</v>
      </c>
      <c r="FJ44" s="41"/>
      <c r="FK44" s="41"/>
      <c r="FL44" s="41"/>
      <c r="FM44" s="41"/>
      <c r="FN44" s="41"/>
      <c r="FO44" s="41"/>
      <c r="FP44" s="41"/>
      <c r="FQ44" s="41"/>
      <c r="FR44" s="41"/>
      <c r="FS44" s="41"/>
      <c r="FT44" s="41"/>
      <c r="FU44" s="41"/>
      <c r="FV44" s="41"/>
      <c r="FW44" s="41"/>
      <c r="FX44" s="41"/>
      <c r="FZ44" s="412"/>
      <c r="GA44" s="415" t="s">
        <v>42</v>
      </c>
      <c r="GB44" s="41"/>
      <c r="GC44" s="41"/>
      <c r="GD44" s="41"/>
      <c r="GE44" s="41"/>
      <c r="GF44" s="41"/>
      <c r="GG44" s="41"/>
      <c r="GH44" s="41"/>
      <c r="GI44" s="41"/>
      <c r="GJ44" s="41"/>
      <c r="GK44" s="41"/>
      <c r="GL44" s="41"/>
      <c r="GM44" s="41"/>
      <c r="GN44" s="41"/>
      <c r="GO44" s="41"/>
      <c r="GP44" s="41"/>
      <c r="GR44" s="412"/>
      <c r="GS44" s="415" t="s">
        <v>42</v>
      </c>
      <c r="GT44" s="41"/>
      <c r="GU44" s="41"/>
      <c r="GV44" s="41"/>
      <c r="GW44" s="41"/>
      <c r="GX44" s="41"/>
      <c r="GY44" s="41"/>
      <c r="GZ44" s="41"/>
      <c r="HA44" s="41"/>
      <c r="HB44" s="41"/>
      <c r="HC44" s="41"/>
      <c r="HD44" s="41"/>
      <c r="HE44" s="41"/>
      <c r="HF44" s="41"/>
      <c r="HG44" s="41"/>
      <c r="HH44" s="41"/>
      <c r="HJ44" s="412"/>
      <c r="HK44" s="415" t="s">
        <v>42</v>
      </c>
      <c r="HL44" s="41"/>
      <c r="HM44" s="41"/>
      <c r="HN44" s="41"/>
      <c r="HO44" s="41"/>
      <c r="HP44" s="41"/>
      <c r="HQ44" s="41"/>
      <c r="HR44" s="41"/>
      <c r="HS44" s="41"/>
      <c r="HT44" s="41"/>
      <c r="HU44" s="41"/>
      <c r="HV44" s="41"/>
      <c r="HW44" s="41"/>
      <c r="HX44" s="41"/>
      <c r="HY44" s="41"/>
      <c r="HZ44" s="41"/>
      <c r="IB44" s="412"/>
      <c r="IC44" s="415" t="s">
        <v>42</v>
      </c>
      <c r="ID44" s="41"/>
      <c r="IE44" s="41"/>
      <c r="IF44" s="41"/>
      <c r="IG44" s="41"/>
      <c r="IH44" s="41"/>
      <c r="II44" s="41"/>
      <c r="IJ44" s="41"/>
      <c r="IK44" s="41"/>
      <c r="IL44" s="41"/>
      <c r="IM44" s="41"/>
      <c r="IN44" s="41"/>
      <c r="IO44" s="41"/>
      <c r="IP44" s="41"/>
      <c r="IQ44" s="41"/>
      <c r="IR44" s="41"/>
    </row>
    <row r="45" spans="1:252" x14ac:dyDescent="0.25">
      <c r="A45" s="413"/>
      <c r="C45" s="42"/>
      <c r="D45" s="41"/>
      <c r="E45" s="41"/>
      <c r="F45" s="41"/>
      <c r="G45" s="41"/>
      <c r="H45" s="41"/>
      <c r="I45" s="41"/>
      <c r="J45" s="41"/>
      <c r="K45" s="41"/>
      <c r="L45" s="41"/>
      <c r="M45" s="41"/>
      <c r="N45" s="41"/>
      <c r="O45" s="41"/>
      <c r="P45" s="41"/>
      <c r="R45" s="41"/>
      <c r="S45" s="413"/>
      <c r="U45" s="42"/>
      <c r="V45" s="41"/>
      <c r="W45" s="41"/>
      <c r="X45" s="41"/>
      <c r="Y45" s="41"/>
      <c r="Z45" s="41"/>
      <c r="AA45" s="41"/>
      <c r="AB45" s="41"/>
      <c r="AC45" s="41"/>
      <c r="AD45" s="41"/>
      <c r="AE45" s="41"/>
      <c r="AF45" s="41"/>
      <c r="AG45" s="41"/>
      <c r="AH45" s="41"/>
      <c r="AJ45" s="41"/>
      <c r="AK45" s="413"/>
      <c r="AM45" s="42"/>
      <c r="AN45" s="41"/>
      <c r="AO45" s="41"/>
      <c r="AP45" s="41"/>
      <c r="AQ45" s="41"/>
      <c r="AR45" s="41"/>
      <c r="AS45" s="41"/>
      <c r="AT45" s="41"/>
      <c r="AU45" s="41"/>
      <c r="AV45" s="41"/>
      <c r="AW45" s="41"/>
      <c r="AX45" s="41"/>
      <c r="AY45" s="41"/>
      <c r="AZ45" s="41"/>
      <c r="BB45" s="41"/>
      <c r="BC45" s="413"/>
      <c r="BE45" s="42"/>
      <c r="BF45" s="41"/>
      <c r="BG45" s="41"/>
      <c r="BH45" s="41"/>
      <c r="BI45" s="41"/>
      <c r="BJ45" s="41"/>
      <c r="BK45" s="41"/>
      <c r="BL45" s="41"/>
      <c r="BM45" s="41"/>
      <c r="BN45" s="41"/>
      <c r="BO45" s="41"/>
      <c r="BP45" s="41"/>
      <c r="BQ45" s="41"/>
      <c r="BR45" s="41"/>
      <c r="BT45" s="41"/>
      <c r="BU45" s="413"/>
      <c r="BW45" s="42"/>
      <c r="BX45" s="41"/>
      <c r="BY45" s="41"/>
      <c r="BZ45" s="41"/>
      <c r="CA45" s="41"/>
      <c r="CB45" s="41"/>
      <c r="CC45" s="41"/>
      <c r="CD45" s="41"/>
      <c r="CE45" s="41"/>
      <c r="CF45" s="41"/>
      <c r="CG45" s="41"/>
      <c r="CH45" s="41"/>
      <c r="CI45" s="41"/>
      <c r="CJ45" s="41"/>
      <c r="CL45" s="41"/>
      <c r="CM45" s="413"/>
      <c r="CO45" s="42"/>
      <c r="CP45" s="41"/>
      <c r="CQ45" s="41"/>
      <c r="CR45" s="41"/>
      <c r="CS45" s="41"/>
      <c r="CT45" s="41"/>
      <c r="CU45" s="41"/>
      <c r="CV45" s="41"/>
      <c r="CW45" s="41"/>
      <c r="CX45" s="41"/>
      <c r="CY45" s="41"/>
      <c r="CZ45" s="41"/>
      <c r="DA45" s="41"/>
      <c r="DB45" s="41"/>
      <c r="DD45" s="41"/>
      <c r="DE45" s="413"/>
      <c r="DG45" s="42"/>
      <c r="DH45" s="41"/>
      <c r="DI45" s="41"/>
      <c r="DJ45" s="41"/>
      <c r="DK45" s="41"/>
      <c r="DL45" s="41"/>
      <c r="DM45" s="41"/>
      <c r="DN45" s="41"/>
      <c r="DO45" s="41"/>
      <c r="DP45" s="41"/>
      <c r="DQ45" s="41"/>
      <c r="DR45" s="41"/>
      <c r="DS45" s="41"/>
      <c r="DT45" s="41"/>
      <c r="DV45" s="41"/>
      <c r="DW45" s="413"/>
      <c r="DY45" s="42"/>
      <c r="DZ45" s="41"/>
      <c r="EA45" s="41"/>
      <c r="EB45" s="41"/>
      <c r="EC45" s="41"/>
      <c r="ED45" s="41"/>
      <c r="EE45" s="41"/>
      <c r="EF45" s="41"/>
      <c r="EG45" s="41"/>
      <c r="EH45" s="41"/>
      <c r="EI45" s="41"/>
      <c r="EJ45" s="41"/>
      <c r="EK45" s="41"/>
      <c r="EL45" s="41"/>
      <c r="EN45" s="41"/>
      <c r="EO45" s="413"/>
      <c r="EQ45" s="42"/>
      <c r="ER45" s="41"/>
      <c r="ES45" s="41"/>
      <c r="ET45" s="41"/>
      <c r="EU45" s="41"/>
      <c r="EV45" s="41"/>
      <c r="EW45" s="41"/>
      <c r="EX45" s="41"/>
      <c r="EY45" s="41"/>
      <c r="EZ45" s="41"/>
      <c r="FA45" s="41"/>
      <c r="FB45" s="41"/>
      <c r="FC45" s="41"/>
      <c r="FD45" s="41"/>
      <c r="FF45" s="41"/>
      <c r="FG45" s="413"/>
      <c r="FI45" s="42"/>
      <c r="FJ45" s="41"/>
      <c r="FK45" s="41"/>
      <c r="FL45" s="41"/>
      <c r="FM45" s="41"/>
      <c r="FN45" s="41"/>
      <c r="FO45" s="41"/>
      <c r="FP45" s="41"/>
      <c r="FQ45" s="41"/>
      <c r="FR45" s="41"/>
      <c r="FS45" s="41"/>
      <c r="FT45" s="41"/>
      <c r="FU45" s="41"/>
      <c r="FV45" s="41"/>
      <c r="FX45" s="41"/>
      <c r="FY45" s="413"/>
      <c r="GA45" s="42"/>
      <c r="GB45" s="41"/>
      <c r="GC45" s="41"/>
      <c r="GD45" s="41"/>
      <c r="GE45" s="41"/>
      <c r="GF45" s="41"/>
      <c r="GG45" s="41"/>
      <c r="GH45" s="41"/>
      <c r="GI45" s="41"/>
      <c r="GJ45" s="41"/>
      <c r="GK45" s="41"/>
      <c r="GL45" s="41"/>
      <c r="GM45" s="41"/>
      <c r="GN45" s="41"/>
      <c r="GP45" s="41"/>
      <c r="GQ45" s="413"/>
      <c r="GS45" s="42"/>
      <c r="GT45" s="41"/>
      <c r="GU45" s="41"/>
      <c r="GV45" s="41"/>
      <c r="GW45" s="41"/>
      <c r="GX45" s="41"/>
      <c r="GY45" s="41"/>
      <c r="GZ45" s="41"/>
      <c r="HA45" s="41"/>
      <c r="HB45" s="41"/>
      <c r="HC45" s="41"/>
      <c r="HD45" s="41"/>
      <c r="HE45" s="41"/>
      <c r="HF45" s="41"/>
      <c r="HH45" s="41"/>
      <c r="HI45" s="413"/>
      <c r="HK45" s="42"/>
      <c r="HL45" s="41"/>
      <c r="HM45" s="41"/>
      <c r="HN45" s="41"/>
      <c r="HO45" s="41"/>
      <c r="HP45" s="41"/>
      <c r="HQ45" s="41"/>
      <c r="HR45" s="41"/>
      <c r="HS45" s="41"/>
      <c r="HT45" s="41"/>
      <c r="HU45" s="41"/>
      <c r="HV45" s="41"/>
      <c r="HW45" s="41"/>
      <c r="HX45" s="41"/>
      <c r="HZ45" s="41"/>
      <c r="IA45" s="413"/>
      <c r="IC45" s="42"/>
      <c r="ID45" s="41"/>
      <c r="IE45" s="41"/>
      <c r="IF45" s="41"/>
      <c r="IG45" s="41"/>
      <c r="IH45" s="41"/>
      <c r="II45" s="41"/>
      <c r="IJ45" s="41"/>
      <c r="IK45" s="41"/>
      <c r="IL45" s="41"/>
      <c r="IM45" s="41"/>
      <c r="IN45" s="41"/>
      <c r="IO45" s="41"/>
      <c r="IP45" s="41"/>
      <c r="IR45" s="41"/>
    </row>
    <row r="46" spans="1:252" s="50" customFormat="1" ht="90.6" customHeight="1" outlineLevel="1" x14ac:dyDescent="0.25">
      <c r="B46" s="412" t="s">
        <v>210</v>
      </c>
      <c r="C46" s="7" t="s">
        <v>140</v>
      </c>
      <c r="D46" s="7" t="s">
        <v>139</v>
      </c>
      <c r="E46" s="41"/>
      <c r="F46" s="41"/>
      <c r="G46" s="41"/>
      <c r="H46" s="41"/>
      <c r="I46" s="41"/>
      <c r="J46" s="41"/>
      <c r="K46" s="41"/>
      <c r="L46" s="41"/>
      <c r="M46" s="41"/>
      <c r="N46" s="41"/>
      <c r="O46" s="41"/>
      <c r="P46" s="41"/>
      <c r="Q46" s="41"/>
      <c r="R46" s="41"/>
      <c r="T46" s="412" t="s">
        <v>210</v>
      </c>
      <c r="U46" s="7" t="s">
        <v>140</v>
      </c>
      <c r="V46" s="7" t="s">
        <v>129</v>
      </c>
      <c r="W46" s="41"/>
      <c r="X46" s="41"/>
      <c r="Y46" s="41"/>
      <c r="Z46" s="41"/>
      <c r="AA46" s="41"/>
      <c r="AB46" s="41"/>
      <c r="AC46" s="41"/>
      <c r="AD46" s="41"/>
      <c r="AE46" s="41"/>
      <c r="AF46" s="41"/>
      <c r="AG46" s="41"/>
      <c r="AH46" s="41"/>
      <c r="AI46" s="41"/>
      <c r="AJ46" s="41"/>
      <c r="AL46" s="412" t="s">
        <v>210</v>
      </c>
      <c r="AM46" s="7" t="s">
        <v>140</v>
      </c>
      <c r="AN46" s="7" t="s">
        <v>123</v>
      </c>
      <c r="AO46" s="41"/>
      <c r="AP46" s="41"/>
      <c r="AQ46" s="41"/>
      <c r="AR46" s="41"/>
      <c r="AS46" s="41"/>
      <c r="AT46" s="41"/>
      <c r="AU46" s="41"/>
      <c r="AV46" s="41"/>
      <c r="AW46" s="41"/>
      <c r="AX46" s="41"/>
      <c r="AY46" s="41"/>
      <c r="AZ46" s="41"/>
      <c r="BA46" s="41"/>
      <c r="BB46" s="41"/>
      <c r="BD46" s="412" t="s">
        <v>210</v>
      </c>
      <c r="BE46" s="7" t="s">
        <v>140</v>
      </c>
      <c r="BF46" s="7" t="s">
        <v>139</v>
      </c>
      <c r="BG46" s="41"/>
      <c r="BH46" s="41"/>
      <c r="BI46" s="41"/>
      <c r="BJ46" s="41"/>
      <c r="BK46" s="41"/>
      <c r="BL46" s="41"/>
      <c r="BM46" s="41"/>
      <c r="BN46" s="41"/>
      <c r="BO46" s="41"/>
      <c r="BP46" s="41"/>
      <c r="BQ46" s="41"/>
      <c r="BR46" s="41"/>
      <c r="BS46" s="41"/>
      <c r="BT46" s="41"/>
      <c r="BV46" s="412" t="s">
        <v>210</v>
      </c>
      <c r="BW46" s="7" t="s">
        <v>140</v>
      </c>
      <c r="BX46" s="7" t="s">
        <v>136</v>
      </c>
      <c r="BY46" s="41"/>
      <c r="BZ46" s="41"/>
      <c r="CA46" s="41"/>
      <c r="CB46" s="41"/>
      <c r="CC46" s="41"/>
      <c r="CD46" s="41"/>
      <c r="CE46" s="41"/>
      <c r="CF46" s="41"/>
      <c r="CG46" s="41"/>
      <c r="CH46" s="41"/>
      <c r="CI46" s="41"/>
      <c r="CJ46" s="41"/>
      <c r="CK46" s="41"/>
      <c r="CL46" s="41"/>
      <c r="CN46" s="412" t="s">
        <v>210</v>
      </c>
      <c r="CO46" s="7" t="s">
        <v>140</v>
      </c>
      <c r="CP46" s="7" t="s">
        <v>129</v>
      </c>
      <c r="CQ46" s="41"/>
      <c r="CR46" s="41"/>
      <c r="CS46" s="41"/>
      <c r="CT46" s="41"/>
      <c r="CU46" s="41"/>
      <c r="CV46" s="41"/>
      <c r="CW46" s="41"/>
      <c r="CX46" s="41"/>
      <c r="CY46" s="41"/>
      <c r="CZ46" s="41"/>
      <c r="DA46" s="41"/>
      <c r="DB46" s="41"/>
      <c r="DC46" s="41"/>
      <c r="DD46" s="41"/>
      <c r="DF46" s="412" t="s">
        <v>210</v>
      </c>
      <c r="DG46" s="7" t="s">
        <v>140</v>
      </c>
      <c r="DH46" s="7" t="s">
        <v>136</v>
      </c>
      <c r="DI46" s="41"/>
      <c r="DJ46" s="41"/>
      <c r="DK46" s="41"/>
      <c r="DL46" s="41"/>
      <c r="DM46" s="41"/>
      <c r="DN46" s="41"/>
      <c r="DO46" s="41"/>
      <c r="DP46" s="41"/>
      <c r="DQ46" s="41"/>
      <c r="DR46" s="41"/>
      <c r="DS46" s="41"/>
      <c r="DT46" s="41"/>
      <c r="DU46" s="41"/>
      <c r="DV46" s="41"/>
      <c r="DX46" s="412" t="s">
        <v>210</v>
      </c>
      <c r="DY46" s="7" t="s">
        <v>140</v>
      </c>
      <c r="DZ46" s="7" t="s">
        <v>125</v>
      </c>
      <c r="EA46" s="41"/>
      <c r="EB46" s="41"/>
      <c r="EC46" s="41"/>
      <c r="ED46" s="41"/>
      <c r="EE46" s="41"/>
      <c r="EF46" s="41"/>
      <c r="EG46" s="41"/>
      <c r="EH46" s="41"/>
      <c r="EI46" s="41"/>
      <c r="EJ46" s="41"/>
      <c r="EK46" s="41"/>
      <c r="EL46" s="41"/>
      <c r="EM46" s="41"/>
      <c r="EN46" s="41"/>
      <c r="EP46" s="412" t="s">
        <v>210</v>
      </c>
      <c r="EQ46" s="7" t="s">
        <v>140</v>
      </c>
      <c r="ER46" s="7" t="s">
        <v>43</v>
      </c>
      <c r="ES46" s="41"/>
      <c r="ET46" s="41"/>
      <c r="EU46" s="41"/>
      <c r="EV46" s="41"/>
      <c r="EW46" s="41"/>
      <c r="EX46" s="41"/>
      <c r="EY46" s="41"/>
      <c r="EZ46" s="41"/>
      <c r="FA46" s="41"/>
      <c r="FB46" s="41"/>
      <c r="FC46" s="41"/>
      <c r="FD46" s="41"/>
      <c r="FE46" s="41"/>
      <c r="FF46" s="41"/>
      <c r="FH46" s="412" t="s">
        <v>210</v>
      </c>
      <c r="FI46" s="7" t="s">
        <v>140</v>
      </c>
      <c r="FJ46" s="7" t="s">
        <v>43</v>
      </c>
      <c r="FK46" s="41"/>
      <c r="FL46" s="41"/>
      <c r="FM46" s="41"/>
      <c r="FN46" s="41"/>
      <c r="FO46" s="41"/>
      <c r="FP46" s="41"/>
      <c r="FQ46" s="41"/>
      <c r="FR46" s="41"/>
      <c r="FS46" s="41"/>
      <c r="FT46" s="41"/>
      <c r="FU46" s="41"/>
      <c r="FV46" s="41"/>
      <c r="FW46" s="41"/>
      <c r="FX46" s="41"/>
      <c r="FZ46" s="412" t="s">
        <v>210</v>
      </c>
      <c r="GA46" s="7" t="s">
        <v>140</v>
      </c>
      <c r="GB46" s="7" t="s">
        <v>43</v>
      </c>
      <c r="GC46" s="41"/>
      <c r="GD46" s="41"/>
      <c r="GE46" s="41"/>
      <c r="GF46" s="41"/>
      <c r="GG46" s="41"/>
      <c r="GH46" s="41"/>
      <c r="GI46" s="41"/>
      <c r="GJ46" s="41"/>
      <c r="GK46" s="41"/>
      <c r="GL46" s="41"/>
      <c r="GM46" s="41"/>
      <c r="GN46" s="41"/>
      <c r="GO46" s="41"/>
      <c r="GP46" s="41"/>
      <c r="GR46" s="412" t="s">
        <v>210</v>
      </c>
      <c r="GS46" s="7" t="s">
        <v>140</v>
      </c>
      <c r="GT46" s="7" t="s">
        <v>43</v>
      </c>
      <c r="GU46" s="41"/>
      <c r="GV46" s="41"/>
      <c r="GW46" s="41"/>
      <c r="GX46" s="41"/>
      <c r="GY46" s="41"/>
      <c r="GZ46" s="41"/>
      <c r="HA46" s="41"/>
      <c r="HB46" s="41"/>
      <c r="HC46" s="41"/>
      <c r="HD46" s="41"/>
      <c r="HE46" s="41"/>
      <c r="HF46" s="41"/>
      <c r="HG46" s="41"/>
      <c r="HH46" s="41"/>
      <c r="HJ46" s="412" t="s">
        <v>210</v>
      </c>
      <c r="HK46" s="7" t="s">
        <v>140</v>
      </c>
      <c r="HL46" s="7" t="s">
        <v>43</v>
      </c>
      <c r="HM46" s="41"/>
      <c r="HN46" s="41"/>
      <c r="HO46" s="41"/>
      <c r="HP46" s="41"/>
      <c r="HQ46" s="41"/>
      <c r="HR46" s="41"/>
      <c r="HS46" s="41"/>
      <c r="HT46" s="41"/>
      <c r="HU46" s="41"/>
      <c r="HV46" s="41"/>
      <c r="HW46" s="41"/>
      <c r="HX46" s="41"/>
      <c r="HY46" s="41"/>
      <c r="HZ46" s="41"/>
      <c r="IB46" s="412" t="s">
        <v>210</v>
      </c>
      <c r="IC46" s="7" t="s">
        <v>140</v>
      </c>
      <c r="ID46" s="7" t="s">
        <v>43</v>
      </c>
      <c r="IE46" s="41"/>
      <c r="IF46" s="41"/>
      <c r="IG46" s="41"/>
      <c r="IH46" s="41"/>
      <c r="II46" s="41"/>
      <c r="IJ46" s="41"/>
      <c r="IK46" s="41"/>
      <c r="IL46" s="41"/>
      <c r="IM46" s="41"/>
      <c r="IN46" s="41"/>
      <c r="IO46" s="41"/>
      <c r="IP46" s="41"/>
      <c r="IQ46" s="41"/>
      <c r="IR46" s="41"/>
    </row>
    <row r="47" spans="1:252" s="50" customFormat="1" ht="409.5" hidden="1" customHeight="1" outlineLevel="1" x14ac:dyDescent="0.25">
      <c r="B47" s="412"/>
      <c r="C47" s="416"/>
      <c r="D47" s="111" t="s">
        <v>43</v>
      </c>
      <c r="E47" s="41"/>
      <c r="F47" s="41"/>
      <c r="G47" s="41"/>
      <c r="H47" s="41"/>
      <c r="I47" s="41"/>
      <c r="J47" s="41"/>
      <c r="K47" s="41"/>
      <c r="L47" s="41"/>
      <c r="M47" s="41"/>
      <c r="N47" s="41"/>
      <c r="O47" s="41"/>
      <c r="P47" s="41"/>
      <c r="Q47" s="41"/>
      <c r="R47" s="41"/>
      <c r="T47" s="412"/>
      <c r="U47" s="416"/>
      <c r="V47" s="111" t="s">
        <v>43</v>
      </c>
      <c r="W47" s="41"/>
      <c r="X47" s="41"/>
      <c r="Y47" s="41"/>
      <c r="Z47" s="41"/>
      <c r="AA47" s="41"/>
      <c r="AB47" s="41"/>
      <c r="AC47" s="41"/>
      <c r="AD47" s="41"/>
      <c r="AE47" s="41"/>
      <c r="AF47" s="41"/>
      <c r="AG47" s="41"/>
      <c r="AH47" s="41"/>
      <c r="AI47" s="41"/>
      <c r="AJ47" s="41"/>
      <c r="AL47" s="412"/>
      <c r="AM47" s="416"/>
      <c r="AN47" s="111" t="s">
        <v>43</v>
      </c>
      <c r="AO47" s="41"/>
      <c r="AP47" s="41"/>
      <c r="AQ47" s="41"/>
      <c r="AR47" s="41"/>
      <c r="AS47" s="41"/>
      <c r="AT47" s="41"/>
      <c r="AU47" s="41"/>
      <c r="AV47" s="41"/>
      <c r="AW47" s="41"/>
      <c r="AX47" s="41"/>
      <c r="AY47" s="41"/>
      <c r="AZ47" s="41"/>
      <c r="BA47" s="41"/>
      <c r="BB47" s="41"/>
      <c r="BD47" s="412"/>
      <c r="BE47" s="416"/>
      <c r="BF47" s="111" t="s">
        <v>43</v>
      </c>
      <c r="BG47" s="41"/>
      <c r="BH47" s="41"/>
      <c r="BI47" s="41"/>
      <c r="BJ47" s="41"/>
      <c r="BK47" s="41"/>
      <c r="BL47" s="41"/>
      <c r="BM47" s="41"/>
      <c r="BN47" s="41"/>
      <c r="BO47" s="41"/>
      <c r="BP47" s="41"/>
      <c r="BQ47" s="41"/>
      <c r="BR47" s="41"/>
      <c r="BS47" s="41"/>
      <c r="BT47" s="41"/>
      <c r="BV47" s="412"/>
      <c r="BW47" s="416"/>
      <c r="BX47" s="111" t="s">
        <v>43</v>
      </c>
      <c r="BY47" s="41"/>
      <c r="BZ47" s="41"/>
      <c r="CA47" s="41"/>
      <c r="CB47" s="41"/>
      <c r="CC47" s="41"/>
      <c r="CD47" s="41"/>
      <c r="CE47" s="41"/>
      <c r="CF47" s="41"/>
      <c r="CG47" s="41"/>
      <c r="CH47" s="41"/>
      <c r="CI47" s="41"/>
      <c r="CJ47" s="41"/>
      <c r="CK47" s="41"/>
      <c r="CL47" s="41"/>
      <c r="CN47" s="412"/>
      <c r="CO47" s="416"/>
      <c r="CP47" s="111" t="s">
        <v>43</v>
      </c>
      <c r="CQ47" s="41"/>
      <c r="CR47" s="41"/>
      <c r="CS47" s="41"/>
      <c r="CT47" s="41"/>
      <c r="CU47" s="41"/>
      <c r="CV47" s="41"/>
      <c r="CW47" s="41"/>
      <c r="CX47" s="41"/>
      <c r="CY47" s="41"/>
      <c r="CZ47" s="41"/>
      <c r="DA47" s="41"/>
      <c r="DB47" s="41"/>
      <c r="DC47" s="41"/>
      <c r="DD47" s="41"/>
      <c r="DF47" s="412"/>
      <c r="DG47" s="416"/>
      <c r="DH47" s="111" t="s">
        <v>43</v>
      </c>
      <c r="DI47" s="41"/>
      <c r="DJ47" s="41"/>
      <c r="DK47" s="41"/>
      <c r="DL47" s="41"/>
      <c r="DM47" s="41"/>
      <c r="DN47" s="41"/>
      <c r="DO47" s="41"/>
      <c r="DP47" s="41"/>
      <c r="DQ47" s="41"/>
      <c r="DR47" s="41"/>
      <c r="DS47" s="41"/>
      <c r="DT47" s="41"/>
      <c r="DU47" s="41"/>
      <c r="DV47" s="41"/>
      <c r="DX47" s="412"/>
      <c r="DY47" s="416"/>
      <c r="DZ47" s="111" t="s">
        <v>43</v>
      </c>
      <c r="EA47" s="41"/>
      <c r="EB47" s="41"/>
      <c r="EC47" s="41"/>
      <c r="ED47" s="41"/>
      <c r="EE47" s="41"/>
      <c r="EF47" s="41"/>
      <c r="EG47" s="41"/>
      <c r="EH47" s="41"/>
      <c r="EI47" s="41"/>
      <c r="EJ47" s="41"/>
      <c r="EK47" s="41"/>
      <c r="EL47" s="41"/>
      <c r="EM47" s="41"/>
      <c r="EN47" s="41"/>
      <c r="EP47" s="412"/>
      <c r="EQ47" s="416"/>
      <c r="ER47" s="111" t="s">
        <v>43</v>
      </c>
      <c r="ES47" s="41"/>
      <c r="ET47" s="41"/>
      <c r="EU47" s="41"/>
      <c r="EV47" s="41"/>
      <c r="EW47" s="41"/>
      <c r="EX47" s="41"/>
      <c r="EY47" s="41"/>
      <c r="EZ47" s="41"/>
      <c r="FA47" s="41"/>
      <c r="FB47" s="41"/>
      <c r="FC47" s="41"/>
      <c r="FD47" s="41"/>
      <c r="FE47" s="41"/>
      <c r="FF47" s="41"/>
      <c r="FH47" s="412"/>
      <c r="FI47" s="416"/>
      <c r="FJ47" s="111" t="s">
        <v>43</v>
      </c>
      <c r="FK47" s="41"/>
      <c r="FL47" s="41"/>
      <c r="FM47" s="41"/>
      <c r="FN47" s="41"/>
      <c r="FO47" s="41"/>
      <c r="FP47" s="41"/>
      <c r="FQ47" s="41"/>
      <c r="FR47" s="41"/>
      <c r="FS47" s="41"/>
      <c r="FT47" s="41"/>
      <c r="FU47" s="41"/>
      <c r="FV47" s="41"/>
      <c r="FW47" s="41"/>
      <c r="FX47" s="41"/>
      <c r="FZ47" s="412"/>
      <c r="GA47" s="416"/>
      <c r="GB47" s="111" t="s">
        <v>43</v>
      </c>
      <c r="GC47" s="41"/>
      <c r="GD47" s="41"/>
      <c r="GE47" s="41"/>
      <c r="GF47" s="41"/>
      <c r="GG47" s="41"/>
      <c r="GH47" s="41"/>
      <c r="GI47" s="41"/>
      <c r="GJ47" s="41"/>
      <c r="GK47" s="41"/>
      <c r="GL47" s="41"/>
      <c r="GM47" s="41"/>
      <c r="GN47" s="41"/>
      <c r="GO47" s="41"/>
      <c r="GP47" s="41"/>
      <c r="GR47" s="412"/>
      <c r="GS47" s="416"/>
      <c r="GT47" s="111" t="s">
        <v>43</v>
      </c>
      <c r="GU47" s="41"/>
      <c r="GV47" s="41"/>
      <c r="GW47" s="41"/>
      <c r="GX47" s="41"/>
      <c r="GY47" s="41"/>
      <c r="GZ47" s="41"/>
      <c r="HA47" s="41"/>
      <c r="HB47" s="41"/>
      <c r="HC47" s="41"/>
      <c r="HD47" s="41"/>
      <c r="HE47" s="41"/>
      <c r="HF47" s="41"/>
      <c r="HG47" s="41"/>
      <c r="HH47" s="41"/>
      <c r="HJ47" s="412"/>
      <c r="HK47" s="416"/>
      <c r="HL47" s="111" t="s">
        <v>43</v>
      </c>
      <c r="HM47" s="41"/>
      <c r="HN47" s="41"/>
      <c r="HO47" s="41"/>
      <c r="HP47" s="41"/>
      <c r="HQ47" s="41"/>
      <c r="HR47" s="41"/>
      <c r="HS47" s="41"/>
      <c r="HT47" s="41"/>
      <c r="HU47" s="41"/>
      <c r="HV47" s="41"/>
      <c r="HW47" s="41"/>
      <c r="HX47" s="41"/>
      <c r="HY47" s="41"/>
      <c r="HZ47" s="41"/>
      <c r="IB47" s="412"/>
      <c r="IC47" s="416"/>
      <c r="ID47" s="111" t="s">
        <v>43</v>
      </c>
      <c r="IE47" s="41"/>
      <c r="IF47" s="41"/>
      <c r="IG47" s="41"/>
      <c r="IH47" s="41"/>
      <c r="II47" s="41"/>
      <c r="IJ47" s="41"/>
      <c r="IK47" s="41"/>
      <c r="IL47" s="41"/>
      <c r="IM47" s="41"/>
      <c r="IN47" s="41"/>
      <c r="IO47" s="41"/>
      <c r="IP47" s="41"/>
      <c r="IQ47" s="41"/>
      <c r="IR47" s="41"/>
    </row>
    <row r="48" spans="1:252" s="50" customFormat="1" ht="14.25" hidden="1" customHeight="1" outlineLevel="1" x14ac:dyDescent="0.25">
      <c r="B48" s="412"/>
      <c r="C48" s="416"/>
      <c r="D48" s="593" t="s">
        <v>139</v>
      </c>
      <c r="E48" s="41"/>
      <c r="F48" s="41"/>
      <c r="G48" s="41"/>
      <c r="H48" s="41"/>
      <c r="I48" s="41"/>
      <c r="J48" s="41"/>
      <c r="K48" s="41"/>
      <c r="L48" s="41"/>
      <c r="M48" s="41"/>
      <c r="N48" s="41"/>
      <c r="O48" s="41"/>
      <c r="P48" s="41"/>
      <c r="Q48" s="41"/>
      <c r="R48" s="41"/>
      <c r="T48" s="412"/>
      <c r="U48" s="416"/>
      <c r="V48" s="593" t="s">
        <v>139</v>
      </c>
      <c r="W48" s="41"/>
      <c r="X48" s="41"/>
      <c r="Y48" s="41"/>
      <c r="Z48" s="41"/>
      <c r="AA48" s="41"/>
      <c r="AB48" s="41"/>
      <c r="AC48" s="41"/>
      <c r="AD48" s="41"/>
      <c r="AE48" s="41"/>
      <c r="AF48" s="41"/>
      <c r="AG48" s="41"/>
      <c r="AH48" s="41"/>
      <c r="AI48" s="41"/>
      <c r="AJ48" s="41"/>
      <c r="AL48" s="412"/>
      <c r="AM48" s="416"/>
      <c r="AN48" s="593" t="s">
        <v>139</v>
      </c>
      <c r="AO48" s="41"/>
      <c r="AP48" s="41"/>
      <c r="AQ48" s="41"/>
      <c r="AR48" s="41"/>
      <c r="AS48" s="41"/>
      <c r="AT48" s="41"/>
      <c r="AU48" s="41"/>
      <c r="AV48" s="41"/>
      <c r="AW48" s="41"/>
      <c r="AX48" s="41"/>
      <c r="AY48" s="41"/>
      <c r="AZ48" s="41"/>
      <c r="BA48" s="41"/>
      <c r="BB48" s="41"/>
      <c r="BD48" s="412"/>
      <c r="BE48" s="416"/>
      <c r="BF48" s="593" t="s">
        <v>139</v>
      </c>
      <c r="BG48" s="41"/>
      <c r="BH48" s="41"/>
      <c r="BI48" s="41"/>
      <c r="BJ48" s="41"/>
      <c r="BK48" s="41"/>
      <c r="BL48" s="41"/>
      <c r="BM48" s="41"/>
      <c r="BN48" s="41"/>
      <c r="BO48" s="41"/>
      <c r="BP48" s="41"/>
      <c r="BQ48" s="41"/>
      <c r="BR48" s="41"/>
      <c r="BS48" s="41"/>
      <c r="BT48" s="41"/>
      <c r="BV48" s="412"/>
      <c r="BW48" s="416"/>
      <c r="BX48" s="593" t="s">
        <v>139</v>
      </c>
      <c r="BY48" s="41"/>
      <c r="BZ48" s="41"/>
      <c r="CA48" s="41"/>
      <c r="CB48" s="41"/>
      <c r="CC48" s="41"/>
      <c r="CD48" s="41"/>
      <c r="CE48" s="41"/>
      <c r="CF48" s="41"/>
      <c r="CG48" s="41"/>
      <c r="CH48" s="41"/>
      <c r="CI48" s="41"/>
      <c r="CJ48" s="41"/>
      <c r="CK48" s="41"/>
      <c r="CL48" s="41"/>
      <c r="CN48" s="412"/>
      <c r="CO48" s="416"/>
      <c r="CP48" s="593" t="s">
        <v>139</v>
      </c>
      <c r="CQ48" s="41"/>
      <c r="CR48" s="41"/>
      <c r="CS48" s="41"/>
      <c r="CT48" s="41"/>
      <c r="CU48" s="41"/>
      <c r="CV48" s="41"/>
      <c r="CW48" s="41"/>
      <c r="CX48" s="41"/>
      <c r="CY48" s="41"/>
      <c r="CZ48" s="41"/>
      <c r="DA48" s="41"/>
      <c r="DB48" s="41"/>
      <c r="DC48" s="41"/>
      <c r="DD48" s="41"/>
      <c r="DF48" s="412"/>
      <c r="DG48" s="416"/>
      <c r="DH48" s="593" t="s">
        <v>139</v>
      </c>
      <c r="DI48" s="41"/>
      <c r="DJ48" s="41"/>
      <c r="DK48" s="41"/>
      <c r="DL48" s="41"/>
      <c r="DM48" s="41"/>
      <c r="DN48" s="41"/>
      <c r="DO48" s="41"/>
      <c r="DP48" s="41"/>
      <c r="DQ48" s="41"/>
      <c r="DR48" s="41"/>
      <c r="DS48" s="41"/>
      <c r="DT48" s="41"/>
      <c r="DU48" s="41"/>
      <c r="DV48" s="41"/>
      <c r="DX48" s="412"/>
      <c r="DY48" s="416"/>
      <c r="DZ48" s="593" t="s">
        <v>139</v>
      </c>
      <c r="EA48" s="41"/>
      <c r="EB48" s="41"/>
      <c r="EC48" s="41"/>
      <c r="ED48" s="41"/>
      <c r="EE48" s="41"/>
      <c r="EF48" s="41"/>
      <c r="EG48" s="41"/>
      <c r="EH48" s="41"/>
      <c r="EI48" s="41"/>
      <c r="EJ48" s="41"/>
      <c r="EK48" s="41"/>
      <c r="EL48" s="41"/>
      <c r="EM48" s="41"/>
      <c r="EN48" s="41"/>
      <c r="EP48" s="412"/>
      <c r="EQ48" s="416"/>
      <c r="ER48" s="593" t="s">
        <v>139</v>
      </c>
      <c r="ES48" s="41"/>
      <c r="ET48" s="41"/>
      <c r="EU48" s="41"/>
      <c r="EV48" s="41"/>
      <c r="EW48" s="41"/>
      <c r="EX48" s="41"/>
      <c r="EY48" s="41"/>
      <c r="EZ48" s="41"/>
      <c r="FA48" s="41"/>
      <c r="FB48" s="41"/>
      <c r="FC48" s="41"/>
      <c r="FD48" s="41"/>
      <c r="FE48" s="41"/>
      <c r="FF48" s="41"/>
      <c r="FH48" s="412"/>
      <c r="FI48" s="416"/>
      <c r="FJ48" s="593" t="s">
        <v>139</v>
      </c>
      <c r="FK48" s="41"/>
      <c r="FL48" s="41"/>
      <c r="FM48" s="41"/>
      <c r="FN48" s="41"/>
      <c r="FO48" s="41"/>
      <c r="FP48" s="41"/>
      <c r="FQ48" s="41"/>
      <c r="FR48" s="41"/>
      <c r="FS48" s="41"/>
      <c r="FT48" s="41"/>
      <c r="FU48" s="41"/>
      <c r="FV48" s="41"/>
      <c r="FW48" s="41"/>
      <c r="FX48" s="41"/>
      <c r="FZ48" s="412"/>
      <c r="GA48" s="416"/>
      <c r="GB48" s="593" t="s">
        <v>139</v>
      </c>
      <c r="GC48" s="41"/>
      <c r="GD48" s="41"/>
      <c r="GE48" s="41"/>
      <c r="GF48" s="41"/>
      <c r="GG48" s="41"/>
      <c r="GH48" s="41"/>
      <c r="GI48" s="41"/>
      <c r="GJ48" s="41"/>
      <c r="GK48" s="41"/>
      <c r="GL48" s="41"/>
      <c r="GM48" s="41"/>
      <c r="GN48" s="41"/>
      <c r="GO48" s="41"/>
      <c r="GP48" s="41"/>
      <c r="GR48" s="412"/>
      <c r="GS48" s="416"/>
      <c r="GT48" s="593" t="s">
        <v>139</v>
      </c>
      <c r="GU48" s="41"/>
      <c r="GV48" s="41"/>
      <c r="GW48" s="41"/>
      <c r="GX48" s="41"/>
      <c r="GY48" s="41"/>
      <c r="GZ48" s="41"/>
      <c r="HA48" s="41"/>
      <c r="HB48" s="41"/>
      <c r="HC48" s="41"/>
      <c r="HD48" s="41"/>
      <c r="HE48" s="41"/>
      <c r="HF48" s="41"/>
      <c r="HG48" s="41"/>
      <c r="HH48" s="41"/>
      <c r="HJ48" s="412"/>
      <c r="HK48" s="416"/>
      <c r="HL48" s="593" t="s">
        <v>139</v>
      </c>
      <c r="HM48" s="41"/>
      <c r="HN48" s="41"/>
      <c r="HO48" s="41"/>
      <c r="HP48" s="41"/>
      <c r="HQ48" s="41"/>
      <c r="HR48" s="41"/>
      <c r="HS48" s="41"/>
      <c r="HT48" s="41"/>
      <c r="HU48" s="41"/>
      <c r="HV48" s="41"/>
      <c r="HW48" s="41"/>
      <c r="HX48" s="41"/>
      <c r="HY48" s="41"/>
      <c r="HZ48" s="41"/>
      <c r="IB48" s="412"/>
      <c r="IC48" s="416"/>
      <c r="ID48" s="593" t="s">
        <v>139</v>
      </c>
      <c r="IE48" s="41"/>
      <c r="IF48" s="41"/>
      <c r="IG48" s="41"/>
      <c r="IH48" s="41"/>
      <c r="II48" s="41"/>
      <c r="IJ48" s="41"/>
      <c r="IK48" s="41"/>
      <c r="IL48" s="41"/>
      <c r="IM48" s="41"/>
      <c r="IN48" s="41"/>
      <c r="IO48" s="41"/>
      <c r="IP48" s="41"/>
      <c r="IQ48" s="41"/>
      <c r="IR48" s="41"/>
    </row>
    <row r="49" spans="2:252" s="50" customFormat="1" ht="67.5" hidden="1" customHeight="1" outlineLevel="1" x14ac:dyDescent="0.25">
      <c r="B49" s="412"/>
      <c r="C49" s="416"/>
      <c r="D49" s="593" t="s">
        <v>122</v>
      </c>
      <c r="E49" s="41"/>
      <c r="F49" s="41"/>
      <c r="G49" s="41"/>
      <c r="H49" s="41"/>
      <c r="I49" s="41"/>
      <c r="J49" s="41"/>
      <c r="K49" s="41"/>
      <c r="L49" s="41"/>
      <c r="M49" s="41"/>
      <c r="N49" s="41"/>
      <c r="O49" s="41"/>
      <c r="P49" s="41"/>
      <c r="Q49" s="41"/>
      <c r="R49" s="41"/>
      <c r="T49" s="412"/>
      <c r="U49" s="416"/>
      <c r="V49" s="593" t="s">
        <v>122</v>
      </c>
      <c r="W49" s="41"/>
      <c r="X49" s="41"/>
      <c r="Y49" s="41"/>
      <c r="Z49" s="41"/>
      <c r="AA49" s="41"/>
      <c r="AB49" s="41"/>
      <c r="AC49" s="41"/>
      <c r="AD49" s="41"/>
      <c r="AE49" s="41"/>
      <c r="AF49" s="41"/>
      <c r="AG49" s="41"/>
      <c r="AH49" s="41"/>
      <c r="AI49" s="41"/>
      <c r="AJ49" s="41"/>
      <c r="AL49" s="412"/>
      <c r="AM49" s="416"/>
      <c r="AN49" s="593" t="s">
        <v>122</v>
      </c>
      <c r="AO49" s="41"/>
      <c r="AP49" s="41"/>
      <c r="AQ49" s="41"/>
      <c r="AR49" s="41"/>
      <c r="AS49" s="41"/>
      <c r="AT49" s="41"/>
      <c r="AU49" s="41"/>
      <c r="AV49" s="41"/>
      <c r="AW49" s="41"/>
      <c r="AX49" s="41"/>
      <c r="AY49" s="41"/>
      <c r="AZ49" s="41"/>
      <c r="BA49" s="41"/>
      <c r="BB49" s="41"/>
      <c r="BD49" s="412"/>
      <c r="BE49" s="416"/>
      <c r="BF49" s="593" t="s">
        <v>122</v>
      </c>
      <c r="BG49" s="41"/>
      <c r="BH49" s="41"/>
      <c r="BI49" s="41"/>
      <c r="BJ49" s="41"/>
      <c r="BK49" s="41"/>
      <c r="BL49" s="41"/>
      <c r="BM49" s="41"/>
      <c r="BN49" s="41"/>
      <c r="BO49" s="41"/>
      <c r="BP49" s="41"/>
      <c r="BQ49" s="41"/>
      <c r="BR49" s="41"/>
      <c r="BS49" s="41"/>
      <c r="BT49" s="41"/>
      <c r="BV49" s="412"/>
      <c r="BW49" s="416"/>
      <c r="BX49" s="593" t="s">
        <v>122</v>
      </c>
      <c r="BY49" s="41"/>
      <c r="BZ49" s="41"/>
      <c r="CA49" s="41"/>
      <c r="CB49" s="41"/>
      <c r="CC49" s="41"/>
      <c r="CD49" s="41"/>
      <c r="CE49" s="41"/>
      <c r="CF49" s="41"/>
      <c r="CG49" s="41"/>
      <c r="CH49" s="41"/>
      <c r="CI49" s="41"/>
      <c r="CJ49" s="41"/>
      <c r="CK49" s="41"/>
      <c r="CL49" s="41"/>
      <c r="CN49" s="412"/>
      <c r="CO49" s="416"/>
      <c r="CP49" s="593" t="s">
        <v>122</v>
      </c>
      <c r="CQ49" s="41"/>
      <c r="CR49" s="41"/>
      <c r="CS49" s="41"/>
      <c r="CT49" s="41"/>
      <c r="CU49" s="41"/>
      <c r="CV49" s="41"/>
      <c r="CW49" s="41"/>
      <c r="CX49" s="41"/>
      <c r="CY49" s="41"/>
      <c r="CZ49" s="41"/>
      <c r="DA49" s="41"/>
      <c r="DB49" s="41"/>
      <c r="DC49" s="41"/>
      <c r="DD49" s="41"/>
      <c r="DF49" s="412"/>
      <c r="DG49" s="416"/>
      <c r="DH49" s="593" t="s">
        <v>122</v>
      </c>
      <c r="DI49" s="41"/>
      <c r="DJ49" s="41"/>
      <c r="DK49" s="41"/>
      <c r="DL49" s="41"/>
      <c r="DM49" s="41"/>
      <c r="DN49" s="41"/>
      <c r="DO49" s="41"/>
      <c r="DP49" s="41"/>
      <c r="DQ49" s="41"/>
      <c r="DR49" s="41"/>
      <c r="DS49" s="41"/>
      <c r="DT49" s="41"/>
      <c r="DU49" s="41"/>
      <c r="DV49" s="41"/>
      <c r="DX49" s="412"/>
      <c r="DY49" s="416"/>
      <c r="DZ49" s="593" t="s">
        <v>122</v>
      </c>
      <c r="EA49" s="41"/>
      <c r="EB49" s="41"/>
      <c r="EC49" s="41"/>
      <c r="ED49" s="41"/>
      <c r="EE49" s="41"/>
      <c r="EF49" s="41"/>
      <c r="EG49" s="41"/>
      <c r="EH49" s="41"/>
      <c r="EI49" s="41"/>
      <c r="EJ49" s="41"/>
      <c r="EK49" s="41"/>
      <c r="EL49" s="41"/>
      <c r="EM49" s="41"/>
      <c r="EN49" s="41"/>
      <c r="EP49" s="412"/>
      <c r="EQ49" s="416"/>
      <c r="ER49" s="593" t="s">
        <v>122</v>
      </c>
      <c r="ES49" s="41"/>
      <c r="ET49" s="41"/>
      <c r="EU49" s="41"/>
      <c r="EV49" s="41"/>
      <c r="EW49" s="41"/>
      <c r="EX49" s="41"/>
      <c r="EY49" s="41"/>
      <c r="EZ49" s="41"/>
      <c r="FA49" s="41"/>
      <c r="FB49" s="41"/>
      <c r="FC49" s="41"/>
      <c r="FD49" s="41"/>
      <c r="FE49" s="41"/>
      <c r="FF49" s="41"/>
      <c r="FH49" s="412"/>
      <c r="FI49" s="416"/>
      <c r="FJ49" s="593" t="s">
        <v>122</v>
      </c>
      <c r="FK49" s="41"/>
      <c r="FL49" s="41"/>
      <c r="FM49" s="41"/>
      <c r="FN49" s="41"/>
      <c r="FO49" s="41"/>
      <c r="FP49" s="41"/>
      <c r="FQ49" s="41"/>
      <c r="FR49" s="41"/>
      <c r="FS49" s="41"/>
      <c r="FT49" s="41"/>
      <c r="FU49" s="41"/>
      <c r="FV49" s="41"/>
      <c r="FW49" s="41"/>
      <c r="FX49" s="41"/>
      <c r="FZ49" s="412"/>
      <c r="GA49" s="416"/>
      <c r="GB49" s="593" t="s">
        <v>122</v>
      </c>
      <c r="GC49" s="41"/>
      <c r="GD49" s="41"/>
      <c r="GE49" s="41"/>
      <c r="GF49" s="41"/>
      <c r="GG49" s="41"/>
      <c r="GH49" s="41"/>
      <c r="GI49" s="41"/>
      <c r="GJ49" s="41"/>
      <c r="GK49" s="41"/>
      <c r="GL49" s="41"/>
      <c r="GM49" s="41"/>
      <c r="GN49" s="41"/>
      <c r="GO49" s="41"/>
      <c r="GP49" s="41"/>
      <c r="GR49" s="412"/>
      <c r="GS49" s="416"/>
      <c r="GT49" s="593" t="s">
        <v>122</v>
      </c>
      <c r="GU49" s="41"/>
      <c r="GV49" s="41"/>
      <c r="GW49" s="41"/>
      <c r="GX49" s="41"/>
      <c r="GY49" s="41"/>
      <c r="GZ49" s="41"/>
      <c r="HA49" s="41"/>
      <c r="HB49" s="41"/>
      <c r="HC49" s="41"/>
      <c r="HD49" s="41"/>
      <c r="HE49" s="41"/>
      <c r="HF49" s="41"/>
      <c r="HG49" s="41"/>
      <c r="HH49" s="41"/>
      <c r="HJ49" s="412"/>
      <c r="HK49" s="416"/>
      <c r="HL49" s="593" t="s">
        <v>122</v>
      </c>
      <c r="HM49" s="41"/>
      <c r="HN49" s="41"/>
      <c r="HO49" s="41"/>
      <c r="HP49" s="41"/>
      <c r="HQ49" s="41"/>
      <c r="HR49" s="41"/>
      <c r="HS49" s="41"/>
      <c r="HT49" s="41"/>
      <c r="HU49" s="41"/>
      <c r="HV49" s="41"/>
      <c r="HW49" s="41"/>
      <c r="HX49" s="41"/>
      <c r="HY49" s="41"/>
      <c r="HZ49" s="41"/>
      <c r="IB49" s="412"/>
      <c r="IC49" s="416"/>
      <c r="ID49" s="593" t="s">
        <v>122</v>
      </c>
      <c r="IE49" s="41"/>
      <c r="IF49" s="41"/>
      <c r="IG49" s="41"/>
      <c r="IH49" s="41"/>
      <c r="II49" s="41"/>
      <c r="IJ49" s="41"/>
      <c r="IK49" s="41"/>
      <c r="IL49" s="41"/>
      <c r="IM49" s="41"/>
      <c r="IN49" s="41"/>
      <c r="IO49" s="41"/>
      <c r="IP49" s="41"/>
      <c r="IQ49" s="41"/>
      <c r="IR49" s="41"/>
    </row>
    <row r="50" spans="2:252" s="50" customFormat="1" ht="162" hidden="1" customHeight="1" outlineLevel="1" x14ac:dyDescent="0.25">
      <c r="B50" s="412"/>
      <c r="C50" s="416"/>
      <c r="D50" s="593" t="s">
        <v>123</v>
      </c>
      <c r="E50" s="41"/>
      <c r="F50" s="41"/>
      <c r="G50" s="41"/>
      <c r="H50" s="41"/>
      <c r="I50" s="41"/>
      <c r="J50" s="41"/>
      <c r="K50" s="41"/>
      <c r="L50" s="41"/>
      <c r="M50" s="41"/>
      <c r="N50" s="41"/>
      <c r="O50" s="41"/>
      <c r="P50" s="41"/>
      <c r="Q50" s="41"/>
      <c r="R50" s="41"/>
      <c r="T50" s="412"/>
      <c r="U50" s="416"/>
      <c r="V50" s="593" t="s">
        <v>123</v>
      </c>
      <c r="W50" s="41"/>
      <c r="X50" s="41"/>
      <c r="Y50" s="41"/>
      <c r="Z50" s="41"/>
      <c r="AA50" s="41"/>
      <c r="AB50" s="41"/>
      <c r="AC50" s="41"/>
      <c r="AD50" s="41"/>
      <c r="AE50" s="41"/>
      <c r="AF50" s="41"/>
      <c r="AG50" s="41"/>
      <c r="AH50" s="41"/>
      <c r="AI50" s="41"/>
      <c r="AJ50" s="41"/>
      <c r="AL50" s="412"/>
      <c r="AM50" s="416"/>
      <c r="AN50" s="593" t="s">
        <v>123</v>
      </c>
      <c r="AO50" s="41"/>
      <c r="AP50" s="41"/>
      <c r="AQ50" s="41"/>
      <c r="AR50" s="41"/>
      <c r="AS50" s="41"/>
      <c r="AT50" s="41"/>
      <c r="AU50" s="41"/>
      <c r="AV50" s="41"/>
      <c r="AW50" s="41"/>
      <c r="AX50" s="41"/>
      <c r="AY50" s="41"/>
      <c r="AZ50" s="41"/>
      <c r="BA50" s="41"/>
      <c r="BB50" s="41"/>
      <c r="BD50" s="412"/>
      <c r="BE50" s="416"/>
      <c r="BF50" s="593" t="s">
        <v>123</v>
      </c>
      <c r="BG50" s="41"/>
      <c r="BH50" s="41"/>
      <c r="BI50" s="41"/>
      <c r="BJ50" s="41"/>
      <c r="BK50" s="41"/>
      <c r="BL50" s="41"/>
      <c r="BM50" s="41"/>
      <c r="BN50" s="41"/>
      <c r="BO50" s="41"/>
      <c r="BP50" s="41"/>
      <c r="BQ50" s="41"/>
      <c r="BR50" s="41"/>
      <c r="BS50" s="41"/>
      <c r="BT50" s="41"/>
      <c r="BV50" s="412"/>
      <c r="BW50" s="416"/>
      <c r="BX50" s="593" t="s">
        <v>123</v>
      </c>
      <c r="BY50" s="41"/>
      <c r="BZ50" s="41"/>
      <c r="CA50" s="41"/>
      <c r="CB50" s="41"/>
      <c r="CC50" s="41"/>
      <c r="CD50" s="41"/>
      <c r="CE50" s="41"/>
      <c r="CF50" s="41"/>
      <c r="CG50" s="41"/>
      <c r="CH50" s="41"/>
      <c r="CI50" s="41"/>
      <c r="CJ50" s="41"/>
      <c r="CK50" s="41"/>
      <c r="CL50" s="41"/>
      <c r="CN50" s="412"/>
      <c r="CO50" s="416"/>
      <c r="CP50" s="593" t="s">
        <v>123</v>
      </c>
      <c r="CQ50" s="41"/>
      <c r="CR50" s="41"/>
      <c r="CS50" s="41"/>
      <c r="CT50" s="41"/>
      <c r="CU50" s="41"/>
      <c r="CV50" s="41"/>
      <c r="CW50" s="41"/>
      <c r="CX50" s="41"/>
      <c r="CY50" s="41"/>
      <c r="CZ50" s="41"/>
      <c r="DA50" s="41"/>
      <c r="DB50" s="41"/>
      <c r="DC50" s="41"/>
      <c r="DD50" s="41"/>
      <c r="DF50" s="412"/>
      <c r="DG50" s="416"/>
      <c r="DH50" s="593" t="s">
        <v>123</v>
      </c>
      <c r="DI50" s="41"/>
      <c r="DJ50" s="41"/>
      <c r="DK50" s="41"/>
      <c r="DL50" s="41"/>
      <c r="DM50" s="41"/>
      <c r="DN50" s="41"/>
      <c r="DO50" s="41"/>
      <c r="DP50" s="41"/>
      <c r="DQ50" s="41"/>
      <c r="DR50" s="41"/>
      <c r="DS50" s="41"/>
      <c r="DT50" s="41"/>
      <c r="DU50" s="41"/>
      <c r="DV50" s="41"/>
      <c r="DX50" s="412"/>
      <c r="DY50" s="416"/>
      <c r="DZ50" s="593" t="s">
        <v>123</v>
      </c>
      <c r="EA50" s="41"/>
      <c r="EB50" s="41"/>
      <c r="EC50" s="41"/>
      <c r="ED50" s="41"/>
      <c r="EE50" s="41"/>
      <c r="EF50" s="41"/>
      <c r="EG50" s="41"/>
      <c r="EH50" s="41"/>
      <c r="EI50" s="41"/>
      <c r="EJ50" s="41"/>
      <c r="EK50" s="41"/>
      <c r="EL50" s="41"/>
      <c r="EM50" s="41"/>
      <c r="EN50" s="41"/>
      <c r="EP50" s="412"/>
      <c r="EQ50" s="416"/>
      <c r="ER50" s="593" t="s">
        <v>123</v>
      </c>
      <c r="ES50" s="41"/>
      <c r="ET50" s="41"/>
      <c r="EU50" s="41"/>
      <c r="EV50" s="41"/>
      <c r="EW50" s="41"/>
      <c r="EX50" s="41"/>
      <c r="EY50" s="41"/>
      <c r="EZ50" s="41"/>
      <c r="FA50" s="41"/>
      <c r="FB50" s="41"/>
      <c r="FC50" s="41"/>
      <c r="FD50" s="41"/>
      <c r="FE50" s="41"/>
      <c r="FF50" s="41"/>
      <c r="FH50" s="412"/>
      <c r="FI50" s="416"/>
      <c r="FJ50" s="593" t="s">
        <v>123</v>
      </c>
      <c r="FK50" s="41"/>
      <c r="FL50" s="41"/>
      <c r="FM50" s="41"/>
      <c r="FN50" s="41"/>
      <c r="FO50" s="41"/>
      <c r="FP50" s="41"/>
      <c r="FQ50" s="41"/>
      <c r="FR50" s="41"/>
      <c r="FS50" s="41"/>
      <c r="FT50" s="41"/>
      <c r="FU50" s="41"/>
      <c r="FV50" s="41"/>
      <c r="FW50" s="41"/>
      <c r="FX50" s="41"/>
      <c r="FZ50" s="412"/>
      <c r="GA50" s="416"/>
      <c r="GB50" s="593" t="s">
        <v>123</v>
      </c>
      <c r="GC50" s="41"/>
      <c r="GD50" s="41"/>
      <c r="GE50" s="41"/>
      <c r="GF50" s="41"/>
      <c r="GG50" s="41"/>
      <c r="GH50" s="41"/>
      <c r="GI50" s="41"/>
      <c r="GJ50" s="41"/>
      <c r="GK50" s="41"/>
      <c r="GL50" s="41"/>
      <c r="GM50" s="41"/>
      <c r="GN50" s="41"/>
      <c r="GO50" s="41"/>
      <c r="GP50" s="41"/>
      <c r="GR50" s="412"/>
      <c r="GS50" s="416"/>
      <c r="GT50" s="593" t="s">
        <v>123</v>
      </c>
      <c r="GU50" s="41"/>
      <c r="GV50" s="41"/>
      <c r="GW50" s="41"/>
      <c r="GX50" s="41"/>
      <c r="GY50" s="41"/>
      <c r="GZ50" s="41"/>
      <c r="HA50" s="41"/>
      <c r="HB50" s="41"/>
      <c r="HC50" s="41"/>
      <c r="HD50" s="41"/>
      <c r="HE50" s="41"/>
      <c r="HF50" s="41"/>
      <c r="HG50" s="41"/>
      <c r="HH50" s="41"/>
      <c r="HJ50" s="412"/>
      <c r="HK50" s="416"/>
      <c r="HL50" s="593" t="s">
        <v>123</v>
      </c>
      <c r="HM50" s="41"/>
      <c r="HN50" s="41"/>
      <c r="HO50" s="41"/>
      <c r="HP50" s="41"/>
      <c r="HQ50" s="41"/>
      <c r="HR50" s="41"/>
      <c r="HS50" s="41"/>
      <c r="HT50" s="41"/>
      <c r="HU50" s="41"/>
      <c r="HV50" s="41"/>
      <c r="HW50" s="41"/>
      <c r="HX50" s="41"/>
      <c r="HY50" s="41"/>
      <c r="HZ50" s="41"/>
      <c r="IB50" s="412"/>
      <c r="IC50" s="416"/>
      <c r="ID50" s="593" t="s">
        <v>123</v>
      </c>
      <c r="IE50" s="41"/>
      <c r="IF50" s="41"/>
      <c r="IG50" s="41"/>
      <c r="IH50" s="41"/>
      <c r="II50" s="41"/>
      <c r="IJ50" s="41"/>
      <c r="IK50" s="41"/>
      <c r="IL50" s="41"/>
      <c r="IM50" s="41"/>
      <c r="IN50" s="41"/>
      <c r="IO50" s="41"/>
      <c r="IP50" s="41"/>
      <c r="IQ50" s="41"/>
      <c r="IR50" s="41"/>
    </row>
    <row r="51" spans="2:252" s="50" customFormat="1" ht="67.5" hidden="1" customHeight="1" outlineLevel="1" x14ac:dyDescent="0.25">
      <c r="B51" s="412"/>
      <c r="C51" s="416"/>
      <c r="D51" s="593" t="s">
        <v>124</v>
      </c>
      <c r="E51" s="41"/>
      <c r="F51" s="41"/>
      <c r="G51" s="41"/>
      <c r="H51" s="41"/>
      <c r="I51" s="41"/>
      <c r="J51" s="41"/>
      <c r="K51" s="41"/>
      <c r="L51" s="41"/>
      <c r="M51" s="41"/>
      <c r="N51" s="41"/>
      <c r="O51" s="41"/>
      <c r="P51" s="41"/>
      <c r="Q51" s="41"/>
      <c r="R51" s="41"/>
      <c r="T51" s="412"/>
      <c r="U51" s="416"/>
      <c r="V51" s="593" t="s">
        <v>124</v>
      </c>
      <c r="W51" s="41"/>
      <c r="X51" s="41"/>
      <c r="Y51" s="41"/>
      <c r="Z51" s="41"/>
      <c r="AA51" s="41"/>
      <c r="AB51" s="41"/>
      <c r="AC51" s="41"/>
      <c r="AD51" s="41"/>
      <c r="AE51" s="41"/>
      <c r="AF51" s="41"/>
      <c r="AG51" s="41"/>
      <c r="AH51" s="41"/>
      <c r="AI51" s="41"/>
      <c r="AJ51" s="41"/>
      <c r="AL51" s="412"/>
      <c r="AM51" s="416"/>
      <c r="AN51" s="593" t="s">
        <v>124</v>
      </c>
      <c r="AO51" s="41"/>
      <c r="AP51" s="41"/>
      <c r="AQ51" s="41"/>
      <c r="AR51" s="41"/>
      <c r="AS51" s="41"/>
      <c r="AT51" s="41"/>
      <c r="AU51" s="41"/>
      <c r="AV51" s="41"/>
      <c r="AW51" s="41"/>
      <c r="AX51" s="41"/>
      <c r="AY51" s="41"/>
      <c r="AZ51" s="41"/>
      <c r="BA51" s="41"/>
      <c r="BB51" s="41"/>
      <c r="BD51" s="412"/>
      <c r="BE51" s="416"/>
      <c r="BF51" s="593" t="s">
        <v>124</v>
      </c>
      <c r="BG51" s="41"/>
      <c r="BH51" s="41"/>
      <c r="BI51" s="41"/>
      <c r="BJ51" s="41"/>
      <c r="BK51" s="41"/>
      <c r="BL51" s="41"/>
      <c r="BM51" s="41"/>
      <c r="BN51" s="41"/>
      <c r="BO51" s="41"/>
      <c r="BP51" s="41"/>
      <c r="BQ51" s="41"/>
      <c r="BR51" s="41"/>
      <c r="BS51" s="41"/>
      <c r="BT51" s="41"/>
      <c r="BV51" s="412"/>
      <c r="BW51" s="416"/>
      <c r="BX51" s="593" t="s">
        <v>124</v>
      </c>
      <c r="BY51" s="41"/>
      <c r="BZ51" s="41"/>
      <c r="CA51" s="41"/>
      <c r="CB51" s="41"/>
      <c r="CC51" s="41"/>
      <c r="CD51" s="41"/>
      <c r="CE51" s="41"/>
      <c r="CF51" s="41"/>
      <c r="CG51" s="41"/>
      <c r="CH51" s="41"/>
      <c r="CI51" s="41"/>
      <c r="CJ51" s="41"/>
      <c r="CK51" s="41"/>
      <c r="CL51" s="41"/>
      <c r="CN51" s="412"/>
      <c r="CO51" s="416"/>
      <c r="CP51" s="593" t="s">
        <v>124</v>
      </c>
      <c r="CQ51" s="41"/>
      <c r="CR51" s="41"/>
      <c r="CS51" s="41"/>
      <c r="CT51" s="41"/>
      <c r="CU51" s="41"/>
      <c r="CV51" s="41"/>
      <c r="CW51" s="41"/>
      <c r="CX51" s="41"/>
      <c r="CY51" s="41"/>
      <c r="CZ51" s="41"/>
      <c r="DA51" s="41"/>
      <c r="DB51" s="41"/>
      <c r="DC51" s="41"/>
      <c r="DD51" s="41"/>
      <c r="DF51" s="412"/>
      <c r="DG51" s="416"/>
      <c r="DH51" s="593" t="s">
        <v>124</v>
      </c>
      <c r="DI51" s="41"/>
      <c r="DJ51" s="41"/>
      <c r="DK51" s="41"/>
      <c r="DL51" s="41"/>
      <c r="DM51" s="41"/>
      <c r="DN51" s="41"/>
      <c r="DO51" s="41"/>
      <c r="DP51" s="41"/>
      <c r="DQ51" s="41"/>
      <c r="DR51" s="41"/>
      <c r="DS51" s="41"/>
      <c r="DT51" s="41"/>
      <c r="DU51" s="41"/>
      <c r="DV51" s="41"/>
      <c r="DX51" s="412"/>
      <c r="DY51" s="416"/>
      <c r="DZ51" s="593" t="s">
        <v>124</v>
      </c>
      <c r="EA51" s="41"/>
      <c r="EB51" s="41"/>
      <c r="EC51" s="41"/>
      <c r="ED51" s="41"/>
      <c r="EE51" s="41"/>
      <c r="EF51" s="41"/>
      <c r="EG51" s="41"/>
      <c r="EH51" s="41"/>
      <c r="EI51" s="41"/>
      <c r="EJ51" s="41"/>
      <c r="EK51" s="41"/>
      <c r="EL51" s="41"/>
      <c r="EM51" s="41"/>
      <c r="EN51" s="41"/>
      <c r="EP51" s="412"/>
      <c r="EQ51" s="416"/>
      <c r="ER51" s="593" t="s">
        <v>124</v>
      </c>
      <c r="ES51" s="41"/>
      <c r="ET51" s="41"/>
      <c r="EU51" s="41"/>
      <c r="EV51" s="41"/>
      <c r="EW51" s="41"/>
      <c r="EX51" s="41"/>
      <c r="EY51" s="41"/>
      <c r="EZ51" s="41"/>
      <c r="FA51" s="41"/>
      <c r="FB51" s="41"/>
      <c r="FC51" s="41"/>
      <c r="FD51" s="41"/>
      <c r="FE51" s="41"/>
      <c r="FF51" s="41"/>
      <c r="FH51" s="412"/>
      <c r="FI51" s="416"/>
      <c r="FJ51" s="593" t="s">
        <v>124</v>
      </c>
      <c r="FK51" s="41"/>
      <c r="FL51" s="41"/>
      <c r="FM51" s="41"/>
      <c r="FN51" s="41"/>
      <c r="FO51" s="41"/>
      <c r="FP51" s="41"/>
      <c r="FQ51" s="41"/>
      <c r="FR51" s="41"/>
      <c r="FS51" s="41"/>
      <c r="FT51" s="41"/>
      <c r="FU51" s="41"/>
      <c r="FV51" s="41"/>
      <c r="FW51" s="41"/>
      <c r="FX51" s="41"/>
      <c r="FZ51" s="412"/>
      <c r="GA51" s="416"/>
      <c r="GB51" s="593" t="s">
        <v>124</v>
      </c>
      <c r="GC51" s="41"/>
      <c r="GD51" s="41"/>
      <c r="GE51" s="41"/>
      <c r="GF51" s="41"/>
      <c r="GG51" s="41"/>
      <c r="GH51" s="41"/>
      <c r="GI51" s="41"/>
      <c r="GJ51" s="41"/>
      <c r="GK51" s="41"/>
      <c r="GL51" s="41"/>
      <c r="GM51" s="41"/>
      <c r="GN51" s="41"/>
      <c r="GO51" s="41"/>
      <c r="GP51" s="41"/>
      <c r="GR51" s="412"/>
      <c r="GS51" s="416"/>
      <c r="GT51" s="593" t="s">
        <v>124</v>
      </c>
      <c r="GU51" s="41"/>
      <c r="GV51" s="41"/>
      <c r="GW51" s="41"/>
      <c r="GX51" s="41"/>
      <c r="GY51" s="41"/>
      <c r="GZ51" s="41"/>
      <c r="HA51" s="41"/>
      <c r="HB51" s="41"/>
      <c r="HC51" s="41"/>
      <c r="HD51" s="41"/>
      <c r="HE51" s="41"/>
      <c r="HF51" s="41"/>
      <c r="HG51" s="41"/>
      <c r="HH51" s="41"/>
      <c r="HJ51" s="412"/>
      <c r="HK51" s="416"/>
      <c r="HL51" s="593" t="s">
        <v>124</v>
      </c>
      <c r="HM51" s="41"/>
      <c r="HN51" s="41"/>
      <c r="HO51" s="41"/>
      <c r="HP51" s="41"/>
      <c r="HQ51" s="41"/>
      <c r="HR51" s="41"/>
      <c r="HS51" s="41"/>
      <c r="HT51" s="41"/>
      <c r="HU51" s="41"/>
      <c r="HV51" s="41"/>
      <c r="HW51" s="41"/>
      <c r="HX51" s="41"/>
      <c r="HY51" s="41"/>
      <c r="HZ51" s="41"/>
      <c r="IB51" s="412"/>
      <c r="IC51" s="416"/>
      <c r="ID51" s="593" t="s">
        <v>124</v>
      </c>
      <c r="IE51" s="41"/>
      <c r="IF51" s="41"/>
      <c r="IG51" s="41"/>
      <c r="IH51" s="41"/>
      <c r="II51" s="41"/>
      <c r="IJ51" s="41"/>
      <c r="IK51" s="41"/>
      <c r="IL51" s="41"/>
      <c r="IM51" s="41"/>
      <c r="IN51" s="41"/>
      <c r="IO51" s="41"/>
      <c r="IP51" s="41"/>
      <c r="IQ51" s="41"/>
      <c r="IR51" s="41"/>
    </row>
    <row r="52" spans="2:252" s="50" customFormat="1" ht="189" hidden="1" customHeight="1" outlineLevel="1" x14ac:dyDescent="0.25">
      <c r="B52" s="412"/>
      <c r="C52" s="416"/>
      <c r="D52" s="593" t="s">
        <v>125</v>
      </c>
      <c r="E52" s="41"/>
      <c r="F52" s="41"/>
      <c r="G52" s="41"/>
      <c r="H52" s="41"/>
      <c r="I52" s="41"/>
      <c r="J52" s="41"/>
      <c r="K52" s="41"/>
      <c r="L52" s="41"/>
      <c r="M52" s="41"/>
      <c r="N52" s="41"/>
      <c r="O52" s="41"/>
      <c r="P52" s="41"/>
      <c r="Q52" s="41"/>
      <c r="R52" s="41"/>
      <c r="T52" s="412"/>
      <c r="U52" s="416"/>
      <c r="V52" s="593" t="s">
        <v>125</v>
      </c>
      <c r="W52" s="41"/>
      <c r="X52" s="41"/>
      <c r="Y52" s="41"/>
      <c r="Z52" s="41"/>
      <c r="AA52" s="41"/>
      <c r="AB52" s="41"/>
      <c r="AC52" s="41"/>
      <c r="AD52" s="41"/>
      <c r="AE52" s="41"/>
      <c r="AF52" s="41"/>
      <c r="AG52" s="41"/>
      <c r="AH52" s="41"/>
      <c r="AI52" s="41"/>
      <c r="AJ52" s="41"/>
      <c r="AL52" s="412"/>
      <c r="AM52" s="416"/>
      <c r="AN52" s="593" t="s">
        <v>125</v>
      </c>
      <c r="AO52" s="41"/>
      <c r="AP52" s="41"/>
      <c r="AQ52" s="41"/>
      <c r="AR52" s="41"/>
      <c r="AS52" s="41"/>
      <c r="AT52" s="41"/>
      <c r="AU52" s="41"/>
      <c r="AV52" s="41"/>
      <c r="AW52" s="41"/>
      <c r="AX52" s="41"/>
      <c r="AY52" s="41"/>
      <c r="AZ52" s="41"/>
      <c r="BA52" s="41"/>
      <c r="BB52" s="41"/>
      <c r="BD52" s="412"/>
      <c r="BE52" s="416"/>
      <c r="BF52" s="593" t="s">
        <v>125</v>
      </c>
      <c r="BG52" s="41"/>
      <c r="BH52" s="41"/>
      <c r="BI52" s="41"/>
      <c r="BJ52" s="41"/>
      <c r="BK52" s="41"/>
      <c r="BL52" s="41"/>
      <c r="BM52" s="41"/>
      <c r="BN52" s="41"/>
      <c r="BO52" s="41"/>
      <c r="BP52" s="41"/>
      <c r="BQ52" s="41"/>
      <c r="BR52" s="41"/>
      <c r="BS52" s="41"/>
      <c r="BT52" s="41"/>
      <c r="BV52" s="412"/>
      <c r="BW52" s="416"/>
      <c r="BX52" s="593" t="s">
        <v>125</v>
      </c>
      <c r="BY52" s="41"/>
      <c r="BZ52" s="41"/>
      <c r="CA52" s="41"/>
      <c r="CB52" s="41"/>
      <c r="CC52" s="41"/>
      <c r="CD52" s="41"/>
      <c r="CE52" s="41"/>
      <c r="CF52" s="41"/>
      <c r="CG52" s="41"/>
      <c r="CH52" s="41"/>
      <c r="CI52" s="41"/>
      <c r="CJ52" s="41"/>
      <c r="CK52" s="41"/>
      <c r="CL52" s="41"/>
      <c r="CN52" s="412"/>
      <c r="CO52" s="416"/>
      <c r="CP52" s="593" t="s">
        <v>125</v>
      </c>
      <c r="CQ52" s="41"/>
      <c r="CR52" s="41"/>
      <c r="CS52" s="41"/>
      <c r="CT52" s="41"/>
      <c r="CU52" s="41"/>
      <c r="CV52" s="41"/>
      <c r="CW52" s="41"/>
      <c r="CX52" s="41"/>
      <c r="CY52" s="41"/>
      <c r="CZ52" s="41"/>
      <c r="DA52" s="41"/>
      <c r="DB52" s="41"/>
      <c r="DC52" s="41"/>
      <c r="DD52" s="41"/>
      <c r="DF52" s="412"/>
      <c r="DG52" s="416"/>
      <c r="DH52" s="593" t="s">
        <v>125</v>
      </c>
      <c r="DI52" s="41"/>
      <c r="DJ52" s="41"/>
      <c r="DK52" s="41"/>
      <c r="DL52" s="41"/>
      <c r="DM52" s="41"/>
      <c r="DN52" s="41"/>
      <c r="DO52" s="41"/>
      <c r="DP52" s="41"/>
      <c r="DQ52" s="41"/>
      <c r="DR52" s="41"/>
      <c r="DS52" s="41"/>
      <c r="DT52" s="41"/>
      <c r="DU52" s="41"/>
      <c r="DV52" s="41"/>
      <c r="DX52" s="412"/>
      <c r="DY52" s="416"/>
      <c r="DZ52" s="593" t="s">
        <v>125</v>
      </c>
      <c r="EA52" s="41"/>
      <c r="EB52" s="41"/>
      <c r="EC52" s="41"/>
      <c r="ED52" s="41"/>
      <c r="EE52" s="41"/>
      <c r="EF52" s="41"/>
      <c r="EG52" s="41"/>
      <c r="EH52" s="41"/>
      <c r="EI52" s="41"/>
      <c r="EJ52" s="41"/>
      <c r="EK52" s="41"/>
      <c r="EL52" s="41"/>
      <c r="EM52" s="41"/>
      <c r="EN52" s="41"/>
      <c r="EP52" s="412"/>
      <c r="EQ52" s="416"/>
      <c r="ER52" s="593" t="s">
        <v>125</v>
      </c>
      <c r="ES52" s="41"/>
      <c r="ET52" s="41"/>
      <c r="EU52" s="41"/>
      <c r="EV52" s="41"/>
      <c r="EW52" s="41"/>
      <c r="EX52" s="41"/>
      <c r="EY52" s="41"/>
      <c r="EZ52" s="41"/>
      <c r="FA52" s="41"/>
      <c r="FB52" s="41"/>
      <c r="FC52" s="41"/>
      <c r="FD52" s="41"/>
      <c r="FE52" s="41"/>
      <c r="FF52" s="41"/>
      <c r="FH52" s="412"/>
      <c r="FI52" s="416"/>
      <c r="FJ52" s="593" t="s">
        <v>125</v>
      </c>
      <c r="FK52" s="41"/>
      <c r="FL52" s="41"/>
      <c r="FM52" s="41"/>
      <c r="FN52" s="41"/>
      <c r="FO52" s="41"/>
      <c r="FP52" s="41"/>
      <c r="FQ52" s="41"/>
      <c r="FR52" s="41"/>
      <c r="FS52" s="41"/>
      <c r="FT52" s="41"/>
      <c r="FU52" s="41"/>
      <c r="FV52" s="41"/>
      <c r="FW52" s="41"/>
      <c r="FX52" s="41"/>
      <c r="FZ52" s="412"/>
      <c r="GA52" s="416"/>
      <c r="GB52" s="593" t="s">
        <v>125</v>
      </c>
      <c r="GC52" s="41"/>
      <c r="GD52" s="41"/>
      <c r="GE52" s="41"/>
      <c r="GF52" s="41"/>
      <c r="GG52" s="41"/>
      <c r="GH52" s="41"/>
      <c r="GI52" s="41"/>
      <c r="GJ52" s="41"/>
      <c r="GK52" s="41"/>
      <c r="GL52" s="41"/>
      <c r="GM52" s="41"/>
      <c r="GN52" s="41"/>
      <c r="GO52" s="41"/>
      <c r="GP52" s="41"/>
      <c r="GR52" s="412"/>
      <c r="GS52" s="416"/>
      <c r="GT52" s="593" t="s">
        <v>125</v>
      </c>
      <c r="GU52" s="41"/>
      <c r="GV52" s="41"/>
      <c r="GW52" s="41"/>
      <c r="GX52" s="41"/>
      <c r="GY52" s="41"/>
      <c r="GZ52" s="41"/>
      <c r="HA52" s="41"/>
      <c r="HB52" s="41"/>
      <c r="HC52" s="41"/>
      <c r="HD52" s="41"/>
      <c r="HE52" s="41"/>
      <c r="HF52" s="41"/>
      <c r="HG52" s="41"/>
      <c r="HH52" s="41"/>
      <c r="HJ52" s="412"/>
      <c r="HK52" s="416"/>
      <c r="HL52" s="593" t="s">
        <v>125</v>
      </c>
      <c r="HM52" s="41"/>
      <c r="HN52" s="41"/>
      <c r="HO52" s="41"/>
      <c r="HP52" s="41"/>
      <c r="HQ52" s="41"/>
      <c r="HR52" s="41"/>
      <c r="HS52" s="41"/>
      <c r="HT52" s="41"/>
      <c r="HU52" s="41"/>
      <c r="HV52" s="41"/>
      <c r="HW52" s="41"/>
      <c r="HX52" s="41"/>
      <c r="HY52" s="41"/>
      <c r="HZ52" s="41"/>
      <c r="IB52" s="412"/>
      <c r="IC52" s="416"/>
      <c r="ID52" s="593" t="s">
        <v>125</v>
      </c>
      <c r="IE52" s="41"/>
      <c r="IF52" s="41"/>
      <c r="IG52" s="41"/>
      <c r="IH52" s="41"/>
      <c r="II52" s="41"/>
      <c r="IJ52" s="41"/>
      <c r="IK52" s="41"/>
      <c r="IL52" s="41"/>
      <c r="IM52" s="41"/>
      <c r="IN52" s="41"/>
      <c r="IO52" s="41"/>
      <c r="IP52" s="41"/>
      <c r="IQ52" s="41"/>
      <c r="IR52" s="41"/>
    </row>
    <row r="53" spans="2:252" s="50" customFormat="1" ht="108" hidden="1" customHeight="1" outlineLevel="1" x14ac:dyDescent="0.25">
      <c r="B53" s="412"/>
      <c r="C53" s="416"/>
      <c r="D53" s="593" t="s">
        <v>126</v>
      </c>
      <c r="E53" s="41"/>
      <c r="F53" s="41"/>
      <c r="G53" s="41"/>
      <c r="H53" s="41"/>
      <c r="I53" s="41"/>
      <c r="J53" s="41"/>
      <c r="K53" s="41"/>
      <c r="L53" s="41"/>
      <c r="M53" s="41"/>
      <c r="N53" s="41"/>
      <c r="O53" s="41"/>
      <c r="P53" s="41"/>
      <c r="Q53" s="41"/>
      <c r="R53" s="41"/>
      <c r="T53" s="412"/>
      <c r="U53" s="416"/>
      <c r="V53" s="593" t="s">
        <v>126</v>
      </c>
      <c r="W53" s="41"/>
      <c r="X53" s="41"/>
      <c r="Y53" s="41"/>
      <c r="Z53" s="41"/>
      <c r="AA53" s="41"/>
      <c r="AB53" s="41"/>
      <c r="AC53" s="41"/>
      <c r="AD53" s="41"/>
      <c r="AE53" s="41"/>
      <c r="AF53" s="41"/>
      <c r="AG53" s="41"/>
      <c r="AH53" s="41"/>
      <c r="AI53" s="41"/>
      <c r="AJ53" s="41"/>
      <c r="AL53" s="412"/>
      <c r="AM53" s="416"/>
      <c r="AN53" s="593" t="s">
        <v>126</v>
      </c>
      <c r="AO53" s="41"/>
      <c r="AP53" s="41"/>
      <c r="AQ53" s="41"/>
      <c r="AR53" s="41"/>
      <c r="AS53" s="41"/>
      <c r="AT53" s="41"/>
      <c r="AU53" s="41"/>
      <c r="AV53" s="41"/>
      <c r="AW53" s="41"/>
      <c r="AX53" s="41"/>
      <c r="AY53" s="41"/>
      <c r="AZ53" s="41"/>
      <c r="BA53" s="41"/>
      <c r="BB53" s="41"/>
      <c r="BD53" s="412"/>
      <c r="BE53" s="416"/>
      <c r="BF53" s="593" t="s">
        <v>126</v>
      </c>
      <c r="BG53" s="41"/>
      <c r="BH53" s="41"/>
      <c r="BI53" s="41"/>
      <c r="BJ53" s="41"/>
      <c r="BK53" s="41"/>
      <c r="BL53" s="41"/>
      <c r="BM53" s="41"/>
      <c r="BN53" s="41"/>
      <c r="BO53" s="41"/>
      <c r="BP53" s="41"/>
      <c r="BQ53" s="41"/>
      <c r="BR53" s="41"/>
      <c r="BS53" s="41"/>
      <c r="BT53" s="41"/>
      <c r="BV53" s="412"/>
      <c r="BW53" s="416"/>
      <c r="BX53" s="593" t="s">
        <v>126</v>
      </c>
      <c r="BY53" s="41"/>
      <c r="BZ53" s="41"/>
      <c r="CA53" s="41"/>
      <c r="CB53" s="41"/>
      <c r="CC53" s="41"/>
      <c r="CD53" s="41"/>
      <c r="CE53" s="41"/>
      <c r="CF53" s="41"/>
      <c r="CG53" s="41"/>
      <c r="CH53" s="41"/>
      <c r="CI53" s="41"/>
      <c r="CJ53" s="41"/>
      <c r="CK53" s="41"/>
      <c r="CL53" s="41"/>
      <c r="CN53" s="412"/>
      <c r="CO53" s="416"/>
      <c r="CP53" s="593" t="s">
        <v>126</v>
      </c>
      <c r="CQ53" s="41"/>
      <c r="CR53" s="41"/>
      <c r="CS53" s="41"/>
      <c r="CT53" s="41"/>
      <c r="CU53" s="41"/>
      <c r="CV53" s="41"/>
      <c r="CW53" s="41"/>
      <c r="CX53" s="41"/>
      <c r="CY53" s="41"/>
      <c r="CZ53" s="41"/>
      <c r="DA53" s="41"/>
      <c r="DB53" s="41"/>
      <c r="DC53" s="41"/>
      <c r="DD53" s="41"/>
      <c r="DF53" s="412"/>
      <c r="DG53" s="416"/>
      <c r="DH53" s="593" t="s">
        <v>126</v>
      </c>
      <c r="DI53" s="41"/>
      <c r="DJ53" s="41"/>
      <c r="DK53" s="41"/>
      <c r="DL53" s="41"/>
      <c r="DM53" s="41"/>
      <c r="DN53" s="41"/>
      <c r="DO53" s="41"/>
      <c r="DP53" s="41"/>
      <c r="DQ53" s="41"/>
      <c r="DR53" s="41"/>
      <c r="DS53" s="41"/>
      <c r="DT53" s="41"/>
      <c r="DU53" s="41"/>
      <c r="DV53" s="41"/>
      <c r="DX53" s="412"/>
      <c r="DY53" s="416"/>
      <c r="DZ53" s="593" t="s">
        <v>126</v>
      </c>
      <c r="EA53" s="41"/>
      <c r="EB53" s="41"/>
      <c r="EC53" s="41"/>
      <c r="ED53" s="41"/>
      <c r="EE53" s="41"/>
      <c r="EF53" s="41"/>
      <c r="EG53" s="41"/>
      <c r="EH53" s="41"/>
      <c r="EI53" s="41"/>
      <c r="EJ53" s="41"/>
      <c r="EK53" s="41"/>
      <c r="EL53" s="41"/>
      <c r="EM53" s="41"/>
      <c r="EN53" s="41"/>
      <c r="EP53" s="412"/>
      <c r="EQ53" s="416"/>
      <c r="ER53" s="593" t="s">
        <v>126</v>
      </c>
      <c r="ES53" s="41"/>
      <c r="ET53" s="41"/>
      <c r="EU53" s="41"/>
      <c r="EV53" s="41"/>
      <c r="EW53" s="41"/>
      <c r="EX53" s="41"/>
      <c r="EY53" s="41"/>
      <c r="EZ53" s="41"/>
      <c r="FA53" s="41"/>
      <c r="FB53" s="41"/>
      <c r="FC53" s="41"/>
      <c r="FD53" s="41"/>
      <c r="FE53" s="41"/>
      <c r="FF53" s="41"/>
      <c r="FH53" s="412"/>
      <c r="FI53" s="416"/>
      <c r="FJ53" s="593" t="s">
        <v>126</v>
      </c>
      <c r="FK53" s="41"/>
      <c r="FL53" s="41"/>
      <c r="FM53" s="41"/>
      <c r="FN53" s="41"/>
      <c r="FO53" s="41"/>
      <c r="FP53" s="41"/>
      <c r="FQ53" s="41"/>
      <c r="FR53" s="41"/>
      <c r="FS53" s="41"/>
      <c r="FT53" s="41"/>
      <c r="FU53" s="41"/>
      <c r="FV53" s="41"/>
      <c r="FW53" s="41"/>
      <c r="FX53" s="41"/>
      <c r="FZ53" s="412"/>
      <c r="GA53" s="416"/>
      <c r="GB53" s="593" t="s">
        <v>126</v>
      </c>
      <c r="GC53" s="41"/>
      <c r="GD53" s="41"/>
      <c r="GE53" s="41"/>
      <c r="GF53" s="41"/>
      <c r="GG53" s="41"/>
      <c r="GH53" s="41"/>
      <c r="GI53" s="41"/>
      <c r="GJ53" s="41"/>
      <c r="GK53" s="41"/>
      <c r="GL53" s="41"/>
      <c r="GM53" s="41"/>
      <c r="GN53" s="41"/>
      <c r="GO53" s="41"/>
      <c r="GP53" s="41"/>
      <c r="GR53" s="412"/>
      <c r="GS53" s="416"/>
      <c r="GT53" s="593" t="s">
        <v>126</v>
      </c>
      <c r="GU53" s="41"/>
      <c r="GV53" s="41"/>
      <c r="GW53" s="41"/>
      <c r="GX53" s="41"/>
      <c r="GY53" s="41"/>
      <c r="GZ53" s="41"/>
      <c r="HA53" s="41"/>
      <c r="HB53" s="41"/>
      <c r="HC53" s="41"/>
      <c r="HD53" s="41"/>
      <c r="HE53" s="41"/>
      <c r="HF53" s="41"/>
      <c r="HG53" s="41"/>
      <c r="HH53" s="41"/>
      <c r="HJ53" s="412"/>
      <c r="HK53" s="416"/>
      <c r="HL53" s="593" t="s">
        <v>126</v>
      </c>
      <c r="HM53" s="41"/>
      <c r="HN53" s="41"/>
      <c r="HO53" s="41"/>
      <c r="HP53" s="41"/>
      <c r="HQ53" s="41"/>
      <c r="HR53" s="41"/>
      <c r="HS53" s="41"/>
      <c r="HT53" s="41"/>
      <c r="HU53" s="41"/>
      <c r="HV53" s="41"/>
      <c r="HW53" s="41"/>
      <c r="HX53" s="41"/>
      <c r="HY53" s="41"/>
      <c r="HZ53" s="41"/>
      <c r="IB53" s="412"/>
      <c r="IC53" s="416"/>
      <c r="ID53" s="593" t="s">
        <v>126</v>
      </c>
      <c r="IE53" s="41"/>
      <c r="IF53" s="41"/>
      <c r="IG53" s="41"/>
      <c r="IH53" s="41"/>
      <c r="II53" s="41"/>
      <c r="IJ53" s="41"/>
      <c r="IK53" s="41"/>
      <c r="IL53" s="41"/>
      <c r="IM53" s="41"/>
      <c r="IN53" s="41"/>
      <c r="IO53" s="41"/>
      <c r="IP53" s="41"/>
      <c r="IQ53" s="41"/>
      <c r="IR53" s="41"/>
    </row>
    <row r="54" spans="2:252" s="50" customFormat="1" ht="135" hidden="1" customHeight="1" outlineLevel="1" x14ac:dyDescent="0.25">
      <c r="B54" s="412"/>
      <c r="C54" s="416"/>
      <c r="D54" s="593" t="s">
        <v>127</v>
      </c>
      <c r="E54" s="41"/>
      <c r="F54" s="41"/>
      <c r="G54" s="41"/>
      <c r="H54" s="41"/>
      <c r="I54" s="41"/>
      <c r="J54" s="41"/>
      <c r="K54" s="41"/>
      <c r="L54" s="41"/>
      <c r="M54" s="41"/>
      <c r="N54" s="41"/>
      <c r="O54" s="41"/>
      <c r="P54" s="41"/>
      <c r="Q54" s="41"/>
      <c r="R54" s="41"/>
      <c r="T54" s="412"/>
      <c r="U54" s="416"/>
      <c r="V54" s="593" t="s">
        <v>127</v>
      </c>
      <c r="W54" s="41"/>
      <c r="X54" s="41"/>
      <c r="Y54" s="41"/>
      <c r="Z54" s="41"/>
      <c r="AA54" s="41"/>
      <c r="AB54" s="41"/>
      <c r="AC54" s="41"/>
      <c r="AD54" s="41"/>
      <c r="AE54" s="41"/>
      <c r="AF54" s="41"/>
      <c r="AG54" s="41"/>
      <c r="AH54" s="41"/>
      <c r="AI54" s="41"/>
      <c r="AJ54" s="41"/>
      <c r="AL54" s="412"/>
      <c r="AM54" s="416"/>
      <c r="AN54" s="593" t="s">
        <v>127</v>
      </c>
      <c r="AO54" s="41"/>
      <c r="AP54" s="41"/>
      <c r="AQ54" s="41"/>
      <c r="AR54" s="41"/>
      <c r="AS54" s="41"/>
      <c r="AT54" s="41"/>
      <c r="AU54" s="41"/>
      <c r="AV54" s="41"/>
      <c r="AW54" s="41"/>
      <c r="AX54" s="41"/>
      <c r="AY54" s="41"/>
      <c r="AZ54" s="41"/>
      <c r="BA54" s="41"/>
      <c r="BB54" s="41"/>
      <c r="BD54" s="412"/>
      <c r="BE54" s="416"/>
      <c r="BF54" s="593" t="s">
        <v>127</v>
      </c>
      <c r="BG54" s="41"/>
      <c r="BH54" s="41"/>
      <c r="BI54" s="41"/>
      <c r="BJ54" s="41"/>
      <c r="BK54" s="41"/>
      <c r="BL54" s="41"/>
      <c r="BM54" s="41"/>
      <c r="BN54" s="41"/>
      <c r="BO54" s="41"/>
      <c r="BP54" s="41"/>
      <c r="BQ54" s="41"/>
      <c r="BR54" s="41"/>
      <c r="BS54" s="41"/>
      <c r="BT54" s="41"/>
      <c r="BV54" s="412"/>
      <c r="BW54" s="416"/>
      <c r="BX54" s="593" t="s">
        <v>127</v>
      </c>
      <c r="BY54" s="41"/>
      <c r="BZ54" s="41"/>
      <c r="CA54" s="41"/>
      <c r="CB54" s="41"/>
      <c r="CC54" s="41"/>
      <c r="CD54" s="41"/>
      <c r="CE54" s="41"/>
      <c r="CF54" s="41"/>
      <c r="CG54" s="41"/>
      <c r="CH54" s="41"/>
      <c r="CI54" s="41"/>
      <c r="CJ54" s="41"/>
      <c r="CK54" s="41"/>
      <c r="CL54" s="41"/>
      <c r="CN54" s="412"/>
      <c r="CO54" s="416"/>
      <c r="CP54" s="593" t="s">
        <v>127</v>
      </c>
      <c r="CQ54" s="41"/>
      <c r="CR54" s="41"/>
      <c r="CS54" s="41"/>
      <c r="CT54" s="41"/>
      <c r="CU54" s="41"/>
      <c r="CV54" s="41"/>
      <c r="CW54" s="41"/>
      <c r="CX54" s="41"/>
      <c r="CY54" s="41"/>
      <c r="CZ54" s="41"/>
      <c r="DA54" s="41"/>
      <c r="DB54" s="41"/>
      <c r="DC54" s="41"/>
      <c r="DD54" s="41"/>
      <c r="DF54" s="412"/>
      <c r="DG54" s="416"/>
      <c r="DH54" s="593" t="s">
        <v>127</v>
      </c>
      <c r="DI54" s="41"/>
      <c r="DJ54" s="41"/>
      <c r="DK54" s="41"/>
      <c r="DL54" s="41"/>
      <c r="DM54" s="41"/>
      <c r="DN54" s="41"/>
      <c r="DO54" s="41"/>
      <c r="DP54" s="41"/>
      <c r="DQ54" s="41"/>
      <c r="DR54" s="41"/>
      <c r="DS54" s="41"/>
      <c r="DT54" s="41"/>
      <c r="DU54" s="41"/>
      <c r="DV54" s="41"/>
      <c r="DX54" s="412"/>
      <c r="DY54" s="416"/>
      <c r="DZ54" s="593" t="s">
        <v>127</v>
      </c>
      <c r="EA54" s="41"/>
      <c r="EB54" s="41"/>
      <c r="EC54" s="41"/>
      <c r="ED54" s="41"/>
      <c r="EE54" s="41"/>
      <c r="EF54" s="41"/>
      <c r="EG54" s="41"/>
      <c r="EH54" s="41"/>
      <c r="EI54" s="41"/>
      <c r="EJ54" s="41"/>
      <c r="EK54" s="41"/>
      <c r="EL54" s="41"/>
      <c r="EM54" s="41"/>
      <c r="EN54" s="41"/>
      <c r="EP54" s="412"/>
      <c r="EQ54" s="416"/>
      <c r="ER54" s="593" t="s">
        <v>127</v>
      </c>
      <c r="ES54" s="41"/>
      <c r="ET54" s="41"/>
      <c r="EU54" s="41"/>
      <c r="EV54" s="41"/>
      <c r="EW54" s="41"/>
      <c r="EX54" s="41"/>
      <c r="EY54" s="41"/>
      <c r="EZ54" s="41"/>
      <c r="FA54" s="41"/>
      <c r="FB54" s="41"/>
      <c r="FC54" s="41"/>
      <c r="FD54" s="41"/>
      <c r="FE54" s="41"/>
      <c r="FF54" s="41"/>
      <c r="FH54" s="412"/>
      <c r="FI54" s="416"/>
      <c r="FJ54" s="593" t="s">
        <v>127</v>
      </c>
      <c r="FK54" s="41"/>
      <c r="FL54" s="41"/>
      <c r="FM54" s="41"/>
      <c r="FN54" s="41"/>
      <c r="FO54" s="41"/>
      <c r="FP54" s="41"/>
      <c r="FQ54" s="41"/>
      <c r="FR54" s="41"/>
      <c r="FS54" s="41"/>
      <c r="FT54" s="41"/>
      <c r="FU54" s="41"/>
      <c r="FV54" s="41"/>
      <c r="FW54" s="41"/>
      <c r="FX54" s="41"/>
      <c r="FZ54" s="412"/>
      <c r="GA54" s="416"/>
      <c r="GB54" s="593" t="s">
        <v>127</v>
      </c>
      <c r="GC54" s="41"/>
      <c r="GD54" s="41"/>
      <c r="GE54" s="41"/>
      <c r="GF54" s="41"/>
      <c r="GG54" s="41"/>
      <c r="GH54" s="41"/>
      <c r="GI54" s="41"/>
      <c r="GJ54" s="41"/>
      <c r="GK54" s="41"/>
      <c r="GL54" s="41"/>
      <c r="GM54" s="41"/>
      <c r="GN54" s="41"/>
      <c r="GO54" s="41"/>
      <c r="GP54" s="41"/>
      <c r="GR54" s="412"/>
      <c r="GS54" s="416"/>
      <c r="GT54" s="593" t="s">
        <v>127</v>
      </c>
      <c r="GU54" s="41"/>
      <c r="GV54" s="41"/>
      <c r="GW54" s="41"/>
      <c r="GX54" s="41"/>
      <c r="GY54" s="41"/>
      <c r="GZ54" s="41"/>
      <c r="HA54" s="41"/>
      <c r="HB54" s="41"/>
      <c r="HC54" s="41"/>
      <c r="HD54" s="41"/>
      <c r="HE54" s="41"/>
      <c r="HF54" s="41"/>
      <c r="HG54" s="41"/>
      <c r="HH54" s="41"/>
      <c r="HJ54" s="412"/>
      <c r="HK54" s="416"/>
      <c r="HL54" s="593" t="s">
        <v>127</v>
      </c>
      <c r="HM54" s="41"/>
      <c r="HN54" s="41"/>
      <c r="HO54" s="41"/>
      <c r="HP54" s="41"/>
      <c r="HQ54" s="41"/>
      <c r="HR54" s="41"/>
      <c r="HS54" s="41"/>
      <c r="HT54" s="41"/>
      <c r="HU54" s="41"/>
      <c r="HV54" s="41"/>
      <c r="HW54" s="41"/>
      <c r="HX54" s="41"/>
      <c r="HY54" s="41"/>
      <c r="HZ54" s="41"/>
      <c r="IB54" s="412"/>
      <c r="IC54" s="416"/>
      <c r="ID54" s="593" t="s">
        <v>127</v>
      </c>
      <c r="IE54" s="41"/>
      <c r="IF54" s="41"/>
      <c r="IG54" s="41"/>
      <c r="IH54" s="41"/>
      <c r="II54" s="41"/>
      <c r="IJ54" s="41"/>
      <c r="IK54" s="41"/>
      <c r="IL54" s="41"/>
      <c r="IM54" s="41"/>
      <c r="IN54" s="41"/>
      <c r="IO54" s="41"/>
      <c r="IP54" s="41"/>
      <c r="IQ54" s="41"/>
      <c r="IR54" s="41"/>
    </row>
    <row r="55" spans="2:252" s="50" customFormat="1" ht="243" hidden="1" customHeight="1" outlineLevel="1" x14ac:dyDescent="0.25">
      <c r="B55" s="412"/>
      <c r="C55" s="416"/>
      <c r="D55" s="593" t="s">
        <v>128</v>
      </c>
      <c r="E55" s="41"/>
      <c r="F55" s="41"/>
      <c r="G55" s="41"/>
      <c r="H55" s="41"/>
      <c r="I55" s="41"/>
      <c r="J55" s="41"/>
      <c r="K55" s="41"/>
      <c r="L55" s="41"/>
      <c r="M55" s="41"/>
      <c r="N55" s="41"/>
      <c r="O55" s="41"/>
      <c r="P55" s="41"/>
      <c r="Q55" s="41"/>
      <c r="R55" s="41"/>
      <c r="T55" s="412"/>
      <c r="U55" s="416"/>
      <c r="V55" s="593" t="s">
        <v>128</v>
      </c>
      <c r="W55" s="41"/>
      <c r="X55" s="41"/>
      <c r="Y55" s="41"/>
      <c r="Z55" s="41"/>
      <c r="AA55" s="41"/>
      <c r="AB55" s="41"/>
      <c r="AC55" s="41"/>
      <c r="AD55" s="41"/>
      <c r="AE55" s="41"/>
      <c r="AF55" s="41"/>
      <c r="AG55" s="41"/>
      <c r="AH55" s="41"/>
      <c r="AI55" s="41"/>
      <c r="AJ55" s="41"/>
      <c r="AL55" s="412"/>
      <c r="AM55" s="416"/>
      <c r="AN55" s="593" t="s">
        <v>128</v>
      </c>
      <c r="AO55" s="41"/>
      <c r="AP55" s="41"/>
      <c r="AQ55" s="41"/>
      <c r="AR55" s="41"/>
      <c r="AS55" s="41"/>
      <c r="AT55" s="41"/>
      <c r="AU55" s="41"/>
      <c r="AV55" s="41"/>
      <c r="AW55" s="41"/>
      <c r="AX55" s="41"/>
      <c r="AY55" s="41"/>
      <c r="AZ55" s="41"/>
      <c r="BA55" s="41"/>
      <c r="BB55" s="41"/>
      <c r="BD55" s="412"/>
      <c r="BE55" s="416"/>
      <c r="BF55" s="593" t="s">
        <v>128</v>
      </c>
      <c r="BG55" s="41"/>
      <c r="BH55" s="41"/>
      <c r="BI55" s="41"/>
      <c r="BJ55" s="41"/>
      <c r="BK55" s="41"/>
      <c r="BL55" s="41"/>
      <c r="BM55" s="41"/>
      <c r="BN55" s="41"/>
      <c r="BO55" s="41"/>
      <c r="BP55" s="41"/>
      <c r="BQ55" s="41"/>
      <c r="BR55" s="41"/>
      <c r="BS55" s="41"/>
      <c r="BT55" s="41"/>
      <c r="BV55" s="412"/>
      <c r="BW55" s="416"/>
      <c r="BX55" s="593" t="s">
        <v>128</v>
      </c>
      <c r="BY55" s="41"/>
      <c r="BZ55" s="41"/>
      <c r="CA55" s="41"/>
      <c r="CB55" s="41"/>
      <c r="CC55" s="41"/>
      <c r="CD55" s="41"/>
      <c r="CE55" s="41"/>
      <c r="CF55" s="41"/>
      <c r="CG55" s="41"/>
      <c r="CH55" s="41"/>
      <c r="CI55" s="41"/>
      <c r="CJ55" s="41"/>
      <c r="CK55" s="41"/>
      <c r="CL55" s="41"/>
      <c r="CN55" s="412"/>
      <c r="CO55" s="416"/>
      <c r="CP55" s="593" t="s">
        <v>128</v>
      </c>
      <c r="CQ55" s="41"/>
      <c r="CR55" s="41"/>
      <c r="CS55" s="41"/>
      <c r="CT55" s="41"/>
      <c r="CU55" s="41"/>
      <c r="CV55" s="41"/>
      <c r="CW55" s="41"/>
      <c r="CX55" s="41"/>
      <c r="CY55" s="41"/>
      <c r="CZ55" s="41"/>
      <c r="DA55" s="41"/>
      <c r="DB55" s="41"/>
      <c r="DC55" s="41"/>
      <c r="DD55" s="41"/>
      <c r="DF55" s="412"/>
      <c r="DG55" s="416"/>
      <c r="DH55" s="593" t="s">
        <v>128</v>
      </c>
      <c r="DI55" s="41"/>
      <c r="DJ55" s="41"/>
      <c r="DK55" s="41"/>
      <c r="DL55" s="41"/>
      <c r="DM55" s="41"/>
      <c r="DN55" s="41"/>
      <c r="DO55" s="41"/>
      <c r="DP55" s="41"/>
      <c r="DQ55" s="41"/>
      <c r="DR55" s="41"/>
      <c r="DS55" s="41"/>
      <c r="DT55" s="41"/>
      <c r="DU55" s="41"/>
      <c r="DV55" s="41"/>
      <c r="DX55" s="412"/>
      <c r="DY55" s="416"/>
      <c r="DZ55" s="593" t="s">
        <v>128</v>
      </c>
      <c r="EA55" s="41"/>
      <c r="EB55" s="41"/>
      <c r="EC55" s="41"/>
      <c r="ED55" s="41"/>
      <c r="EE55" s="41"/>
      <c r="EF55" s="41"/>
      <c r="EG55" s="41"/>
      <c r="EH55" s="41"/>
      <c r="EI55" s="41"/>
      <c r="EJ55" s="41"/>
      <c r="EK55" s="41"/>
      <c r="EL55" s="41"/>
      <c r="EM55" s="41"/>
      <c r="EN55" s="41"/>
      <c r="EP55" s="412"/>
      <c r="EQ55" s="416"/>
      <c r="ER55" s="593" t="s">
        <v>128</v>
      </c>
      <c r="ES55" s="41"/>
      <c r="ET55" s="41"/>
      <c r="EU55" s="41"/>
      <c r="EV55" s="41"/>
      <c r="EW55" s="41"/>
      <c r="EX55" s="41"/>
      <c r="EY55" s="41"/>
      <c r="EZ55" s="41"/>
      <c r="FA55" s="41"/>
      <c r="FB55" s="41"/>
      <c r="FC55" s="41"/>
      <c r="FD55" s="41"/>
      <c r="FE55" s="41"/>
      <c r="FF55" s="41"/>
      <c r="FH55" s="412"/>
      <c r="FI55" s="416"/>
      <c r="FJ55" s="593" t="s">
        <v>128</v>
      </c>
      <c r="FK55" s="41"/>
      <c r="FL55" s="41"/>
      <c r="FM55" s="41"/>
      <c r="FN55" s="41"/>
      <c r="FO55" s="41"/>
      <c r="FP55" s="41"/>
      <c r="FQ55" s="41"/>
      <c r="FR55" s="41"/>
      <c r="FS55" s="41"/>
      <c r="FT55" s="41"/>
      <c r="FU55" s="41"/>
      <c r="FV55" s="41"/>
      <c r="FW55" s="41"/>
      <c r="FX55" s="41"/>
      <c r="FZ55" s="412"/>
      <c r="GA55" s="416"/>
      <c r="GB55" s="593" t="s">
        <v>128</v>
      </c>
      <c r="GC55" s="41"/>
      <c r="GD55" s="41"/>
      <c r="GE55" s="41"/>
      <c r="GF55" s="41"/>
      <c r="GG55" s="41"/>
      <c r="GH55" s="41"/>
      <c r="GI55" s="41"/>
      <c r="GJ55" s="41"/>
      <c r="GK55" s="41"/>
      <c r="GL55" s="41"/>
      <c r="GM55" s="41"/>
      <c r="GN55" s="41"/>
      <c r="GO55" s="41"/>
      <c r="GP55" s="41"/>
      <c r="GR55" s="412"/>
      <c r="GS55" s="416"/>
      <c r="GT55" s="593" t="s">
        <v>128</v>
      </c>
      <c r="GU55" s="41"/>
      <c r="GV55" s="41"/>
      <c r="GW55" s="41"/>
      <c r="GX55" s="41"/>
      <c r="GY55" s="41"/>
      <c r="GZ55" s="41"/>
      <c r="HA55" s="41"/>
      <c r="HB55" s="41"/>
      <c r="HC55" s="41"/>
      <c r="HD55" s="41"/>
      <c r="HE55" s="41"/>
      <c r="HF55" s="41"/>
      <c r="HG55" s="41"/>
      <c r="HH55" s="41"/>
      <c r="HJ55" s="412"/>
      <c r="HK55" s="416"/>
      <c r="HL55" s="593" t="s">
        <v>128</v>
      </c>
      <c r="HM55" s="41"/>
      <c r="HN55" s="41"/>
      <c r="HO55" s="41"/>
      <c r="HP55" s="41"/>
      <c r="HQ55" s="41"/>
      <c r="HR55" s="41"/>
      <c r="HS55" s="41"/>
      <c r="HT55" s="41"/>
      <c r="HU55" s="41"/>
      <c r="HV55" s="41"/>
      <c r="HW55" s="41"/>
      <c r="HX55" s="41"/>
      <c r="HY55" s="41"/>
      <c r="HZ55" s="41"/>
      <c r="IB55" s="412"/>
      <c r="IC55" s="416"/>
      <c r="ID55" s="593" t="s">
        <v>128</v>
      </c>
      <c r="IE55" s="41"/>
      <c r="IF55" s="41"/>
      <c r="IG55" s="41"/>
      <c r="IH55" s="41"/>
      <c r="II55" s="41"/>
      <c r="IJ55" s="41"/>
      <c r="IK55" s="41"/>
      <c r="IL55" s="41"/>
      <c r="IM55" s="41"/>
      <c r="IN55" s="41"/>
      <c r="IO55" s="41"/>
      <c r="IP55" s="41"/>
      <c r="IQ55" s="41"/>
      <c r="IR55" s="41"/>
    </row>
    <row r="56" spans="2:252" s="50" customFormat="1" ht="121.5" hidden="1" customHeight="1" outlineLevel="1" x14ac:dyDescent="0.25">
      <c r="B56" s="412"/>
      <c r="C56" s="416"/>
      <c r="D56" s="593" t="s">
        <v>129</v>
      </c>
      <c r="E56" s="41"/>
      <c r="F56" s="41"/>
      <c r="G56" s="41"/>
      <c r="H56" s="41"/>
      <c r="I56" s="41"/>
      <c r="J56" s="41"/>
      <c r="K56" s="41"/>
      <c r="L56" s="41"/>
      <c r="M56" s="41"/>
      <c r="N56" s="41"/>
      <c r="O56" s="41"/>
      <c r="P56" s="41"/>
      <c r="Q56" s="41"/>
      <c r="R56" s="41"/>
      <c r="T56" s="412"/>
      <c r="U56" s="416"/>
      <c r="V56" s="593" t="s">
        <v>129</v>
      </c>
      <c r="W56" s="41"/>
      <c r="X56" s="41"/>
      <c r="Y56" s="41"/>
      <c r="Z56" s="41"/>
      <c r="AA56" s="41"/>
      <c r="AB56" s="41"/>
      <c r="AC56" s="41"/>
      <c r="AD56" s="41"/>
      <c r="AE56" s="41"/>
      <c r="AF56" s="41"/>
      <c r="AG56" s="41"/>
      <c r="AH56" s="41"/>
      <c r="AI56" s="41"/>
      <c r="AJ56" s="41"/>
      <c r="AL56" s="412"/>
      <c r="AM56" s="416"/>
      <c r="AN56" s="593" t="s">
        <v>129</v>
      </c>
      <c r="AO56" s="41"/>
      <c r="AP56" s="41"/>
      <c r="AQ56" s="41"/>
      <c r="AR56" s="41"/>
      <c r="AS56" s="41"/>
      <c r="AT56" s="41"/>
      <c r="AU56" s="41"/>
      <c r="AV56" s="41"/>
      <c r="AW56" s="41"/>
      <c r="AX56" s="41"/>
      <c r="AY56" s="41"/>
      <c r="AZ56" s="41"/>
      <c r="BA56" s="41"/>
      <c r="BB56" s="41"/>
      <c r="BD56" s="412"/>
      <c r="BE56" s="416"/>
      <c r="BF56" s="593" t="s">
        <v>129</v>
      </c>
      <c r="BG56" s="41"/>
      <c r="BH56" s="41"/>
      <c r="BI56" s="41"/>
      <c r="BJ56" s="41"/>
      <c r="BK56" s="41"/>
      <c r="BL56" s="41"/>
      <c r="BM56" s="41"/>
      <c r="BN56" s="41"/>
      <c r="BO56" s="41"/>
      <c r="BP56" s="41"/>
      <c r="BQ56" s="41"/>
      <c r="BR56" s="41"/>
      <c r="BS56" s="41"/>
      <c r="BT56" s="41"/>
      <c r="BV56" s="412"/>
      <c r="BW56" s="416"/>
      <c r="BX56" s="593" t="s">
        <v>129</v>
      </c>
      <c r="BY56" s="41"/>
      <c r="BZ56" s="41"/>
      <c r="CA56" s="41"/>
      <c r="CB56" s="41"/>
      <c r="CC56" s="41"/>
      <c r="CD56" s="41"/>
      <c r="CE56" s="41"/>
      <c r="CF56" s="41"/>
      <c r="CG56" s="41"/>
      <c r="CH56" s="41"/>
      <c r="CI56" s="41"/>
      <c r="CJ56" s="41"/>
      <c r="CK56" s="41"/>
      <c r="CL56" s="41"/>
      <c r="CN56" s="412"/>
      <c r="CO56" s="416"/>
      <c r="CP56" s="593" t="s">
        <v>129</v>
      </c>
      <c r="CQ56" s="41"/>
      <c r="CR56" s="41"/>
      <c r="CS56" s="41"/>
      <c r="CT56" s="41"/>
      <c r="CU56" s="41"/>
      <c r="CV56" s="41"/>
      <c r="CW56" s="41"/>
      <c r="CX56" s="41"/>
      <c r="CY56" s="41"/>
      <c r="CZ56" s="41"/>
      <c r="DA56" s="41"/>
      <c r="DB56" s="41"/>
      <c r="DC56" s="41"/>
      <c r="DD56" s="41"/>
      <c r="DF56" s="412"/>
      <c r="DG56" s="416"/>
      <c r="DH56" s="593" t="s">
        <v>129</v>
      </c>
      <c r="DI56" s="41"/>
      <c r="DJ56" s="41"/>
      <c r="DK56" s="41"/>
      <c r="DL56" s="41"/>
      <c r="DM56" s="41"/>
      <c r="DN56" s="41"/>
      <c r="DO56" s="41"/>
      <c r="DP56" s="41"/>
      <c r="DQ56" s="41"/>
      <c r="DR56" s="41"/>
      <c r="DS56" s="41"/>
      <c r="DT56" s="41"/>
      <c r="DU56" s="41"/>
      <c r="DV56" s="41"/>
      <c r="DX56" s="412"/>
      <c r="DY56" s="416"/>
      <c r="DZ56" s="593" t="s">
        <v>129</v>
      </c>
      <c r="EA56" s="41"/>
      <c r="EB56" s="41"/>
      <c r="EC56" s="41"/>
      <c r="ED56" s="41"/>
      <c r="EE56" s="41"/>
      <c r="EF56" s="41"/>
      <c r="EG56" s="41"/>
      <c r="EH56" s="41"/>
      <c r="EI56" s="41"/>
      <c r="EJ56" s="41"/>
      <c r="EK56" s="41"/>
      <c r="EL56" s="41"/>
      <c r="EM56" s="41"/>
      <c r="EN56" s="41"/>
      <c r="EP56" s="412"/>
      <c r="EQ56" s="416"/>
      <c r="ER56" s="593" t="s">
        <v>129</v>
      </c>
      <c r="ES56" s="41"/>
      <c r="ET56" s="41"/>
      <c r="EU56" s="41"/>
      <c r="EV56" s="41"/>
      <c r="EW56" s="41"/>
      <c r="EX56" s="41"/>
      <c r="EY56" s="41"/>
      <c r="EZ56" s="41"/>
      <c r="FA56" s="41"/>
      <c r="FB56" s="41"/>
      <c r="FC56" s="41"/>
      <c r="FD56" s="41"/>
      <c r="FE56" s="41"/>
      <c r="FF56" s="41"/>
      <c r="FH56" s="412"/>
      <c r="FI56" s="416"/>
      <c r="FJ56" s="593" t="s">
        <v>129</v>
      </c>
      <c r="FK56" s="41"/>
      <c r="FL56" s="41"/>
      <c r="FM56" s="41"/>
      <c r="FN56" s="41"/>
      <c r="FO56" s="41"/>
      <c r="FP56" s="41"/>
      <c r="FQ56" s="41"/>
      <c r="FR56" s="41"/>
      <c r="FS56" s="41"/>
      <c r="FT56" s="41"/>
      <c r="FU56" s="41"/>
      <c r="FV56" s="41"/>
      <c r="FW56" s="41"/>
      <c r="FX56" s="41"/>
      <c r="FZ56" s="412"/>
      <c r="GA56" s="416"/>
      <c r="GB56" s="593" t="s">
        <v>129</v>
      </c>
      <c r="GC56" s="41"/>
      <c r="GD56" s="41"/>
      <c r="GE56" s="41"/>
      <c r="GF56" s="41"/>
      <c r="GG56" s="41"/>
      <c r="GH56" s="41"/>
      <c r="GI56" s="41"/>
      <c r="GJ56" s="41"/>
      <c r="GK56" s="41"/>
      <c r="GL56" s="41"/>
      <c r="GM56" s="41"/>
      <c r="GN56" s="41"/>
      <c r="GO56" s="41"/>
      <c r="GP56" s="41"/>
      <c r="GR56" s="412"/>
      <c r="GS56" s="416"/>
      <c r="GT56" s="593" t="s">
        <v>129</v>
      </c>
      <c r="GU56" s="41"/>
      <c r="GV56" s="41"/>
      <c r="GW56" s="41"/>
      <c r="GX56" s="41"/>
      <c r="GY56" s="41"/>
      <c r="GZ56" s="41"/>
      <c r="HA56" s="41"/>
      <c r="HB56" s="41"/>
      <c r="HC56" s="41"/>
      <c r="HD56" s="41"/>
      <c r="HE56" s="41"/>
      <c r="HF56" s="41"/>
      <c r="HG56" s="41"/>
      <c r="HH56" s="41"/>
      <c r="HJ56" s="412"/>
      <c r="HK56" s="416"/>
      <c r="HL56" s="593" t="s">
        <v>129</v>
      </c>
      <c r="HM56" s="41"/>
      <c r="HN56" s="41"/>
      <c r="HO56" s="41"/>
      <c r="HP56" s="41"/>
      <c r="HQ56" s="41"/>
      <c r="HR56" s="41"/>
      <c r="HS56" s="41"/>
      <c r="HT56" s="41"/>
      <c r="HU56" s="41"/>
      <c r="HV56" s="41"/>
      <c r="HW56" s="41"/>
      <c r="HX56" s="41"/>
      <c r="HY56" s="41"/>
      <c r="HZ56" s="41"/>
      <c r="IB56" s="412"/>
      <c r="IC56" s="416"/>
      <c r="ID56" s="593" t="s">
        <v>129</v>
      </c>
      <c r="IE56" s="41"/>
      <c r="IF56" s="41"/>
      <c r="IG56" s="41"/>
      <c r="IH56" s="41"/>
      <c r="II56" s="41"/>
      <c r="IJ56" s="41"/>
      <c r="IK56" s="41"/>
      <c r="IL56" s="41"/>
      <c r="IM56" s="41"/>
      <c r="IN56" s="41"/>
      <c r="IO56" s="41"/>
      <c r="IP56" s="41"/>
      <c r="IQ56" s="41"/>
      <c r="IR56" s="41"/>
    </row>
    <row r="57" spans="2:252" s="50" customFormat="1" ht="409.5" hidden="1" customHeight="1" outlineLevel="1" x14ac:dyDescent="0.25">
      <c r="B57" s="412"/>
      <c r="C57" s="416"/>
      <c r="D57" s="593" t="s">
        <v>130</v>
      </c>
      <c r="E57" s="41"/>
      <c r="F57" s="41"/>
      <c r="G57" s="41"/>
      <c r="H57" s="41"/>
      <c r="I57" s="41"/>
      <c r="J57" s="41"/>
      <c r="K57" s="41"/>
      <c r="L57" s="41"/>
      <c r="M57" s="41"/>
      <c r="N57" s="41"/>
      <c r="O57" s="41"/>
      <c r="P57" s="41"/>
      <c r="Q57" s="41"/>
      <c r="R57" s="41"/>
      <c r="T57" s="412"/>
      <c r="U57" s="416"/>
      <c r="V57" s="593" t="s">
        <v>130</v>
      </c>
      <c r="W57" s="41"/>
      <c r="X57" s="41"/>
      <c r="Y57" s="41"/>
      <c r="Z57" s="41"/>
      <c r="AA57" s="41"/>
      <c r="AB57" s="41"/>
      <c r="AC57" s="41"/>
      <c r="AD57" s="41"/>
      <c r="AE57" s="41"/>
      <c r="AF57" s="41"/>
      <c r="AG57" s="41"/>
      <c r="AH57" s="41"/>
      <c r="AI57" s="41"/>
      <c r="AJ57" s="41"/>
      <c r="AL57" s="412"/>
      <c r="AM57" s="416"/>
      <c r="AN57" s="593" t="s">
        <v>130</v>
      </c>
      <c r="AO57" s="41"/>
      <c r="AP57" s="41"/>
      <c r="AQ57" s="41"/>
      <c r="AR57" s="41"/>
      <c r="AS57" s="41"/>
      <c r="AT57" s="41"/>
      <c r="AU57" s="41"/>
      <c r="AV57" s="41"/>
      <c r="AW57" s="41"/>
      <c r="AX57" s="41"/>
      <c r="AY57" s="41"/>
      <c r="AZ57" s="41"/>
      <c r="BA57" s="41"/>
      <c r="BB57" s="41"/>
      <c r="BD57" s="412"/>
      <c r="BE57" s="416"/>
      <c r="BF57" s="593" t="s">
        <v>130</v>
      </c>
      <c r="BG57" s="41"/>
      <c r="BH57" s="41"/>
      <c r="BI57" s="41"/>
      <c r="BJ57" s="41"/>
      <c r="BK57" s="41"/>
      <c r="BL57" s="41"/>
      <c r="BM57" s="41"/>
      <c r="BN57" s="41"/>
      <c r="BO57" s="41"/>
      <c r="BP57" s="41"/>
      <c r="BQ57" s="41"/>
      <c r="BR57" s="41"/>
      <c r="BS57" s="41"/>
      <c r="BT57" s="41"/>
      <c r="BV57" s="412"/>
      <c r="BW57" s="416"/>
      <c r="BX57" s="593" t="s">
        <v>130</v>
      </c>
      <c r="BY57" s="41"/>
      <c r="BZ57" s="41"/>
      <c r="CA57" s="41"/>
      <c r="CB57" s="41"/>
      <c r="CC57" s="41"/>
      <c r="CD57" s="41"/>
      <c r="CE57" s="41"/>
      <c r="CF57" s="41"/>
      <c r="CG57" s="41"/>
      <c r="CH57" s="41"/>
      <c r="CI57" s="41"/>
      <c r="CJ57" s="41"/>
      <c r="CK57" s="41"/>
      <c r="CL57" s="41"/>
      <c r="CN57" s="412"/>
      <c r="CO57" s="416"/>
      <c r="CP57" s="593" t="s">
        <v>130</v>
      </c>
      <c r="CQ57" s="41"/>
      <c r="CR57" s="41"/>
      <c r="CS57" s="41"/>
      <c r="CT57" s="41"/>
      <c r="CU57" s="41"/>
      <c r="CV57" s="41"/>
      <c r="CW57" s="41"/>
      <c r="CX57" s="41"/>
      <c r="CY57" s="41"/>
      <c r="CZ57" s="41"/>
      <c r="DA57" s="41"/>
      <c r="DB57" s="41"/>
      <c r="DC57" s="41"/>
      <c r="DD57" s="41"/>
      <c r="DF57" s="412"/>
      <c r="DG57" s="416"/>
      <c r="DH57" s="593" t="s">
        <v>130</v>
      </c>
      <c r="DI57" s="41"/>
      <c r="DJ57" s="41"/>
      <c r="DK57" s="41"/>
      <c r="DL57" s="41"/>
      <c r="DM57" s="41"/>
      <c r="DN57" s="41"/>
      <c r="DO57" s="41"/>
      <c r="DP57" s="41"/>
      <c r="DQ57" s="41"/>
      <c r="DR57" s="41"/>
      <c r="DS57" s="41"/>
      <c r="DT57" s="41"/>
      <c r="DU57" s="41"/>
      <c r="DV57" s="41"/>
      <c r="DX57" s="412"/>
      <c r="DY57" s="416"/>
      <c r="DZ57" s="593" t="s">
        <v>130</v>
      </c>
      <c r="EA57" s="41"/>
      <c r="EB57" s="41"/>
      <c r="EC57" s="41"/>
      <c r="ED57" s="41"/>
      <c r="EE57" s="41"/>
      <c r="EF57" s="41"/>
      <c r="EG57" s="41"/>
      <c r="EH57" s="41"/>
      <c r="EI57" s="41"/>
      <c r="EJ57" s="41"/>
      <c r="EK57" s="41"/>
      <c r="EL57" s="41"/>
      <c r="EM57" s="41"/>
      <c r="EN57" s="41"/>
      <c r="EP57" s="412"/>
      <c r="EQ57" s="416"/>
      <c r="ER57" s="593" t="s">
        <v>130</v>
      </c>
      <c r="ES57" s="41"/>
      <c r="ET57" s="41"/>
      <c r="EU57" s="41"/>
      <c r="EV57" s="41"/>
      <c r="EW57" s="41"/>
      <c r="EX57" s="41"/>
      <c r="EY57" s="41"/>
      <c r="EZ57" s="41"/>
      <c r="FA57" s="41"/>
      <c r="FB57" s="41"/>
      <c r="FC57" s="41"/>
      <c r="FD57" s="41"/>
      <c r="FE57" s="41"/>
      <c r="FF57" s="41"/>
      <c r="FH57" s="412"/>
      <c r="FI57" s="416"/>
      <c r="FJ57" s="593" t="s">
        <v>130</v>
      </c>
      <c r="FK57" s="41"/>
      <c r="FL57" s="41"/>
      <c r="FM57" s="41"/>
      <c r="FN57" s="41"/>
      <c r="FO57" s="41"/>
      <c r="FP57" s="41"/>
      <c r="FQ57" s="41"/>
      <c r="FR57" s="41"/>
      <c r="FS57" s="41"/>
      <c r="FT57" s="41"/>
      <c r="FU57" s="41"/>
      <c r="FV57" s="41"/>
      <c r="FW57" s="41"/>
      <c r="FX57" s="41"/>
      <c r="FZ57" s="412"/>
      <c r="GA57" s="416"/>
      <c r="GB57" s="593" t="s">
        <v>130</v>
      </c>
      <c r="GC57" s="41"/>
      <c r="GD57" s="41"/>
      <c r="GE57" s="41"/>
      <c r="GF57" s="41"/>
      <c r="GG57" s="41"/>
      <c r="GH57" s="41"/>
      <c r="GI57" s="41"/>
      <c r="GJ57" s="41"/>
      <c r="GK57" s="41"/>
      <c r="GL57" s="41"/>
      <c r="GM57" s="41"/>
      <c r="GN57" s="41"/>
      <c r="GO57" s="41"/>
      <c r="GP57" s="41"/>
      <c r="GR57" s="412"/>
      <c r="GS57" s="416"/>
      <c r="GT57" s="593" t="s">
        <v>130</v>
      </c>
      <c r="GU57" s="41"/>
      <c r="GV57" s="41"/>
      <c r="GW57" s="41"/>
      <c r="GX57" s="41"/>
      <c r="GY57" s="41"/>
      <c r="GZ57" s="41"/>
      <c r="HA57" s="41"/>
      <c r="HB57" s="41"/>
      <c r="HC57" s="41"/>
      <c r="HD57" s="41"/>
      <c r="HE57" s="41"/>
      <c r="HF57" s="41"/>
      <c r="HG57" s="41"/>
      <c r="HH57" s="41"/>
      <c r="HJ57" s="412"/>
      <c r="HK57" s="416"/>
      <c r="HL57" s="593" t="s">
        <v>130</v>
      </c>
      <c r="HM57" s="41"/>
      <c r="HN57" s="41"/>
      <c r="HO57" s="41"/>
      <c r="HP57" s="41"/>
      <c r="HQ57" s="41"/>
      <c r="HR57" s="41"/>
      <c r="HS57" s="41"/>
      <c r="HT57" s="41"/>
      <c r="HU57" s="41"/>
      <c r="HV57" s="41"/>
      <c r="HW57" s="41"/>
      <c r="HX57" s="41"/>
      <c r="HY57" s="41"/>
      <c r="HZ57" s="41"/>
      <c r="IB57" s="412"/>
      <c r="IC57" s="416"/>
      <c r="ID57" s="593" t="s">
        <v>130</v>
      </c>
      <c r="IE57" s="41"/>
      <c r="IF57" s="41"/>
      <c r="IG57" s="41"/>
      <c r="IH57" s="41"/>
      <c r="II57" s="41"/>
      <c r="IJ57" s="41"/>
      <c r="IK57" s="41"/>
      <c r="IL57" s="41"/>
      <c r="IM57" s="41"/>
      <c r="IN57" s="41"/>
      <c r="IO57" s="41"/>
      <c r="IP57" s="41"/>
      <c r="IQ57" s="41"/>
      <c r="IR57" s="41"/>
    </row>
    <row r="58" spans="2:252" s="50" customFormat="1" ht="324" hidden="1" customHeight="1" outlineLevel="1" x14ac:dyDescent="0.25">
      <c r="B58" s="412"/>
      <c r="C58" s="416"/>
      <c r="D58" s="593" t="s">
        <v>131</v>
      </c>
      <c r="E58" s="41"/>
      <c r="F58" s="41"/>
      <c r="G58" s="41"/>
      <c r="H58" s="41"/>
      <c r="I58" s="41"/>
      <c r="J58" s="41"/>
      <c r="K58" s="41"/>
      <c r="L58" s="41"/>
      <c r="M58" s="41"/>
      <c r="N58" s="41"/>
      <c r="O58" s="41"/>
      <c r="P58" s="41"/>
      <c r="Q58" s="41"/>
      <c r="R58" s="41"/>
      <c r="T58" s="412"/>
      <c r="U58" s="416"/>
      <c r="V58" s="593" t="s">
        <v>131</v>
      </c>
      <c r="W58" s="41"/>
      <c r="X58" s="41"/>
      <c r="Y58" s="41"/>
      <c r="Z58" s="41"/>
      <c r="AA58" s="41"/>
      <c r="AB58" s="41"/>
      <c r="AC58" s="41"/>
      <c r="AD58" s="41"/>
      <c r="AE58" s="41"/>
      <c r="AF58" s="41"/>
      <c r="AG58" s="41"/>
      <c r="AH58" s="41"/>
      <c r="AI58" s="41"/>
      <c r="AJ58" s="41"/>
      <c r="AL58" s="412"/>
      <c r="AM58" s="416"/>
      <c r="AN58" s="593" t="s">
        <v>131</v>
      </c>
      <c r="AO58" s="41"/>
      <c r="AP58" s="41"/>
      <c r="AQ58" s="41"/>
      <c r="AR58" s="41"/>
      <c r="AS58" s="41"/>
      <c r="AT58" s="41"/>
      <c r="AU58" s="41"/>
      <c r="AV58" s="41"/>
      <c r="AW58" s="41"/>
      <c r="AX58" s="41"/>
      <c r="AY58" s="41"/>
      <c r="AZ58" s="41"/>
      <c r="BA58" s="41"/>
      <c r="BB58" s="41"/>
      <c r="BD58" s="412"/>
      <c r="BE58" s="416"/>
      <c r="BF58" s="593" t="s">
        <v>131</v>
      </c>
      <c r="BG58" s="41"/>
      <c r="BH58" s="41"/>
      <c r="BI58" s="41"/>
      <c r="BJ58" s="41"/>
      <c r="BK58" s="41"/>
      <c r="BL58" s="41"/>
      <c r="BM58" s="41"/>
      <c r="BN58" s="41"/>
      <c r="BO58" s="41"/>
      <c r="BP58" s="41"/>
      <c r="BQ58" s="41"/>
      <c r="BR58" s="41"/>
      <c r="BS58" s="41"/>
      <c r="BT58" s="41"/>
      <c r="BV58" s="412"/>
      <c r="BW58" s="416"/>
      <c r="BX58" s="593" t="s">
        <v>131</v>
      </c>
      <c r="BY58" s="41"/>
      <c r="BZ58" s="41"/>
      <c r="CA58" s="41"/>
      <c r="CB58" s="41"/>
      <c r="CC58" s="41"/>
      <c r="CD58" s="41"/>
      <c r="CE58" s="41"/>
      <c r="CF58" s="41"/>
      <c r="CG58" s="41"/>
      <c r="CH58" s="41"/>
      <c r="CI58" s="41"/>
      <c r="CJ58" s="41"/>
      <c r="CK58" s="41"/>
      <c r="CL58" s="41"/>
      <c r="CN58" s="412"/>
      <c r="CO58" s="416"/>
      <c r="CP58" s="593" t="s">
        <v>131</v>
      </c>
      <c r="CQ58" s="41"/>
      <c r="CR58" s="41"/>
      <c r="CS58" s="41"/>
      <c r="CT58" s="41"/>
      <c r="CU58" s="41"/>
      <c r="CV58" s="41"/>
      <c r="CW58" s="41"/>
      <c r="CX58" s="41"/>
      <c r="CY58" s="41"/>
      <c r="CZ58" s="41"/>
      <c r="DA58" s="41"/>
      <c r="DB58" s="41"/>
      <c r="DC58" s="41"/>
      <c r="DD58" s="41"/>
      <c r="DF58" s="412"/>
      <c r="DG58" s="416"/>
      <c r="DH58" s="593" t="s">
        <v>131</v>
      </c>
      <c r="DI58" s="41"/>
      <c r="DJ58" s="41"/>
      <c r="DK58" s="41"/>
      <c r="DL58" s="41"/>
      <c r="DM58" s="41"/>
      <c r="DN58" s="41"/>
      <c r="DO58" s="41"/>
      <c r="DP58" s="41"/>
      <c r="DQ58" s="41"/>
      <c r="DR58" s="41"/>
      <c r="DS58" s="41"/>
      <c r="DT58" s="41"/>
      <c r="DU58" s="41"/>
      <c r="DV58" s="41"/>
      <c r="DX58" s="412"/>
      <c r="DY58" s="416"/>
      <c r="DZ58" s="593" t="s">
        <v>131</v>
      </c>
      <c r="EA58" s="41"/>
      <c r="EB58" s="41"/>
      <c r="EC58" s="41"/>
      <c r="ED58" s="41"/>
      <c r="EE58" s="41"/>
      <c r="EF58" s="41"/>
      <c r="EG58" s="41"/>
      <c r="EH58" s="41"/>
      <c r="EI58" s="41"/>
      <c r="EJ58" s="41"/>
      <c r="EK58" s="41"/>
      <c r="EL58" s="41"/>
      <c r="EM58" s="41"/>
      <c r="EN58" s="41"/>
      <c r="EP58" s="412"/>
      <c r="EQ58" s="416"/>
      <c r="ER58" s="593" t="s">
        <v>131</v>
      </c>
      <c r="ES58" s="41"/>
      <c r="ET58" s="41"/>
      <c r="EU58" s="41"/>
      <c r="EV58" s="41"/>
      <c r="EW58" s="41"/>
      <c r="EX58" s="41"/>
      <c r="EY58" s="41"/>
      <c r="EZ58" s="41"/>
      <c r="FA58" s="41"/>
      <c r="FB58" s="41"/>
      <c r="FC58" s="41"/>
      <c r="FD58" s="41"/>
      <c r="FE58" s="41"/>
      <c r="FF58" s="41"/>
      <c r="FH58" s="412"/>
      <c r="FI58" s="416"/>
      <c r="FJ58" s="593" t="s">
        <v>131</v>
      </c>
      <c r="FK58" s="41"/>
      <c r="FL58" s="41"/>
      <c r="FM58" s="41"/>
      <c r="FN58" s="41"/>
      <c r="FO58" s="41"/>
      <c r="FP58" s="41"/>
      <c r="FQ58" s="41"/>
      <c r="FR58" s="41"/>
      <c r="FS58" s="41"/>
      <c r="FT58" s="41"/>
      <c r="FU58" s="41"/>
      <c r="FV58" s="41"/>
      <c r="FW58" s="41"/>
      <c r="FX58" s="41"/>
      <c r="FZ58" s="412"/>
      <c r="GA58" s="416"/>
      <c r="GB58" s="593" t="s">
        <v>131</v>
      </c>
      <c r="GC58" s="41"/>
      <c r="GD58" s="41"/>
      <c r="GE58" s="41"/>
      <c r="GF58" s="41"/>
      <c r="GG58" s="41"/>
      <c r="GH58" s="41"/>
      <c r="GI58" s="41"/>
      <c r="GJ58" s="41"/>
      <c r="GK58" s="41"/>
      <c r="GL58" s="41"/>
      <c r="GM58" s="41"/>
      <c r="GN58" s="41"/>
      <c r="GO58" s="41"/>
      <c r="GP58" s="41"/>
      <c r="GR58" s="412"/>
      <c r="GS58" s="416"/>
      <c r="GT58" s="593" t="s">
        <v>131</v>
      </c>
      <c r="GU58" s="41"/>
      <c r="GV58" s="41"/>
      <c r="GW58" s="41"/>
      <c r="GX58" s="41"/>
      <c r="GY58" s="41"/>
      <c r="GZ58" s="41"/>
      <c r="HA58" s="41"/>
      <c r="HB58" s="41"/>
      <c r="HC58" s="41"/>
      <c r="HD58" s="41"/>
      <c r="HE58" s="41"/>
      <c r="HF58" s="41"/>
      <c r="HG58" s="41"/>
      <c r="HH58" s="41"/>
      <c r="HJ58" s="412"/>
      <c r="HK58" s="416"/>
      <c r="HL58" s="593" t="s">
        <v>131</v>
      </c>
      <c r="HM58" s="41"/>
      <c r="HN58" s="41"/>
      <c r="HO58" s="41"/>
      <c r="HP58" s="41"/>
      <c r="HQ58" s="41"/>
      <c r="HR58" s="41"/>
      <c r="HS58" s="41"/>
      <c r="HT58" s="41"/>
      <c r="HU58" s="41"/>
      <c r="HV58" s="41"/>
      <c r="HW58" s="41"/>
      <c r="HX58" s="41"/>
      <c r="HY58" s="41"/>
      <c r="HZ58" s="41"/>
      <c r="IB58" s="412"/>
      <c r="IC58" s="416"/>
      <c r="ID58" s="593" t="s">
        <v>131</v>
      </c>
      <c r="IE58" s="41"/>
      <c r="IF58" s="41"/>
      <c r="IG58" s="41"/>
      <c r="IH58" s="41"/>
      <c r="II58" s="41"/>
      <c r="IJ58" s="41"/>
      <c r="IK58" s="41"/>
      <c r="IL58" s="41"/>
      <c r="IM58" s="41"/>
      <c r="IN58" s="41"/>
      <c r="IO58" s="41"/>
      <c r="IP58" s="41"/>
      <c r="IQ58" s="41"/>
      <c r="IR58" s="41"/>
    </row>
    <row r="59" spans="2:252" s="50" customFormat="1" ht="135" hidden="1" customHeight="1" outlineLevel="1" x14ac:dyDescent="0.25">
      <c r="B59" s="412"/>
      <c r="C59" s="416"/>
      <c r="D59" s="593" t="s">
        <v>132</v>
      </c>
      <c r="E59" s="41"/>
      <c r="F59" s="41"/>
      <c r="G59" s="41"/>
      <c r="H59" s="41"/>
      <c r="I59" s="41"/>
      <c r="J59" s="41"/>
      <c r="K59" s="41"/>
      <c r="L59" s="41"/>
      <c r="M59" s="41"/>
      <c r="N59" s="41"/>
      <c r="O59" s="41"/>
      <c r="P59" s="41"/>
      <c r="Q59" s="41"/>
      <c r="R59" s="41"/>
      <c r="T59" s="412"/>
      <c r="U59" s="416"/>
      <c r="V59" s="593" t="s">
        <v>132</v>
      </c>
      <c r="W59" s="41"/>
      <c r="X59" s="41"/>
      <c r="Y59" s="41"/>
      <c r="Z59" s="41"/>
      <c r="AA59" s="41"/>
      <c r="AB59" s="41"/>
      <c r="AC59" s="41"/>
      <c r="AD59" s="41"/>
      <c r="AE59" s="41"/>
      <c r="AF59" s="41"/>
      <c r="AG59" s="41"/>
      <c r="AH59" s="41"/>
      <c r="AI59" s="41"/>
      <c r="AJ59" s="41"/>
      <c r="AL59" s="412"/>
      <c r="AM59" s="416"/>
      <c r="AN59" s="593" t="s">
        <v>132</v>
      </c>
      <c r="AO59" s="41"/>
      <c r="AP59" s="41"/>
      <c r="AQ59" s="41"/>
      <c r="AR59" s="41"/>
      <c r="AS59" s="41"/>
      <c r="AT59" s="41"/>
      <c r="AU59" s="41"/>
      <c r="AV59" s="41"/>
      <c r="AW59" s="41"/>
      <c r="AX59" s="41"/>
      <c r="AY59" s="41"/>
      <c r="AZ59" s="41"/>
      <c r="BA59" s="41"/>
      <c r="BB59" s="41"/>
      <c r="BD59" s="412"/>
      <c r="BE59" s="416"/>
      <c r="BF59" s="593" t="s">
        <v>132</v>
      </c>
      <c r="BG59" s="41"/>
      <c r="BH59" s="41"/>
      <c r="BI59" s="41"/>
      <c r="BJ59" s="41"/>
      <c r="BK59" s="41"/>
      <c r="BL59" s="41"/>
      <c r="BM59" s="41"/>
      <c r="BN59" s="41"/>
      <c r="BO59" s="41"/>
      <c r="BP59" s="41"/>
      <c r="BQ59" s="41"/>
      <c r="BR59" s="41"/>
      <c r="BS59" s="41"/>
      <c r="BT59" s="41"/>
      <c r="BV59" s="412"/>
      <c r="BW59" s="416"/>
      <c r="BX59" s="593" t="s">
        <v>132</v>
      </c>
      <c r="BY59" s="41"/>
      <c r="BZ59" s="41"/>
      <c r="CA59" s="41"/>
      <c r="CB59" s="41"/>
      <c r="CC59" s="41"/>
      <c r="CD59" s="41"/>
      <c r="CE59" s="41"/>
      <c r="CF59" s="41"/>
      <c r="CG59" s="41"/>
      <c r="CH59" s="41"/>
      <c r="CI59" s="41"/>
      <c r="CJ59" s="41"/>
      <c r="CK59" s="41"/>
      <c r="CL59" s="41"/>
      <c r="CN59" s="412"/>
      <c r="CO59" s="416"/>
      <c r="CP59" s="593" t="s">
        <v>132</v>
      </c>
      <c r="CQ59" s="41"/>
      <c r="CR59" s="41"/>
      <c r="CS59" s="41"/>
      <c r="CT59" s="41"/>
      <c r="CU59" s="41"/>
      <c r="CV59" s="41"/>
      <c r="CW59" s="41"/>
      <c r="CX59" s="41"/>
      <c r="CY59" s="41"/>
      <c r="CZ59" s="41"/>
      <c r="DA59" s="41"/>
      <c r="DB59" s="41"/>
      <c r="DC59" s="41"/>
      <c r="DD59" s="41"/>
      <c r="DF59" s="412"/>
      <c r="DG59" s="416"/>
      <c r="DH59" s="593" t="s">
        <v>132</v>
      </c>
      <c r="DI59" s="41"/>
      <c r="DJ59" s="41"/>
      <c r="DK59" s="41"/>
      <c r="DL59" s="41"/>
      <c r="DM59" s="41"/>
      <c r="DN59" s="41"/>
      <c r="DO59" s="41"/>
      <c r="DP59" s="41"/>
      <c r="DQ59" s="41"/>
      <c r="DR59" s="41"/>
      <c r="DS59" s="41"/>
      <c r="DT59" s="41"/>
      <c r="DU59" s="41"/>
      <c r="DV59" s="41"/>
      <c r="DX59" s="412"/>
      <c r="DY59" s="416"/>
      <c r="DZ59" s="593" t="s">
        <v>132</v>
      </c>
      <c r="EA59" s="41"/>
      <c r="EB59" s="41"/>
      <c r="EC59" s="41"/>
      <c r="ED59" s="41"/>
      <c r="EE59" s="41"/>
      <c r="EF59" s="41"/>
      <c r="EG59" s="41"/>
      <c r="EH59" s="41"/>
      <c r="EI59" s="41"/>
      <c r="EJ59" s="41"/>
      <c r="EK59" s="41"/>
      <c r="EL59" s="41"/>
      <c r="EM59" s="41"/>
      <c r="EN59" s="41"/>
      <c r="EP59" s="412"/>
      <c r="EQ59" s="416"/>
      <c r="ER59" s="593" t="s">
        <v>132</v>
      </c>
      <c r="ES59" s="41"/>
      <c r="ET59" s="41"/>
      <c r="EU59" s="41"/>
      <c r="EV59" s="41"/>
      <c r="EW59" s="41"/>
      <c r="EX59" s="41"/>
      <c r="EY59" s="41"/>
      <c r="EZ59" s="41"/>
      <c r="FA59" s="41"/>
      <c r="FB59" s="41"/>
      <c r="FC59" s="41"/>
      <c r="FD59" s="41"/>
      <c r="FE59" s="41"/>
      <c r="FF59" s="41"/>
      <c r="FH59" s="412"/>
      <c r="FI59" s="416"/>
      <c r="FJ59" s="593" t="s">
        <v>132</v>
      </c>
      <c r="FK59" s="41"/>
      <c r="FL59" s="41"/>
      <c r="FM59" s="41"/>
      <c r="FN59" s="41"/>
      <c r="FO59" s="41"/>
      <c r="FP59" s="41"/>
      <c r="FQ59" s="41"/>
      <c r="FR59" s="41"/>
      <c r="FS59" s="41"/>
      <c r="FT59" s="41"/>
      <c r="FU59" s="41"/>
      <c r="FV59" s="41"/>
      <c r="FW59" s="41"/>
      <c r="FX59" s="41"/>
      <c r="FZ59" s="412"/>
      <c r="GA59" s="416"/>
      <c r="GB59" s="593" t="s">
        <v>132</v>
      </c>
      <c r="GC59" s="41"/>
      <c r="GD59" s="41"/>
      <c r="GE59" s="41"/>
      <c r="GF59" s="41"/>
      <c r="GG59" s="41"/>
      <c r="GH59" s="41"/>
      <c r="GI59" s="41"/>
      <c r="GJ59" s="41"/>
      <c r="GK59" s="41"/>
      <c r="GL59" s="41"/>
      <c r="GM59" s="41"/>
      <c r="GN59" s="41"/>
      <c r="GO59" s="41"/>
      <c r="GP59" s="41"/>
      <c r="GR59" s="412"/>
      <c r="GS59" s="416"/>
      <c r="GT59" s="593" t="s">
        <v>132</v>
      </c>
      <c r="GU59" s="41"/>
      <c r="GV59" s="41"/>
      <c r="GW59" s="41"/>
      <c r="GX59" s="41"/>
      <c r="GY59" s="41"/>
      <c r="GZ59" s="41"/>
      <c r="HA59" s="41"/>
      <c r="HB59" s="41"/>
      <c r="HC59" s="41"/>
      <c r="HD59" s="41"/>
      <c r="HE59" s="41"/>
      <c r="HF59" s="41"/>
      <c r="HG59" s="41"/>
      <c r="HH59" s="41"/>
      <c r="HJ59" s="412"/>
      <c r="HK59" s="416"/>
      <c r="HL59" s="593" t="s">
        <v>132</v>
      </c>
      <c r="HM59" s="41"/>
      <c r="HN59" s="41"/>
      <c r="HO59" s="41"/>
      <c r="HP59" s="41"/>
      <c r="HQ59" s="41"/>
      <c r="HR59" s="41"/>
      <c r="HS59" s="41"/>
      <c r="HT59" s="41"/>
      <c r="HU59" s="41"/>
      <c r="HV59" s="41"/>
      <c r="HW59" s="41"/>
      <c r="HX59" s="41"/>
      <c r="HY59" s="41"/>
      <c r="HZ59" s="41"/>
      <c r="IB59" s="412"/>
      <c r="IC59" s="416"/>
      <c r="ID59" s="593" t="s">
        <v>132</v>
      </c>
      <c r="IE59" s="41"/>
      <c r="IF59" s="41"/>
      <c r="IG59" s="41"/>
      <c r="IH59" s="41"/>
      <c r="II59" s="41"/>
      <c r="IJ59" s="41"/>
      <c r="IK59" s="41"/>
      <c r="IL59" s="41"/>
      <c r="IM59" s="41"/>
      <c r="IN59" s="41"/>
      <c r="IO59" s="41"/>
      <c r="IP59" s="41"/>
      <c r="IQ59" s="41"/>
      <c r="IR59" s="41"/>
    </row>
    <row r="60" spans="2:252" s="50" customFormat="1" ht="378" hidden="1" customHeight="1" outlineLevel="1" x14ac:dyDescent="0.25">
      <c r="B60" s="412"/>
      <c r="C60" s="416"/>
      <c r="D60" s="593" t="s">
        <v>206</v>
      </c>
      <c r="E60" s="41"/>
      <c r="F60" s="41"/>
      <c r="G60" s="41"/>
      <c r="H60" s="41"/>
      <c r="I60" s="41"/>
      <c r="J60" s="41"/>
      <c r="K60" s="41"/>
      <c r="L60" s="41"/>
      <c r="M60" s="41"/>
      <c r="N60" s="41"/>
      <c r="O60" s="41"/>
      <c r="P60" s="41"/>
      <c r="Q60" s="41"/>
      <c r="R60" s="41"/>
      <c r="T60" s="412"/>
      <c r="U60" s="416"/>
      <c r="V60" s="593" t="s">
        <v>206</v>
      </c>
      <c r="W60" s="41"/>
      <c r="X60" s="41"/>
      <c r="Y60" s="41"/>
      <c r="Z60" s="41"/>
      <c r="AA60" s="41"/>
      <c r="AB60" s="41"/>
      <c r="AC60" s="41"/>
      <c r="AD60" s="41"/>
      <c r="AE60" s="41"/>
      <c r="AF60" s="41"/>
      <c r="AG60" s="41"/>
      <c r="AH60" s="41"/>
      <c r="AI60" s="41"/>
      <c r="AJ60" s="41"/>
      <c r="AL60" s="412"/>
      <c r="AM60" s="416"/>
      <c r="AN60" s="593" t="s">
        <v>206</v>
      </c>
      <c r="AO60" s="41"/>
      <c r="AP60" s="41"/>
      <c r="AQ60" s="41"/>
      <c r="AR60" s="41"/>
      <c r="AS60" s="41"/>
      <c r="AT60" s="41"/>
      <c r="AU60" s="41"/>
      <c r="AV60" s="41"/>
      <c r="AW60" s="41"/>
      <c r="AX60" s="41"/>
      <c r="AY60" s="41"/>
      <c r="AZ60" s="41"/>
      <c r="BA60" s="41"/>
      <c r="BB60" s="41"/>
      <c r="BD60" s="412"/>
      <c r="BE60" s="416"/>
      <c r="BF60" s="593" t="s">
        <v>206</v>
      </c>
      <c r="BG60" s="41"/>
      <c r="BH60" s="41"/>
      <c r="BI60" s="41"/>
      <c r="BJ60" s="41"/>
      <c r="BK60" s="41"/>
      <c r="BL60" s="41"/>
      <c r="BM60" s="41"/>
      <c r="BN60" s="41"/>
      <c r="BO60" s="41"/>
      <c r="BP60" s="41"/>
      <c r="BQ60" s="41"/>
      <c r="BR60" s="41"/>
      <c r="BS60" s="41"/>
      <c r="BT60" s="41"/>
      <c r="BV60" s="412"/>
      <c r="BW60" s="416"/>
      <c r="BX60" s="593" t="s">
        <v>206</v>
      </c>
      <c r="BY60" s="41"/>
      <c r="BZ60" s="41"/>
      <c r="CA60" s="41"/>
      <c r="CB60" s="41"/>
      <c r="CC60" s="41"/>
      <c r="CD60" s="41"/>
      <c r="CE60" s="41"/>
      <c r="CF60" s="41"/>
      <c r="CG60" s="41"/>
      <c r="CH60" s="41"/>
      <c r="CI60" s="41"/>
      <c r="CJ60" s="41"/>
      <c r="CK60" s="41"/>
      <c r="CL60" s="41"/>
      <c r="CN60" s="412"/>
      <c r="CO60" s="416"/>
      <c r="CP60" s="593" t="s">
        <v>206</v>
      </c>
      <c r="CQ60" s="41"/>
      <c r="CR60" s="41"/>
      <c r="CS60" s="41"/>
      <c r="CT60" s="41"/>
      <c r="CU60" s="41"/>
      <c r="CV60" s="41"/>
      <c r="CW60" s="41"/>
      <c r="CX60" s="41"/>
      <c r="CY60" s="41"/>
      <c r="CZ60" s="41"/>
      <c r="DA60" s="41"/>
      <c r="DB60" s="41"/>
      <c r="DC60" s="41"/>
      <c r="DD60" s="41"/>
      <c r="DF60" s="412"/>
      <c r="DG60" s="416"/>
      <c r="DH60" s="593" t="s">
        <v>206</v>
      </c>
      <c r="DI60" s="41"/>
      <c r="DJ60" s="41"/>
      <c r="DK60" s="41"/>
      <c r="DL60" s="41"/>
      <c r="DM60" s="41"/>
      <c r="DN60" s="41"/>
      <c r="DO60" s="41"/>
      <c r="DP60" s="41"/>
      <c r="DQ60" s="41"/>
      <c r="DR60" s="41"/>
      <c r="DS60" s="41"/>
      <c r="DT60" s="41"/>
      <c r="DU60" s="41"/>
      <c r="DV60" s="41"/>
      <c r="DX60" s="412"/>
      <c r="DY60" s="416"/>
      <c r="DZ60" s="593" t="s">
        <v>206</v>
      </c>
      <c r="EA60" s="41"/>
      <c r="EB60" s="41"/>
      <c r="EC60" s="41"/>
      <c r="ED60" s="41"/>
      <c r="EE60" s="41"/>
      <c r="EF60" s="41"/>
      <c r="EG60" s="41"/>
      <c r="EH60" s="41"/>
      <c r="EI60" s="41"/>
      <c r="EJ60" s="41"/>
      <c r="EK60" s="41"/>
      <c r="EL60" s="41"/>
      <c r="EM60" s="41"/>
      <c r="EN60" s="41"/>
      <c r="EP60" s="412"/>
      <c r="EQ60" s="416"/>
      <c r="ER60" s="593" t="s">
        <v>206</v>
      </c>
      <c r="ES60" s="41"/>
      <c r="ET60" s="41"/>
      <c r="EU60" s="41"/>
      <c r="EV60" s="41"/>
      <c r="EW60" s="41"/>
      <c r="EX60" s="41"/>
      <c r="EY60" s="41"/>
      <c r="EZ60" s="41"/>
      <c r="FA60" s="41"/>
      <c r="FB60" s="41"/>
      <c r="FC60" s="41"/>
      <c r="FD60" s="41"/>
      <c r="FE60" s="41"/>
      <c r="FF60" s="41"/>
      <c r="FH60" s="412"/>
      <c r="FI60" s="416"/>
      <c r="FJ60" s="593" t="s">
        <v>206</v>
      </c>
      <c r="FK60" s="41"/>
      <c r="FL60" s="41"/>
      <c r="FM60" s="41"/>
      <c r="FN60" s="41"/>
      <c r="FO60" s="41"/>
      <c r="FP60" s="41"/>
      <c r="FQ60" s="41"/>
      <c r="FR60" s="41"/>
      <c r="FS60" s="41"/>
      <c r="FT60" s="41"/>
      <c r="FU60" s="41"/>
      <c r="FV60" s="41"/>
      <c r="FW60" s="41"/>
      <c r="FX60" s="41"/>
      <c r="FZ60" s="412"/>
      <c r="GA60" s="416"/>
      <c r="GB60" s="593" t="s">
        <v>206</v>
      </c>
      <c r="GC60" s="41"/>
      <c r="GD60" s="41"/>
      <c r="GE60" s="41"/>
      <c r="GF60" s="41"/>
      <c r="GG60" s="41"/>
      <c r="GH60" s="41"/>
      <c r="GI60" s="41"/>
      <c r="GJ60" s="41"/>
      <c r="GK60" s="41"/>
      <c r="GL60" s="41"/>
      <c r="GM60" s="41"/>
      <c r="GN60" s="41"/>
      <c r="GO60" s="41"/>
      <c r="GP60" s="41"/>
      <c r="GR60" s="412"/>
      <c r="GS60" s="416"/>
      <c r="GT60" s="593" t="s">
        <v>206</v>
      </c>
      <c r="GU60" s="41"/>
      <c r="GV60" s="41"/>
      <c r="GW60" s="41"/>
      <c r="GX60" s="41"/>
      <c r="GY60" s="41"/>
      <c r="GZ60" s="41"/>
      <c r="HA60" s="41"/>
      <c r="HB60" s="41"/>
      <c r="HC60" s="41"/>
      <c r="HD60" s="41"/>
      <c r="HE60" s="41"/>
      <c r="HF60" s="41"/>
      <c r="HG60" s="41"/>
      <c r="HH60" s="41"/>
      <c r="HJ60" s="412"/>
      <c r="HK60" s="416"/>
      <c r="HL60" s="593" t="s">
        <v>206</v>
      </c>
      <c r="HM60" s="41"/>
      <c r="HN60" s="41"/>
      <c r="HO60" s="41"/>
      <c r="HP60" s="41"/>
      <c r="HQ60" s="41"/>
      <c r="HR60" s="41"/>
      <c r="HS60" s="41"/>
      <c r="HT60" s="41"/>
      <c r="HU60" s="41"/>
      <c r="HV60" s="41"/>
      <c r="HW60" s="41"/>
      <c r="HX60" s="41"/>
      <c r="HY60" s="41"/>
      <c r="HZ60" s="41"/>
      <c r="IB60" s="412"/>
      <c r="IC60" s="416"/>
      <c r="ID60" s="593" t="s">
        <v>206</v>
      </c>
      <c r="IE60" s="41"/>
      <c r="IF60" s="41"/>
      <c r="IG60" s="41"/>
      <c r="IH60" s="41"/>
      <c r="II60" s="41"/>
      <c r="IJ60" s="41"/>
      <c r="IK60" s="41"/>
      <c r="IL60" s="41"/>
      <c r="IM60" s="41"/>
      <c r="IN60" s="41"/>
      <c r="IO60" s="41"/>
      <c r="IP60" s="41"/>
      <c r="IQ60" s="41"/>
      <c r="IR60" s="41"/>
    </row>
    <row r="61" spans="2:252" s="50" customFormat="1" ht="135" hidden="1" customHeight="1" outlineLevel="1" x14ac:dyDescent="0.25">
      <c r="B61" s="412"/>
      <c r="C61" s="416"/>
      <c r="D61" s="593" t="s">
        <v>133</v>
      </c>
      <c r="E61" s="41"/>
      <c r="F61" s="41"/>
      <c r="G61" s="41"/>
      <c r="H61" s="41"/>
      <c r="I61" s="41"/>
      <c r="J61" s="41"/>
      <c r="K61" s="41"/>
      <c r="L61" s="41"/>
      <c r="M61" s="41"/>
      <c r="N61" s="41"/>
      <c r="O61" s="41"/>
      <c r="P61" s="41"/>
      <c r="Q61" s="41"/>
      <c r="R61" s="41"/>
      <c r="T61" s="412"/>
      <c r="U61" s="416"/>
      <c r="V61" s="593" t="s">
        <v>133</v>
      </c>
      <c r="W61" s="41"/>
      <c r="X61" s="41"/>
      <c r="Y61" s="41"/>
      <c r="Z61" s="41"/>
      <c r="AA61" s="41"/>
      <c r="AB61" s="41"/>
      <c r="AC61" s="41"/>
      <c r="AD61" s="41"/>
      <c r="AE61" s="41"/>
      <c r="AF61" s="41"/>
      <c r="AG61" s="41"/>
      <c r="AH61" s="41"/>
      <c r="AI61" s="41"/>
      <c r="AJ61" s="41"/>
      <c r="AL61" s="412"/>
      <c r="AM61" s="416"/>
      <c r="AN61" s="593" t="s">
        <v>133</v>
      </c>
      <c r="AO61" s="41"/>
      <c r="AP61" s="41"/>
      <c r="AQ61" s="41"/>
      <c r="AR61" s="41"/>
      <c r="AS61" s="41"/>
      <c r="AT61" s="41"/>
      <c r="AU61" s="41"/>
      <c r="AV61" s="41"/>
      <c r="AW61" s="41"/>
      <c r="AX61" s="41"/>
      <c r="AY61" s="41"/>
      <c r="AZ61" s="41"/>
      <c r="BA61" s="41"/>
      <c r="BB61" s="41"/>
      <c r="BD61" s="412"/>
      <c r="BE61" s="416"/>
      <c r="BF61" s="593" t="s">
        <v>133</v>
      </c>
      <c r="BG61" s="41"/>
      <c r="BH61" s="41"/>
      <c r="BI61" s="41"/>
      <c r="BJ61" s="41"/>
      <c r="BK61" s="41"/>
      <c r="BL61" s="41"/>
      <c r="BM61" s="41"/>
      <c r="BN61" s="41"/>
      <c r="BO61" s="41"/>
      <c r="BP61" s="41"/>
      <c r="BQ61" s="41"/>
      <c r="BR61" s="41"/>
      <c r="BS61" s="41"/>
      <c r="BT61" s="41"/>
      <c r="BV61" s="412"/>
      <c r="BW61" s="416"/>
      <c r="BX61" s="593" t="s">
        <v>133</v>
      </c>
      <c r="BY61" s="41"/>
      <c r="BZ61" s="41"/>
      <c r="CA61" s="41"/>
      <c r="CB61" s="41"/>
      <c r="CC61" s="41"/>
      <c r="CD61" s="41"/>
      <c r="CE61" s="41"/>
      <c r="CF61" s="41"/>
      <c r="CG61" s="41"/>
      <c r="CH61" s="41"/>
      <c r="CI61" s="41"/>
      <c r="CJ61" s="41"/>
      <c r="CK61" s="41"/>
      <c r="CL61" s="41"/>
      <c r="CN61" s="412"/>
      <c r="CO61" s="416"/>
      <c r="CP61" s="593" t="s">
        <v>133</v>
      </c>
      <c r="CQ61" s="41"/>
      <c r="CR61" s="41"/>
      <c r="CS61" s="41"/>
      <c r="CT61" s="41"/>
      <c r="CU61" s="41"/>
      <c r="CV61" s="41"/>
      <c r="CW61" s="41"/>
      <c r="CX61" s="41"/>
      <c r="CY61" s="41"/>
      <c r="CZ61" s="41"/>
      <c r="DA61" s="41"/>
      <c r="DB61" s="41"/>
      <c r="DC61" s="41"/>
      <c r="DD61" s="41"/>
      <c r="DF61" s="412"/>
      <c r="DG61" s="416"/>
      <c r="DH61" s="593" t="s">
        <v>133</v>
      </c>
      <c r="DI61" s="41"/>
      <c r="DJ61" s="41"/>
      <c r="DK61" s="41"/>
      <c r="DL61" s="41"/>
      <c r="DM61" s="41"/>
      <c r="DN61" s="41"/>
      <c r="DO61" s="41"/>
      <c r="DP61" s="41"/>
      <c r="DQ61" s="41"/>
      <c r="DR61" s="41"/>
      <c r="DS61" s="41"/>
      <c r="DT61" s="41"/>
      <c r="DU61" s="41"/>
      <c r="DV61" s="41"/>
      <c r="DX61" s="412"/>
      <c r="DY61" s="416"/>
      <c r="DZ61" s="593" t="s">
        <v>133</v>
      </c>
      <c r="EA61" s="41"/>
      <c r="EB61" s="41"/>
      <c r="EC61" s="41"/>
      <c r="ED61" s="41"/>
      <c r="EE61" s="41"/>
      <c r="EF61" s="41"/>
      <c r="EG61" s="41"/>
      <c r="EH61" s="41"/>
      <c r="EI61" s="41"/>
      <c r="EJ61" s="41"/>
      <c r="EK61" s="41"/>
      <c r="EL61" s="41"/>
      <c r="EM61" s="41"/>
      <c r="EN61" s="41"/>
      <c r="EP61" s="412"/>
      <c r="EQ61" s="416"/>
      <c r="ER61" s="593" t="s">
        <v>133</v>
      </c>
      <c r="ES61" s="41"/>
      <c r="ET61" s="41"/>
      <c r="EU61" s="41"/>
      <c r="EV61" s="41"/>
      <c r="EW61" s="41"/>
      <c r="EX61" s="41"/>
      <c r="EY61" s="41"/>
      <c r="EZ61" s="41"/>
      <c r="FA61" s="41"/>
      <c r="FB61" s="41"/>
      <c r="FC61" s="41"/>
      <c r="FD61" s="41"/>
      <c r="FE61" s="41"/>
      <c r="FF61" s="41"/>
      <c r="FH61" s="412"/>
      <c r="FI61" s="416"/>
      <c r="FJ61" s="593" t="s">
        <v>133</v>
      </c>
      <c r="FK61" s="41"/>
      <c r="FL61" s="41"/>
      <c r="FM61" s="41"/>
      <c r="FN61" s="41"/>
      <c r="FO61" s="41"/>
      <c r="FP61" s="41"/>
      <c r="FQ61" s="41"/>
      <c r="FR61" s="41"/>
      <c r="FS61" s="41"/>
      <c r="FT61" s="41"/>
      <c r="FU61" s="41"/>
      <c r="FV61" s="41"/>
      <c r="FW61" s="41"/>
      <c r="FX61" s="41"/>
      <c r="FZ61" s="412"/>
      <c r="GA61" s="416"/>
      <c r="GB61" s="593" t="s">
        <v>133</v>
      </c>
      <c r="GC61" s="41"/>
      <c r="GD61" s="41"/>
      <c r="GE61" s="41"/>
      <c r="GF61" s="41"/>
      <c r="GG61" s="41"/>
      <c r="GH61" s="41"/>
      <c r="GI61" s="41"/>
      <c r="GJ61" s="41"/>
      <c r="GK61" s="41"/>
      <c r="GL61" s="41"/>
      <c r="GM61" s="41"/>
      <c r="GN61" s="41"/>
      <c r="GO61" s="41"/>
      <c r="GP61" s="41"/>
      <c r="GR61" s="412"/>
      <c r="GS61" s="416"/>
      <c r="GT61" s="593" t="s">
        <v>133</v>
      </c>
      <c r="GU61" s="41"/>
      <c r="GV61" s="41"/>
      <c r="GW61" s="41"/>
      <c r="GX61" s="41"/>
      <c r="GY61" s="41"/>
      <c r="GZ61" s="41"/>
      <c r="HA61" s="41"/>
      <c r="HB61" s="41"/>
      <c r="HC61" s="41"/>
      <c r="HD61" s="41"/>
      <c r="HE61" s="41"/>
      <c r="HF61" s="41"/>
      <c r="HG61" s="41"/>
      <c r="HH61" s="41"/>
      <c r="HJ61" s="412"/>
      <c r="HK61" s="416"/>
      <c r="HL61" s="593" t="s">
        <v>133</v>
      </c>
      <c r="HM61" s="41"/>
      <c r="HN61" s="41"/>
      <c r="HO61" s="41"/>
      <c r="HP61" s="41"/>
      <c r="HQ61" s="41"/>
      <c r="HR61" s="41"/>
      <c r="HS61" s="41"/>
      <c r="HT61" s="41"/>
      <c r="HU61" s="41"/>
      <c r="HV61" s="41"/>
      <c r="HW61" s="41"/>
      <c r="HX61" s="41"/>
      <c r="HY61" s="41"/>
      <c r="HZ61" s="41"/>
      <c r="IB61" s="412"/>
      <c r="IC61" s="416"/>
      <c r="ID61" s="593" t="s">
        <v>133</v>
      </c>
      <c r="IE61" s="41"/>
      <c r="IF61" s="41"/>
      <c r="IG61" s="41"/>
      <c r="IH61" s="41"/>
      <c r="II61" s="41"/>
      <c r="IJ61" s="41"/>
      <c r="IK61" s="41"/>
      <c r="IL61" s="41"/>
      <c r="IM61" s="41"/>
      <c r="IN61" s="41"/>
      <c r="IO61" s="41"/>
      <c r="IP61" s="41"/>
      <c r="IQ61" s="41"/>
      <c r="IR61" s="41"/>
    </row>
    <row r="62" spans="2:252" s="50" customFormat="1" ht="121.5" hidden="1" customHeight="1" outlineLevel="1" x14ac:dyDescent="0.25">
      <c r="B62" s="412"/>
      <c r="C62" s="416"/>
      <c r="D62" s="593" t="s">
        <v>205</v>
      </c>
      <c r="E62" s="41"/>
      <c r="F62" s="41"/>
      <c r="G62" s="41"/>
      <c r="H62" s="41"/>
      <c r="I62" s="41"/>
      <c r="J62" s="41"/>
      <c r="K62" s="41"/>
      <c r="L62" s="41"/>
      <c r="M62" s="41"/>
      <c r="N62" s="41"/>
      <c r="O62" s="41"/>
      <c r="P62" s="41"/>
      <c r="Q62" s="41"/>
      <c r="R62" s="41"/>
      <c r="T62" s="412"/>
      <c r="U62" s="416"/>
      <c r="V62" s="593" t="s">
        <v>205</v>
      </c>
      <c r="W62" s="41"/>
      <c r="X62" s="41"/>
      <c r="Y62" s="41"/>
      <c r="Z62" s="41"/>
      <c r="AA62" s="41"/>
      <c r="AB62" s="41"/>
      <c r="AC62" s="41"/>
      <c r="AD62" s="41"/>
      <c r="AE62" s="41"/>
      <c r="AF62" s="41"/>
      <c r="AG62" s="41"/>
      <c r="AH62" s="41"/>
      <c r="AI62" s="41"/>
      <c r="AJ62" s="41"/>
      <c r="AL62" s="412"/>
      <c r="AM62" s="416"/>
      <c r="AN62" s="593" t="s">
        <v>205</v>
      </c>
      <c r="AO62" s="41"/>
      <c r="AP62" s="41"/>
      <c r="AQ62" s="41"/>
      <c r="AR62" s="41"/>
      <c r="AS62" s="41"/>
      <c r="AT62" s="41"/>
      <c r="AU62" s="41"/>
      <c r="AV62" s="41"/>
      <c r="AW62" s="41"/>
      <c r="AX62" s="41"/>
      <c r="AY62" s="41"/>
      <c r="AZ62" s="41"/>
      <c r="BA62" s="41"/>
      <c r="BB62" s="41"/>
      <c r="BD62" s="412"/>
      <c r="BE62" s="416"/>
      <c r="BF62" s="593" t="s">
        <v>205</v>
      </c>
      <c r="BG62" s="41"/>
      <c r="BH62" s="41"/>
      <c r="BI62" s="41"/>
      <c r="BJ62" s="41"/>
      <c r="BK62" s="41"/>
      <c r="BL62" s="41"/>
      <c r="BM62" s="41"/>
      <c r="BN62" s="41"/>
      <c r="BO62" s="41"/>
      <c r="BP62" s="41"/>
      <c r="BQ62" s="41"/>
      <c r="BR62" s="41"/>
      <c r="BS62" s="41"/>
      <c r="BT62" s="41"/>
      <c r="BV62" s="412"/>
      <c r="BW62" s="416"/>
      <c r="BX62" s="593" t="s">
        <v>205</v>
      </c>
      <c r="BY62" s="41"/>
      <c r="BZ62" s="41"/>
      <c r="CA62" s="41"/>
      <c r="CB62" s="41"/>
      <c r="CC62" s="41"/>
      <c r="CD62" s="41"/>
      <c r="CE62" s="41"/>
      <c r="CF62" s="41"/>
      <c r="CG62" s="41"/>
      <c r="CH62" s="41"/>
      <c r="CI62" s="41"/>
      <c r="CJ62" s="41"/>
      <c r="CK62" s="41"/>
      <c r="CL62" s="41"/>
      <c r="CN62" s="412"/>
      <c r="CO62" s="416"/>
      <c r="CP62" s="593" t="s">
        <v>205</v>
      </c>
      <c r="CQ62" s="41"/>
      <c r="CR62" s="41"/>
      <c r="CS62" s="41"/>
      <c r="CT62" s="41"/>
      <c r="CU62" s="41"/>
      <c r="CV62" s="41"/>
      <c r="CW62" s="41"/>
      <c r="CX62" s="41"/>
      <c r="CY62" s="41"/>
      <c r="CZ62" s="41"/>
      <c r="DA62" s="41"/>
      <c r="DB62" s="41"/>
      <c r="DC62" s="41"/>
      <c r="DD62" s="41"/>
      <c r="DF62" s="412"/>
      <c r="DG62" s="416"/>
      <c r="DH62" s="593" t="s">
        <v>205</v>
      </c>
      <c r="DI62" s="41"/>
      <c r="DJ62" s="41"/>
      <c r="DK62" s="41"/>
      <c r="DL62" s="41"/>
      <c r="DM62" s="41"/>
      <c r="DN62" s="41"/>
      <c r="DO62" s="41"/>
      <c r="DP62" s="41"/>
      <c r="DQ62" s="41"/>
      <c r="DR62" s="41"/>
      <c r="DS62" s="41"/>
      <c r="DT62" s="41"/>
      <c r="DU62" s="41"/>
      <c r="DV62" s="41"/>
      <c r="DX62" s="412"/>
      <c r="DY62" s="416"/>
      <c r="DZ62" s="593" t="s">
        <v>205</v>
      </c>
      <c r="EA62" s="41"/>
      <c r="EB62" s="41"/>
      <c r="EC62" s="41"/>
      <c r="ED62" s="41"/>
      <c r="EE62" s="41"/>
      <c r="EF62" s="41"/>
      <c r="EG62" s="41"/>
      <c r="EH62" s="41"/>
      <c r="EI62" s="41"/>
      <c r="EJ62" s="41"/>
      <c r="EK62" s="41"/>
      <c r="EL62" s="41"/>
      <c r="EM62" s="41"/>
      <c r="EN62" s="41"/>
      <c r="EP62" s="412"/>
      <c r="EQ62" s="416"/>
      <c r="ER62" s="593" t="s">
        <v>205</v>
      </c>
      <c r="ES62" s="41"/>
      <c r="ET62" s="41"/>
      <c r="EU62" s="41"/>
      <c r="EV62" s="41"/>
      <c r="EW62" s="41"/>
      <c r="EX62" s="41"/>
      <c r="EY62" s="41"/>
      <c r="EZ62" s="41"/>
      <c r="FA62" s="41"/>
      <c r="FB62" s="41"/>
      <c r="FC62" s="41"/>
      <c r="FD62" s="41"/>
      <c r="FE62" s="41"/>
      <c r="FF62" s="41"/>
      <c r="FH62" s="412"/>
      <c r="FI62" s="416"/>
      <c r="FJ62" s="593" t="s">
        <v>205</v>
      </c>
      <c r="FK62" s="41"/>
      <c r="FL62" s="41"/>
      <c r="FM62" s="41"/>
      <c r="FN62" s="41"/>
      <c r="FO62" s="41"/>
      <c r="FP62" s="41"/>
      <c r="FQ62" s="41"/>
      <c r="FR62" s="41"/>
      <c r="FS62" s="41"/>
      <c r="FT62" s="41"/>
      <c r="FU62" s="41"/>
      <c r="FV62" s="41"/>
      <c r="FW62" s="41"/>
      <c r="FX62" s="41"/>
      <c r="FZ62" s="412"/>
      <c r="GA62" s="416"/>
      <c r="GB62" s="593" t="s">
        <v>205</v>
      </c>
      <c r="GC62" s="41"/>
      <c r="GD62" s="41"/>
      <c r="GE62" s="41"/>
      <c r="GF62" s="41"/>
      <c r="GG62" s="41"/>
      <c r="GH62" s="41"/>
      <c r="GI62" s="41"/>
      <c r="GJ62" s="41"/>
      <c r="GK62" s="41"/>
      <c r="GL62" s="41"/>
      <c r="GM62" s="41"/>
      <c r="GN62" s="41"/>
      <c r="GO62" s="41"/>
      <c r="GP62" s="41"/>
      <c r="GR62" s="412"/>
      <c r="GS62" s="416"/>
      <c r="GT62" s="593" t="s">
        <v>205</v>
      </c>
      <c r="GU62" s="41"/>
      <c r="GV62" s="41"/>
      <c r="GW62" s="41"/>
      <c r="GX62" s="41"/>
      <c r="GY62" s="41"/>
      <c r="GZ62" s="41"/>
      <c r="HA62" s="41"/>
      <c r="HB62" s="41"/>
      <c r="HC62" s="41"/>
      <c r="HD62" s="41"/>
      <c r="HE62" s="41"/>
      <c r="HF62" s="41"/>
      <c r="HG62" s="41"/>
      <c r="HH62" s="41"/>
      <c r="HJ62" s="412"/>
      <c r="HK62" s="416"/>
      <c r="HL62" s="593" t="s">
        <v>205</v>
      </c>
      <c r="HM62" s="41"/>
      <c r="HN62" s="41"/>
      <c r="HO62" s="41"/>
      <c r="HP62" s="41"/>
      <c r="HQ62" s="41"/>
      <c r="HR62" s="41"/>
      <c r="HS62" s="41"/>
      <c r="HT62" s="41"/>
      <c r="HU62" s="41"/>
      <c r="HV62" s="41"/>
      <c r="HW62" s="41"/>
      <c r="HX62" s="41"/>
      <c r="HY62" s="41"/>
      <c r="HZ62" s="41"/>
      <c r="IB62" s="412"/>
      <c r="IC62" s="416"/>
      <c r="ID62" s="593" t="s">
        <v>205</v>
      </c>
      <c r="IE62" s="41"/>
      <c r="IF62" s="41"/>
      <c r="IG62" s="41"/>
      <c r="IH62" s="41"/>
      <c r="II62" s="41"/>
      <c r="IJ62" s="41"/>
      <c r="IK62" s="41"/>
      <c r="IL62" s="41"/>
      <c r="IM62" s="41"/>
      <c r="IN62" s="41"/>
      <c r="IO62" s="41"/>
      <c r="IP62" s="41"/>
      <c r="IQ62" s="41"/>
      <c r="IR62" s="41"/>
    </row>
    <row r="63" spans="2:252" s="50" customFormat="1" ht="121.5" hidden="1" customHeight="1" outlineLevel="1" x14ac:dyDescent="0.25">
      <c r="B63" s="412"/>
      <c r="C63" s="416"/>
      <c r="D63" s="593" t="s">
        <v>134</v>
      </c>
      <c r="E63" s="41"/>
      <c r="F63" s="41"/>
      <c r="G63" s="41"/>
      <c r="H63" s="41"/>
      <c r="I63" s="41"/>
      <c r="J63" s="41"/>
      <c r="K63" s="41"/>
      <c r="L63" s="41"/>
      <c r="M63" s="41"/>
      <c r="N63" s="41"/>
      <c r="O63" s="41"/>
      <c r="P63" s="41"/>
      <c r="Q63" s="41"/>
      <c r="R63" s="41"/>
      <c r="T63" s="412"/>
      <c r="U63" s="416"/>
      <c r="V63" s="593" t="s">
        <v>134</v>
      </c>
      <c r="W63" s="41"/>
      <c r="X63" s="41"/>
      <c r="Y63" s="41"/>
      <c r="Z63" s="41"/>
      <c r="AA63" s="41"/>
      <c r="AB63" s="41"/>
      <c r="AC63" s="41"/>
      <c r="AD63" s="41"/>
      <c r="AE63" s="41"/>
      <c r="AF63" s="41"/>
      <c r="AG63" s="41"/>
      <c r="AH63" s="41"/>
      <c r="AI63" s="41"/>
      <c r="AJ63" s="41"/>
      <c r="AL63" s="412"/>
      <c r="AM63" s="416"/>
      <c r="AN63" s="593" t="s">
        <v>134</v>
      </c>
      <c r="AO63" s="41"/>
      <c r="AP63" s="41"/>
      <c r="AQ63" s="41"/>
      <c r="AR63" s="41"/>
      <c r="AS63" s="41"/>
      <c r="AT63" s="41"/>
      <c r="AU63" s="41"/>
      <c r="AV63" s="41"/>
      <c r="AW63" s="41"/>
      <c r="AX63" s="41"/>
      <c r="AY63" s="41"/>
      <c r="AZ63" s="41"/>
      <c r="BA63" s="41"/>
      <c r="BB63" s="41"/>
      <c r="BD63" s="412"/>
      <c r="BE63" s="416"/>
      <c r="BF63" s="593" t="s">
        <v>134</v>
      </c>
      <c r="BG63" s="41"/>
      <c r="BH63" s="41"/>
      <c r="BI63" s="41"/>
      <c r="BJ63" s="41"/>
      <c r="BK63" s="41"/>
      <c r="BL63" s="41"/>
      <c r="BM63" s="41"/>
      <c r="BN63" s="41"/>
      <c r="BO63" s="41"/>
      <c r="BP63" s="41"/>
      <c r="BQ63" s="41"/>
      <c r="BR63" s="41"/>
      <c r="BS63" s="41"/>
      <c r="BT63" s="41"/>
      <c r="BV63" s="412"/>
      <c r="BW63" s="416"/>
      <c r="BX63" s="593" t="s">
        <v>134</v>
      </c>
      <c r="BY63" s="41"/>
      <c r="BZ63" s="41"/>
      <c r="CA63" s="41"/>
      <c r="CB63" s="41"/>
      <c r="CC63" s="41"/>
      <c r="CD63" s="41"/>
      <c r="CE63" s="41"/>
      <c r="CF63" s="41"/>
      <c r="CG63" s="41"/>
      <c r="CH63" s="41"/>
      <c r="CI63" s="41"/>
      <c r="CJ63" s="41"/>
      <c r="CK63" s="41"/>
      <c r="CL63" s="41"/>
      <c r="CN63" s="412"/>
      <c r="CO63" s="416"/>
      <c r="CP63" s="593" t="s">
        <v>134</v>
      </c>
      <c r="CQ63" s="41"/>
      <c r="CR63" s="41"/>
      <c r="CS63" s="41"/>
      <c r="CT63" s="41"/>
      <c r="CU63" s="41"/>
      <c r="CV63" s="41"/>
      <c r="CW63" s="41"/>
      <c r="CX63" s="41"/>
      <c r="CY63" s="41"/>
      <c r="CZ63" s="41"/>
      <c r="DA63" s="41"/>
      <c r="DB63" s="41"/>
      <c r="DC63" s="41"/>
      <c r="DD63" s="41"/>
      <c r="DF63" s="412"/>
      <c r="DG63" s="416"/>
      <c r="DH63" s="593" t="s">
        <v>134</v>
      </c>
      <c r="DI63" s="41"/>
      <c r="DJ63" s="41"/>
      <c r="DK63" s="41"/>
      <c r="DL63" s="41"/>
      <c r="DM63" s="41"/>
      <c r="DN63" s="41"/>
      <c r="DO63" s="41"/>
      <c r="DP63" s="41"/>
      <c r="DQ63" s="41"/>
      <c r="DR63" s="41"/>
      <c r="DS63" s="41"/>
      <c r="DT63" s="41"/>
      <c r="DU63" s="41"/>
      <c r="DV63" s="41"/>
      <c r="DX63" s="412"/>
      <c r="DY63" s="416"/>
      <c r="DZ63" s="593" t="s">
        <v>134</v>
      </c>
      <c r="EA63" s="41"/>
      <c r="EB63" s="41"/>
      <c r="EC63" s="41"/>
      <c r="ED63" s="41"/>
      <c r="EE63" s="41"/>
      <c r="EF63" s="41"/>
      <c r="EG63" s="41"/>
      <c r="EH63" s="41"/>
      <c r="EI63" s="41"/>
      <c r="EJ63" s="41"/>
      <c r="EK63" s="41"/>
      <c r="EL63" s="41"/>
      <c r="EM63" s="41"/>
      <c r="EN63" s="41"/>
      <c r="EP63" s="412"/>
      <c r="EQ63" s="416"/>
      <c r="ER63" s="593" t="s">
        <v>134</v>
      </c>
      <c r="ES63" s="41"/>
      <c r="ET63" s="41"/>
      <c r="EU63" s="41"/>
      <c r="EV63" s="41"/>
      <c r="EW63" s="41"/>
      <c r="EX63" s="41"/>
      <c r="EY63" s="41"/>
      <c r="EZ63" s="41"/>
      <c r="FA63" s="41"/>
      <c r="FB63" s="41"/>
      <c r="FC63" s="41"/>
      <c r="FD63" s="41"/>
      <c r="FE63" s="41"/>
      <c r="FF63" s="41"/>
      <c r="FH63" s="412"/>
      <c r="FI63" s="416"/>
      <c r="FJ63" s="593" t="s">
        <v>134</v>
      </c>
      <c r="FK63" s="41"/>
      <c r="FL63" s="41"/>
      <c r="FM63" s="41"/>
      <c r="FN63" s="41"/>
      <c r="FO63" s="41"/>
      <c r="FP63" s="41"/>
      <c r="FQ63" s="41"/>
      <c r="FR63" s="41"/>
      <c r="FS63" s="41"/>
      <c r="FT63" s="41"/>
      <c r="FU63" s="41"/>
      <c r="FV63" s="41"/>
      <c r="FW63" s="41"/>
      <c r="FX63" s="41"/>
      <c r="FZ63" s="412"/>
      <c r="GA63" s="416"/>
      <c r="GB63" s="593" t="s">
        <v>134</v>
      </c>
      <c r="GC63" s="41"/>
      <c r="GD63" s="41"/>
      <c r="GE63" s="41"/>
      <c r="GF63" s="41"/>
      <c r="GG63" s="41"/>
      <c r="GH63" s="41"/>
      <c r="GI63" s="41"/>
      <c r="GJ63" s="41"/>
      <c r="GK63" s="41"/>
      <c r="GL63" s="41"/>
      <c r="GM63" s="41"/>
      <c r="GN63" s="41"/>
      <c r="GO63" s="41"/>
      <c r="GP63" s="41"/>
      <c r="GR63" s="412"/>
      <c r="GS63" s="416"/>
      <c r="GT63" s="593" t="s">
        <v>134</v>
      </c>
      <c r="GU63" s="41"/>
      <c r="GV63" s="41"/>
      <c r="GW63" s="41"/>
      <c r="GX63" s="41"/>
      <c r="GY63" s="41"/>
      <c r="GZ63" s="41"/>
      <c r="HA63" s="41"/>
      <c r="HB63" s="41"/>
      <c r="HC63" s="41"/>
      <c r="HD63" s="41"/>
      <c r="HE63" s="41"/>
      <c r="HF63" s="41"/>
      <c r="HG63" s="41"/>
      <c r="HH63" s="41"/>
      <c r="HJ63" s="412"/>
      <c r="HK63" s="416"/>
      <c r="HL63" s="593" t="s">
        <v>134</v>
      </c>
      <c r="HM63" s="41"/>
      <c r="HN63" s="41"/>
      <c r="HO63" s="41"/>
      <c r="HP63" s="41"/>
      <c r="HQ63" s="41"/>
      <c r="HR63" s="41"/>
      <c r="HS63" s="41"/>
      <c r="HT63" s="41"/>
      <c r="HU63" s="41"/>
      <c r="HV63" s="41"/>
      <c r="HW63" s="41"/>
      <c r="HX63" s="41"/>
      <c r="HY63" s="41"/>
      <c r="HZ63" s="41"/>
      <c r="IB63" s="412"/>
      <c r="IC63" s="416"/>
      <c r="ID63" s="593" t="s">
        <v>134</v>
      </c>
      <c r="IE63" s="41"/>
      <c r="IF63" s="41"/>
      <c r="IG63" s="41"/>
      <c r="IH63" s="41"/>
      <c r="II63" s="41"/>
      <c r="IJ63" s="41"/>
      <c r="IK63" s="41"/>
      <c r="IL63" s="41"/>
      <c r="IM63" s="41"/>
      <c r="IN63" s="41"/>
      <c r="IO63" s="41"/>
      <c r="IP63" s="41"/>
      <c r="IQ63" s="41"/>
      <c r="IR63" s="41"/>
    </row>
    <row r="64" spans="2:252" s="50" customFormat="1" ht="229.5" hidden="1" customHeight="1" outlineLevel="1" x14ac:dyDescent="0.25">
      <c r="B64" s="412"/>
      <c r="C64" s="416"/>
      <c r="D64" s="593" t="s">
        <v>135</v>
      </c>
      <c r="E64" s="41"/>
      <c r="F64" s="41"/>
      <c r="G64" s="41"/>
      <c r="H64" s="41"/>
      <c r="I64" s="41"/>
      <c r="J64" s="41"/>
      <c r="K64" s="41"/>
      <c r="L64" s="41"/>
      <c r="M64" s="41"/>
      <c r="N64" s="41"/>
      <c r="O64" s="41"/>
      <c r="P64" s="41"/>
      <c r="Q64" s="41"/>
      <c r="R64" s="41"/>
      <c r="T64" s="412"/>
      <c r="U64" s="416"/>
      <c r="V64" s="593" t="s">
        <v>135</v>
      </c>
      <c r="W64" s="41"/>
      <c r="X64" s="41"/>
      <c r="Y64" s="41"/>
      <c r="Z64" s="41"/>
      <c r="AA64" s="41"/>
      <c r="AB64" s="41"/>
      <c r="AC64" s="41"/>
      <c r="AD64" s="41"/>
      <c r="AE64" s="41"/>
      <c r="AF64" s="41"/>
      <c r="AG64" s="41"/>
      <c r="AH64" s="41"/>
      <c r="AI64" s="41"/>
      <c r="AJ64" s="41"/>
      <c r="AL64" s="412"/>
      <c r="AM64" s="416"/>
      <c r="AN64" s="593" t="s">
        <v>135</v>
      </c>
      <c r="AO64" s="41"/>
      <c r="AP64" s="41"/>
      <c r="AQ64" s="41"/>
      <c r="AR64" s="41"/>
      <c r="AS64" s="41"/>
      <c r="AT64" s="41"/>
      <c r="AU64" s="41"/>
      <c r="AV64" s="41"/>
      <c r="AW64" s="41"/>
      <c r="AX64" s="41"/>
      <c r="AY64" s="41"/>
      <c r="AZ64" s="41"/>
      <c r="BA64" s="41"/>
      <c r="BB64" s="41"/>
      <c r="BD64" s="412"/>
      <c r="BE64" s="416"/>
      <c r="BF64" s="593" t="s">
        <v>135</v>
      </c>
      <c r="BG64" s="41"/>
      <c r="BH64" s="41"/>
      <c r="BI64" s="41"/>
      <c r="BJ64" s="41"/>
      <c r="BK64" s="41"/>
      <c r="BL64" s="41"/>
      <c r="BM64" s="41"/>
      <c r="BN64" s="41"/>
      <c r="BO64" s="41"/>
      <c r="BP64" s="41"/>
      <c r="BQ64" s="41"/>
      <c r="BR64" s="41"/>
      <c r="BS64" s="41"/>
      <c r="BT64" s="41"/>
      <c r="BV64" s="412"/>
      <c r="BW64" s="416"/>
      <c r="BX64" s="593" t="s">
        <v>135</v>
      </c>
      <c r="BY64" s="41"/>
      <c r="BZ64" s="41"/>
      <c r="CA64" s="41"/>
      <c r="CB64" s="41"/>
      <c r="CC64" s="41"/>
      <c r="CD64" s="41"/>
      <c r="CE64" s="41"/>
      <c r="CF64" s="41"/>
      <c r="CG64" s="41"/>
      <c r="CH64" s="41"/>
      <c r="CI64" s="41"/>
      <c r="CJ64" s="41"/>
      <c r="CK64" s="41"/>
      <c r="CL64" s="41"/>
      <c r="CN64" s="412"/>
      <c r="CO64" s="416"/>
      <c r="CP64" s="593" t="s">
        <v>135</v>
      </c>
      <c r="CQ64" s="41"/>
      <c r="CR64" s="41"/>
      <c r="CS64" s="41"/>
      <c r="CT64" s="41"/>
      <c r="CU64" s="41"/>
      <c r="CV64" s="41"/>
      <c r="CW64" s="41"/>
      <c r="CX64" s="41"/>
      <c r="CY64" s="41"/>
      <c r="CZ64" s="41"/>
      <c r="DA64" s="41"/>
      <c r="DB64" s="41"/>
      <c r="DC64" s="41"/>
      <c r="DD64" s="41"/>
      <c r="DF64" s="412"/>
      <c r="DG64" s="416"/>
      <c r="DH64" s="593" t="s">
        <v>135</v>
      </c>
      <c r="DI64" s="41"/>
      <c r="DJ64" s="41"/>
      <c r="DK64" s="41"/>
      <c r="DL64" s="41"/>
      <c r="DM64" s="41"/>
      <c r="DN64" s="41"/>
      <c r="DO64" s="41"/>
      <c r="DP64" s="41"/>
      <c r="DQ64" s="41"/>
      <c r="DR64" s="41"/>
      <c r="DS64" s="41"/>
      <c r="DT64" s="41"/>
      <c r="DU64" s="41"/>
      <c r="DV64" s="41"/>
      <c r="DX64" s="412"/>
      <c r="DY64" s="416"/>
      <c r="DZ64" s="593" t="s">
        <v>135</v>
      </c>
      <c r="EA64" s="41"/>
      <c r="EB64" s="41"/>
      <c r="EC64" s="41"/>
      <c r="ED64" s="41"/>
      <c r="EE64" s="41"/>
      <c r="EF64" s="41"/>
      <c r="EG64" s="41"/>
      <c r="EH64" s="41"/>
      <c r="EI64" s="41"/>
      <c r="EJ64" s="41"/>
      <c r="EK64" s="41"/>
      <c r="EL64" s="41"/>
      <c r="EM64" s="41"/>
      <c r="EN64" s="41"/>
      <c r="EP64" s="412"/>
      <c r="EQ64" s="416"/>
      <c r="ER64" s="593" t="s">
        <v>135</v>
      </c>
      <c r="ES64" s="41"/>
      <c r="ET64" s="41"/>
      <c r="EU64" s="41"/>
      <c r="EV64" s="41"/>
      <c r="EW64" s="41"/>
      <c r="EX64" s="41"/>
      <c r="EY64" s="41"/>
      <c r="EZ64" s="41"/>
      <c r="FA64" s="41"/>
      <c r="FB64" s="41"/>
      <c r="FC64" s="41"/>
      <c r="FD64" s="41"/>
      <c r="FE64" s="41"/>
      <c r="FF64" s="41"/>
      <c r="FH64" s="412"/>
      <c r="FI64" s="416"/>
      <c r="FJ64" s="593" t="s">
        <v>135</v>
      </c>
      <c r="FK64" s="41"/>
      <c r="FL64" s="41"/>
      <c r="FM64" s="41"/>
      <c r="FN64" s="41"/>
      <c r="FO64" s="41"/>
      <c r="FP64" s="41"/>
      <c r="FQ64" s="41"/>
      <c r="FR64" s="41"/>
      <c r="FS64" s="41"/>
      <c r="FT64" s="41"/>
      <c r="FU64" s="41"/>
      <c r="FV64" s="41"/>
      <c r="FW64" s="41"/>
      <c r="FX64" s="41"/>
      <c r="FZ64" s="412"/>
      <c r="GA64" s="416"/>
      <c r="GB64" s="593" t="s">
        <v>135</v>
      </c>
      <c r="GC64" s="41"/>
      <c r="GD64" s="41"/>
      <c r="GE64" s="41"/>
      <c r="GF64" s="41"/>
      <c r="GG64" s="41"/>
      <c r="GH64" s="41"/>
      <c r="GI64" s="41"/>
      <c r="GJ64" s="41"/>
      <c r="GK64" s="41"/>
      <c r="GL64" s="41"/>
      <c r="GM64" s="41"/>
      <c r="GN64" s="41"/>
      <c r="GO64" s="41"/>
      <c r="GP64" s="41"/>
      <c r="GR64" s="412"/>
      <c r="GS64" s="416"/>
      <c r="GT64" s="593" t="s">
        <v>135</v>
      </c>
      <c r="GU64" s="41"/>
      <c r="GV64" s="41"/>
      <c r="GW64" s="41"/>
      <c r="GX64" s="41"/>
      <c r="GY64" s="41"/>
      <c r="GZ64" s="41"/>
      <c r="HA64" s="41"/>
      <c r="HB64" s="41"/>
      <c r="HC64" s="41"/>
      <c r="HD64" s="41"/>
      <c r="HE64" s="41"/>
      <c r="HF64" s="41"/>
      <c r="HG64" s="41"/>
      <c r="HH64" s="41"/>
      <c r="HJ64" s="412"/>
      <c r="HK64" s="416"/>
      <c r="HL64" s="593" t="s">
        <v>135</v>
      </c>
      <c r="HM64" s="41"/>
      <c r="HN64" s="41"/>
      <c r="HO64" s="41"/>
      <c r="HP64" s="41"/>
      <c r="HQ64" s="41"/>
      <c r="HR64" s="41"/>
      <c r="HS64" s="41"/>
      <c r="HT64" s="41"/>
      <c r="HU64" s="41"/>
      <c r="HV64" s="41"/>
      <c r="HW64" s="41"/>
      <c r="HX64" s="41"/>
      <c r="HY64" s="41"/>
      <c r="HZ64" s="41"/>
      <c r="IB64" s="412"/>
      <c r="IC64" s="416"/>
      <c r="ID64" s="593" t="s">
        <v>135</v>
      </c>
      <c r="IE64" s="41"/>
      <c r="IF64" s="41"/>
      <c r="IG64" s="41"/>
      <c r="IH64" s="41"/>
      <c r="II64" s="41"/>
      <c r="IJ64" s="41"/>
      <c r="IK64" s="41"/>
      <c r="IL64" s="41"/>
      <c r="IM64" s="41"/>
      <c r="IN64" s="41"/>
      <c r="IO64" s="41"/>
      <c r="IP64" s="41"/>
      <c r="IQ64" s="41"/>
      <c r="IR64" s="41"/>
    </row>
    <row r="65" spans="2:252" s="50" customFormat="1" ht="135" hidden="1" customHeight="1" outlineLevel="1" x14ac:dyDescent="0.25">
      <c r="B65" s="412"/>
      <c r="C65" s="416"/>
      <c r="D65" s="593" t="s">
        <v>136</v>
      </c>
      <c r="E65" s="41"/>
      <c r="F65" s="41"/>
      <c r="G65" s="41"/>
      <c r="H65" s="41"/>
      <c r="I65" s="41"/>
      <c r="J65" s="41"/>
      <c r="K65" s="41"/>
      <c r="L65" s="41"/>
      <c r="M65" s="41"/>
      <c r="N65" s="41"/>
      <c r="O65" s="41"/>
      <c r="P65" s="41"/>
      <c r="Q65" s="41"/>
      <c r="R65" s="41"/>
      <c r="T65" s="412"/>
      <c r="U65" s="416"/>
      <c r="V65" s="593" t="s">
        <v>136</v>
      </c>
      <c r="W65" s="41"/>
      <c r="X65" s="41"/>
      <c r="Y65" s="41"/>
      <c r="Z65" s="41"/>
      <c r="AA65" s="41"/>
      <c r="AB65" s="41"/>
      <c r="AC65" s="41"/>
      <c r="AD65" s="41"/>
      <c r="AE65" s="41"/>
      <c r="AF65" s="41"/>
      <c r="AG65" s="41"/>
      <c r="AH65" s="41"/>
      <c r="AI65" s="41"/>
      <c r="AJ65" s="41"/>
      <c r="AL65" s="412"/>
      <c r="AM65" s="416"/>
      <c r="AN65" s="593" t="s">
        <v>136</v>
      </c>
      <c r="AO65" s="41"/>
      <c r="AP65" s="41"/>
      <c r="AQ65" s="41"/>
      <c r="AR65" s="41"/>
      <c r="AS65" s="41"/>
      <c r="AT65" s="41"/>
      <c r="AU65" s="41"/>
      <c r="AV65" s="41"/>
      <c r="AW65" s="41"/>
      <c r="AX65" s="41"/>
      <c r="AY65" s="41"/>
      <c r="AZ65" s="41"/>
      <c r="BA65" s="41"/>
      <c r="BB65" s="41"/>
      <c r="BD65" s="412"/>
      <c r="BE65" s="416"/>
      <c r="BF65" s="593" t="s">
        <v>136</v>
      </c>
      <c r="BG65" s="41"/>
      <c r="BH65" s="41"/>
      <c r="BI65" s="41"/>
      <c r="BJ65" s="41"/>
      <c r="BK65" s="41"/>
      <c r="BL65" s="41"/>
      <c r="BM65" s="41"/>
      <c r="BN65" s="41"/>
      <c r="BO65" s="41"/>
      <c r="BP65" s="41"/>
      <c r="BQ65" s="41"/>
      <c r="BR65" s="41"/>
      <c r="BS65" s="41"/>
      <c r="BT65" s="41"/>
      <c r="BV65" s="412"/>
      <c r="BW65" s="416"/>
      <c r="BX65" s="593" t="s">
        <v>136</v>
      </c>
      <c r="BY65" s="41"/>
      <c r="BZ65" s="41"/>
      <c r="CA65" s="41"/>
      <c r="CB65" s="41"/>
      <c r="CC65" s="41"/>
      <c r="CD65" s="41"/>
      <c r="CE65" s="41"/>
      <c r="CF65" s="41"/>
      <c r="CG65" s="41"/>
      <c r="CH65" s="41"/>
      <c r="CI65" s="41"/>
      <c r="CJ65" s="41"/>
      <c r="CK65" s="41"/>
      <c r="CL65" s="41"/>
      <c r="CN65" s="412"/>
      <c r="CO65" s="416"/>
      <c r="CP65" s="593" t="s">
        <v>136</v>
      </c>
      <c r="CQ65" s="41"/>
      <c r="CR65" s="41"/>
      <c r="CS65" s="41"/>
      <c r="CT65" s="41"/>
      <c r="CU65" s="41"/>
      <c r="CV65" s="41"/>
      <c r="CW65" s="41"/>
      <c r="CX65" s="41"/>
      <c r="CY65" s="41"/>
      <c r="CZ65" s="41"/>
      <c r="DA65" s="41"/>
      <c r="DB65" s="41"/>
      <c r="DC65" s="41"/>
      <c r="DD65" s="41"/>
      <c r="DF65" s="412"/>
      <c r="DG65" s="416"/>
      <c r="DH65" s="593" t="s">
        <v>136</v>
      </c>
      <c r="DI65" s="41"/>
      <c r="DJ65" s="41"/>
      <c r="DK65" s="41"/>
      <c r="DL65" s="41"/>
      <c r="DM65" s="41"/>
      <c r="DN65" s="41"/>
      <c r="DO65" s="41"/>
      <c r="DP65" s="41"/>
      <c r="DQ65" s="41"/>
      <c r="DR65" s="41"/>
      <c r="DS65" s="41"/>
      <c r="DT65" s="41"/>
      <c r="DU65" s="41"/>
      <c r="DV65" s="41"/>
      <c r="DX65" s="412"/>
      <c r="DY65" s="416"/>
      <c r="DZ65" s="593" t="s">
        <v>136</v>
      </c>
      <c r="EA65" s="41"/>
      <c r="EB65" s="41"/>
      <c r="EC65" s="41"/>
      <c r="ED65" s="41"/>
      <c r="EE65" s="41"/>
      <c r="EF65" s="41"/>
      <c r="EG65" s="41"/>
      <c r="EH65" s="41"/>
      <c r="EI65" s="41"/>
      <c r="EJ65" s="41"/>
      <c r="EK65" s="41"/>
      <c r="EL65" s="41"/>
      <c r="EM65" s="41"/>
      <c r="EN65" s="41"/>
      <c r="EP65" s="412"/>
      <c r="EQ65" s="416"/>
      <c r="ER65" s="593" t="s">
        <v>136</v>
      </c>
      <c r="ES65" s="41"/>
      <c r="ET65" s="41"/>
      <c r="EU65" s="41"/>
      <c r="EV65" s="41"/>
      <c r="EW65" s="41"/>
      <c r="EX65" s="41"/>
      <c r="EY65" s="41"/>
      <c r="EZ65" s="41"/>
      <c r="FA65" s="41"/>
      <c r="FB65" s="41"/>
      <c r="FC65" s="41"/>
      <c r="FD65" s="41"/>
      <c r="FE65" s="41"/>
      <c r="FF65" s="41"/>
      <c r="FH65" s="412"/>
      <c r="FI65" s="416"/>
      <c r="FJ65" s="593" t="s">
        <v>136</v>
      </c>
      <c r="FK65" s="41"/>
      <c r="FL65" s="41"/>
      <c r="FM65" s="41"/>
      <c r="FN65" s="41"/>
      <c r="FO65" s="41"/>
      <c r="FP65" s="41"/>
      <c r="FQ65" s="41"/>
      <c r="FR65" s="41"/>
      <c r="FS65" s="41"/>
      <c r="FT65" s="41"/>
      <c r="FU65" s="41"/>
      <c r="FV65" s="41"/>
      <c r="FW65" s="41"/>
      <c r="FX65" s="41"/>
      <c r="FZ65" s="412"/>
      <c r="GA65" s="416"/>
      <c r="GB65" s="593" t="s">
        <v>136</v>
      </c>
      <c r="GC65" s="41"/>
      <c r="GD65" s="41"/>
      <c r="GE65" s="41"/>
      <c r="GF65" s="41"/>
      <c r="GG65" s="41"/>
      <c r="GH65" s="41"/>
      <c r="GI65" s="41"/>
      <c r="GJ65" s="41"/>
      <c r="GK65" s="41"/>
      <c r="GL65" s="41"/>
      <c r="GM65" s="41"/>
      <c r="GN65" s="41"/>
      <c r="GO65" s="41"/>
      <c r="GP65" s="41"/>
      <c r="GR65" s="412"/>
      <c r="GS65" s="416"/>
      <c r="GT65" s="593" t="s">
        <v>136</v>
      </c>
      <c r="GU65" s="41"/>
      <c r="GV65" s="41"/>
      <c r="GW65" s="41"/>
      <c r="GX65" s="41"/>
      <c r="GY65" s="41"/>
      <c r="GZ65" s="41"/>
      <c r="HA65" s="41"/>
      <c r="HB65" s="41"/>
      <c r="HC65" s="41"/>
      <c r="HD65" s="41"/>
      <c r="HE65" s="41"/>
      <c r="HF65" s="41"/>
      <c r="HG65" s="41"/>
      <c r="HH65" s="41"/>
      <c r="HJ65" s="412"/>
      <c r="HK65" s="416"/>
      <c r="HL65" s="593" t="s">
        <v>136</v>
      </c>
      <c r="HM65" s="41"/>
      <c r="HN65" s="41"/>
      <c r="HO65" s="41"/>
      <c r="HP65" s="41"/>
      <c r="HQ65" s="41"/>
      <c r="HR65" s="41"/>
      <c r="HS65" s="41"/>
      <c r="HT65" s="41"/>
      <c r="HU65" s="41"/>
      <c r="HV65" s="41"/>
      <c r="HW65" s="41"/>
      <c r="HX65" s="41"/>
      <c r="HY65" s="41"/>
      <c r="HZ65" s="41"/>
      <c r="IB65" s="412"/>
      <c r="IC65" s="416"/>
      <c r="ID65" s="593" t="s">
        <v>136</v>
      </c>
      <c r="IE65" s="41"/>
      <c r="IF65" s="41"/>
      <c r="IG65" s="41"/>
      <c r="IH65" s="41"/>
      <c r="II65" s="41"/>
      <c r="IJ65" s="41"/>
      <c r="IK65" s="41"/>
      <c r="IL65" s="41"/>
      <c r="IM65" s="41"/>
      <c r="IN65" s="41"/>
      <c r="IO65" s="41"/>
      <c r="IP65" s="41"/>
      <c r="IQ65" s="41"/>
      <c r="IR65" s="41"/>
    </row>
    <row r="66" spans="2:252" s="50" customFormat="1" ht="378" hidden="1" customHeight="1" outlineLevel="1" x14ac:dyDescent="0.25">
      <c r="B66" s="412"/>
      <c r="C66" s="416"/>
      <c r="D66" s="593" t="s">
        <v>137</v>
      </c>
      <c r="E66" s="41"/>
      <c r="F66" s="41"/>
      <c r="G66" s="41"/>
      <c r="H66" s="41"/>
      <c r="I66" s="41"/>
      <c r="J66" s="41"/>
      <c r="K66" s="41"/>
      <c r="L66" s="41"/>
      <c r="M66" s="41"/>
      <c r="N66" s="41"/>
      <c r="O66" s="41"/>
      <c r="P66" s="41"/>
      <c r="Q66" s="41"/>
      <c r="R66" s="41"/>
      <c r="T66" s="412"/>
      <c r="U66" s="416"/>
      <c r="V66" s="593" t="s">
        <v>137</v>
      </c>
      <c r="W66" s="41"/>
      <c r="X66" s="41"/>
      <c r="Y66" s="41"/>
      <c r="Z66" s="41"/>
      <c r="AA66" s="41"/>
      <c r="AB66" s="41"/>
      <c r="AC66" s="41"/>
      <c r="AD66" s="41"/>
      <c r="AE66" s="41"/>
      <c r="AF66" s="41"/>
      <c r="AG66" s="41"/>
      <c r="AH66" s="41"/>
      <c r="AI66" s="41"/>
      <c r="AJ66" s="41"/>
      <c r="AL66" s="412"/>
      <c r="AM66" s="416"/>
      <c r="AN66" s="593" t="s">
        <v>137</v>
      </c>
      <c r="AO66" s="41"/>
      <c r="AP66" s="41"/>
      <c r="AQ66" s="41"/>
      <c r="AR66" s="41"/>
      <c r="AS66" s="41"/>
      <c r="AT66" s="41"/>
      <c r="AU66" s="41"/>
      <c r="AV66" s="41"/>
      <c r="AW66" s="41"/>
      <c r="AX66" s="41"/>
      <c r="AY66" s="41"/>
      <c r="AZ66" s="41"/>
      <c r="BA66" s="41"/>
      <c r="BB66" s="41"/>
      <c r="BD66" s="412"/>
      <c r="BE66" s="416"/>
      <c r="BF66" s="593" t="s">
        <v>137</v>
      </c>
      <c r="BG66" s="41"/>
      <c r="BH66" s="41"/>
      <c r="BI66" s="41"/>
      <c r="BJ66" s="41"/>
      <c r="BK66" s="41"/>
      <c r="BL66" s="41"/>
      <c r="BM66" s="41"/>
      <c r="BN66" s="41"/>
      <c r="BO66" s="41"/>
      <c r="BP66" s="41"/>
      <c r="BQ66" s="41"/>
      <c r="BR66" s="41"/>
      <c r="BS66" s="41"/>
      <c r="BT66" s="41"/>
      <c r="BV66" s="412"/>
      <c r="BW66" s="416"/>
      <c r="BX66" s="593" t="s">
        <v>137</v>
      </c>
      <c r="BY66" s="41"/>
      <c r="BZ66" s="41"/>
      <c r="CA66" s="41"/>
      <c r="CB66" s="41"/>
      <c r="CC66" s="41"/>
      <c r="CD66" s="41"/>
      <c r="CE66" s="41"/>
      <c r="CF66" s="41"/>
      <c r="CG66" s="41"/>
      <c r="CH66" s="41"/>
      <c r="CI66" s="41"/>
      <c r="CJ66" s="41"/>
      <c r="CK66" s="41"/>
      <c r="CL66" s="41"/>
      <c r="CN66" s="412"/>
      <c r="CO66" s="416"/>
      <c r="CP66" s="593" t="s">
        <v>137</v>
      </c>
      <c r="CQ66" s="41"/>
      <c r="CR66" s="41"/>
      <c r="CS66" s="41"/>
      <c r="CT66" s="41"/>
      <c r="CU66" s="41"/>
      <c r="CV66" s="41"/>
      <c r="CW66" s="41"/>
      <c r="CX66" s="41"/>
      <c r="CY66" s="41"/>
      <c r="CZ66" s="41"/>
      <c r="DA66" s="41"/>
      <c r="DB66" s="41"/>
      <c r="DC66" s="41"/>
      <c r="DD66" s="41"/>
      <c r="DF66" s="412"/>
      <c r="DG66" s="416"/>
      <c r="DH66" s="593" t="s">
        <v>137</v>
      </c>
      <c r="DI66" s="41"/>
      <c r="DJ66" s="41"/>
      <c r="DK66" s="41"/>
      <c r="DL66" s="41"/>
      <c r="DM66" s="41"/>
      <c r="DN66" s="41"/>
      <c r="DO66" s="41"/>
      <c r="DP66" s="41"/>
      <c r="DQ66" s="41"/>
      <c r="DR66" s="41"/>
      <c r="DS66" s="41"/>
      <c r="DT66" s="41"/>
      <c r="DU66" s="41"/>
      <c r="DV66" s="41"/>
      <c r="DX66" s="412"/>
      <c r="DY66" s="416"/>
      <c r="DZ66" s="593" t="s">
        <v>137</v>
      </c>
      <c r="EA66" s="41"/>
      <c r="EB66" s="41"/>
      <c r="EC66" s="41"/>
      <c r="ED66" s="41"/>
      <c r="EE66" s="41"/>
      <c r="EF66" s="41"/>
      <c r="EG66" s="41"/>
      <c r="EH66" s="41"/>
      <c r="EI66" s="41"/>
      <c r="EJ66" s="41"/>
      <c r="EK66" s="41"/>
      <c r="EL66" s="41"/>
      <c r="EM66" s="41"/>
      <c r="EN66" s="41"/>
      <c r="EP66" s="412"/>
      <c r="EQ66" s="416"/>
      <c r="ER66" s="593" t="s">
        <v>137</v>
      </c>
      <c r="ES66" s="41"/>
      <c r="ET66" s="41"/>
      <c r="EU66" s="41"/>
      <c r="EV66" s="41"/>
      <c r="EW66" s="41"/>
      <c r="EX66" s="41"/>
      <c r="EY66" s="41"/>
      <c r="EZ66" s="41"/>
      <c r="FA66" s="41"/>
      <c r="FB66" s="41"/>
      <c r="FC66" s="41"/>
      <c r="FD66" s="41"/>
      <c r="FE66" s="41"/>
      <c r="FF66" s="41"/>
      <c r="FH66" s="412"/>
      <c r="FI66" s="416"/>
      <c r="FJ66" s="593" t="s">
        <v>137</v>
      </c>
      <c r="FK66" s="41"/>
      <c r="FL66" s="41"/>
      <c r="FM66" s="41"/>
      <c r="FN66" s="41"/>
      <c r="FO66" s="41"/>
      <c r="FP66" s="41"/>
      <c r="FQ66" s="41"/>
      <c r="FR66" s="41"/>
      <c r="FS66" s="41"/>
      <c r="FT66" s="41"/>
      <c r="FU66" s="41"/>
      <c r="FV66" s="41"/>
      <c r="FW66" s="41"/>
      <c r="FX66" s="41"/>
      <c r="FZ66" s="412"/>
      <c r="GA66" s="416"/>
      <c r="GB66" s="593" t="s">
        <v>137</v>
      </c>
      <c r="GC66" s="41"/>
      <c r="GD66" s="41"/>
      <c r="GE66" s="41"/>
      <c r="GF66" s="41"/>
      <c r="GG66" s="41"/>
      <c r="GH66" s="41"/>
      <c r="GI66" s="41"/>
      <c r="GJ66" s="41"/>
      <c r="GK66" s="41"/>
      <c r="GL66" s="41"/>
      <c r="GM66" s="41"/>
      <c r="GN66" s="41"/>
      <c r="GO66" s="41"/>
      <c r="GP66" s="41"/>
      <c r="GR66" s="412"/>
      <c r="GS66" s="416"/>
      <c r="GT66" s="593" t="s">
        <v>137</v>
      </c>
      <c r="GU66" s="41"/>
      <c r="GV66" s="41"/>
      <c r="GW66" s="41"/>
      <c r="GX66" s="41"/>
      <c r="GY66" s="41"/>
      <c r="GZ66" s="41"/>
      <c r="HA66" s="41"/>
      <c r="HB66" s="41"/>
      <c r="HC66" s="41"/>
      <c r="HD66" s="41"/>
      <c r="HE66" s="41"/>
      <c r="HF66" s="41"/>
      <c r="HG66" s="41"/>
      <c r="HH66" s="41"/>
      <c r="HJ66" s="412"/>
      <c r="HK66" s="416"/>
      <c r="HL66" s="593" t="s">
        <v>137</v>
      </c>
      <c r="HM66" s="41"/>
      <c r="HN66" s="41"/>
      <c r="HO66" s="41"/>
      <c r="HP66" s="41"/>
      <c r="HQ66" s="41"/>
      <c r="HR66" s="41"/>
      <c r="HS66" s="41"/>
      <c r="HT66" s="41"/>
      <c r="HU66" s="41"/>
      <c r="HV66" s="41"/>
      <c r="HW66" s="41"/>
      <c r="HX66" s="41"/>
      <c r="HY66" s="41"/>
      <c r="HZ66" s="41"/>
      <c r="IB66" s="412"/>
      <c r="IC66" s="416"/>
      <c r="ID66" s="593" t="s">
        <v>137</v>
      </c>
      <c r="IE66" s="41"/>
      <c r="IF66" s="41"/>
      <c r="IG66" s="41"/>
      <c r="IH66" s="41"/>
      <c r="II66" s="41"/>
      <c r="IJ66" s="41"/>
      <c r="IK66" s="41"/>
      <c r="IL66" s="41"/>
      <c r="IM66" s="41"/>
      <c r="IN66" s="41"/>
      <c r="IO66" s="41"/>
      <c r="IP66" s="41"/>
      <c r="IQ66" s="41"/>
      <c r="IR66" s="41"/>
    </row>
    <row r="67" spans="2:252" s="50" customFormat="1" ht="4.9000000000000004" hidden="1" customHeight="1" outlineLevel="1" x14ac:dyDescent="0.25">
      <c r="B67" s="412"/>
      <c r="C67" s="416"/>
      <c r="D67" s="593" t="s">
        <v>138</v>
      </c>
      <c r="E67" s="41"/>
      <c r="F67" s="41"/>
      <c r="G67" s="41"/>
      <c r="H67" s="41"/>
      <c r="I67" s="41"/>
      <c r="J67" s="41"/>
      <c r="K67" s="41"/>
      <c r="L67" s="41"/>
      <c r="M67" s="41"/>
      <c r="N67" s="41"/>
      <c r="O67" s="41"/>
      <c r="P67" s="41"/>
      <c r="Q67" s="41"/>
      <c r="R67" s="41"/>
      <c r="T67" s="412"/>
      <c r="U67" s="416"/>
      <c r="V67" s="593" t="s">
        <v>138</v>
      </c>
      <c r="W67" s="41"/>
      <c r="X67" s="41"/>
      <c r="Y67" s="41"/>
      <c r="Z67" s="41"/>
      <c r="AA67" s="41"/>
      <c r="AB67" s="41"/>
      <c r="AC67" s="41"/>
      <c r="AD67" s="41"/>
      <c r="AE67" s="41"/>
      <c r="AF67" s="41"/>
      <c r="AG67" s="41"/>
      <c r="AH67" s="41"/>
      <c r="AI67" s="41"/>
      <c r="AJ67" s="41"/>
      <c r="AL67" s="412"/>
      <c r="AM67" s="416"/>
      <c r="AN67" s="593" t="s">
        <v>138</v>
      </c>
      <c r="AO67" s="41"/>
      <c r="AP67" s="41"/>
      <c r="AQ67" s="41"/>
      <c r="AR67" s="41"/>
      <c r="AS67" s="41"/>
      <c r="AT67" s="41"/>
      <c r="AU67" s="41"/>
      <c r="AV67" s="41"/>
      <c r="AW67" s="41"/>
      <c r="AX67" s="41"/>
      <c r="AY67" s="41"/>
      <c r="AZ67" s="41"/>
      <c r="BA67" s="41"/>
      <c r="BB67" s="41"/>
      <c r="BD67" s="412"/>
      <c r="BE67" s="416"/>
      <c r="BF67" s="593" t="s">
        <v>138</v>
      </c>
      <c r="BG67" s="41"/>
      <c r="BH67" s="41"/>
      <c r="BI67" s="41"/>
      <c r="BJ67" s="41"/>
      <c r="BK67" s="41"/>
      <c r="BL67" s="41"/>
      <c r="BM67" s="41"/>
      <c r="BN67" s="41"/>
      <c r="BO67" s="41"/>
      <c r="BP67" s="41"/>
      <c r="BQ67" s="41"/>
      <c r="BR67" s="41"/>
      <c r="BS67" s="41"/>
      <c r="BT67" s="41"/>
      <c r="BV67" s="412"/>
      <c r="BW67" s="416"/>
      <c r="BX67" s="593" t="s">
        <v>138</v>
      </c>
      <c r="BY67" s="41"/>
      <c r="BZ67" s="41"/>
      <c r="CA67" s="41"/>
      <c r="CB67" s="41"/>
      <c r="CC67" s="41"/>
      <c r="CD67" s="41"/>
      <c r="CE67" s="41"/>
      <c r="CF67" s="41"/>
      <c r="CG67" s="41"/>
      <c r="CH67" s="41"/>
      <c r="CI67" s="41"/>
      <c r="CJ67" s="41"/>
      <c r="CK67" s="41"/>
      <c r="CL67" s="41"/>
      <c r="CN67" s="412"/>
      <c r="CO67" s="416"/>
      <c r="CP67" s="593" t="s">
        <v>138</v>
      </c>
      <c r="CQ67" s="41"/>
      <c r="CR67" s="41"/>
      <c r="CS67" s="41"/>
      <c r="CT67" s="41"/>
      <c r="CU67" s="41"/>
      <c r="CV67" s="41"/>
      <c r="CW67" s="41"/>
      <c r="CX67" s="41"/>
      <c r="CY67" s="41"/>
      <c r="CZ67" s="41"/>
      <c r="DA67" s="41"/>
      <c r="DB67" s="41"/>
      <c r="DC67" s="41"/>
      <c r="DD67" s="41"/>
      <c r="DF67" s="412"/>
      <c r="DG67" s="416"/>
      <c r="DH67" s="593" t="s">
        <v>138</v>
      </c>
      <c r="DI67" s="41"/>
      <c r="DJ67" s="41"/>
      <c r="DK67" s="41"/>
      <c r="DL67" s="41"/>
      <c r="DM67" s="41"/>
      <c r="DN67" s="41"/>
      <c r="DO67" s="41"/>
      <c r="DP67" s="41"/>
      <c r="DQ67" s="41"/>
      <c r="DR67" s="41"/>
      <c r="DS67" s="41"/>
      <c r="DT67" s="41"/>
      <c r="DU67" s="41"/>
      <c r="DV67" s="41"/>
      <c r="DX67" s="412"/>
      <c r="DY67" s="416"/>
      <c r="DZ67" s="593" t="s">
        <v>138</v>
      </c>
      <c r="EA67" s="41"/>
      <c r="EB67" s="41"/>
      <c r="EC67" s="41"/>
      <c r="ED67" s="41"/>
      <c r="EE67" s="41"/>
      <c r="EF67" s="41"/>
      <c r="EG67" s="41"/>
      <c r="EH67" s="41"/>
      <c r="EI67" s="41"/>
      <c r="EJ67" s="41"/>
      <c r="EK67" s="41"/>
      <c r="EL67" s="41"/>
      <c r="EM67" s="41"/>
      <c r="EN67" s="41"/>
      <c r="EP67" s="412"/>
      <c r="EQ67" s="416"/>
      <c r="ER67" s="593" t="s">
        <v>138</v>
      </c>
      <c r="ES67" s="41"/>
      <c r="ET67" s="41"/>
      <c r="EU67" s="41"/>
      <c r="EV67" s="41"/>
      <c r="EW67" s="41"/>
      <c r="EX67" s="41"/>
      <c r="EY67" s="41"/>
      <c r="EZ67" s="41"/>
      <c r="FA67" s="41"/>
      <c r="FB67" s="41"/>
      <c r="FC67" s="41"/>
      <c r="FD67" s="41"/>
      <c r="FE67" s="41"/>
      <c r="FF67" s="41"/>
      <c r="FH67" s="412"/>
      <c r="FI67" s="416"/>
      <c r="FJ67" s="593" t="s">
        <v>138</v>
      </c>
      <c r="FK67" s="41"/>
      <c r="FL67" s="41"/>
      <c r="FM67" s="41"/>
      <c r="FN67" s="41"/>
      <c r="FO67" s="41"/>
      <c r="FP67" s="41"/>
      <c r="FQ67" s="41"/>
      <c r="FR67" s="41"/>
      <c r="FS67" s="41"/>
      <c r="FT67" s="41"/>
      <c r="FU67" s="41"/>
      <c r="FV67" s="41"/>
      <c r="FW67" s="41"/>
      <c r="FX67" s="41"/>
      <c r="FZ67" s="412"/>
      <c r="GA67" s="416"/>
      <c r="GB67" s="593" t="s">
        <v>138</v>
      </c>
      <c r="GC67" s="41"/>
      <c r="GD67" s="41"/>
      <c r="GE67" s="41"/>
      <c r="GF67" s="41"/>
      <c r="GG67" s="41"/>
      <c r="GH67" s="41"/>
      <c r="GI67" s="41"/>
      <c r="GJ67" s="41"/>
      <c r="GK67" s="41"/>
      <c r="GL67" s="41"/>
      <c r="GM67" s="41"/>
      <c r="GN67" s="41"/>
      <c r="GO67" s="41"/>
      <c r="GP67" s="41"/>
      <c r="GR67" s="412"/>
      <c r="GS67" s="416"/>
      <c r="GT67" s="593" t="s">
        <v>138</v>
      </c>
      <c r="GU67" s="41"/>
      <c r="GV67" s="41"/>
      <c r="GW67" s="41"/>
      <c r="GX67" s="41"/>
      <c r="GY67" s="41"/>
      <c r="GZ67" s="41"/>
      <c r="HA67" s="41"/>
      <c r="HB67" s="41"/>
      <c r="HC67" s="41"/>
      <c r="HD67" s="41"/>
      <c r="HE67" s="41"/>
      <c r="HF67" s="41"/>
      <c r="HG67" s="41"/>
      <c r="HH67" s="41"/>
      <c r="HJ67" s="412"/>
      <c r="HK67" s="416"/>
      <c r="HL67" s="593" t="s">
        <v>138</v>
      </c>
      <c r="HM67" s="41"/>
      <c r="HN67" s="41"/>
      <c r="HO67" s="41"/>
      <c r="HP67" s="41"/>
      <c r="HQ67" s="41"/>
      <c r="HR67" s="41"/>
      <c r="HS67" s="41"/>
      <c r="HT67" s="41"/>
      <c r="HU67" s="41"/>
      <c r="HV67" s="41"/>
      <c r="HW67" s="41"/>
      <c r="HX67" s="41"/>
      <c r="HY67" s="41"/>
      <c r="HZ67" s="41"/>
      <c r="IB67" s="412"/>
      <c r="IC67" s="416"/>
      <c r="ID67" s="593" t="s">
        <v>138</v>
      </c>
      <c r="IE67" s="41"/>
      <c r="IF67" s="41"/>
      <c r="IG67" s="41"/>
      <c r="IH67" s="41"/>
      <c r="II67" s="41"/>
      <c r="IJ67" s="41"/>
      <c r="IK67" s="41"/>
      <c r="IL67" s="41"/>
      <c r="IM67" s="41"/>
      <c r="IN67" s="41"/>
      <c r="IO67" s="41"/>
      <c r="IP67" s="41"/>
      <c r="IQ67" s="41"/>
      <c r="IR67" s="41"/>
    </row>
    <row r="68" spans="2:252" s="50" customFormat="1" ht="72.95" customHeight="1" outlineLevel="1" x14ac:dyDescent="0.25">
      <c r="B68" s="412"/>
      <c r="C68" s="7" t="s">
        <v>143</v>
      </c>
      <c r="D68" s="7" t="s">
        <v>123</v>
      </c>
      <c r="E68" s="41"/>
      <c r="F68" s="41"/>
      <c r="G68" s="41"/>
      <c r="H68" s="41"/>
      <c r="I68" s="41"/>
      <c r="J68" s="41"/>
      <c r="K68" s="41"/>
      <c r="L68" s="41"/>
      <c r="M68" s="41"/>
      <c r="N68" s="41"/>
      <c r="O68" s="41"/>
      <c r="P68" s="41"/>
      <c r="Q68" s="41"/>
      <c r="R68" s="41"/>
      <c r="T68" s="412"/>
      <c r="U68" s="7" t="s">
        <v>143</v>
      </c>
      <c r="V68" s="7" t="s">
        <v>139</v>
      </c>
      <c r="W68" s="41"/>
      <c r="X68" s="41"/>
      <c r="Y68" s="41"/>
      <c r="Z68" s="41"/>
      <c r="AA68" s="41"/>
      <c r="AB68" s="41"/>
      <c r="AC68" s="41"/>
      <c r="AD68" s="41"/>
      <c r="AE68" s="41"/>
      <c r="AF68" s="41"/>
      <c r="AG68" s="41"/>
      <c r="AH68" s="41"/>
      <c r="AI68" s="41"/>
      <c r="AJ68" s="41"/>
      <c r="AL68" s="412"/>
      <c r="AM68" s="7" t="s">
        <v>143</v>
      </c>
      <c r="AN68" s="7" t="s">
        <v>139</v>
      </c>
      <c r="AO68" s="41"/>
      <c r="AP68" s="41"/>
      <c r="AQ68" s="41"/>
      <c r="AR68" s="41"/>
      <c r="AS68" s="41"/>
      <c r="AT68" s="41"/>
      <c r="AU68" s="41"/>
      <c r="AV68" s="41"/>
      <c r="AW68" s="41"/>
      <c r="AX68" s="41"/>
      <c r="AY68" s="41"/>
      <c r="AZ68" s="41"/>
      <c r="BA68" s="41"/>
      <c r="BB68" s="41"/>
      <c r="BD68" s="412"/>
      <c r="BE68" s="7" t="s">
        <v>143</v>
      </c>
      <c r="BF68" s="7" t="s">
        <v>129</v>
      </c>
      <c r="BG68" s="41"/>
      <c r="BH68" s="41"/>
      <c r="BI68" s="41"/>
      <c r="BJ68" s="41"/>
      <c r="BK68" s="41"/>
      <c r="BL68" s="41"/>
      <c r="BM68" s="41"/>
      <c r="BN68" s="41"/>
      <c r="BO68" s="41"/>
      <c r="BP68" s="41"/>
      <c r="BQ68" s="41"/>
      <c r="BR68" s="41"/>
      <c r="BS68" s="41"/>
      <c r="BT68" s="41"/>
      <c r="BV68" s="412"/>
      <c r="BW68" s="7" t="s">
        <v>143</v>
      </c>
      <c r="BX68" s="7" t="s">
        <v>123</v>
      </c>
      <c r="BY68" s="41"/>
      <c r="BZ68" s="41"/>
      <c r="CA68" s="41"/>
      <c r="CB68" s="41"/>
      <c r="CC68" s="41"/>
      <c r="CD68" s="41"/>
      <c r="CE68" s="41"/>
      <c r="CF68" s="41"/>
      <c r="CG68" s="41"/>
      <c r="CH68" s="41"/>
      <c r="CI68" s="41"/>
      <c r="CJ68" s="41"/>
      <c r="CK68" s="41"/>
      <c r="CL68" s="41"/>
      <c r="CN68" s="412"/>
      <c r="CO68" s="7" t="s">
        <v>143</v>
      </c>
      <c r="CP68" s="7" t="s">
        <v>123</v>
      </c>
      <c r="CQ68" s="41"/>
      <c r="CR68" s="41"/>
      <c r="CS68" s="41"/>
      <c r="CT68" s="41"/>
      <c r="CU68" s="41"/>
      <c r="CV68" s="41"/>
      <c r="CW68" s="41"/>
      <c r="CX68" s="41"/>
      <c r="CY68" s="41"/>
      <c r="CZ68" s="41"/>
      <c r="DA68" s="41"/>
      <c r="DB68" s="41"/>
      <c r="DC68" s="41"/>
      <c r="DD68" s="41"/>
      <c r="DF68" s="412"/>
      <c r="DG68" s="7" t="s">
        <v>143</v>
      </c>
      <c r="DH68" s="7" t="s">
        <v>123</v>
      </c>
      <c r="DI68" s="41"/>
      <c r="DJ68" s="41"/>
      <c r="DK68" s="41"/>
      <c r="DL68" s="41"/>
      <c r="DM68" s="41"/>
      <c r="DN68" s="41"/>
      <c r="DO68" s="41"/>
      <c r="DP68" s="41"/>
      <c r="DQ68" s="41"/>
      <c r="DR68" s="41"/>
      <c r="DS68" s="41"/>
      <c r="DT68" s="41"/>
      <c r="DU68" s="41"/>
      <c r="DV68" s="41"/>
      <c r="DX68" s="412"/>
      <c r="DY68" s="7" t="s">
        <v>143</v>
      </c>
      <c r="DZ68" s="7" t="s">
        <v>123</v>
      </c>
      <c r="EA68" s="41"/>
      <c r="EB68" s="41"/>
      <c r="EC68" s="41"/>
      <c r="ED68" s="41"/>
      <c r="EE68" s="41"/>
      <c r="EF68" s="41"/>
      <c r="EG68" s="41"/>
      <c r="EH68" s="41"/>
      <c r="EI68" s="41"/>
      <c r="EJ68" s="41"/>
      <c r="EK68" s="41"/>
      <c r="EL68" s="41"/>
      <c r="EM68" s="41"/>
      <c r="EN68" s="41"/>
      <c r="EP68" s="412"/>
      <c r="EQ68" s="7" t="s">
        <v>143</v>
      </c>
      <c r="ER68" s="7" t="s">
        <v>43</v>
      </c>
      <c r="ES68" s="41"/>
      <c r="ET68" s="41"/>
      <c r="EU68" s="41"/>
      <c r="EV68" s="41"/>
      <c r="EW68" s="41"/>
      <c r="EX68" s="41"/>
      <c r="EY68" s="41"/>
      <c r="EZ68" s="41"/>
      <c r="FA68" s="41"/>
      <c r="FB68" s="41"/>
      <c r="FC68" s="41"/>
      <c r="FD68" s="41"/>
      <c r="FE68" s="41"/>
      <c r="FF68" s="41"/>
      <c r="FH68" s="412"/>
      <c r="FI68" s="7" t="s">
        <v>143</v>
      </c>
      <c r="FJ68" s="7" t="s">
        <v>43</v>
      </c>
      <c r="FK68" s="41"/>
      <c r="FL68" s="41"/>
      <c r="FM68" s="41"/>
      <c r="FN68" s="41"/>
      <c r="FO68" s="41"/>
      <c r="FP68" s="41"/>
      <c r="FQ68" s="41"/>
      <c r="FR68" s="41"/>
      <c r="FS68" s="41"/>
      <c r="FT68" s="41"/>
      <c r="FU68" s="41"/>
      <c r="FV68" s="41"/>
      <c r="FW68" s="41"/>
      <c r="FX68" s="41"/>
      <c r="FZ68" s="412"/>
      <c r="GA68" s="7" t="s">
        <v>143</v>
      </c>
      <c r="GB68" s="7" t="s">
        <v>43</v>
      </c>
      <c r="GC68" s="41"/>
      <c r="GD68" s="41"/>
      <c r="GE68" s="41"/>
      <c r="GF68" s="41"/>
      <c r="GG68" s="41"/>
      <c r="GH68" s="41"/>
      <c r="GI68" s="41"/>
      <c r="GJ68" s="41"/>
      <c r="GK68" s="41"/>
      <c r="GL68" s="41"/>
      <c r="GM68" s="41"/>
      <c r="GN68" s="41"/>
      <c r="GO68" s="41"/>
      <c r="GP68" s="41"/>
      <c r="GR68" s="412"/>
      <c r="GS68" s="7" t="s">
        <v>143</v>
      </c>
      <c r="GT68" s="7" t="s">
        <v>43</v>
      </c>
      <c r="GU68" s="41"/>
      <c r="GV68" s="41"/>
      <c r="GW68" s="41"/>
      <c r="GX68" s="41"/>
      <c r="GY68" s="41"/>
      <c r="GZ68" s="41"/>
      <c r="HA68" s="41"/>
      <c r="HB68" s="41"/>
      <c r="HC68" s="41"/>
      <c r="HD68" s="41"/>
      <c r="HE68" s="41"/>
      <c r="HF68" s="41"/>
      <c r="HG68" s="41"/>
      <c r="HH68" s="41"/>
      <c r="HJ68" s="412"/>
      <c r="HK68" s="7" t="s">
        <v>143</v>
      </c>
      <c r="HL68" s="7" t="s">
        <v>43</v>
      </c>
      <c r="HM68" s="41"/>
      <c r="HN68" s="41"/>
      <c r="HO68" s="41"/>
      <c r="HP68" s="41"/>
      <c r="HQ68" s="41"/>
      <c r="HR68" s="41"/>
      <c r="HS68" s="41"/>
      <c r="HT68" s="41"/>
      <c r="HU68" s="41"/>
      <c r="HV68" s="41"/>
      <c r="HW68" s="41"/>
      <c r="HX68" s="41"/>
      <c r="HY68" s="41"/>
      <c r="HZ68" s="41"/>
      <c r="IB68" s="412"/>
      <c r="IC68" s="7" t="s">
        <v>143</v>
      </c>
      <c r="ID68" s="7" t="s">
        <v>43</v>
      </c>
      <c r="IE68" s="41"/>
      <c r="IF68" s="41"/>
      <c r="IG68" s="41"/>
      <c r="IH68" s="41"/>
      <c r="II68" s="41"/>
      <c r="IJ68" s="41"/>
      <c r="IK68" s="41"/>
      <c r="IL68" s="41"/>
      <c r="IM68" s="41"/>
      <c r="IN68" s="41"/>
      <c r="IO68" s="41"/>
      <c r="IP68" s="41"/>
      <c r="IQ68" s="41"/>
      <c r="IR68" s="41"/>
    </row>
    <row r="69" spans="2:252" s="50" customFormat="1" hidden="1" outlineLevel="1" x14ac:dyDescent="0.25">
      <c r="B69" s="412"/>
      <c r="C69" s="416"/>
      <c r="D69" s="111" t="s">
        <v>43</v>
      </c>
      <c r="E69" s="41"/>
      <c r="F69" s="41"/>
      <c r="G69" s="41"/>
      <c r="H69" s="41"/>
      <c r="I69" s="41"/>
      <c r="J69" s="41"/>
      <c r="K69" s="41"/>
      <c r="L69" s="41"/>
      <c r="M69" s="41"/>
      <c r="N69" s="41"/>
      <c r="O69" s="41"/>
      <c r="P69" s="41"/>
      <c r="Q69" s="41"/>
      <c r="R69" s="41"/>
      <c r="T69" s="412"/>
      <c r="U69" s="416"/>
      <c r="V69" s="111" t="s">
        <v>43</v>
      </c>
      <c r="W69" s="41"/>
      <c r="X69" s="41"/>
      <c r="Y69" s="41"/>
      <c r="Z69" s="41"/>
      <c r="AA69" s="41"/>
      <c r="AB69" s="41"/>
      <c r="AC69" s="41"/>
      <c r="AD69" s="41"/>
      <c r="AE69" s="41"/>
      <c r="AF69" s="41"/>
      <c r="AG69" s="41"/>
      <c r="AH69" s="41"/>
      <c r="AI69" s="41"/>
      <c r="AJ69" s="41"/>
      <c r="AL69" s="412"/>
      <c r="AM69" s="416"/>
      <c r="AN69" s="111" t="s">
        <v>43</v>
      </c>
      <c r="AO69" s="41"/>
      <c r="AP69" s="41"/>
      <c r="AQ69" s="41"/>
      <c r="AR69" s="41"/>
      <c r="AS69" s="41"/>
      <c r="AT69" s="41"/>
      <c r="AU69" s="41"/>
      <c r="AV69" s="41"/>
      <c r="AW69" s="41"/>
      <c r="AX69" s="41"/>
      <c r="AY69" s="41"/>
      <c r="AZ69" s="41"/>
      <c r="BA69" s="41"/>
      <c r="BB69" s="41"/>
      <c r="BD69" s="412"/>
      <c r="BE69" s="416"/>
      <c r="BF69" s="111" t="s">
        <v>43</v>
      </c>
      <c r="BG69" s="41"/>
      <c r="BH69" s="41"/>
      <c r="BI69" s="41"/>
      <c r="BJ69" s="41"/>
      <c r="BK69" s="41"/>
      <c r="BL69" s="41"/>
      <c r="BM69" s="41"/>
      <c r="BN69" s="41"/>
      <c r="BO69" s="41"/>
      <c r="BP69" s="41"/>
      <c r="BQ69" s="41"/>
      <c r="BR69" s="41"/>
      <c r="BS69" s="41"/>
      <c r="BT69" s="41"/>
      <c r="BV69" s="412"/>
      <c r="BW69" s="416"/>
      <c r="BX69" s="111" t="s">
        <v>43</v>
      </c>
      <c r="BY69" s="41"/>
      <c r="BZ69" s="41"/>
      <c r="CA69" s="41"/>
      <c r="CB69" s="41"/>
      <c r="CC69" s="41"/>
      <c r="CD69" s="41"/>
      <c r="CE69" s="41"/>
      <c r="CF69" s="41"/>
      <c r="CG69" s="41"/>
      <c r="CH69" s="41"/>
      <c r="CI69" s="41"/>
      <c r="CJ69" s="41"/>
      <c r="CK69" s="41"/>
      <c r="CL69" s="41"/>
      <c r="CN69" s="412"/>
      <c r="CO69" s="416"/>
      <c r="CP69" s="111" t="s">
        <v>43</v>
      </c>
      <c r="CQ69" s="41"/>
      <c r="CR69" s="41"/>
      <c r="CS69" s="41"/>
      <c r="CT69" s="41"/>
      <c r="CU69" s="41"/>
      <c r="CV69" s="41"/>
      <c r="CW69" s="41"/>
      <c r="CX69" s="41"/>
      <c r="CY69" s="41"/>
      <c r="CZ69" s="41"/>
      <c r="DA69" s="41"/>
      <c r="DB69" s="41"/>
      <c r="DC69" s="41"/>
      <c r="DD69" s="41"/>
      <c r="DF69" s="412"/>
      <c r="DG69" s="416"/>
      <c r="DH69" s="111" t="s">
        <v>43</v>
      </c>
      <c r="DI69" s="41"/>
      <c r="DJ69" s="41"/>
      <c r="DK69" s="41"/>
      <c r="DL69" s="41"/>
      <c r="DM69" s="41"/>
      <c r="DN69" s="41"/>
      <c r="DO69" s="41"/>
      <c r="DP69" s="41"/>
      <c r="DQ69" s="41"/>
      <c r="DR69" s="41"/>
      <c r="DS69" s="41"/>
      <c r="DT69" s="41"/>
      <c r="DU69" s="41"/>
      <c r="DV69" s="41"/>
      <c r="DX69" s="412"/>
      <c r="DY69" s="416"/>
      <c r="DZ69" s="111" t="s">
        <v>43</v>
      </c>
      <c r="EA69" s="41"/>
      <c r="EB69" s="41"/>
      <c r="EC69" s="41"/>
      <c r="ED69" s="41"/>
      <c r="EE69" s="41"/>
      <c r="EF69" s="41"/>
      <c r="EG69" s="41"/>
      <c r="EH69" s="41"/>
      <c r="EI69" s="41"/>
      <c r="EJ69" s="41"/>
      <c r="EK69" s="41"/>
      <c r="EL69" s="41"/>
      <c r="EM69" s="41"/>
      <c r="EN69" s="41"/>
      <c r="EP69" s="412"/>
      <c r="EQ69" s="416"/>
      <c r="ER69" s="111" t="s">
        <v>43</v>
      </c>
      <c r="ES69" s="41"/>
      <c r="ET69" s="41"/>
      <c r="EU69" s="41"/>
      <c r="EV69" s="41"/>
      <c r="EW69" s="41"/>
      <c r="EX69" s="41"/>
      <c r="EY69" s="41"/>
      <c r="EZ69" s="41"/>
      <c r="FA69" s="41"/>
      <c r="FB69" s="41"/>
      <c r="FC69" s="41"/>
      <c r="FD69" s="41"/>
      <c r="FE69" s="41"/>
      <c r="FF69" s="41"/>
      <c r="FH69" s="412"/>
      <c r="FI69" s="416"/>
      <c r="FJ69" s="111" t="s">
        <v>43</v>
      </c>
      <c r="FK69" s="41"/>
      <c r="FL69" s="41"/>
      <c r="FM69" s="41"/>
      <c r="FN69" s="41"/>
      <c r="FO69" s="41"/>
      <c r="FP69" s="41"/>
      <c r="FQ69" s="41"/>
      <c r="FR69" s="41"/>
      <c r="FS69" s="41"/>
      <c r="FT69" s="41"/>
      <c r="FU69" s="41"/>
      <c r="FV69" s="41"/>
      <c r="FW69" s="41"/>
      <c r="FX69" s="41"/>
      <c r="FZ69" s="412"/>
      <c r="GA69" s="416"/>
      <c r="GB69" s="111" t="s">
        <v>43</v>
      </c>
      <c r="GC69" s="41"/>
      <c r="GD69" s="41"/>
      <c r="GE69" s="41"/>
      <c r="GF69" s="41"/>
      <c r="GG69" s="41"/>
      <c r="GH69" s="41"/>
      <c r="GI69" s="41"/>
      <c r="GJ69" s="41"/>
      <c r="GK69" s="41"/>
      <c r="GL69" s="41"/>
      <c r="GM69" s="41"/>
      <c r="GN69" s="41"/>
      <c r="GO69" s="41"/>
      <c r="GP69" s="41"/>
      <c r="GR69" s="412"/>
      <c r="GS69" s="416"/>
      <c r="GT69" s="111" t="s">
        <v>43</v>
      </c>
      <c r="GU69" s="41"/>
      <c r="GV69" s="41"/>
      <c r="GW69" s="41"/>
      <c r="GX69" s="41"/>
      <c r="GY69" s="41"/>
      <c r="GZ69" s="41"/>
      <c r="HA69" s="41"/>
      <c r="HB69" s="41"/>
      <c r="HC69" s="41"/>
      <c r="HD69" s="41"/>
      <c r="HE69" s="41"/>
      <c r="HF69" s="41"/>
      <c r="HG69" s="41"/>
      <c r="HH69" s="41"/>
      <c r="HJ69" s="412"/>
      <c r="HK69" s="416"/>
      <c r="HL69" s="111" t="s">
        <v>43</v>
      </c>
      <c r="HM69" s="41"/>
      <c r="HN69" s="41"/>
      <c r="HO69" s="41"/>
      <c r="HP69" s="41"/>
      <c r="HQ69" s="41"/>
      <c r="HR69" s="41"/>
      <c r="HS69" s="41"/>
      <c r="HT69" s="41"/>
      <c r="HU69" s="41"/>
      <c r="HV69" s="41"/>
      <c r="HW69" s="41"/>
      <c r="HX69" s="41"/>
      <c r="HY69" s="41"/>
      <c r="HZ69" s="41"/>
      <c r="IB69" s="412"/>
      <c r="IC69" s="416"/>
      <c r="ID69" s="111" t="s">
        <v>43</v>
      </c>
      <c r="IE69" s="41"/>
      <c r="IF69" s="41"/>
      <c r="IG69" s="41"/>
      <c r="IH69" s="41"/>
      <c r="II69" s="41"/>
      <c r="IJ69" s="41"/>
      <c r="IK69" s="41"/>
      <c r="IL69" s="41"/>
      <c r="IM69" s="41"/>
      <c r="IN69" s="41"/>
      <c r="IO69" s="41"/>
      <c r="IP69" s="41"/>
      <c r="IQ69" s="41"/>
      <c r="IR69" s="41"/>
    </row>
    <row r="70" spans="2:252" s="50" customFormat="1" hidden="1" outlineLevel="1" x14ac:dyDescent="0.25">
      <c r="B70" s="412"/>
      <c r="C70" s="416"/>
      <c r="D70" s="593" t="s">
        <v>139</v>
      </c>
      <c r="E70" s="41"/>
      <c r="F70" s="41"/>
      <c r="G70" s="41"/>
      <c r="H70" s="41"/>
      <c r="I70" s="41"/>
      <c r="J70" s="41"/>
      <c r="K70" s="41"/>
      <c r="L70" s="41"/>
      <c r="M70" s="41"/>
      <c r="N70" s="41"/>
      <c r="O70" s="41"/>
      <c r="P70" s="41"/>
      <c r="Q70" s="41"/>
      <c r="R70" s="41"/>
      <c r="T70" s="412"/>
      <c r="U70" s="416"/>
      <c r="V70" s="593" t="s">
        <v>139</v>
      </c>
      <c r="W70" s="41"/>
      <c r="X70" s="41"/>
      <c r="Y70" s="41"/>
      <c r="Z70" s="41"/>
      <c r="AA70" s="41"/>
      <c r="AB70" s="41"/>
      <c r="AC70" s="41"/>
      <c r="AD70" s="41"/>
      <c r="AE70" s="41"/>
      <c r="AF70" s="41"/>
      <c r="AG70" s="41"/>
      <c r="AH70" s="41"/>
      <c r="AI70" s="41"/>
      <c r="AJ70" s="41"/>
      <c r="AL70" s="412"/>
      <c r="AM70" s="416"/>
      <c r="AN70" s="593" t="s">
        <v>139</v>
      </c>
      <c r="AO70" s="41"/>
      <c r="AP70" s="41"/>
      <c r="AQ70" s="41"/>
      <c r="AR70" s="41"/>
      <c r="AS70" s="41"/>
      <c r="AT70" s="41"/>
      <c r="AU70" s="41"/>
      <c r="AV70" s="41"/>
      <c r="AW70" s="41"/>
      <c r="AX70" s="41"/>
      <c r="AY70" s="41"/>
      <c r="AZ70" s="41"/>
      <c r="BA70" s="41"/>
      <c r="BB70" s="41"/>
      <c r="BD70" s="412"/>
      <c r="BE70" s="416"/>
      <c r="BF70" s="593" t="s">
        <v>139</v>
      </c>
      <c r="BG70" s="41"/>
      <c r="BH70" s="41"/>
      <c r="BI70" s="41"/>
      <c r="BJ70" s="41"/>
      <c r="BK70" s="41"/>
      <c r="BL70" s="41"/>
      <c r="BM70" s="41"/>
      <c r="BN70" s="41"/>
      <c r="BO70" s="41"/>
      <c r="BP70" s="41"/>
      <c r="BQ70" s="41"/>
      <c r="BR70" s="41"/>
      <c r="BS70" s="41"/>
      <c r="BT70" s="41"/>
      <c r="BV70" s="412"/>
      <c r="BW70" s="416"/>
      <c r="BX70" s="593" t="s">
        <v>139</v>
      </c>
      <c r="BY70" s="41"/>
      <c r="BZ70" s="41"/>
      <c r="CA70" s="41"/>
      <c r="CB70" s="41"/>
      <c r="CC70" s="41"/>
      <c r="CD70" s="41"/>
      <c r="CE70" s="41"/>
      <c r="CF70" s="41"/>
      <c r="CG70" s="41"/>
      <c r="CH70" s="41"/>
      <c r="CI70" s="41"/>
      <c r="CJ70" s="41"/>
      <c r="CK70" s="41"/>
      <c r="CL70" s="41"/>
      <c r="CN70" s="412"/>
      <c r="CO70" s="416"/>
      <c r="CP70" s="593" t="s">
        <v>139</v>
      </c>
      <c r="CQ70" s="41"/>
      <c r="CR70" s="41"/>
      <c r="CS70" s="41"/>
      <c r="CT70" s="41"/>
      <c r="CU70" s="41"/>
      <c r="CV70" s="41"/>
      <c r="CW70" s="41"/>
      <c r="CX70" s="41"/>
      <c r="CY70" s="41"/>
      <c r="CZ70" s="41"/>
      <c r="DA70" s="41"/>
      <c r="DB70" s="41"/>
      <c r="DC70" s="41"/>
      <c r="DD70" s="41"/>
      <c r="DF70" s="412"/>
      <c r="DG70" s="416"/>
      <c r="DH70" s="593" t="s">
        <v>139</v>
      </c>
      <c r="DI70" s="41"/>
      <c r="DJ70" s="41"/>
      <c r="DK70" s="41"/>
      <c r="DL70" s="41"/>
      <c r="DM70" s="41"/>
      <c r="DN70" s="41"/>
      <c r="DO70" s="41"/>
      <c r="DP70" s="41"/>
      <c r="DQ70" s="41"/>
      <c r="DR70" s="41"/>
      <c r="DS70" s="41"/>
      <c r="DT70" s="41"/>
      <c r="DU70" s="41"/>
      <c r="DV70" s="41"/>
      <c r="DX70" s="412"/>
      <c r="DY70" s="416"/>
      <c r="DZ70" s="593" t="s">
        <v>139</v>
      </c>
      <c r="EA70" s="41"/>
      <c r="EB70" s="41"/>
      <c r="EC70" s="41"/>
      <c r="ED70" s="41"/>
      <c r="EE70" s="41"/>
      <c r="EF70" s="41"/>
      <c r="EG70" s="41"/>
      <c r="EH70" s="41"/>
      <c r="EI70" s="41"/>
      <c r="EJ70" s="41"/>
      <c r="EK70" s="41"/>
      <c r="EL70" s="41"/>
      <c r="EM70" s="41"/>
      <c r="EN70" s="41"/>
      <c r="EP70" s="412"/>
      <c r="EQ70" s="416"/>
      <c r="ER70" s="593" t="s">
        <v>139</v>
      </c>
      <c r="ES70" s="41"/>
      <c r="ET70" s="41"/>
      <c r="EU70" s="41"/>
      <c r="EV70" s="41"/>
      <c r="EW70" s="41"/>
      <c r="EX70" s="41"/>
      <c r="EY70" s="41"/>
      <c r="EZ70" s="41"/>
      <c r="FA70" s="41"/>
      <c r="FB70" s="41"/>
      <c r="FC70" s="41"/>
      <c r="FD70" s="41"/>
      <c r="FE70" s="41"/>
      <c r="FF70" s="41"/>
      <c r="FH70" s="412"/>
      <c r="FI70" s="416"/>
      <c r="FJ70" s="593" t="s">
        <v>139</v>
      </c>
      <c r="FK70" s="41"/>
      <c r="FL70" s="41"/>
      <c r="FM70" s="41"/>
      <c r="FN70" s="41"/>
      <c r="FO70" s="41"/>
      <c r="FP70" s="41"/>
      <c r="FQ70" s="41"/>
      <c r="FR70" s="41"/>
      <c r="FS70" s="41"/>
      <c r="FT70" s="41"/>
      <c r="FU70" s="41"/>
      <c r="FV70" s="41"/>
      <c r="FW70" s="41"/>
      <c r="FX70" s="41"/>
      <c r="FZ70" s="412"/>
      <c r="GA70" s="416"/>
      <c r="GB70" s="593" t="s">
        <v>139</v>
      </c>
      <c r="GC70" s="41"/>
      <c r="GD70" s="41"/>
      <c r="GE70" s="41"/>
      <c r="GF70" s="41"/>
      <c r="GG70" s="41"/>
      <c r="GH70" s="41"/>
      <c r="GI70" s="41"/>
      <c r="GJ70" s="41"/>
      <c r="GK70" s="41"/>
      <c r="GL70" s="41"/>
      <c r="GM70" s="41"/>
      <c r="GN70" s="41"/>
      <c r="GO70" s="41"/>
      <c r="GP70" s="41"/>
      <c r="GR70" s="412"/>
      <c r="GS70" s="416"/>
      <c r="GT70" s="593" t="s">
        <v>139</v>
      </c>
      <c r="GU70" s="41"/>
      <c r="GV70" s="41"/>
      <c r="GW70" s="41"/>
      <c r="GX70" s="41"/>
      <c r="GY70" s="41"/>
      <c r="GZ70" s="41"/>
      <c r="HA70" s="41"/>
      <c r="HB70" s="41"/>
      <c r="HC70" s="41"/>
      <c r="HD70" s="41"/>
      <c r="HE70" s="41"/>
      <c r="HF70" s="41"/>
      <c r="HG70" s="41"/>
      <c r="HH70" s="41"/>
      <c r="HJ70" s="412"/>
      <c r="HK70" s="416"/>
      <c r="HL70" s="593" t="s">
        <v>139</v>
      </c>
      <c r="HM70" s="41"/>
      <c r="HN70" s="41"/>
      <c r="HO70" s="41"/>
      <c r="HP70" s="41"/>
      <c r="HQ70" s="41"/>
      <c r="HR70" s="41"/>
      <c r="HS70" s="41"/>
      <c r="HT70" s="41"/>
      <c r="HU70" s="41"/>
      <c r="HV70" s="41"/>
      <c r="HW70" s="41"/>
      <c r="HX70" s="41"/>
      <c r="HY70" s="41"/>
      <c r="HZ70" s="41"/>
      <c r="IB70" s="412"/>
      <c r="IC70" s="416"/>
      <c r="ID70" s="593" t="s">
        <v>139</v>
      </c>
      <c r="IE70" s="41"/>
      <c r="IF70" s="41"/>
      <c r="IG70" s="41"/>
      <c r="IH70" s="41"/>
      <c r="II70" s="41"/>
      <c r="IJ70" s="41"/>
      <c r="IK70" s="41"/>
      <c r="IL70" s="41"/>
      <c r="IM70" s="41"/>
      <c r="IN70" s="41"/>
      <c r="IO70" s="41"/>
      <c r="IP70" s="41"/>
      <c r="IQ70" s="41"/>
      <c r="IR70" s="41"/>
    </row>
    <row r="71" spans="2:252" s="50" customFormat="1" ht="28.5" hidden="1" outlineLevel="1" x14ac:dyDescent="0.25">
      <c r="B71" s="412"/>
      <c r="C71" s="416"/>
      <c r="D71" s="593" t="s">
        <v>122</v>
      </c>
      <c r="E71" s="41"/>
      <c r="F71" s="41"/>
      <c r="G71" s="41"/>
      <c r="H71" s="41"/>
      <c r="I71" s="41"/>
      <c r="J71" s="41"/>
      <c r="K71" s="41"/>
      <c r="L71" s="41"/>
      <c r="M71" s="41"/>
      <c r="N71" s="41"/>
      <c r="O71" s="41"/>
      <c r="P71" s="41"/>
      <c r="Q71" s="41"/>
      <c r="R71" s="41"/>
      <c r="T71" s="412"/>
      <c r="U71" s="416"/>
      <c r="V71" s="593" t="s">
        <v>122</v>
      </c>
      <c r="W71" s="41"/>
      <c r="X71" s="41"/>
      <c r="Y71" s="41"/>
      <c r="Z71" s="41"/>
      <c r="AA71" s="41"/>
      <c r="AB71" s="41"/>
      <c r="AC71" s="41"/>
      <c r="AD71" s="41"/>
      <c r="AE71" s="41"/>
      <c r="AF71" s="41"/>
      <c r="AG71" s="41"/>
      <c r="AH71" s="41"/>
      <c r="AI71" s="41"/>
      <c r="AJ71" s="41"/>
      <c r="AL71" s="412"/>
      <c r="AM71" s="416"/>
      <c r="AN71" s="593" t="s">
        <v>122</v>
      </c>
      <c r="AO71" s="41"/>
      <c r="AP71" s="41"/>
      <c r="AQ71" s="41"/>
      <c r="AR71" s="41"/>
      <c r="AS71" s="41"/>
      <c r="AT71" s="41"/>
      <c r="AU71" s="41"/>
      <c r="AV71" s="41"/>
      <c r="AW71" s="41"/>
      <c r="AX71" s="41"/>
      <c r="AY71" s="41"/>
      <c r="AZ71" s="41"/>
      <c r="BA71" s="41"/>
      <c r="BB71" s="41"/>
      <c r="BD71" s="412"/>
      <c r="BE71" s="416"/>
      <c r="BF71" s="593" t="s">
        <v>122</v>
      </c>
      <c r="BG71" s="41"/>
      <c r="BH71" s="41"/>
      <c r="BI71" s="41"/>
      <c r="BJ71" s="41"/>
      <c r="BK71" s="41"/>
      <c r="BL71" s="41"/>
      <c r="BM71" s="41"/>
      <c r="BN71" s="41"/>
      <c r="BO71" s="41"/>
      <c r="BP71" s="41"/>
      <c r="BQ71" s="41"/>
      <c r="BR71" s="41"/>
      <c r="BS71" s="41"/>
      <c r="BT71" s="41"/>
      <c r="BV71" s="412"/>
      <c r="BW71" s="416"/>
      <c r="BX71" s="593" t="s">
        <v>122</v>
      </c>
      <c r="BY71" s="41"/>
      <c r="BZ71" s="41"/>
      <c r="CA71" s="41"/>
      <c r="CB71" s="41"/>
      <c r="CC71" s="41"/>
      <c r="CD71" s="41"/>
      <c r="CE71" s="41"/>
      <c r="CF71" s="41"/>
      <c r="CG71" s="41"/>
      <c r="CH71" s="41"/>
      <c r="CI71" s="41"/>
      <c r="CJ71" s="41"/>
      <c r="CK71" s="41"/>
      <c r="CL71" s="41"/>
      <c r="CN71" s="412"/>
      <c r="CO71" s="416"/>
      <c r="CP71" s="593" t="s">
        <v>122</v>
      </c>
      <c r="CQ71" s="41"/>
      <c r="CR71" s="41"/>
      <c r="CS71" s="41"/>
      <c r="CT71" s="41"/>
      <c r="CU71" s="41"/>
      <c r="CV71" s="41"/>
      <c r="CW71" s="41"/>
      <c r="CX71" s="41"/>
      <c r="CY71" s="41"/>
      <c r="CZ71" s="41"/>
      <c r="DA71" s="41"/>
      <c r="DB71" s="41"/>
      <c r="DC71" s="41"/>
      <c r="DD71" s="41"/>
      <c r="DF71" s="412"/>
      <c r="DG71" s="416"/>
      <c r="DH71" s="593" t="s">
        <v>122</v>
      </c>
      <c r="DI71" s="41"/>
      <c r="DJ71" s="41"/>
      <c r="DK71" s="41"/>
      <c r="DL71" s="41"/>
      <c r="DM71" s="41"/>
      <c r="DN71" s="41"/>
      <c r="DO71" s="41"/>
      <c r="DP71" s="41"/>
      <c r="DQ71" s="41"/>
      <c r="DR71" s="41"/>
      <c r="DS71" s="41"/>
      <c r="DT71" s="41"/>
      <c r="DU71" s="41"/>
      <c r="DV71" s="41"/>
      <c r="DX71" s="412"/>
      <c r="DY71" s="416"/>
      <c r="DZ71" s="593" t="s">
        <v>122</v>
      </c>
      <c r="EA71" s="41"/>
      <c r="EB71" s="41"/>
      <c r="EC71" s="41"/>
      <c r="ED71" s="41"/>
      <c r="EE71" s="41"/>
      <c r="EF71" s="41"/>
      <c r="EG71" s="41"/>
      <c r="EH71" s="41"/>
      <c r="EI71" s="41"/>
      <c r="EJ71" s="41"/>
      <c r="EK71" s="41"/>
      <c r="EL71" s="41"/>
      <c r="EM71" s="41"/>
      <c r="EN71" s="41"/>
      <c r="EP71" s="412"/>
      <c r="EQ71" s="416"/>
      <c r="ER71" s="593" t="s">
        <v>122</v>
      </c>
      <c r="ES71" s="41"/>
      <c r="ET71" s="41"/>
      <c r="EU71" s="41"/>
      <c r="EV71" s="41"/>
      <c r="EW71" s="41"/>
      <c r="EX71" s="41"/>
      <c r="EY71" s="41"/>
      <c r="EZ71" s="41"/>
      <c r="FA71" s="41"/>
      <c r="FB71" s="41"/>
      <c r="FC71" s="41"/>
      <c r="FD71" s="41"/>
      <c r="FE71" s="41"/>
      <c r="FF71" s="41"/>
      <c r="FH71" s="412"/>
      <c r="FI71" s="416"/>
      <c r="FJ71" s="593" t="s">
        <v>122</v>
      </c>
      <c r="FK71" s="41"/>
      <c r="FL71" s="41"/>
      <c r="FM71" s="41"/>
      <c r="FN71" s="41"/>
      <c r="FO71" s="41"/>
      <c r="FP71" s="41"/>
      <c r="FQ71" s="41"/>
      <c r="FR71" s="41"/>
      <c r="FS71" s="41"/>
      <c r="FT71" s="41"/>
      <c r="FU71" s="41"/>
      <c r="FV71" s="41"/>
      <c r="FW71" s="41"/>
      <c r="FX71" s="41"/>
      <c r="FZ71" s="412"/>
      <c r="GA71" s="416"/>
      <c r="GB71" s="593" t="s">
        <v>122</v>
      </c>
      <c r="GC71" s="41"/>
      <c r="GD71" s="41"/>
      <c r="GE71" s="41"/>
      <c r="GF71" s="41"/>
      <c r="GG71" s="41"/>
      <c r="GH71" s="41"/>
      <c r="GI71" s="41"/>
      <c r="GJ71" s="41"/>
      <c r="GK71" s="41"/>
      <c r="GL71" s="41"/>
      <c r="GM71" s="41"/>
      <c r="GN71" s="41"/>
      <c r="GO71" s="41"/>
      <c r="GP71" s="41"/>
      <c r="GR71" s="412"/>
      <c r="GS71" s="416"/>
      <c r="GT71" s="593" t="s">
        <v>122</v>
      </c>
      <c r="GU71" s="41"/>
      <c r="GV71" s="41"/>
      <c r="GW71" s="41"/>
      <c r="GX71" s="41"/>
      <c r="GY71" s="41"/>
      <c r="GZ71" s="41"/>
      <c r="HA71" s="41"/>
      <c r="HB71" s="41"/>
      <c r="HC71" s="41"/>
      <c r="HD71" s="41"/>
      <c r="HE71" s="41"/>
      <c r="HF71" s="41"/>
      <c r="HG71" s="41"/>
      <c r="HH71" s="41"/>
      <c r="HJ71" s="412"/>
      <c r="HK71" s="416"/>
      <c r="HL71" s="593" t="s">
        <v>122</v>
      </c>
      <c r="HM71" s="41"/>
      <c r="HN71" s="41"/>
      <c r="HO71" s="41"/>
      <c r="HP71" s="41"/>
      <c r="HQ71" s="41"/>
      <c r="HR71" s="41"/>
      <c r="HS71" s="41"/>
      <c r="HT71" s="41"/>
      <c r="HU71" s="41"/>
      <c r="HV71" s="41"/>
      <c r="HW71" s="41"/>
      <c r="HX71" s="41"/>
      <c r="HY71" s="41"/>
      <c r="HZ71" s="41"/>
      <c r="IB71" s="412"/>
      <c r="IC71" s="416"/>
      <c r="ID71" s="593" t="s">
        <v>122</v>
      </c>
      <c r="IE71" s="41"/>
      <c r="IF71" s="41"/>
      <c r="IG71" s="41"/>
      <c r="IH71" s="41"/>
      <c r="II71" s="41"/>
      <c r="IJ71" s="41"/>
      <c r="IK71" s="41"/>
      <c r="IL71" s="41"/>
      <c r="IM71" s="41"/>
      <c r="IN71" s="41"/>
      <c r="IO71" s="41"/>
      <c r="IP71" s="41"/>
      <c r="IQ71" s="41"/>
      <c r="IR71" s="41"/>
    </row>
    <row r="72" spans="2:252" s="50" customFormat="1" hidden="1" outlineLevel="1" x14ac:dyDescent="0.25">
      <c r="B72" s="412"/>
      <c r="C72" s="416"/>
      <c r="D72" s="593" t="s">
        <v>123</v>
      </c>
      <c r="E72" s="41"/>
      <c r="F72" s="41"/>
      <c r="G72" s="41"/>
      <c r="H72" s="41"/>
      <c r="I72" s="41"/>
      <c r="J72" s="41"/>
      <c r="K72" s="41"/>
      <c r="L72" s="41"/>
      <c r="M72" s="41"/>
      <c r="N72" s="41"/>
      <c r="O72" s="41"/>
      <c r="P72" s="41"/>
      <c r="Q72" s="41"/>
      <c r="R72" s="41"/>
      <c r="T72" s="412"/>
      <c r="U72" s="416"/>
      <c r="V72" s="593" t="s">
        <v>123</v>
      </c>
      <c r="W72" s="41"/>
      <c r="X72" s="41"/>
      <c r="Y72" s="41"/>
      <c r="Z72" s="41"/>
      <c r="AA72" s="41"/>
      <c r="AB72" s="41"/>
      <c r="AC72" s="41"/>
      <c r="AD72" s="41"/>
      <c r="AE72" s="41"/>
      <c r="AF72" s="41"/>
      <c r="AG72" s="41"/>
      <c r="AH72" s="41"/>
      <c r="AI72" s="41"/>
      <c r="AJ72" s="41"/>
      <c r="AL72" s="412"/>
      <c r="AM72" s="416"/>
      <c r="AN72" s="593" t="s">
        <v>123</v>
      </c>
      <c r="AO72" s="41"/>
      <c r="AP72" s="41"/>
      <c r="AQ72" s="41"/>
      <c r="AR72" s="41"/>
      <c r="AS72" s="41"/>
      <c r="AT72" s="41"/>
      <c r="AU72" s="41"/>
      <c r="AV72" s="41"/>
      <c r="AW72" s="41"/>
      <c r="AX72" s="41"/>
      <c r="AY72" s="41"/>
      <c r="AZ72" s="41"/>
      <c r="BA72" s="41"/>
      <c r="BB72" s="41"/>
      <c r="BD72" s="412"/>
      <c r="BE72" s="416"/>
      <c r="BF72" s="593" t="s">
        <v>123</v>
      </c>
      <c r="BG72" s="41"/>
      <c r="BH72" s="41"/>
      <c r="BI72" s="41"/>
      <c r="BJ72" s="41"/>
      <c r="BK72" s="41"/>
      <c r="BL72" s="41"/>
      <c r="BM72" s="41"/>
      <c r="BN72" s="41"/>
      <c r="BO72" s="41"/>
      <c r="BP72" s="41"/>
      <c r="BQ72" s="41"/>
      <c r="BR72" s="41"/>
      <c r="BS72" s="41"/>
      <c r="BT72" s="41"/>
      <c r="BV72" s="412"/>
      <c r="BW72" s="416"/>
      <c r="BX72" s="593" t="s">
        <v>123</v>
      </c>
      <c r="BY72" s="41"/>
      <c r="BZ72" s="41"/>
      <c r="CA72" s="41"/>
      <c r="CB72" s="41"/>
      <c r="CC72" s="41"/>
      <c r="CD72" s="41"/>
      <c r="CE72" s="41"/>
      <c r="CF72" s="41"/>
      <c r="CG72" s="41"/>
      <c r="CH72" s="41"/>
      <c r="CI72" s="41"/>
      <c r="CJ72" s="41"/>
      <c r="CK72" s="41"/>
      <c r="CL72" s="41"/>
      <c r="CN72" s="412"/>
      <c r="CO72" s="416"/>
      <c r="CP72" s="593" t="s">
        <v>123</v>
      </c>
      <c r="CQ72" s="41"/>
      <c r="CR72" s="41"/>
      <c r="CS72" s="41"/>
      <c r="CT72" s="41"/>
      <c r="CU72" s="41"/>
      <c r="CV72" s="41"/>
      <c r="CW72" s="41"/>
      <c r="CX72" s="41"/>
      <c r="CY72" s="41"/>
      <c r="CZ72" s="41"/>
      <c r="DA72" s="41"/>
      <c r="DB72" s="41"/>
      <c r="DC72" s="41"/>
      <c r="DD72" s="41"/>
      <c r="DF72" s="412"/>
      <c r="DG72" s="416"/>
      <c r="DH72" s="593" t="s">
        <v>123</v>
      </c>
      <c r="DI72" s="41"/>
      <c r="DJ72" s="41"/>
      <c r="DK72" s="41"/>
      <c r="DL72" s="41"/>
      <c r="DM72" s="41"/>
      <c r="DN72" s="41"/>
      <c r="DO72" s="41"/>
      <c r="DP72" s="41"/>
      <c r="DQ72" s="41"/>
      <c r="DR72" s="41"/>
      <c r="DS72" s="41"/>
      <c r="DT72" s="41"/>
      <c r="DU72" s="41"/>
      <c r="DV72" s="41"/>
      <c r="DX72" s="412"/>
      <c r="DY72" s="416"/>
      <c r="DZ72" s="593" t="s">
        <v>123</v>
      </c>
      <c r="EA72" s="41"/>
      <c r="EB72" s="41"/>
      <c r="EC72" s="41"/>
      <c r="ED72" s="41"/>
      <c r="EE72" s="41"/>
      <c r="EF72" s="41"/>
      <c r="EG72" s="41"/>
      <c r="EH72" s="41"/>
      <c r="EI72" s="41"/>
      <c r="EJ72" s="41"/>
      <c r="EK72" s="41"/>
      <c r="EL72" s="41"/>
      <c r="EM72" s="41"/>
      <c r="EN72" s="41"/>
      <c r="EP72" s="412"/>
      <c r="EQ72" s="416"/>
      <c r="ER72" s="593" t="s">
        <v>123</v>
      </c>
      <c r="ES72" s="41"/>
      <c r="ET72" s="41"/>
      <c r="EU72" s="41"/>
      <c r="EV72" s="41"/>
      <c r="EW72" s="41"/>
      <c r="EX72" s="41"/>
      <c r="EY72" s="41"/>
      <c r="EZ72" s="41"/>
      <c r="FA72" s="41"/>
      <c r="FB72" s="41"/>
      <c r="FC72" s="41"/>
      <c r="FD72" s="41"/>
      <c r="FE72" s="41"/>
      <c r="FF72" s="41"/>
      <c r="FH72" s="412"/>
      <c r="FI72" s="416"/>
      <c r="FJ72" s="593" t="s">
        <v>123</v>
      </c>
      <c r="FK72" s="41"/>
      <c r="FL72" s="41"/>
      <c r="FM72" s="41"/>
      <c r="FN72" s="41"/>
      <c r="FO72" s="41"/>
      <c r="FP72" s="41"/>
      <c r="FQ72" s="41"/>
      <c r="FR72" s="41"/>
      <c r="FS72" s="41"/>
      <c r="FT72" s="41"/>
      <c r="FU72" s="41"/>
      <c r="FV72" s="41"/>
      <c r="FW72" s="41"/>
      <c r="FX72" s="41"/>
      <c r="FZ72" s="412"/>
      <c r="GA72" s="416"/>
      <c r="GB72" s="593" t="s">
        <v>123</v>
      </c>
      <c r="GC72" s="41"/>
      <c r="GD72" s="41"/>
      <c r="GE72" s="41"/>
      <c r="GF72" s="41"/>
      <c r="GG72" s="41"/>
      <c r="GH72" s="41"/>
      <c r="GI72" s="41"/>
      <c r="GJ72" s="41"/>
      <c r="GK72" s="41"/>
      <c r="GL72" s="41"/>
      <c r="GM72" s="41"/>
      <c r="GN72" s="41"/>
      <c r="GO72" s="41"/>
      <c r="GP72" s="41"/>
      <c r="GR72" s="412"/>
      <c r="GS72" s="416"/>
      <c r="GT72" s="593" t="s">
        <v>123</v>
      </c>
      <c r="GU72" s="41"/>
      <c r="GV72" s="41"/>
      <c r="GW72" s="41"/>
      <c r="GX72" s="41"/>
      <c r="GY72" s="41"/>
      <c r="GZ72" s="41"/>
      <c r="HA72" s="41"/>
      <c r="HB72" s="41"/>
      <c r="HC72" s="41"/>
      <c r="HD72" s="41"/>
      <c r="HE72" s="41"/>
      <c r="HF72" s="41"/>
      <c r="HG72" s="41"/>
      <c r="HH72" s="41"/>
      <c r="HJ72" s="412"/>
      <c r="HK72" s="416"/>
      <c r="HL72" s="593" t="s">
        <v>123</v>
      </c>
      <c r="HM72" s="41"/>
      <c r="HN72" s="41"/>
      <c r="HO72" s="41"/>
      <c r="HP72" s="41"/>
      <c r="HQ72" s="41"/>
      <c r="HR72" s="41"/>
      <c r="HS72" s="41"/>
      <c r="HT72" s="41"/>
      <c r="HU72" s="41"/>
      <c r="HV72" s="41"/>
      <c r="HW72" s="41"/>
      <c r="HX72" s="41"/>
      <c r="HY72" s="41"/>
      <c r="HZ72" s="41"/>
      <c r="IB72" s="412"/>
      <c r="IC72" s="416"/>
      <c r="ID72" s="593" t="s">
        <v>123</v>
      </c>
      <c r="IE72" s="41"/>
      <c r="IF72" s="41"/>
      <c r="IG72" s="41"/>
      <c r="IH72" s="41"/>
      <c r="II72" s="41"/>
      <c r="IJ72" s="41"/>
      <c r="IK72" s="41"/>
      <c r="IL72" s="41"/>
      <c r="IM72" s="41"/>
      <c r="IN72" s="41"/>
      <c r="IO72" s="41"/>
      <c r="IP72" s="41"/>
      <c r="IQ72" s="41"/>
      <c r="IR72" s="41"/>
    </row>
    <row r="73" spans="2:252" s="50" customFormat="1" ht="42.75" hidden="1" outlineLevel="1" x14ac:dyDescent="0.25">
      <c r="B73" s="412"/>
      <c r="C73" s="416"/>
      <c r="D73" s="593" t="s">
        <v>124</v>
      </c>
      <c r="E73" s="41"/>
      <c r="F73" s="41"/>
      <c r="G73" s="41"/>
      <c r="H73" s="41"/>
      <c r="I73" s="41"/>
      <c r="J73" s="41"/>
      <c r="K73" s="41"/>
      <c r="L73" s="41"/>
      <c r="M73" s="41"/>
      <c r="N73" s="41"/>
      <c r="O73" s="41"/>
      <c r="P73" s="41"/>
      <c r="Q73" s="41"/>
      <c r="R73" s="41"/>
      <c r="T73" s="412"/>
      <c r="U73" s="416"/>
      <c r="V73" s="593" t="s">
        <v>124</v>
      </c>
      <c r="W73" s="41"/>
      <c r="X73" s="41"/>
      <c r="Y73" s="41"/>
      <c r="Z73" s="41"/>
      <c r="AA73" s="41"/>
      <c r="AB73" s="41"/>
      <c r="AC73" s="41"/>
      <c r="AD73" s="41"/>
      <c r="AE73" s="41"/>
      <c r="AF73" s="41"/>
      <c r="AG73" s="41"/>
      <c r="AH73" s="41"/>
      <c r="AI73" s="41"/>
      <c r="AJ73" s="41"/>
      <c r="AL73" s="412"/>
      <c r="AM73" s="416"/>
      <c r="AN73" s="593" t="s">
        <v>124</v>
      </c>
      <c r="AO73" s="41"/>
      <c r="AP73" s="41"/>
      <c r="AQ73" s="41"/>
      <c r="AR73" s="41"/>
      <c r="AS73" s="41"/>
      <c r="AT73" s="41"/>
      <c r="AU73" s="41"/>
      <c r="AV73" s="41"/>
      <c r="AW73" s="41"/>
      <c r="AX73" s="41"/>
      <c r="AY73" s="41"/>
      <c r="AZ73" s="41"/>
      <c r="BA73" s="41"/>
      <c r="BB73" s="41"/>
      <c r="BD73" s="412"/>
      <c r="BE73" s="416"/>
      <c r="BF73" s="593" t="s">
        <v>124</v>
      </c>
      <c r="BG73" s="41"/>
      <c r="BH73" s="41"/>
      <c r="BI73" s="41"/>
      <c r="BJ73" s="41"/>
      <c r="BK73" s="41"/>
      <c r="BL73" s="41"/>
      <c r="BM73" s="41"/>
      <c r="BN73" s="41"/>
      <c r="BO73" s="41"/>
      <c r="BP73" s="41"/>
      <c r="BQ73" s="41"/>
      <c r="BR73" s="41"/>
      <c r="BS73" s="41"/>
      <c r="BT73" s="41"/>
      <c r="BV73" s="412"/>
      <c r="BW73" s="416"/>
      <c r="BX73" s="593" t="s">
        <v>124</v>
      </c>
      <c r="BY73" s="41"/>
      <c r="BZ73" s="41"/>
      <c r="CA73" s="41"/>
      <c r="CB73" s="41"/>
      <c r="CC73" s="41"/>
      <c r="CD73" s="41"/>
      <c r="CE73" s="41"/>
      <c r="CF73" s="41"/>
      <c r="CG73" s="41"/>
      <c r="CH73" s="41"/>
      <c r="CI73" s="41"/>
      <c r="CJ73" s="41"/>
      <c r="CK73" s="41"/>
      <c r="CL73" s="41"/>
      <c r="CN73" s="412"/>
      <c r="CO73" s="416"/>
      <c r="CP73" s="593" t="s">
        <v>124</v>
      </c>
      <c r="CQ73" s="41"/>
      <c r="CR73" s="41"/>
      <c r="CS73" s="41"/>
      <c r="CT73" s="41"/>
      <c r="CU73" s="41"/>
      <c r="CV73" s="41"/>
      <c r="CW73" s="41"/>
      <c r="CX73" s="41"/>
      <c r="CY73" s="41"/>
      <c r="CZ73" s="41"/>
      <c r="DA73" s="41"/>
      <c r="DB73" s="41"/>
      <c r="DC73" s="41"/>
      <c r="DD73" s="41"/>
      <c r="DF73" s="412"/>
      <c r="DG73" s="416"/>
      <c r="DH73" s="593" t="s">
        <v>124</v>
      </c>
      <c r="DI73" s="41"/>
      <c r="DJ73" s="41"/>
      <c r="DK73" s="41"/>
      <c r="DL73" s="41"/>
      <c r="DM73" s="41"/>
      <c r="DN73" s="41"/>
      <c r="DO73" s="41"/>
      <c r="DP73" s="41"/>
      <c r="DQ73" s="41"/>
      <c r="DR73" s="41"/>
      <c r="DS73" s="41"/>
      <c r="DT73" s="41"/>
      <c r="DU73" s="41"/>
      <c r="DV73" s="41"/>
      <c r="DX73" s="412"/>
      <c r="DY73" s="416"/>
      <c r="DZ73" s="593" t="s">
        <v>124</v>
      </c>
      <c r="EA73" s="41"/>
      <c r="EB73" s="41"/>
      <c r="EC73" s="41"/>
      <c r="ED73" s="41"/>
      <c r="EE73" s="41"/>
      <c r="EF73" s="41"/>
      <c r="EG73" s="41"/>
      <c r="EH73" s="41"/>
      <c r="EI73" s="41"/>
      <c r="EJ73" s="41"/>
      <c r="EK73" s="41"/>
      <c r="EL73" s="41"/>
      <c r="EM73" s="41"/>
      <c r="EN73" s="41"/>
      <c r="EP73" s="412"/>
      <c r="EQ73" s="416"/>
      <c r="ER73" s="593" t="s">
        <v>124</v>
      </c>
      <c r="ES73" s="41"/>
      <c r="ET73" s="41"/>
      <c r="EU73" s="41"/>
      <c r="EV73" s="41"/>
      <c r="EW73" s="41"/>
      <c r="EX73" s="41"/>
      <c r="EY73" s="41"/>
      <c r="EZ73" s="41"/>
      <c r="FA73" s="41"/>
      <c r="FB73" s="41"/>
      <c r="FC73" s="41"/>
      <c r="FD73" s="41"/>
      <c r="FE73" s="41"/>
      <c r="FF73" s="41"/>
      <c r="FH73" s="412"/>
      <c r="FI73" s="416"/>
      <c r="FJ73" s="593" t="s">
        <v>124</v>
      </c>
      <c r="FK73" s="41"/>
      <c r="FL73" s="41"/>
      <c r="FM73" s="41"/>
      <c r="FN73" s="41"/>
      <c r="FO73" s="41"/>
      <c r="FP73" s="41"/>
      <c r="FQ73" s="41"/>
      <c r="FR73" s="41"/>
      <c r="FS73" s="41"/>
      <c r="FT73" s="41"/>
      <c r="FU73" s="41"/>
      <c r="FV73" s="41"/>
      <c r="FW73" s="41"/>
      <c r="FX73" s="41"/>
      <c r="FZ73" s="412"/>
      <c r="GA73" s="416"/>
      <c r="GB73" s="593" t="s">
        <v>124</v>
      </c>
      <c r="GC73" s="41"/>
      <c r="GD73" s="41"/>
      <c r="GE73" s="41"/>
      <c r="GF73" s="41"/>
      <c r="GG73" s="41"/>
      <c r="GH73" s="41"/>
      <c r="GI73" s="41"/>
      <c r="GJ73" s="41"/>
      <c r="GK73" s="41"/>
      <c r="GL73" s="41"/>
      <c r="GM73" s="41"/>
      <c r="GN73" s="41"/>
      <c r="GO73" s="41"/>
      <c r="GP73" s="41"/>
      <c r="GR73" s="412"/>
      <c r="GS73" s="416"/>
      <c r="GT73" s="593" t="s">
        <v>124</v>
      </c>
      <c r="GU73" s="41"/>
      <c r="GV73" s="41"/>
      <c r="GW73" s="41"/>
      <c r="GX73" s="41"/>
      <c r="GY73" s="41"/>
      <c r="GZ73" s="41"/>
      <c r="HA73" s="41"/>
      <c r="HB73" s="41"/>
      <c r="HC73" s="41"/>
      <c r="HD73" s="41"/>
      <c r="HE73" s="41"/>
      <c r="HF73" s="41"/>
      <c r="HG73" s="41"/>
      <c r="HH73" s="41"/>
      <c r="HJ73" s="412"/>
      <c r="HK73" s="416"/>
      <c r="HL73" s="593" t="s">
        <v>124</v>
      </c>
      <c r="HM73" s="41"/>
      <c r="HN73" s="41"/>
      <c r="HO73" s="41"/>
      <c r="HP73" s="41"/>
      <c r="HQ73" s="41"/>
      <c r="HR73" s="41"/>
      <c r="HS73" s="41"/>
      <c r="HT73" s="41"/>
      <c r="HU73" s="41"/>
      <c r="HV73" s="41"/>
      <c r="HW73" s="41"/>
      <c r="HX73" s="41"/>
      <c r="HY73" s="41"/>
      <c r="HZ73" s="41"/>
      <c r="IB73" s="412"/>
      <c r="IC73" s="416"/>
      <c r="ID73" s="593" t="s">
        <v>124</v>
      </c>
      <c r="IE73" s="41"/>
      <c r="IF73" s="41"/>
      <c r="IG73" s="41"/>
      <c r="IH73" s="41"/>
      <c r="II73" s="41"/>
      <c r="IJ73" s="41"/>
      <c r="IK73" s="41"/>
      <c r="IL73" s="41"/>
      <c r="IM73" s="41"/>
      <c r="IN73" s="41"/>
      <c r="IO73" s="41"/>
      <c r="IP73" s="41"/>
      <c r="IQ73" s="41"/>
      <c r="IR73" s="41"/>
    </row>
    <row r="74" spans="2:252" s="50" customFormat="1" ht="28.5" hidden="1" outlineLevel="1" x14ac:dyDescent="0.25">
      <c r="B74" s="412"/>
      <c r="C74" s="416"/>
      <c r="D74" s="593" t="s">
        <v>125</v>
      </c>
      <c r="E74" s="41"/>
      <c r="F74" s="41"/>
      <c r="G74" s="41"/>
      <c r="H74" s="41"/>
      <c r="I74" s="41"/>
      <c r="J74" s="41"/>
      <c r="K74" s="41"/>
      <c r="L74" s="41"/>
      <c r="M74" s="41"/>
      <c r="N74" s="41"/>
      <c r="O74" s="41"/>
      <c r="P74" s="41"/>
      <c r="Q74" s="41"/>
      <c r="R74" s="41"/>
      <c r="T74" s="412"/>
      <c r="U74" s="416"/>
      <c r="V74" s="593" t="s">
        <v>125</v>
      </c>
      <c r="W74" s="41"/>
      <c r="X74" s="41"/>
      <c r="Y74" s="41"/>
      <c r="Z74" s="41"/>
      <c r="AA74" s="41"/>
      <c r="AB74" s="41"/>
      <c r="AC74" s="41"/>
      <c r="AD74" s="41"/>
      <c r="AE74" s="41"/>
      <c r="AF74" s="41"/>
      <c r="AG74" s="41"/>
      <c r="AH74" s="41"/>
      <c r="AI74" s="41"/>
      <c r="AJ74" s="41"/>
      <c r="AL74" s="412"/>
      <c r="AM74" s="416"/>
      <c r="AN74" s="593" t="s">
        <v>125</v>
      </c>
      <c r="AO74" s="41"/>
      <c r="AP74" s="41"/>
      <c r="AQ74" s="41"/>
      <c r="AR74" s="41"/>
      <c r="AS74" s="41"/>
      <c r="AT74" s="41"/>
      <c r="AU74" s="41"/>
      <c r="AV74" s="41"/>
      <c r="AW74" s="41"/>
      <c r="AX74" s="41"/>
      <c r="AY74" s="41"/>
      <c r="AZ74" s="41"/>
      <c r="BA74" s="41"/>
      <c r="BB74" s="41"/>
      <c r="BD74" s="412"/>
      <c r="BE74" s="416"/>
      <c r="BF74" s="593" t="s">
        <v>125</v>
      </c>
      <c r="BG74" s="41"/>
      <c r="BH74" s="41"/>
      <c r="BI74" s="41"/>
      <c r="BJ74" s="41"/>
      <c r="BK74" s="41"/>
      <c r="BL74" s="41"/>
      <c r="BM74" s="41"/>
      <c r="BN74" s="41"/>
      <c r="BO74" s="41"/>
      <c r="BP74" s="41"/>
      <c r="BQ74" s="41"/>
      <c r="BR74" s="41"/>
      <c r="BS74" s="41"/>
      <c r="BT74" s="41"/>
      <c r="BV74" s="412"/>
      <c r="BW74" s="416"/>
      <c r="BX74" s="593" t="s">
        <v>125</v>
      </c>
      <c r="BY74" s="41"/>
      <c r="BZ74" s="41"/>
      <c r="CA74" s="41"/>
      <c r="CB74" s="41"/>
      <c r="CC74" s="41"/>
      <c r="CD74" s="41"/>
      <c r="CE74" s="41"/>
      <c r="CF74" s="41"/>
      <c r="CG74" s="41"/>
      <c r="CH74" s="41"/>
      <c r="CI74" s="41"/>
      <c r="CJ74" s="41"/>
      <c r="CK74" s="41"/>
      <c r="CL74" s="41"/>
      <c r="CN74" s="412"/>
      <c r="CO74" s="416"/>
      <c r="CP74" s="593" t="s">
        <v>125</v>
      </c>
      <c r="CQ74" s="41"/>
      <c r="CR74" s="41"/>
      <c r="CS74" s="41"/>
      <c r="CT74" s="41"/>
      <c r="CU74" s="41"/>
      <c r="CV74" s="41"/>
      <c r="CW74" s="41"/>
      <c r="CX74" s="41"/>
      <c r="CY74" s="41"/>
      <c r="CZ74" s="41"/>
      <c r="DA74" s="41"/>
      <c r="DB74" s="41"/>
      <c r="DC74" s="41"/>
      <c r="DD74" s="41"/>
      <c r="DF74" s="412"/>
      <c r="DG74" s="416"/>
      <c r="DH74" s="593" t="s">
        <v>125</v>
      </c>
      <c r="DI74" s="41"/>
      <c r="DJ74" s="41"/>
      <c r="DK74" s="41"/>
      <c r="DL74" s="41"/>
      <c r="DM74" s="41"/>
      <c r="DN74" s="41"/>
      <c r="DO74" s="41"/>
      <c r="DP74" s="41"/>
      <c r="DQ74" s="41"/>
      <c r="DR74" s="41"/>
      <c r="DS74" s="41"/>
      <c r="DT74" s="41"/>
      <c r="DU74" s="41"/>
      <c r="DV74" s="41"/>
      <c r="DX74" s="412"/>
      <c r="DY74" s="416"/>
      <c r="DZ74" s="593" t="s">
        <v>125</v>
      </c>
      <c r="EA74" s="41"/>
      <c r="EB74" s="41"/>
      <c r="EC74" s="41"/>
      <c r="ED74" s="41"/>
      <c r="EE74" s="41"/>
      <c r="EF74" s="41"/>
      <c r="EG74" s="41"/>
      <c r="EH74" s="41"/>
      <c r="EI74" s="41"/>
      <c r="EJ74" s="41"/>
      <c r="EK74" s="41"/>
      <c r="EL74" s="41"/>
      <c r="EM74" s="41"/>
      <c r="EN74" s="41"/>
      <c r="EP74" s="412"/>
      <c r="EQ74" s="416"/>
      <c r="ER74" s="593" t="s">
        <v>125</v>
      </c>
      <c r="ES74" s="41"/>
      <c r="ET74" s="41"/>
      <c r="EU74" s="41"/>
      <c r="EV74" s="41"/>
      <c r="EW74" s="41"/>
      <c r="EX74" s="41"/>
      <c r="EY74" s="41"/>
      <c r="EZ74" s="41"/>
      <c r="FA74" s="41"/>
      <c r="FB74" s="41"/>
      <c r="FC74" s="41"/>
      <c r="FD74" s="41"/>
      <c r="FE74" s="41"/>
      <c r="FF74" s="41"/>
      <c r="FH74" s="412"/>
      <c r="FI74" s="416"/>
      <c r="FJ74" s="593" t="s">
        <v>125</v>
      </c>
      <c r="FK74" s="41"/>
      <c r="FL74" s="41"/>
      <c r="FM74" s="41"/>
      <c r="FN74" s="41"/>
      <c r="FO74" s="41"/>
      <c r="FP74" s="41"/>
      <c r="FQ74" s="41"/>
      <c r="FR74" s="41"/>
      <c r="FS74" s="41"/>
      <c r="FT74" s="41"/>
      <c r="FU74" s="41"/>
      <c r="FV74" s="41"/>
      <c r="FW74" s="41"/>
      <c r="FX74" s="41"/>
      <c r="FZ74" s="412"/>
      <c r="GA74" s="416"/>
      <c r="GB74" s="593" t="s">
        <v>125</v>
      </c>
      <c r="GC74" s="41"/>
      <c r="GD74" s="41"/>
      <c r="GE74" s="41"/>
      <c r="GF74" s="41"/>
      <c r="GG74" s="41"/>
      <c r="GH74" s="41"/>
      <c r="GI74" s="41"/>
      <c r="GJ74" s="41"/>
      <c r="GK74" s="41"/>
      <c r="GL74" s="41"/>
      <c r="GM74" s="41"/>
      <c r="GN74" s="41"/>
      <c r="GO74" s="41"/>
      <c r="GP74" s="41"/>
      <c r="GR74" s="412"/>
      <c r="GS74" s="416"/>
      <c r="GT74" s="593" t="s">
        <v>125</v>
      </c>
      <c r="GU74" s="41"/>
      <c r="GV74" s="41"/>
      <c r="GW74" s="41"/>
      <c r="GX74" s="41"/>
      <c r="GY74" s="41"/>
      <c r="GZ74" s="41"/>
      <c r="HA74" s="41"/>
      <c r="HB74" s="41"/>
      <c r="HC74" s="41"/>
      <c r="HD74" s="41"/>
      <c r="HE74" s="41"/>
      <c r="HF74" s="41"/>
      <c r="HG74" s="41"/>
      <c r="HH74" s="41"/>
      <c r="HJ74" s="412"/>
      <c r="HK74" s="416"/>
      <c r="HL74" s="593" t="s">
        <v>125</v>
      </c>
      <c r="HM74" s="41"/>
      <c r="HN74" s="41"/>
      <c r="HO74" s="41"/>
      <c r="HP74" s="41"/>
      <c r="HQ74" s="41"/>
      <c r="HR74" s="41"/>
      <c r="HS74" s="41"/>
      <c r="HT74" s="41"/>
      <c r="HU74" s="41"/>
      <c r="HV74" s="41"/>
      <c r="HW74" s="41"/>
      <c r="HX74" s="41"/>
      <c r="HY74" s="41"/>
      <c r="HZ74" s="41"/>
      <c r="IB74" s="412"/>
      <c r="IC74" s="416"/>
      <c r="ID74" s="593" t="s">
        <v>125</v>
      </c>
      <c r="IE74" s="41"/>
      <c r="IF74" s="41"/>
      <c r="IG74" s="41"/>
      <c r="IH74" s="41"/>
      <c r="II74" s="41"/>
      <c r="IJ74" s="41"/>
      <c r="IK74" s="41"/>
      <c r="IL74" s="41"/>
      <c r="IM74" s="41"/>
      <c r="IN74" s="41"/>
      <c r="IO74" s="41"/>
      <c r="IP74" s="41"/>
      <c r="IQ74" s="41"/>
      <c r="IR74" s="41"/>
    </row>
    <row r="75" spans="2:252" s="50" customFormat="1" ht="28.5" hidden="1" outlineLevel="1" x14ac:dyDescent="0.25">
      <c r="B75" s="412"/>
      <c r="C75" s="416"/>
      <c r="D75" s="593" t="s">
        <v>126</v>
      </c>
      <c r="E75" s="41"/>
      <c r="F75" s="41"/>
      <c r="G75" s="41"/>
      <c r="H75" s="41"/>
      <c r="I75" s="41"/>
      <c r="J75" s="41"/>
      <c r="K75" s="41"/>
      <c r="L75" s="41"/>
      <c r="M75" s="41"/>
      <c r="N75" s="41"/>
      <c r="O75" s="41"/>
      <c r="P75" s="41"/>
      <c r="Q75" s="41"/>
      <c r="R75" s="41"/>
      <c r="T75" s="412"/>
      <c r="U75" s="416"/>
      <c r="V75" s="593" t="s">
        <v>126</v>
      </c>
      <c r="W75" s="41"/>
      <c r="X75" s="41"/>
      <c r="Y75" s="41"/>
      <c r="Z75" s="41"/>
      <c r="AA75" s="41"/>
      <c r="AB75" s="41"/>
      <c r="AC75" s="41"/>
      <c r="AD75" s="41"/>
      <c r="AE75" s="41"/>
      <c r="AF75" s="41"/>
      <c r="AG75" s="41"/>
      <c r="AH75" s="41"/>
      <c r="AI75" s="41"/>
      <c r="AJ75" s="41"/>
      <c r="AL75" s="412"/>
      <c r="AM75" s="416"/>
      <c r="AN75" s="593" t="s">
        <v>126</v>
      </c>
      <c r="AO75" s="41"/>
      <c r="AP75" s="41"/>
      <c r="AQ75" s="41"/>
      <c r="AR75" s="41"/>
      <c r="AS75" s="41"/>
      <c r="AT75" s="41"/>
      <c r="AU75" s="41"/>
      <c r="AV75" s="41"/>
      <c r="AW75" s="41"/>
      <c r="AX75" s="41"/>
      <c r="AY75" s="41"/>
      <c r="AZ75" s="41"/>
      <c r="BA75" s="41"/>
      <c r="BB75" s="41"/>
      <c r="BD75" s="412"/>
      <c r="BE75" s="416"/>
      <c r="BF75" s="593" t="s">
        <v>126</v>
      </c>
      <c r="BG75" s="41"/>
      <c r="BH75" s="41"/>
      <c r="BI75" s="41"/>
      <c r="BJ75" s="41"/>
      <c r="BK75" s="41"/>
      <c r="BL75" s="41"/>
      <c r="BM75" s="41"/>
      <c r="BN75" s="41"/>
      <c r="BO75" s="41"/>
      <c r="BP75" s="41"/>
      <c r="BQ75" s="41"/>
      <c r="BR75" s="41"/>
      <c r="BS75" s="41"/>
      <c r="BT75" s="41"/>
      <c r="BV75" s="412"/>
      <c r="BW75" s="416"/>
      <c r="BX75" s="593" t="s">
        <v>126</v>
      </c>
      <c r="BY75" s="41"/>
      <c r="BZ75" s="41"/>
      <c r="CA75" s="41"/>
      <c r="CB75" s="41"/>
      <c r="CC75" s="41"/>
      <c r="CD75" s="41"/>
      <c r="CE75" s="41"/>
      <c r="CF75" s="41"/>
      <c r="CG75" s="41"/>
      <c r="CH75" s="41"/>
      <c r="CI75" s="41"/>
      <c r="CJ75" s="41"/>
      <c r="CK75" s="41"/>
      <c r="CL75" s="41"/>
      <c r="CN75" s="412"/>
      <c r="CO75" s="416"/>
      <c r="CP75" s="593" t="s">
        <v>126</v>
      </c>
      <c r="CQ75" s="41"/>
      <c r="CR75" s="41"/>
      <c r="CS75" s="41"/>
      <c r="CT75" s="41"/>
      <c r="CU75" s="41"/>
      <c r="CV75" s="41"/>
      <c r="CW75" s="41"/>
      <c r="CX75" s="41"/>
      <c r="CY75" s="41"/>
      <c r="CZ75" s="41"/>
      <c r="DA75" s="41"/>
      <c r="DB75" s="41"/>
      <c r="DC75" s="41"/>
      <c r="DD75" s="41"/>
      <c r="DF75" s="412"/>
      <c r="DG75" s="416"/>
      <c r="DH75" s="593" t="s">
        <v>126</v>
      </c>
      <c r="DI75" s="41"/>
      <c r="DJ75" s="41"/>
      <c r="DK75" s="41"/>
      <c r="DL75" s="41"/>
      <c r="DM75" s="41"/>
      <c r="DN75" s="41"/>
      <c r="DO75" s="41"/>
      <c r="DP75" s="41"/>
      <c r="DQ75" s="41"/>
      <c r="DR75" s="41"/>
      <c r="DS75" s="41"/>
      <c r="DT75" s="41"/>
      <c r="DU75" s="41"/>
      <c r="DV75" s="41"/>
      <c r="DX75" s="412"/>
      <c r="DY75" s="416"/>
      <c r="DZ75" s="593" t="s">
        <v>126</v>
      </c>
      <c r="EA75" s="41"/>
      <c r="EB75" s="41"/>
      <c r="EC75" s="41"/>
      <c r="ED75" s="41"/>
      <c r="EE75" s="41"/>
      <c r="EF75" s="41"/>
      <c r="EG75" s="41"/>
      <c r="EH75" s="41"/>
      <c r="EI75" s="41"/>
      <c r="EJ75" s="41"/>
      <c r="EK75" s="41"/>
      <c r="EL75" s="41"/>
      <c r="EM75" s="41"/>
      <c r="EN75" s="41"/>
      <c r="EP75" s="412"/>
      <c r="EQ75" s="416"/>
      <c r="ER75" s="593" t="s">
        <v>126</v>
      </c>
      <c r="ES75" s="41"/>
      <c r="ET75" s="41"/>
      <c r="EU75" s="41"/>
      <c r="EV75" s="41"/>
      <c r="EW75" s="41"/>
      <c r="EX75" s="41"/>
      <c r="EY75" s="41"/>
      <c r="EZ75" s="41"/>
      <c r="FA75" s="41"/>
      <c r="FB75" s="41"/>
      <c r="FC75" s="41"/>
      <c r="FD75" s="41"/>
      <c r="FE75" s="41"/>
      <c r="FF75" s="41"/>
      <c r="FH75" s="412"/>
      <c r="FI75" s="416"/>
      <c r="FJ75" s="593" t="s">
        <v>126</v>
      </c>
      <c r="FK75" s="41"/>
      <c r="FL75" s="41"/>
      <c r="FM75" s="41"/>
      <c r="FN75" s="41"/>
      <c r="FO75" s="41"/>
      <c r="FP75" s="41"/>
      <c r="FQ75" s="41"/>
      <c r="FR75" s="41"/>
      <c r="FS75" s="41"/>
      <c r="FT75" s="41"/>
      <c r="FU75" s="41"/>
      <c r="FV75" s="41"/>
      <c r="FW75" s="41"/>
      <c r="FX75" s="41"/>
      <c r="FZ75" s="412"/>
      <c r="GA75" s="416"/>
      <c r="GB75" s="593" t="s">
        <v>126</v>
      </c>
      <c r="GC75" s="41"/>
      <c r="GD75" s="41"/>
      <c r="GE75" s="41"/>
      <c r="GF75" s="41"/>
      <c r="GG75" s="41"/>
      <c r="GH75" s="41"/>
      <c r="GI75" s="41"/>
      <c r="GJ75" s="41"/>
      <c r="GK75" s="41"/>
      <c r="GL75" s="41"/>
      <c r="GM75" s="41"/>
      <c r="GN75" s="41"/>
      <c r="GO75" s="41"/>
      <c r="GP75" s="41"/>
      <c r="GR75" s="412"/>
      <c r="GS75" s="416"/>
      <c r="GT75" s="593" t="s">
        <v>126</v>
      </c>
      <c r="GU75" s="41"/>
      <c r="GV75" s="41"/>
      <c r="GW75" s="41"/>
      <c r="GX75" s="41"/>
      <c r="GY75" s="41"/>
      <c r="GZ75" s="41"/>
      <c r="HA75" s="41"/>
      <c r="HB75" s="41"/>
      <c r="HC75" s="41"/>
      <c r="HD75" s="41"/>
      <c r="HE75" s="41"/>
      <c r="HF75" s="41"/>
      <c r="HG75" s="41"/>
      <c r="HH75" s="41"/>
      <c r="HJ75" s="412"/>
      <c r="HK75" s="416"/>
      <c r="HL75" s="593" t="s">
        <v>126</v>
      </c>
      <c r="HM75" s="41"/>
      <c r="HN75" s="41"/>
      <c r="HO75" s="41"/>
      <c r="HP75" s="41"/>
      <c r="HQ75" s="41"/>
      <c r="HR75" s="41"/>
      <c r="HS75" s="41"/>
      <c r="HT75" s="41"/>
      <c r="HU75" s="41"/>
      <c r="HV75" s="41"/>
      <c r="HW75" s="41"/>
      <c r="HX75" s="41"/>
      <c r="HY75" s="41"/>
      <c r="HZ75" s="41"/>
      <c r="IB75" s="412"/>
      <c r="IC75" s="416"/>
      <c r="ID75" s="593" t="s">
        <v>126</v>
      </c>
      <c r="IE75" s="41"/>
      <c r="IF75" s="41"/>
      <c r="IG75" s="41"/>
      <c r="IH75" s="41"/>
      <c r="II75" s="41"/>
      <c r="IJ75" s="41"/>
      <c r="IK75" s="41"/>
      <c r="IL75" s="41"/>
      <c r="IM75" s="41"/>
      <c r="IN75" s="41"/>
      <c r="IO75" s="41"/>
      <c r="IP75" s="41"/>
      <c r="IQ75" s="41"/>
      <c r="IR75" s="41"/>
    </row>
    <row r="76" spans="2:252" s="50" customFormat="1" ht="42.75" hidden="1" outlineLevel="1" x14ac:dyDescent="0.25">
      <c r="B76" s="412"/>
      <c r="C76" s="416"/>
      <c r="D76" s="593" t="s">
        <v>127</v>
      </c>
      <c r="E76" s="41"/>
      <c r="F76" s="41"/>
      <c r="G76" s="41"/>
      <c r="H76" s="41"/>
      <c r="I76" s="41"/>
      <c r="J76" s="41"/>
      <c r="K76" s="41"/>
      <c r="L76" s="41"/>
      <c r="M76" s="41"/>
      <c r="N76" s="41"/>
      <c r="O76" s="41"/>
      <c r="P76" s="41"/>
      <c r="Q76" s="41"/>
      <c r="R76" s="41"/>
      <c r="T76" s="412"/>
      <c r="U76" s="416"/>
      <c r="V76" s="593" t="s">
        <v>127</v>
      </c>
      <c r="W76" s="41"/>
      <c r="X76" s="41"/>
      <c r="Y76" s="41"/>
      <c r="Z76" s="41"/>
      <c r="AA76" s="41"/>
      <c r="AB76" s="41"/>
      <c r="AC76" s="41"/>
      <c r="AD76" s="41"/>
      <c r="AE76" s="41"/>
      <c r="AF76" s="41"/>
      <c r="AG76" s="41"/>
      <c r="AH76" s="41"/>
      <c r="AI76" s="41"/>
      <c r="AJ76" s="41"/>
      <c r="AL76" s="412"/>
      <c r="AM76" s="416"/>
      <c r="AN76" s="593" t="s">
        <v>127</v>
      </c>
      <c r="AO76" s="41"/>
      <c r="AP76" s="41"/>
      <c r="AQ76" s="41"/>
      <c r="AR76" s="41"/>
      <c r="AS76" s="41"/>
      <c r="AT76" s="41"/>
      <c r="AU76" s="41"/>
      <c r="AV76" s="41"/>
      <c r="AW76" s="41"/>
      <c r="AX76" s="41"/>
      <c r="AY76" s="41"/>
      <c r="AZ76" s="41"/>
      <c r="BA76" s="41"/>
      <c r="BB76" s="41"/>
      <c r="BD76" s="412"/>
      <c r="BE76" s="416"/>
      <c r="BF76" s="593" t="s">
        <v>127</v>
      </c>
      <c r="BG76" s="41"/>
      <c r="BH76" s="41"/>
      <c r="BI76" s="41"/>
      <c r="BJ76" s="41"/>
      <c r="BK76" s="41"/>
      <c r="BL76" s="41"/>
      <c r="BM76" s="41"/>
      <c r="BN76" s="41"/>
      <c r="BO76" s="41"/>
      <c r="BP76" s="41"/>
      <c r="BQ76" s="41"/>
      <c r="BR76" s="41"/>
      <c r="BS76" s="41"/>
      <c r="BT76" s="41"/>
      <c r="BV76" s="412"/>
      <c r="BW76" s="416"/>
      <c r="BX76" s="593" t="s">
        <v>127</v>
      </c>
      <c r="BY76" s="41"/>
      <c r="BZ76" s="41"/>
      <c r="CA76" s="41"/>
      <c r="CB76" s="41"/>
      <c r="CC76" s="41"/>
      <c r="CD76" s="41"/>
      <c r="CE76" s="41"/>
      <c r="CF76" s="41"/>
      <c r="CG76" s="41"/>
      <c r="CH76" s="41"/>
      <c r="CI76" s="41"/>
      <c r="CJ76" s="41"/>
      <c r="CK76" s="41"/>
      <c r="CL76" s="41"/>
      <c r="CN76" s="412"/>
      <c r="CO76" s="416"/>
      <c r="CP76" s="593" t="s">
        <v>127</v>
      </c>
      <c r="CQ76" s="41"/>
      <c r="CR76" s="41"/>
      <c r="CS76" s="41"/>
      <c r="CT76" s="41"/>
      <c r="CU76" s="41"/>
      <c r="CV76" s="41"/>
      <c r="CW76" s="41"/>
      <c r="CX76" s="41"/>
      <c r="CY76" s="41"/>
      <c r="CZ76" s="41"/>
      <c r="DA76" s="41"/>
      <c r="DB76" s="41"/>
      <c r="DC76" s="41"/>
      <c r="DD76" s="41"/>
      <c r="DF76" s="412"/>
      <c r="DG76" s="416"/>
      <c r="DH76" s="593" t="s">
        <v>127</v>
      </c>
      <c r="DI76" s="41"/>
      <c r="DJ76" s="41"/>
      <c r="DK76" s="41"/>
      <c r="DL76" s="41"/>
      <c r="DM76" s="41"/>
      <c r="DN76" s="41"/>
      <c r="DO76" s="41"/>
      <c r="DP76" s="41"/>
      <c r="DQ76" s="41"/>
      <c r="DR76" s="41"/>
      <c r="DS76" s="41"/>
      <c r="DT76" s="41"/>
      <c r="DU76" s="41"/>
      <c r="DV76" s="41"/>
      <c r="DX76" s="412"/>
      <c r="DY76" s="416"/>
      <c r="DZ76" s="593" t="s">
        <v>127</v>
      </c>
      <c r="EA76" s="41"/>
      <c r="EB76" s="41"/>
      <c r="EC76" s="41"/>
      <c r="ED76" s="41"/>
      <c r="EE76" s="41"/>
      <c r="EF76" s="41"/>
      <c r="EG76" s="41"/>
      <c r="EH76" s="41"/>
      <c r="EI76" s="41"/>
      <c r="EJ76" s="41"/>
      <c r="EK76" s="41"/>
      <c r="EL76" s="41"/>
      <c r="EM76" s="41"/>
      <c r="EN76" s="41"/>
      <c r="EP76" s="412"/>
      <c r="EQ76" s="416"/>
      <c r="ER76" s="593" t="s">
        <v>127</v>
      </c>
      <c r="ES76" s="41"/>
      <c r="ET76" s="41"/>
      <c r="EU76" s="41"/>
      <c r="EV76" s="41"/>
      <c r="EW76" s="41"/>
      <c r="EX76" s="41"/>
      <c r="EY76" s="41"/>
      <c r="EZ76" s="41"/>
      <c r="FA76" s="41"/>
      <c r="FB76" s="41"/>
      <c r="FC76" s="41"/>
      <c r="FD76" s="41"/>
      <c r="FE76" s="41"/>
      <c r="FF76" s="41"/>
      <c r="FH76" s="412"/>
      <c r="FI76" s="416"/>
      <c r="FJ76" s="593" t="s">
        <v>127</v>
      </c>
      <c r="FK76" s="41"/>
      <c r="FL76" s="41"/>
      <c r="FM76" s="41"/>
      <c r="FN76" s="41"/>
      <c r="FO76" s="41"/>
      <c r="FP76" s="41"/>
      <c r="FQ76" s="41"/>
      <c r="FR76" s="41"/>
      <c r="FS76" s="41"/>
      <c r="FT76" s="41"/>
      <c r="FU76" s="41"/>
      <c r="FV76" s="41"/>
      <c r="FW76" s="41"/>
      <c r="FX76" s="41"/>
      <c r="FZ76" s="412"/>
      <c r="GA76" s="416"/>
      <c r="GB76" s="593" t="s">
        <v>127</v>
      </c>
      <c r="GC76" s="41"/>
      <c r="GD76" s="41"/>
      <c r="GE76" s="41"/>
      <c r="GF76" s="41"/>
      <c r="GG76" s="41"/>
      <c r="GH76" s="41"/>
      <c r="GI76" s="41"/>
      <c r="GJ76" s="41"/>
      <c r="GK76" s="41"/>
      <c r="GL76" s="41"/>
      <c r="GM76" s="41"/>
      <c r="GN76" s="41"/>
      <c r="GO76" s="41"/>
      <c r="GP76" s="41"/>
      <c r="GR76" s="412"/>
      <c r="GS76" s="416"/>
      <c r="GT76" s="593" t="s">
        <v>127</v>
      </c>
      <c r="GU76" s="41"/>
      <c r="GV76" s="41"/>
      <c r="GW76" s="41"/>
      <c r="GX76" s="41"/>
      <c r="GY76" s="41"/>
      <c r="GZ76" s="41"/>
      <c r="HA76" s="41"/>
      <c r="HB76" s="41"/>
      <c r="HC76" s="41"/>
      <c r="HD76" s="41"/>
      <c r="HE76" s="41"/>
      <c r="HF76" s="41"/>
      <c r="HG76" s="41"/>
      <c r="HH76" s="41"/>
      <c r="HJ76" s="412"/>
      <c r="HK76" s="416"/>
      <c r="HL76" s="593" t="s">
        <v>127</v>
      </c>
      <c r="HM76" s="41"/>
      <c r="HN76" s="41"/>
      <c r="HO76" s="41"/>
      <c r="HP76" s="41"/>
      <c r="HQ76" s="41"/>
      <c r="HR76" s="41"/>
      <c r="HS76" s="41"/>
      <c r="HT76" s="41"/>
      <c r="HU76" s="41"/>
      <c r="HV76" s="41"/>
      <c r="HW76" s="41"/>
      <c r="HX76" s="41"/>
      <c r="HY76" s="41"/>
      <c r="HZ76" s="41"/>
      <c r="IB76" s="412"/>
      <c r="IC76" s="416"/>
      <c r="ID76" s="593" t="s">
        <v>127</v>
      </c>
      <c r="IE76" s="41"/>
      <c r="IF76" s="41"/>
      <c r="IG76" s="41"/>
      <c r="IH76" s="41"/>
      <c r="II76" s="41"/>
      <c r="IJ76" s="41"/>
      <c r="IK76" s="41"/>
      <c r="IL76" s="41"/>
      <c r="IM76" s="41"/>
      <c r="IN76" s="41"/>
      <c r="IO76" s="41"/>
      <c r="IP76" s="41"/>
      <c r="IQ76" s="41"/>
      <c r="IR76" s="41"/>
    </row>
    <row r="77" spans="2:252" s="50" customFormat="1" ht="28.5" hidden="1" outlineLevel="1" x14ac:dyDescent="0.25">
      <c r="B77" s="412"/>
      <c r="C77" s="416"/>
      <c r="D77" s="593" t="s">
        <v>128</v>
      </c>
      <c r="E77" s="41"/>
      <c r="F77" s="41"/>
      <c r="G77" s="41"/>
      <c r="H77" s="41"/>
      <c r="I77" s="41"/>
      <c r="J77" s="41"/>
      <c r="K77" s="41"/>
      <c r="L77" s="41"/>
      <c r="M77" s="41"/>
      <c r="N77" s="41"/>
      <c r="O77" s="41"/>
      <c r="P77" s="41"/>
      <c r="Q77" s="41"/>
      <c r="R77" s="41"/>
      <c r="T77" s="412"/>
      <c r="U77" s="416"/>
      <c r="V77" s="593" t="s">
        <v>128</v>
      </c>
      <c r="W77" s="41"/>
      <c r="X77" s="41"/>
      <c r="Y77" s="41"/>
      <c r="Z77" s="41"/>
      <c r="AA77" s="41"/>
      <c r="AB77" s="41"/>
      <c r="AC77" s="41"/>
      <c r="AD77" s="41"/>
      <c r="AE77" s="41"/>
      <c r="AF77" s="41"/>
      <c r="AG77" s="41"/>
      <c r="AH77" s="41"/>
      <c r="AI77" s="41"/>
      <c r="AJ77" s="41"/>
      <c r="AL77" s="412"/>
      <c r="AM77" s="416"/>
      <c r="AN77" s="593" t="s">
        <v>128</v>
      </c>
      <c r="AO77" s="41"/>
      <c r="AP77" s="41"/>
      <c r="AQ77" s="41"/>
      <c r="AR77" s="41"/>
      <c r="AS77" s="41"/>
      <c r="AT77" s="41"/>
      <c r="AU77" s="41"/>
      <c r="AV77" s="41"/>
      <c r="AW77" s="41"/>
      <c r="AX77" s="41"/>
      <c r="AY77" s="41"/>
      <c r="AZ77" s="41"/>
      <c r="BA77" s="41"/>
      <c r="BB77" s="41"/>
      <c r="BD77" s="412"/>
      <c r="BE77" s="416"/>
      <c r="BF77" s="593" t="s">
        <v>128</v>
      </c>
      <c r="BG77" s="41"/>
      <c r="BH77" s="41"/>
      <c r="BI77" s="41"/>
      <c r="BJ77" s="41"/>
      <c r="BK77" s="41"/>
      <c r="BL77" s="41"/>
      <c r="BM77" s="41"/>
      <c r="BN77" s="41"/>
      <c r="BO77" s="41"/>
      <c r="BP77" s="41"/>
      <c r="BQ77" s="41"/>
      <c r="BR77" s="41"/>
      <c r="BS77" s="41"/>
      <c r="BT77" s="41"/>
      <c r="BV77" s="412"/>
      <c r="BW77" s="416"/>
      <c r="BX77" s="593" t="s">
        <v>128</v>
      </c>
      <c r="BY77" s="41"/>
      <c r="BZ77" s="41"/>
      <c r="CA77" s="41"/>
      <c r="CB77" s="41"/>
      <c r="CC77" s="41"/>
      <c r="CD77" s="41"/>
      <c r="CE77" s="41"/>
      <c r="CF77" s="41"/>
      <c r="CG77" s="41"/>
      <c r="CH77" s="41"/>
      <c r="CI77" s="41"/>
      <c r="CJ77" s="41"/>
      <c r="CK77" s="41"/>
      <c r="CL77" s="41"/>
      <c r="CN77" s="412"/>
      <c r="CO77" s="416"/>
      <c r="CP77" s="593" t="s">
        <v>128</v>
      </c>
      <c r="CQ77" s="41"/>
      <c r="CR77" s="41"/>
      <c r="CS77" s="41"/>
      <c r="CT77" s="41"/>
      <c r="CU77" s="41"/>
      <c r="CV77" s="41"/>
      <c r="CW77" s="41"/>
      <c r="CX77" s="41"/>
      <c r="CY77" s="41"/>
      <c r="CZ77" s="41"/>
      <c r="DA77" s="41"/>
      <c r="DB77" s="41"/>
      <c r="DC77" s="41"/>
      <c r="DD77" s="41"/>
      <c r="DF77" s="412"/>
      <c r="DG77" s="416"/>
      <c r="DH77" s="593" t="s">
        <v>128</v>
      </c>
      <c r="DI77" s="41"/>
      <c r="DJ77" s="41"/>
      <c r="DK77" s="41"/>
      <c r="DL77" s="41"/>
      <c r="DM77" s="41"/>
      <c r="DN77" s="41"/>
      <c r="DO77" s="41"/>
      <c r="DP77" s="41"/>
      <c r="DQ77" s="41"/>
      <c r="DR77" s="41"/>
      <c r="DS77" s="41"/>
      <c r="DT77" s="41"/>
      <c r="DU77" s="41"/>
      <c r="DV77" s="41"/>
      <c r="DX77" s="412"/>
      <c r="DY77" s="416"/>
      <c r="DZ77" s="593" t="s">
        <v>128</v>
      </c>
      <c r="EA77" s="41"/>
      <c r="EB77" s="41"/>
      <c r="EC77" s="41"/>
      <c r="ED77" s="41"/>
      <c r="EE77" s="41"/>
      <c r="EF77" s="41"/>
      <c r="EG77" s="41"/>
      <c r="EH77" s="41"/>
      <c r="EI77" s="41"/>
      <c r="EJ77" s="41"/>
      <c r="EK77" s="41"/>
      <c r="EL77" s="41"/>
      <c r="EM77" s="41"/>
      <c r="EN77" s="41"/>
      <c r="EP77" s="412"/>
      <c r="EQ77" s="416"/>
      <c r="ER77" s="593" t="s">
        <v>128</v>
      </c>
      <c r="ES77" s="41"/>
      <c r="ET77" s="41"/>
      <c r="EU77" s="41"/>
      <c r="EV77" s="41"/>
      <c r="EW77" s="41"/>
      <c r="EX77" s="41"/>
      <c r="EY77" s="41"/>
      <c r="EZ77" s="41"/>
      <c r="FA77" s="41"/>
      <c r="FB77" s="41"/>
      <c r="FC77" s="41"/>
      <c r="FD77" s="41"/>
      <c r="FE77" s="41"/>
      <c r="FF77" s="41"/>
      <c r="FH77" s="412"/>
      <c r="FI77" s="416"/>
      <c r="FJ77" s="593" t="s">
        <v>128</v>
      </c>
      <c r="FK77" s="41"/>
      <c r="FL77" s="41"/>
      <c r="FM77" s="41"/>
      <c r="FN77" s="41"/>
      <c r="FO77" s="41"/>
      <c r="FP77" s="41"/>
      <c r="FQ77" s="41"/>
      <c r="FR77" s="41"/>
      <c r="FS77" s="41"/>
      <c r="FT77" s="41"/>
      <c r="FU77" s="41"/>
      <c r="FV77" s="41"/>
      <c r="FW77" s="41"/>
      <c r="FX77" s="41"/>
      <c r="FZ77" s="412"/>
      <c r="GA77" s="416"/>
      <c r="GB77" s="593" t="s">
        <v>128</v>
      </c>
      <c r="GC77" s="41"/>
      <c r="GD77" s="41"/>
      <c r="GE77" s="41"/>
      <c r="GF77" s="41"/>
      <c r="GG77" s="41"/>
      <c r="GH77" s="41"/>
      <c r="GI77" s="41"/>
      <c r="GJ77" s="41"/>
      <c r="GK77" s="41"/>
      <c r="GL77" s="41"/>
      <c r="GM77" s="41"/>
      <c r="GN77" s="41"/>
      <c r="GO77" s="41"/>
      <c r="GP77" s="41"/>
      <c r="GR77" s="412"/>
      <c r="GS77" s="416"/>
      <c r="GT77" s="593" t="s">
        <v>128</v>
      </c>
      <c r="GU77" s="41"/>
      <c r="GV77" s="41"/>
      <c r="GW77" s="41"/>
      <c r="GX77" s="41"/>
      <c r="GY77" s="41"/>
      <c r="GZ77" s="41"/>
      <c r="HA77" s="41"/>
      <c r="HB77" s="41"/>
      <c r="HC77" s="41"/>
      <c r="HD77" s="41"/>
      <c r="HE77" s="41"/>
      <c r="HF77" s="41"/>
      <c r="HG77" s="41"/>
      <c r="HH77" s="41"/>
      <c r="HJ77" s="412"/>
      <c r="HK77" s="416"/>
      <c r="HL77" s="593" t="s">
        <v>128</v>
      </c>
      <c r="HM77" s="41"/>
      <c r="HN77" s="41"/>
      <c r="HO77" s="41"/>
      <c r="HP77" s="41"/>
      <c r="HQ77" s="41"/>
      <c r="HR77" s="41"/>
      <c r="HS77" s="41"/>
      <c r="HT77" s="41"/>
      <c r="HU77" s="41"/>
      <c r="HV77" s="41"/>
      <c r="HW77" s="41"/>
      <c r="HX77" s="41"/>
      <c r="HY77" s="41"/>
      <c r="HZ77" s="41"/>
      <c r="IB77" s="412"/>
      <c r="IC77" s="416"/>
      <c r="ID77" s="593" t="s">
        <v>128</v>
      </c>
      <c r="IE77" s="41"/>
      <c r="IF77" s="41"/>
      <c r="IG77" s="41"/>
      <c r="IH77" s="41"/>
      <c r="II77" s="41"/>
      <c r="IJ77" s="41"/>
      <c r="IK77" s="41"/>
      <c r="IL77" s="41"/>
      <c r="IM77" s="41"/>
      <c r="IN77" s="41"/>
      <c r="IO77" s="41"/>
      <c r="IP77" s="41"/>
      <c r="IQ77" s="41"/>
      <c r="IR77" s="41"/>
    </row>
    <row r="78" spans="2:252" s="50" customFormat="1" ht="114" hidden="1" outlineLevel="1" x14ac:dyDescent="0.25">
      <c r="B78" s="412"/>
      <c r="C78" s="416"/>
      <c r="D78" s="593" t="s">
        <v>129</v>
      </c>
      <c r="E78" s="41"/>
      <c r="F78" s="41"/>
      <c r="G78" s="41"/>
      <c r="H78" s="41"/>
      <c r="I78" s="41"/>
      <c r="J78" s="41"/>
      <c r="K78" s="41"/>
      <c r="L78" s="41"/>
      <c r="M78" s="41"/>
      <c r="N78" s="41"/>
      <c r="O78" s="41"/>
      <c r="P78" s="41"/>
      <c r="Q78" s="41"/>
      <c r="R78" s="41"/>
      <c r="T78" s="412"/>
      <c r="U78" s="416"/>
      <c r="V78" s="593" t="s">
        <v>129</v>
      </c>
      <c r="W78" s="41"/>
      <c r="X78" s="41"/>
      <c r="Y78" s="41"/>
      <c r="Z78" s="41"/>
      <c r="AA78" s="41"/>
      <c r="AB78" s="41"/>
      <c r="AC78" s="41"/>
      <c r="AD78" s="41"/>
      <c r="AE78" s="41"/>
      <c r="AF78" s="41"/>
      <c r="AG78" s="41"/>
      <c r="AH78" s="41"/>
      <c r="AI78" s="41"/>
      <c r="AJ78" s="41"/>
      <c r="AL78" s="412"/>
      <c r="AM78" s="416"/>
      <c r="AN78" s="593" t="s">
        <v>129</v>
      </c>
      <c r="AO78" s="41"/>
      <c r="AP78" s="41"/>
      <c r="AQ78" s="41"/>
      <c r="AR78" s="41"/>
      <c r="AS78" s="41"/>
      <c r="AT78" s="41"/>
      <c r="AU78" s="41"/>
      <c r="AV78" s="41"/>
      <c r="AW78" s="41"/>
      <c r="AX78" s="41"/>
      <c r="AY78" s="41"/>
      <c r="AZ78" s="41"/>
      <c r="BA78" s="41"/>
      <c r="BB78" s="41"/>
      <c r="BD78" s="412"/>
      <c r="BE78" s="416"/>
      <c r="BF78" s="593" t="s">
        <v>129</v>
      </c>
      <c r="BG78" s="41"/>
      <c r="BH78" s="41"/>
      <c r="BI78" s="41"/>
      <c r="BJ78" s="41"/>
      <c r="BK78" s="41"/>
      <c r="BL78" s="41"/>
      <c r="BM78" s="41"/>
      <c r="BN78" s="41"/>
      <c r="BO78" s="41"/>
      <c r="BP78" s="41"/>
      <c r="BQ78" s="41"/>
      <c r="BR78" s="41"/>
      <c r="BS78" s="41"/>
      <c r="BT78" s="41"/>
      <c r="BV78" s="412"/>
      <c r="BW78" s="416"/>
      <c r="BX78" s="593" t="s">
        <v>129</v>
      </c>
      <c r="BY78" s="41"/>
      <c r="BZ78" s="41"/>
      <c r="CA78" s="41"/>
      <c r="CB78" s="41"/>
      <c r="CC78" s="41"/>
      <c r="CD78" s="41"/>
      <c r="CE78" s="41"/>
      <c r="CF78" s="41"/>
      <c r="CG78" s="41"/>
      <c r="CH78" s="41"/>
      <c r="CI78" s="41"/>
      <c r="CJ78" s="41"/>
      <c r="CK78" s="41"/>
      <c r="CL78" s="41"/>
      <c r="CN78" s="412"/>
      <c r="CO78" s="416"/>
      <c r="CP78" s="593" t="s">
        <v>129</v>
      </c>
      <c r="CQ78" s="41"/>
      <c r="CR78" s="41"/>
      <c r="CS78" s="41"/>
      <c r="CT78" s="41"/>
      <c r="CU78" s="41"/>
      <c r="CV78" s="41"/>
      <c r="CW78" s="41"/>
      <c r="CX78" s="41"/>
      <c r="CY78" s="41"/>
      <c r="CZ78" s="41"/>
      <c r="DA78" s="41"/>
      <c r="DB78" s="41"/>
      <c r="DC78" s="41"/>
      <c r="DD78" s="41"/>
      <c r="DF78" s="412"/>
      <c r="DG78" s="416"/>
      <c r="DH78" s="593" t="s">
        <v>129</v>
      </c>
      <c r="DI78" s="41"/>
      <c r="DJ78" s="41"/>
      <c r="DK78" s="41"/>
      <c r="DL78" s="41"/>
      <c r="DM78" s="41"/>
      <c r="DN78" s="41"/>
      <c r="DO78" s="41"/>
      <c r="DP78" s="41"/>
      <c r="DQ78" s="41"/>
      <c r="DR78" s="41"/>
      <c r="DS78" s="41"/>
      <c r="DT78" s="41"/>
      <c r="DU78" s="41"/>
      <c r="DV78" s="41"/>
      <c r="DX78" s="412"/>
      <c r="DY78" s="416"/>
      <c r="DZ78" s="593" t="s">
        <v>129</v>
      </c>
      <c r="EA78" s="41"/>
      <c r="EB78" s="41"/>
      <c r="EC78" s="41"/>
      <c r="ED78" s="41"/>
      <c r="EE78" s="41"/>
      <c r="EF78" s="41"/>
      <c r="EG78" s="41"/>
      <c r="EH78" s="41"/>
      <c r="EI78" s="41"/>
      <c r="EJ78" s="41"/>
      <c r="EK78" s="41"/>
      <c r="EL78" s="41"/>
      <c r="EM78" s="41"/>
      <c r="EN78" s="41"/>
      <c r="EP78" s="412"/>
      <c r="EQ78" s="416"/>
      <c r="ER78" s="593" t="s">
        <v>129</v>
      </c>
      <c r="ES78" s="41"/>
      <c r="ET78" s="41"/>
      <c r="EU78" s="41"/>
      <c r="EV78" s="41"/>
      <c r="EW78" s="41"/>
      <c r="EX78" s="41"/>
      <c r="EY78" s="41"/>
      <c r="EZ78" s="41"/>
      <c r="FA78" s="41"/>
      <c r="FB78" s="41"/>
      <c r="FC78" s="41"/>
      <c r="FD78" s="41"/>
      <c r="FE78" s="41"/>
      <c r="FF78" s="41"/>
      <c r="FH78" s="412"/>
      <c r="FI78" s="416"/>
      <c r="FJ78" s="593" t="s">
        <v>129</v>
      </c>
      <c r="FK78" s="41"/>
      <c r="FL78" s="41"/>
      <c r="FM78" s="41"/>
      <c r="FN78" s="41"/>
      <c r="FO78" s="41"/>
      <c r="FP78" s="41"/>
      <c r="FQ78" s="41"/>
      <c r="FR78" s="41"/>
      <c r="FS78" s="41"/>
      <c r="FT78" s="41"/>
      <c r="FU78" s="41"/>
      <c r="FV78" s="41"/>
      <c r="FW78" s="41"/>
      <c r="FX78" s="41"/>
      <c r="FZ78" s="412"/>
      <c r="GA78" s="416"/>
      <c r="GB78" s="593" t="s">
        <v>129</v>
      </c>
      <c r="GC78" s="41"/>
      <c r="GD78" s="41"/>
      <c r="GE78" s="41"/>
      <c r="GF78" s="41"/>
      <c r="GG78" s="41"/>
      <c r="GH78" s="41"/>
      <c r="GI78" s="41"/>
      <c r="GJ78" s="41"/>
      <c r="GK78" s="41"/>
      <c r="GL78" s="41"/>
      <c r="GM78" s="41"/>
      <c r="GN78" s="41"/>
      <c r="GO78" s="41"/>
      <c r="GP78" s="41"/>
      <c r="GR78" s="412"/>
      <c r="GS78" s="416"/>
      <c r="GT78" s="593" t="s">
        <v>129</v>
      </c>
      <c r="GU78" s="41"/>
      <c r="GV78" s="41"/>
      <c r="GW78" s="41"/>
      <c r="GX78" s="41"/>
      <c r="GY78" s="41"/>
      <c r="GZ78" s="41"/>
      <c r="HA78" s="41"/>
      <c r="HB78" s="41"/>
      <c r="HC78" s="41"/>
      <c r="HD78" s="41"/>
      <c r="HE78" s="41"/>
      <c r="HF78" s="41"/>
      <c r="HG78" s="41"/>
      <c r="HH78" s="41"/>
      <c r="HJ78" s="412"/>
      <c r="HK78" s="416"/>
      <c r="HL78" s="593" t="s">
        <v>129</v>
      </c>
      <c r="HM78" s="41"/>
      <c r="HN78" s="41"/>
      <c r="HO78" s="41"/>
      <c r="HP78" s="41"/>
      <c r="HQ78" s="41"/>
      <c r="HR78" s="41"/>
      <c r="HS78" s="41"/>
      <c r="HT78" s="41"/>
      <c r="HU78" s="41"/>
      <c r="HV78" s="41"/>
      <c r="HW78" s="41"/>
      <c r="HX78" s="41"/>
      <c r="HY78" s="41"/>
      <c r="HZ78" s="41"/>
      <c r="IB78" s="412"/>
      <c r="IC78" s="416"/>
      <c r="ID78" s="593" t="s">
        <v>129</v>
      </c>
      <c r="IE78" s="41"/>
      <c r="IF78" s="41"/>
      <c r="IG78" s="41"/>
      <c r="IH78" s="41"/>
      <c r="II78" s="41"/>
      <c r="IJ78" s="41"/>
      <c r="IK78" s="41"/>
      <c r="IL78" s="41"/>
      <c r="IM78" s="41"/>
      <c r="IN78" s="41"/>
      <c r="IO78" s="41"/>
      <c r="IP78" s="41"/>
      <c r="IQ78" s="41"/>
      <c r="IR78" s="41"/>
    </row>
    <row r="79" spans="2:252" s="50" customFormat="1" ht="57" hidden="1" outlineLevel="1" x14ac:dyDescent="0.25">
      <c r="B79" s="412"/>
      <c r="C79" s="416"/>
      <c r="D79" s="593" t="s">
        <v>130</v>
      </c>
      <c r="E79" s="41"/>
      <c r="F79" s="41"/>
      <c r="G79" s="41"/>
      <c r="H79" s="41"/>
      <c r="I79" s="41"/>
      <c r="J79" s="41"/>
      <c r="K79" s="41"/>
      <c r="L79" s="41"/>
      <c r="M79" s="41"/>
      <c r="N79" s="41"/>
      <c r="O79" s="41"/>
      <c r="P79" s="41"/>
      <c r="Q79" s="41"/>
      <c r="R79" s="41"/>
      <c r="T79" s="412"/>
      <c r="U79" s="416"/>
      <c r="V79" s="593" t="s">
        <v>130</v>
      </c>
      <c r="W79" s="41"/>
      <c r="X79" s="41"/>
      <c r="Y79" s="41"/>
      <c r="Z79" s="41"/>
      <c r="AA79" s="41"/>
      <c r="AB79" s="41"/>
      <c r="AC79" s="41"/>
      <c r="AD79" s="41"/>
      <c r="AE79" s="41"/>
      <c r="AF79" s="41"/>
      <c r="AG79" s="41"/>
      <c r="AH79" s="41"/>
      <c r="AI79" s="41"/>
      <c r="AJ79" s="41"/>
      <c r="AL79" s="412"/>
      <c r="AM79" s="416"/>
      <c r="AN79" s="593" t="s">
        <v>130</v>
      </c>
      <c r="AO79" s="41"/>
      <c r="AP79" s="41"/>
      <c r="AQ79" s="41"/>
      <c r="AR79" s="41"/>
      <c r="AS79" s="41"/>
      <c r="AT79" s="41"/>
      <c r="AU79" s="41"/>
      <c r="AV79" s="41"/>
      <c r="AW79" s="41"/>
      <c r="AX79" s="41"/>
      <c r="AY79" s="41"/>
      <c r="AZ79" s="41"/>
      <c r="BA79" s="41"/>
      <c r="BB79" s="41"/>
      <c r="BD79" s="412"/>
      <c r="BE79" s="416"/>
      <c r="BF79" s="593" t="s">
        <v>130</v>
      </c>
      <c r="BG79" s="41"/>
      <c r="BH79" s="41"/>
      <c r="BI79" s="41"/>
      <c r="BJ79" s="41"/>
      <c r="BK79" s="41"/>
      <c r="BL79" s="41"/>
      <c r="BM79" s="41"/>
      <c r="BN79" s="41"/>
      <c r="BO79" s="41"/>
      <c r="BP79" s="41"/>
      <c r="BQ79" s="41"/>
      <c r="BR79" s="41"/>
      <c r="BS79" s="41"/>
      <c r="BT79" s="41"/>
      <c r="BV79" s="412"/>
      <c r="BW79" s="416"/>
      <c r="BX79" s="593" t="s">
        <v>130</v>
      </c>
      <c r="BY79" s="41"/>
      <c r="BZ79" s="41"/>
      <c r="CA79" s="41"/>
      <c r="CB79" s="41"/>
      <c r="CC79" s="41"/>
      <c r="CD79" s="41"/>
      <c r="CE79" s="41"/>
      <c r="CF79" s="41"/>
      <c r="CG79" s="41"/>
      <c r="CH79" s="41"/>
      <c r="CI79" s="41"/>
      <c r="CJ79" s="41"/>
      <c r="CK79" s="41"/>
      <c r="CL79" s="41"/>
      <c r="CN79" s="412"/>
      <c r="CO79" s="416"/>
      <c r="CP79" s="593" t="s">
        <v>130</v>
      </c>
      <c r="CQ79" s="41"/>
      <c r="CR79" s="41"/>
      <c r="CS79" s="41"/>
      <c r="CT79" s="41"/>
      <c r="CU79" s="41"/>
      <c r="CV79" s="41"/>
      <c r="CW79" s="41"/>
      <c r="CX79" s="41"/>
      <c r="CY79" s="41"/>
      <c r="CZ79" s="41"/>
      <c r="DA79" s="41"/>
      <c r="DB79" s="41"/>
      <c r="DC79" s="41"/>
      <c r="DD79" s="41"/>
      <c r="DF79" s="412"/>
      <c r="DG79" s="416"/>
      <c r="DH79" s="593" t="s">
        <v>130</v>
      </c>
      <c r="DI79" s="41"/>
      <c r="DJ79" s="41"/>
      <c r="DK79" s="41"/>
      <c r="DL79" s="41"/>
      <c r="DM79" s="41"/>
      <c r="DN79" s="41"/>
      <c r="DO79" s="41"/>
      <c r="DP79" s="41"/>
      <c r="DQ79" s="41"/>
      <c r="DR79" s="41"/>
      <c r="DS79" s="41"/>
      <c r="DT79" s="41"/>
      <c r="DU79" s="41"/>
      <c r="DV79" s="41"/>
      <c r="DX79" s="412"/>
      <c r="DY79" s="416"/>
      <c r="DZ79" s="593" t="s">
        <v>130</v>
      </c>
      <c r="EA79" s="41"/>
      <c r="EB79" s="41"/>
      <c r="EC79" s="41"/>
      <c r="ED79" s="41"/>
      <c r="EE79" s="41"/>
      <c r="EF79" s="41"/>
      <c r="EG79" s="41"/>
      <c r="EH79" s="41"/>
      <c r="EI79" s="41"/>
      <c r="EJ79" s="41"/>
      <c r="EK79" s="41"/>
      <c r="EL79" s="41"/>
      <c r="EM79" s="41"/>
      <c r="EN79" s="41"/>
      <c r="EP79" s="412"/>
      <c r="EQ79" s="416"/>
      <c r="ER79" s="593" t="s">
        <v>130</v>
      </c>
      <c r="ES79" s="41"/>
      <c r="ET79" s="41"/>
      <c r="EU79" s="41"/>
      <c r="EV79" s="41"/>
      <c r="EW79" s="41"/>
      <c r="EX79" s="41"/>
      <c r="EY79" s="41"/>
      <c r="EZ79" s="41"/>
      <c r="FA79" s="41"/>
      <c r="FB79" s="41"/>
      <c r="FC79" s="41"/>
      <c r="FD79" s="41"/>
      <c r="FE79" s="41"/>
      <c r="FF79" s="41"/>
      <c r="FH79" s="412"/>
      <c r="FI79" s="416"/>
      <c r="FJ79" s="593" t="s">
        <v>130</v>
      </c>
      <c r="FK79" s="41"/>
      <c r="FL79" s="41"/>
      <c r="FM79" s="41"/>
      <c r="FN79" s="41"/>
      <c r="FO79" s="41"/>
      <c r="FP79" s="41"/>
      <c r="FQ79" s="41"/>
      <c r="FR79" s="41"/>
      <c r="FS79" s="41"/>
      <c r="FT79" s="41"/>
      <c r="FU79" s="41"/>
      <c r="FV79" s="41"/>
      <c r="FW79" s="41"/>
      <c r="FX79" s="41"/>
      <c r="FZ79" s="412"/>
      <c r="GA79" s="416"/>
      <c r="GB79" s="593" t="s">
        <v>130</v>
      </c>
      <c r="GC79" s="41"/>
      <c r="GD79" s="41"/>
      <c r="GE79" s="41"/>
      <c r="GF79" s="41"/>
      <c r="GG79" s="41"/>
      <c r="GH79" s="41"/>
      <c r="GI79" s="41"/>
      <c r="GJ79" s="41"/>
      <c r="GK79" s="41"/>
      <c r="GL79" s="41"/>
      <c r="GM79" s="41"/>
      <c r="GN79" s="41"/>
      <c r="GO79" s="41"/>
      <c r="GP79" s="41"/>
      <c r="GR79" s="412"/>
      <c r="GS79" s="416"/>
      <c r="GT79" s="593" t="s">
        <v>130</v>
      </c>
      <c r="GU79" s="41"/>
      <c r="GV79" s="41"/>
      <c r="GW79" s="41"/>
      <c r="GX79" s="41"/>
      <c r="GY79" s="41"/>
      <c r="GZ79" s="41"/>
      <c r="HA79" s="41"/>
      <c r="HB79" s="41"/>
      <c r="HC79" s="41"/>
      <c r="HD79" s="41"/>
      <c r="HE79" s="41"/>
      <c r="HF79" s="41"/>
      <c r="HG79" s="41"/>
      <c r="HH79" s="41"/>
      <c r="HJ79" s="412"/>
      <c r="HK79" s="416"/>
      <c r="HL79" s="593" t="s">
        <v>130</v>
      </c>
      <c r="HM79" s="41"/>
      <c r="HN79" s="41"/>
      <c r="HO79" s="41"/>
      <c r="HP79" s="41"/>
      <c r="HQ79" s="41"/>
      <c r="HR79" s="41"/>
      <c r="HS79" s="41"/>
      <c r="HT79" s="41"/>
      <c r="HU79" s="41"/>
      <c r="HV79" s="41"/>
      <c r="HW79" s="41"/>
      <c r="HX79" s="41"/>
      <c r="HY79" s="41"/>
      <c r="HZ79" s="41"/>
      <c r="IB79" s="412"/>
      <c r="IC79" s="416"/>
      <c r="ID79" s="593" t="s">
        <v>130</v>
      </c>
      <c r="IE79" s="41"/>
      <c r="IF79" s="41"/>
      <c r="IG79" s="41"/>
      <c r="IH79" s="41"/>
      <c r="II79" s="41"/>
      <c r="IJ79" s="41"/>
      <c r="IK79" s="41"/>
      <c r="IL79" s="41"/>
      <c r="IM79" s="41"/>
      <c r="IN79" s="41"/>
      <c r="IO79" s="41"/>
      <c r="IP79" s="41"/>
      <c r="IQ79" s="41"/>
      <c r="IR79" s="41"/>
    </row>
    <row r="80" spans="2:252" s="50" customFormat="1" ht="28.5" hidden="1" outlineLevel="1" x14ac:dyDescent="0.25">
      <c r="B80" s="412"/>
      <c r="C80" s="416"/>
      <c r="D80" s="593" t="s">
        <v>131</v>
      </c>
      <c r="E80" s="41"/>
      <c r="F80" s="41"/>
      <c r="G80" s="41"/>
      <c r="H80" s="41"/>
      <c r="I80" s="41"/>
      <c r="J80" s="41"/>
      <c r="K80" s="41"/>
      <c r="L80" s="41"/>
      <c r="M80" s="41"/>
      <c r="N80" s="41"/>
      <c r="O80" s="41"/>
      <c r="P80" s="41"/>
      <c r="Q80" s="41"/>
      <c r="R80" s="41"/>
      <c r="T80" s="412"/>
      <c r="U80" s="416"/>
      <c r="V80" s="593" t="s">
        <v>131</v>
      </c>
      <c r="W80" s="41"/>
      <c r="X80" s="41"/>
      <c r="Y80" s="41"/>
      <c r="Z80" s="41"/>
      <c r="AA80" s="41"/>
      <c r="AB80" s="41"/>
      <c r="AC80" s="41"/>
      <c r="AD80" s="41"/>
      <c r="AE80" s="41"/>
      <c r="AF80" s="41"/>
      <c r="AG80" s="41"/>
      <c r="AH80" s="41"/>
      <c r="AI80" s="41"/>
      <c r="AJ80" s="41"/>
      <c r="AL80" s="412"/>
      <c r="AM80" s="416"/>
      <c r="AN80" s="593" t="s">
        <v>131</v>
      </c>
      <c r="AO80" s="41"/>
      <c r="AP80" s="41"/>
      <c r="AQ80" s="41"/>
      <c r="AR80" s="41"/>
      <c r="AS80" s="41"/>
      <c r="AT80" s="41"/>
      <c r="AU80" s="41"/>
      <c r="AV80" s="41"/>
      <c r="AW80" s="41"/>
      <c r="AX80" s="41"/>
      <c r="AY80" s="41"/>
      <c r="AZ80" s="41"/>
      <c r="BA80" s="41"/>
      <c r="BB80" s="41"/>
      <c r="BD80" s="412"/>
      <c r="BE80" s="416"/>
      <c r="BF80" s="593" t="s">
        <v>131</v>
      </c>
      <c r="BG80" s="41"/>
      <c r="BH80" s="41"/>
      <c r="BI80" s="41"/>
      <c r="BJ80" s="41"/>
      <c r="BK80" s="41"/>
      <c r="BL80" s="41"/>
      <c r="BM80" s="41"/>
      <c r="BN80" s="41"/>
      <c r="BO80" s="41"/>
      <c r="BP80" s="41"/>
      <c r="BQ80" s="41"/>
      <c r="BR80" s="41"/>
      <c r="BS80" s="41"/>
      <c r="BT80" s="41"/>
      <c r="BV80" s="412"/>
      <c r="BW80" s="416"/>
      <c r="BX80" s="593" t="s">
        <v>131</v>
      </c>
      <c r="BY80" s="41"/>
      <c r="BZ80" s="41"/>
      <c r="CA80" s="41"/>
      <c r="CB80" s="41"/>
      <c r="CC80" s="41"/>
      <c r="CD80" s="41"/>
      <c r="CE80" s="41"/>
      <c r="CF80" s="41"/>
      <c r="CG80" s="41"/>
      <c r="CH80" s="41"/>
      <c r="CI80" s="41"/>
      <c r="CJ80" s="41"/>
      <c r="CK80" s="41"/>
      <c r="CL80" s="41"/>
      <c r="CN80" s="412"/>
      <c r="CO80" s="416"/>
      <c r="CP80" s="593" t="s">
        <v>131</v>
      </c>
      <c r="CQ80" s="41"/>
      <c r="CR80" s="41"/>
      <c r="CS80" s="41"/>
      <c r="CT80" s="41"/>
      <c r="CU80" s="41"/>
      <c r="CV80" s="41"/>
      <c r="CW80" s="41"/>
      <c r="CX80" s="41"/>
      <c r="CY80" s="41"/>
      <c r="CZ80" s="41"/>
      <c r="DA80" s="41"/>
      <c r="DB80" s="41"/>
      <c r="DC80" s="41"/>
      <c r="DD80" s="41"/>
      <c r="DF80" s="412"/>
      <c r="DG80" s="416"/>
      <c r="DH80" s="593" t="s">
        <v>131</v>
      </c>
      <c r="DI80" s="41"/>
      <c r="DJ80" s="41"/>
      <c r="DK80" s="41"/>
      <c r="DL80" s="41"/>
      <c r="DM80" s="41"/>
      <c r="DN80" s="41"/>
      <c r="DO80" s="41"/>
      <c r="DP80" s="41"/>
      <c r="DQ80" s="41"/>
      <c r="DR80" s="41"/>
      <c r="DS80" s="41"/>
      <c r="DT80" s="41"/>
      <c r="DU80" s="41"/>
      <c r="DV80" s="41"/>
      <c r="DX80" s="412"/>
      <c r="DY80" s="416"/>
      <c r="DZ80" s="593" t="s">
        <v>131</v>
      </c>
      <c r="EA80" s="41"/>
      <c r="EB80" s="41"/>
      <c r="EC80" s="41"/>
      <c r="ED80" s="41"/>
      <c r="EE80" s="41"/>
      <c r="EF80" s="41"/>
      <c r="EG80" s="41"/>
      <c r="EH80" s="41"/>
      <c r="EI80" s="41"/>
      <c r="EJ80" s="41"/>
      <c r="EK80" s="41"/>
      <c r="EL80" s="41"/>
      <c r="EM80" s="41"/>
      <c r="EN80" s="41"/>
      <c r="EP80" s="412"/>
      <c r="EQ80" s="416"/>
      <c r="ER80" s="593" t="s">
        <v>131</v>
      </c>
      <c r="ES80" s="41"/>
      <c r="ET80" s="41"/>
      <c r="EU80" s="41"/>
      <c r="EV80" s="41"/>
      <c r="EW80" s="41"/>
      <c r="EX80" s="41"/>
      <c r="EY80" s="41"/>
      <c r="EZ80" s="41"/>
      <c r="FA80" s="41"/>
      <c r="FB80" s="41"/>
      <c r="FC80" s="41"/>
      <c r="FD80" s="41"/>
      <c r="FE80" s="41"/>
      <c r="FF80" s="41"/>
      <c r="FH80" s="412"/>
      <c r="FI80" s="416"/>
      <c r="FJ80" s="593" t="s">
        <v>131</v>
      </c>
      <c r="FK80" s="41"/>
      <c r="FL80" s="41"/>
      <c r="FM80" s="41"/>
      <c r="FN80" s="41"/>
      <c r="FO80" s="41"/>
      <c r="FP80" s="41"/>
      <c r="FQ80" s="41"/>
      <c r="FR80" s="41"/>
      <c r="FS80" s="41"/>
      <c r="FT80" s="41"/>
      <c r="FU80" s="41"/>
      <c r="FV80" s="41"/>
      <c r="FW80" s="41"/>
      <c r="FX80" s="41"/>
      <c r="FZ80" s="412"/>
      <c r="GA80" s="416"/>
      <c r="GB80" s="593" t="s">
        <v>131</v>
      </c>
      <c r="GC80" s="41"/>
      <c r="GD80" s="41"/>
      <c r="GE80" s="41"/>
      <c r="GF80" s="41"/>
      <c r="GG80" s="41"/>
      <c r="GH80" s="41"/>
      <c r="GI80" s="41"/>
      <c r="GJ80" s="41"/>
      <c r="GK80" s="41"/>
      <c r="GL80" s="41"/>
      <c r="GM80" s="41"/>
      <c r="GN80" s="41"/>
      <c r="GO80" s="41"/>
      <c r="GP80" s="41"/>
      <c r="GR80" s="412"/>
      <c r="GS80" s="416"/>
      <c r="GT80" s="593" t="s">
        <v>131</v>
      </c>
      <c r="GU80" s="41"/>
      <c r="GV80" s="41"/>
      <c r="GW80" s="41"/>
      <c r="GX80" s="41"/>
      <c r="GY80" s="41"/>
      <c r="GZ80" s="41"/>
      <c r="HA80" s="41"/>
      <c r="HB80" s="41"/>
      <c r="HC80" s="41"/>
      <c r="HD80" s="41"/>
      <c r="HE80" s="41"/>
      <c r="HF80" s="41"/>
      <c r="HG80" s="41"/>
      <c r="HH80" s="41"/>
      <c r="HJ80" s="412"/>
      <c r="HK80" s="416"/>
      <c r="HL80" s="593" t="s">
        <v>131</v>
      </c>
      <c r="HM80" s="41"/>
      <c r="HN80" s="41"/>
      <c r="HO80" s="41"/>
      <c r="HP80" s="41"/>
      <c r="HQ80" s="41"/>
      <c r="HR80" s="41"/>
      <c r="HS80" s="41"/>
      <c r="HT80" s="41"/>
      <c r="HU80" s="41"/>
      <c r="HV80" s="41"/>
      <c r="HW80" s="41"/>
      <c r="HX80" s="41"/>
      <c r="HY80" s="41"/>
      <c r="HZ80" s="41"/>
      <c r="IB80" s="412"/>
      <c r="IC80" s="416"/>
      <c r="ID80" s="593" t="s">
        <v>131</v>
      </c>
      <c r="IE80" s="41"/>
      <c r="IF80" s="41"/>
      <c r="IG80" s="41"/>
      <c r="IH80" s="41"/>
      <c r="II80" s="41"/>
      <c r="IJ80" s="41"/>
      <c r="IK80" s="41"/>
      <c r="IL80" s="41"/>
      <c r="IM80" s="41"/>
      <c r="IN80" s="41"/>
      <c r="IO80" s="41"/>
      <c r="IP80" s="41"/>
      <c r="IQ80" s="41"/>
      <c r="IR80" s="41"/>
    </row>
    <row r="81" spans="2:252" s="50" customFormat="1" ht="71.25" hidden="1" outlineLevel="1" x14ac:dyDescent="0.25">
      <c r="B81" s="412"/>
      <c r="C81" s="416"/>
      <c r="D81" s="593" t="s">
        <v>132</v>
      </c>
      <c r="E81" s="41"/>
      <c r="F81" s="41"/>
      <c r="G81" s="41"/>
      <c r="H81" s="41"/>
      <c r="I81" s="41"/>
      <c r="J81" s="41"/>
      <c r="K81" s="41"/>
      <c r="L81" s="41"/>
      <c r="M81" s="41"/>
      <c r="N81" s="41"/>
      <c r="O81" s="41"/>
      <c r="P81" s="41"/>
      <c r="Q81" s="41"/>
      <c r="R81" s="41"/>
      <c r="T81" s="412"/>
      <c r="U81" s="416"/>
      <c r="V81" s="593" t="s">
        <v>132</v>
      </c>
      <c r="W81" s="41"/>
      <c r="X81" s="41"/>
      <c r="Y81" s="41"/>
      <c r="Z81" s="41"/>
      <c r="AA81" s="41"/>
      <c r="AB81" s="41"/>
      <c r="AC81" s="41"/>
      <c r="AD81" s="41"/>
      <c r="AE81" s="41"/>
      <c r="AF81" s="41"/>
      <c r="AG81" s="41"/>
      <c r="AH81" s="41"/>
      <c r="AI81" s="41"/>
      <c r="AJ81" s="41"/>
      <c r="AL81" s="412"/>
      <c r="AM81" s="416"/>
      <c r="AN81" s="593" t="s">
        <v>132</v>
      </c>
      <c r="AO81" s="41"/>
      <c r="AP81" s="41"/>
      <c r="AQ81" s="41"/>
      <c r="AR81" s="41"/>
      <c r="AS81" s="41"/>
      <c r="AT81" s="41"/>
      <c r="AU81" s="41"/>
      <c r="AV81" s="41"/>
      <c r="AW81" s="41"/>
      <c r="AX81" s="41"/>
      <c r="AY81" s="41"/>
      <c r="AZ81" s="41"/>
      <c r="BA81" s="41"/>
      <c r="BB81" s="41"/>
      <c r="BD81" s="412"/>
      <c r="BE81" s="416"/>
      <c r="BF81" s="593" t="s">
        <v>132</v>
      </c>
      <c r="BG81" s="41"/>
      <c r="BH81" s="41"/>
      <c r="BI81" s="41"/>
      <c r="BJ81" s="41"/>
      <c r="BK81" s="41"/>
      <c r="BL81" s="41"/>
      <c r="BM81" s="41"/>
      <c r="BN81" s="41"/>
      <c r="BO81" s="41"/>
      <c r="BP81" s="41"/>
      <c r="BQ81" s="41"/>
      <c r="BR81" s="41"/>
      <c r="BS81" s="41"/>
      <c r="BT81" s="41"/>
      <c r="BV81" s="412"/>
      <c r="BW81" s="416"/>
      <c r="BX81" s="593" t="s">
        <v>132</v>
      </c>
      <c r="BY81" s="41"/>
      <c r="BZ81" s="41"/>
      <c r="CA81" s="41"/>
      <c r="CB81" s="41"/>
      <c r="CC81" s="41"/>
      <c r="CD81" s="41"/>
      <c r="CE81" s="41"/>
      <c r="CF81" s="41"/>
      <c r="CG81" s="41"/>
      <c r="CH81" s="41"/>
      <c r="CI81" s="41"/>
      <c r="CJ81" s="41"/>
      <c r="CK81" s="41"/>
      <c r="CL81" s="41"/>
      <c r="CN81" s="412"/>
      <c r="CO81" s="416"/>
      <c r="CP81" s="593" t="s">
        <v>132</v>
      </c>
      <c r="CQ81" s="41"/>
      <c r="CR81" s="41"/>
      <c r="CS81" s="41"/>
      <c r="CT81" s="41"/>
      <c r="CU81" s="41"/>
      <c r="CV81" s="41"/>
      <c r="CW81" s="41"/>
      <c r="CX81" s="41"/>
      <c r="CY81" s="41"/>
      <c r="CZ81" s="41"/>
      <c r="DA81" s="41"/>
      <c r="DB81" s="41"/>
      <c r="DC81" s="41"/>
      <c r="DD81" s="41"/>
      <c r="DF81" s="412"/>
      <c r="DG81" s="416"/>
      <c r="DH81" s="593" t="s">
        <v>132</v>
      </c>
      <c r="DI81" s="41"/>
      <c r="DJ81" s="41"/>
      <c r="DK81" s="41"/>
      <c r="DL81" s="41"/>
      <c r="DM81" s="41"/>
      <c r="DN81" s="41"/>
      <c r="DO81" s="41"/>
      <c r="DP81" s="41"/>
      <c r="DQ81" s="41"/>
      <c r="DR81" s="41"/>
      <c r="DS81" s="41"/>
      <c r="DT81" s="41"/>
      <c r="DU81" s="41"/>
      <c r="DV81" s="41"/>
      <c r="DX81" s="412"/>
      <c r="DY81" s="416"/>
      <c r="DZ81" s="593" t="s">
        <v>132</v>
      </c>
      <c r="EA81" s="41"/>
      <c r="EB81" s="41"/>
      <c r="EC81" s="41"/>
      <c r="ED81" s="41"/>
      <c r="EE81" s="41"/>
      <c r="EF81" s="41"/>
      <c r="EG81" s="41"/>
      <c r="EH81" s="41"/>
      <c r="EI81" s="41"/>
      <c r="EJ81" s="41"/>
      <c r="EK81" s="41"/>
      <c r="EL81" s="41"/>
      <c r="EM81" s="41"/>
      <c r="EN81" s="41"/>
      <c r="EP81" s="412"/>
      <c r="EQ81" s="416"/>
      <c r="ER81" s="593" t="s">
        <v>132</v>
      </c>
      <c r="ES81" s="41"/>
      <c r="ET81" s="41"/>
      <c r="EU81" s="41"/>
      <c r="EV81" s="41"/>
      <c r="EW81" s="41"/>
      <c r="EX81" s="41"/>
      <c r="EY81" s="41"/>
      <c r="EZ81" s="41"/>
      <c r="FA81" s="41"/>
      <c r="FB81" s="41"/>
      <c r="FC81" s="41"/>
      <c r="FD81" s="41"/>
      <c r="FE81" s="41"/>
      <c r="FF81" s="41"/>
      <c r="FH81" s="412"/>
      <c r="FI81" s="416"/>
      <c r="FJ81" s="593" t="s">
        <v>132</v>
      </c>
      <c r="FK81" s="41"/>
      <c r="FL81" s="41"/>
      <c r="FM81" s="41"/>
      <c r="FN81" s="41"/>
      <c r="FO81" s="41"/>
      <c r="FP81" s="41"/>
      <c r="FQ81" s="41"/>
      <c r="FR81" s="41"/>
      <c r="FS81" s="41"/>
      <c r="FT81" s="41"/>
      <c r="FU81" s="41"/>
      <c r="FV81" s="41"/>
      <c r="FW81" s="41"/>
      <c r="FX81" s="41"/>
      <c r="FZ81" s="412"/>
      <c r="GA81" s="416"/>
      <c r="GB81" s="593" t="s">
        <v>132</v>
      </c>
      <c r="GC81" s="41"/>
      <c r="GD81" s="41"/>
      <c r="GE81" s="41"/>
      <c r="GF81" s="41"/>
      <c r="GG81" s="41"/>
      <c r="GH81" s="41"/>
      <c r="GI81" s="41"/>
      <c r="GJ81" s="41"/>
      <c r="GK81" s="41"/>
      <c r="GL81" s="41"/>
      <c r="GM81" s="41"/>
      <c r="GN81" s="41"/>
      <c r="GO81" s="41"/>
      <c r="GP81" s="41"/>
      <c r="GR81" s="412"/>
      <c r="GS81" s="416"/>
      <c r="GT81" s="593" t="s">
        <v>132</v>
      </c>
      <c r="GU81" s="41"/>
      <c r="GV81" s="41"/>
      <c r="GW81" s="41"/>
      <c r="GX81" s="41"/>
      <c r="GY81" s="41"/>
      <c r="GZ81" s="41"/>
      <c r="HA81" s="41"/>
      <c r="HB81" s="41"/>
      <c r="HC81" s="41"/>
      <c r="HD81" s="41"/>
      <c r="HE81" s="41"/>
      <c r="HF81" s="41"/>
      <c r="HG81" s="41"/>
      <c r="HH81" s="41"/>
      <c r="HJ81" s="412"/>
      <c r="HK81" s="416"/>
      <c r="HL81" s="593" t="s">
        <v>132</v>
      </c>
      <c r="HM81" s="41"/>
      <c r="HN81" s="41"/>
      <c r="HO81" s="41"/>
      <c r="HP81" s="41"/>
      <c r="HQ81" s="41"/>
      <c r="HR81" s="41"/>
      <c r="HS81" s="41"/>
      <c r="HT81" s="41"/>
      <c r="HU81" s="41"/>
      <c r="HV81" s="41"/>
      <c r="HW81" s="41"/>
      <c r="HX81" s="41"/>
      <c r="HY81" s="41"/>
      <c r="HZ81" s="41"/>
      <c r="IB81" s="412"/>
      <c r="IC81" s="416"/>
      <c r="ID81" s="593" t="s">
        <v>132</v>
      </c>
      <c r="IE81" s="41"/>
      <c r="IF81" s="41"/>
      <c r="IG81" s="41"/>
      <c r="IH81" s="41"/>
      <c r="II81" s="41"/>
      <c r="IJ81" s="41"/>
      <c r="IK81" s="41"/>
      <c r="IL81" s="41"/>
      <c r="IM81" s="41"/>
      <c r="IN81" s="41"/>
      <c r="IO81" s="41"/>
      <c r="IP81" s="41"/>
      <c r="IQ81" s="41"/>
      <c r="IR81" s="41"/>
    </row>
    <row r="82" spans="2:252" s="50" customFormat="1" ht="28.5" hidden="1" outlineLevel="1" x14ac:dyDescent="0.25">
      <c r="B82" s="412"/>
      <c r="C82" s="416"/>
      <c r="D82" s="593" t="s">
        <v>206</v>
      </c>
      <c r="E82" s="41"/>
      <c r="F82" s="41"/>
      <c r="G82" s="41"/>
      <c r="H82" s="41"/>
      <c r="I82" s="41"/>
      <c r="J82" s="41"/>
      <c r="K82" s="41"/>
      <c r="L82" s="41"/>
      <c r="M82" s="41"/>
      <c r="N82" s="41"/>
      <c r="O82" s="41"/>
      <c r="P82" s="41"/>
      <c r="Q82" s="41"/>
      <c r="R82" s="41"/>
      <c r="T82" s="412"/>
      <c r="U82" s="416"/>
      <c r="V82" s="593" t="s">
        <v>206</v>
      </c>
      <c r="W82" s="41"/>
      <c r="X82" s="41"/>
      <c r="Y82" s="41"/>
      <c r="Z82" s="41"/>
      <c r="AA82" s="41"/>
      <c r="AB82" s="41"/>
      <c r="AC82" s="41"/>
      <c r="AD82" s="41"/>
      <c r="AE82" s="41"/>
      <c r="AF82" s="41"/>
      <c r="AG82" s="41"/>
      <c r="AH82" s="41"/>
      <c r="AI82" s="41"/>
      <c r="AJ82" s="41"/>
      <c r="AL82" s="412"/>
      <c r="AM82" s="416"/>
      <c r="AN82" s="593" t="s">
        <v>206</v>
      </c>
      <c r="AO82" s="41"/>
      <c r="AP82" s="41"/>
      <c r="AQ82" s="41"/>
      <c r="AR82" s="41"/>
      <c r="AS82" s="41"/>
      <c r="AT82" s="41"/>
      <c r="AU82" s="41"/>
      <c r="AV82" s="41"/>
      <c r="AW82" s="41"/>
      <c r="AX82" s="41"/>
      <c r="AY82" s="41"/>
      <c r="AZ82" s="41"/>
      <c r="BA82" s="41"/>
      <c r="BB82" s="41"/>
      <c r="BD82" s="412"/>
      <c r="BE82" s="416"/>
      <c r="BF82" s="593" t="s">
        <v>206</v>
      </c>
      <c r="BG82" s="41"/>
      <c r="BH82" s="41"/>
      <c r="BI82" s="41"/>
      <c r="BJ82" s="41"/>
      <c r="BK82" s="41"/>
      <c r="BL82" s="41"/>
      <c r="BM82" s="41"/>
      <c r="BN82" s="41"/>
      <c r="BO82" s="41"/>
      <c r="BP82" s="41"/>
      <c r="BQ82" s="41"/>
      <c r="BR82" s="41"/>
      <c r="BS82" s="41"/>
      <c r="BT82" s="41"/>
      <c r="BV82" s="412"/>
      <c r="BW82" s="416"/>
      <c r="BX82" s="593" t="s">
        <v>206</v>
      </c>
      <c r="BY82" s="41"/>
      <c r="BZ82" s="41"/>
      <c r="CA82" s="41"/>
      <c r="CB82" s="41"/>
      <c r="CC82" s="41"/>
      <c r="CD82" s="41"/>
      <c r="CE82" s="41"/>
      <c r="CF82" s="41"/>
      <c r="CG82" s="41"/>
      <c r="CH82" s="41"/>
      <c r="CI82" s="41"/>
      <c r="CJ82" s="41"/>
      <c r="CK82" s="41"/>
      <c r="CL82" s="41"/>
      <c r="CN82" s="412"/>
      <c r="CO82" s="416"/>
      <c r="CP82" s="593" t="s">
        <v>206</v>
      </c>
      <c r="CQ82" s="41"/>
      <c r="CR82" s="41"/>
      <c r="CS82" s="41"/>
      <c r="CT82" s="41"/>
      <c r="CU82" s="41"/>
      <c r="CV82" s="41"/>
      <c r="CW82" s="41"/>
      <c r="CX82" s="41"/>
      <c r="CY82" s="41"/>
      <c r="CZ82" s="41"/>
      <c r="DA82" s="41"/>
      <c r="DB82" s="41"/>
      <c r="DC82" s="41"/>
      <c r="DD82" s="41"/>
      <c r="DF82" s="412"/>
      <c r="DG82" s="416"/>
      <c r="DH82" s="593" t="s">
        <v>206</v>
      </c>
      <c r="DI82" s="41"/>
      <c r="DJ82" s="41"/>
      <c r="DK82" s="41"/>
      <c r="DL82" s="41"/>
      <c r="DM82" s="41"/>
      <c r="DN82" s="41"/>
      <c r="DO82" s="41"/>
      <c r="DP82" s="41"/>
      <c r="DQ82" s="41"/>
      <c r="DR82" s="41"/>
      <c r="DS82" s="41"/>
      <c r="DT82" s="41"/>
      <c r="DU82" s="41"/>
      <c r="DV82" s="41"/>
      <c r="DX82" s="412"/>
      <c r="DY82" s="416"/>
      <c r="DZ82" s="593" t="s">
        <v>206</v>
      </c>
      <c r="EA82" s="41"/>
      <c r="EB82" s="41"/>
      <c r="EC82" s="41"/>
      <c r="ED82" s="41"/>
      <c r="EE82" s="41"/>
      <c r="EF82" s="41"/>
      <c r="EG82" s="41"/>
      <c r="EH82" s="41"/>
      <c r="EI82" s="41"/>
      <c r="EJ82" s="41"/>
      <c r="EK82" s="41"/>
      <c r="EL82" s="41"/>
      <c r="EM82" s="41"/>
      <c r="EN82" s="41"/>
      <c r="EP82" s="412"/>
      <c r="EQ82" s="416"/>
      <c r="ER82" s="593" t="s">
        <v>206</v>
      </c>
      <c r="ES82" s="41"/>
      <c r="ET82" s="41"/>
      <c r="EU82" s="41"/>
      <c r="EV82" s="41"/>
      <c r="EW82" s="41"/>
      <c r="EX82" s="41"/>
      <c r="EY82" s="41"/>
      <c r="EZ82" s="41"/>
      <c r="FA82" s="41"/>
      <c r="FB82" s="41"/>
      <c r="FC82" s="41"/>
      <c r="FD82" s="41"/>
      <c r="FE82" s="41"/>
      <c r="FF82" s="41"/>
      <c r="FH82" s="412"/>
      <c r="FI82" s="416"/>
      <c r="FJ82" s="593" t="s">
        <v>206</v>
      </c>
      <c r="FK82" s="41"/>
      <c r="FL82" s="41"/>
      <c r="FM82" s="41"/>
      <c r="FN82" s="41"/>
      <c r="FO82" s="41"/>
      <c r="FP82" s="41"/>
      <c r="FQ82" s="41"/>
      <c r="FR82" s="41"/>
      <c r="FS82" s="41"/>
      <c r="FT82" s="41"/>
      <c r="FU82" s="41"/>
      <c r="FV82" s="41"/>
      <c r="FW82" s="41"/>
      <c r="FX82" s="41"/>
      <c r="FZ82" s="412"/>
      <c r="GA82" s="416"/>
      <c r="GB82" s="593" t="s">
        <v>206</v>
      </c>
      <c r="GC82" s="41"/>
      <c r="GD82" s="41"/>
      <c r="GE82" s="41"/>
      <c r="GF82" s="41"/>
      <c r="GG82" s="41"/>
      <c r="GH82" s="41"/>
      <c r="GI82" s="41"/>
      <c r="GJ82" s="41"/>
      <c r="GK82" s="41"/>
      <c r="GL82" s="41"/>
      <c r="GM82" s="41"/>
      <c r="GN82" s="41"/>
      <c r="GO82" s="41"/>
      <c r="GP82" s="41"/>
      <c r="GR82" s="412"/>
      <c r="GS82" s="416"/>
      <c r="GT82" s="593" t="s">
        <v>206</v>
      </c>
      <c r="GU82" s="41"/>
      <c r="GV82" s="41"/>
      <c r="GW82" s="41"/>
      <c r="GX82" s="41"/>
      <c r="GY82" s="41"/>
      <c r="GZ82" s="41"/>
      <c r="HA82" s="41"/>
      <c r="HB82" s="41"/>
      <c r="HC82" s="41"/>
      <c r="HD82" s="41"/>
      <c r="HE82" s="41"/>
      <c r="HF82" s="41"/>
      <c r="HG82" s="41"/>
      <c r="HH82" s="41"/>
      <c r="HJ82" s="412"/>
      <c r="HK82" s="416"/>
      <c r="HL82" s="593" t="s">
        <v>206</v>
      </c>
      <c r="HM82" s="41"/>
      <c r="HN82" s="41"/>
      <c r="HO82" s="41"/>
      <c r="HP82" s="41"/>
      <c r="HQ82" s="41"/>
      <c r="HR82" s="41"/>
      <c r="HS82" s="41"/>
      <c r="HT82" s="41"/>
      <c r="HU82" s="41"/>
      <c r="HV82" s="41"/>
      <c r="HW82" s="41"/>
      <c r="HX82" s="41"/>
      <c r="HY82" s="41"/>
      <c r="HZ82" s="41"/>
      <c r="IB82" s="412"/>
      <c r="IC82" s="416"/>
      <c r="ID82" s="593" t="s">
        <v>206</v>
      </c>
      <c r="IE82" s="41"/>
      <c r="IF82" s="41"/>
      <c r="IG82" s="41"/>
      <c r="IH82" s="41"/>
      <c r="II82" s="41"/>
      <c r="IJ82" s="41"/>
      <c r="IK82" s="41"/>
      <c r="IL82" s="41"/>
      <c r="IM82" s="41"/>
      <c r="IN82" s="41"/>
      <c r="IO82" s="41"/>
      <c r="IP82" s="41"/>
      <c r="IQ82" s="41"/>
      <c r="IR82" s="41"/>
    </row>
    <row r="83" spans="2:252" s="50" customFormat="1" ht="28.5" hidden="1" outlineLevel="1" x14ac:dyDescent="0.25">
      <c r="B83" s="412"/>
      <c r="C83" s="416"/>
      <c r="D83" s="593" t="s">
        <v>133</v>
      </c>
      <c r="E83" s="41"/>
      <c r="F83" s="41"/>
      <c r="G83" s="41"/>
      <c r="H83" s="41"/>
      <c r="I83" s="41"/>
      <c r="J83" s="41"/>
      <c r="K83" s="41"/>
      <c r="L83" s="41"/>
      <c r="M83" s="41"/>
      <c r="N83" s="41"/>
      <c r="O83" s="41"/>
      <c r="P83" s="41"/>
      <c r="Q83" s="41"/>
      <c r="R83" s="41"/>
      <c r="T83" s="412"/>
      <c r="U83" s="416"/>
      <c r="V83" s="593" t="s">
        <v>133</v>
      </c>
      <c r="W83" s="41"/>
      <c r="X83" s="41"/>
      <c r="Y83" s="41"/>
      <c r="Z83" s="41"/>
      <c r="AA83" s="41"/>
      <c r="AB83" s="41"/>
      <c r="AC83" s="41"/>
      <c r="AD83" s="41"/>
      <c r="AE83" s="41"/>
      <c r="AF83" s="41"/>
      <c r="AG83" s="41"/>
      <c r="AH83" s="41"/>
      <c r="AI83" s="41"/>
      <c r="AJ83" s="41"/>
      <c r="AL83" s="412"/>
      <c r="AM83" s="416"/>
      <c r="AN83" s="593" t="s">
        <v>133</v>
      </c>
      <c r="AO83" s="41"/>
      <c r="AP83" s="41"/>
      <c r="AQ83" s="41"/>
      <c r="AR83" s="41"/>
      <c r="AS83" s="41"/>
      <c r="AT83" s="41"/>
      <c r="AU83" s="41"/>
      <c r="AV83" s="41"/>
      <c r="AW83" s="41"/>
      <c r="AX83" s="41"/>
      <c r="AY83" s="41"/>
      <c r="AZ83" s="41"/>
      <c r="BA83" s="41"/>
      <c r="BB83" s="41"/>
      <c r="BD83" s="412"/>
      <c r="BE83" s="416"/>
      <c r="BF83" s="593" t="s">
        <v>133</v>
      </c>
      <c r="BG83" s="41"/>
      <c r="BH83" s="41"/>
      <c r="BI83" s="41"/>
      <c r="BJ83" s="41"/>
      <c r="BK83" s="41"/>
      <c r="BL83" s="41"/>
      <c r="BM83" s="41"/>
      <c r="BN83" s="41"/>
      <c r="BO83" s="41"/>
      <c r="BP83" s="41"/>
      <c r="BQ83" s="41"/>
      <c r="BR83" s="41"/>
      <c r="BS83" s="41"/>
      <c r="BT83" s="41"/>
      <c r="BV83" s="412"/>
      <c r="BW83" s="416"/>
      <c r="BX83" s="593" t="s">
        <v>133</v>
      </c>
      <c r="BY83" s="41"/>
      <c r="BZ83" s="41"/>
      <c r="CA83" s="41"/>
      <c r="CB83" s="41"/>
      <c r="CC83" s="41"/>
      <c r="CD83" s="41"/>
      <c r="CE83" s="41"/>
      <c r="CF83" s="41"/>
      <c r="CG83" s="41"/>
      <c r="CH83" s="41"/>
      <c r="CI83" s="41"/>
      <c r="CJ83" s="41"/>
      <c r="CK83" s="41"/>
      <c r="CL83" s="41"/>
      <c r="CN83" s="412"/>
      <c r="CO83" s="416"/>
      <c r="CP83" s="593" t="s">
        <v>133</v>
      </c>
      <c r="CQ83" s="41"/>
      <c r="CR83" s="41"/>
      <c r="CS83" s="41"/>
      <c r="CT83" s="41"/>
      <c r="CU83" s="41"/>
      <c r="CV83" s="41"/>
      <c r="CW83" s="41"/>
      <c r="CX83" s="41"/>
      <c r="CY83" s="41"/>
      <c r="CZ83" s="41"/>
      <c r="DA83" s="41"/>
      <c r="DB83" s="41"/>
      <c r="DC83" s="41"/>
      <c r="DD83" s="41"/>
      <c r="DF83" s="412"/>
      <c r="DG83" s="416"/>
      <c r="DH83" s="593" t="s">
        <v>133</v>
      </c>
      <c r="DI83" s="41"/>
      <c r="DJ83" s="41"/>
      <c r="DK83" s="41"/>
      <c r="DL83" s="41"/>
      <c r="DM83" s="41"/>
      <c r="DN83" s="41"/>
      <c r="DO83" s="41"/>
      <c r="DP83" s="41"/>
      <c r="DQ83" s="41"/>
      <c r="DR83" s="41"/>
      <c r="DS83" s="41"/>
      <c r="DT83" s="41"/>
      <c r="DU83" s="41"/>
      <c r="DV83" s="41"/>
      <c r="DX83" s="412"/>
      <c r="DY83" s="416"/>
      <c r="DZ83" s="593" t="s">
        <v>133</v>
      </c>
      <c r="EA83" s="41"/>
      <c r="EB83" s="41"/>
      <c r="EC83" s="41"/>
      <c r="ED83" s="41"/>
      <c r="EE83" s="41"/>
      <c r="EF83" s="41"/>
      <c r="EG83" s="41"/>
      <c r="EH83" s="41"/>
      <c r="EI83" s="41"/>
      <c r="EJ83" s="41"/>
      <c r="EK83" s="41"/>
      <c r="EL83" s="41"/>
      <c r="EM83" s="41"/>
      <c r="EN83" s="41"/>
      <c r="EP83" s="412"/>
      <c r="EQ83" s="416"/>
      <c r="ER83" s="593" t="s">
        <v>133</v>
      </c>
      <c r="ES83" s="41"/>
      <c r="ET83" s="41"/>
      <c r="EU83" s="41"/>
      <c r="EV83" s="41"/>
      <c r="EW83" s="41"/>
      <c r="EX83" s="41"/>
      <c r="EY83" s="41"/>
      <c r="EZ83" s="41"/>
      <c r="FA83" s="41"/>
      <c r="FB83" s="41"/>
      <c r="FC83" s="41"/>
      <c r="FD83" s="41"/>
      <c r="FE83" s="41"/>
      <c r="FF83" s="41"/>
      <c r="FH83" s="412"/>
      <c r="FI83" s="416"/>
      <c r="FJ83" s="593" t="s">
        <v>133</v>
      </c>
      <c r="FK83" s="41"/>
      <c r="FL83" s="41"/>
      <c r="FM83" s="41"/>
      <c r="FN83" s="41"/>
      <c r="FO83" s="41"/>
      <c r="FP83" s="41"/>
      <c r="FQ83" s="41"/>
      <c r="FR83" s="41"/>
      <c r="FS83" s="41"/>
      <c r="FT83" s="41"/>
      <c r="FU83" s="41"/>
      <c r="FV83" s="41"/>
      <c r="FW83" s="41"/>
      <c r="FX83" s="41"/>
      <c r="FZ83" s="412"/>
      <c r="GA83" s="416"/>
      <c r="GB83" s="593" t="s">
        <v>133</v>
      </c>
      <c r="GC83" s="41"/>
      <c r="GD83" s="41"/>
      <c r="GE83" s="41"/>
      <c r="GF83" s="41"/>
      <c r="GG83" s="41"/>
      <c r="GH83" s="41"/>
      <c r="GI83" s="41"/>
      <c r="GJ83" s="41"/>
      <c r="GK83" s="41"/>
      <c r="GL83" s="41"/>
      <c r="GM83" s="41"/>
      <c r="GN83" s="41"/>
      <c r="GO83" s="41"/>
      <c r="GP83" s="41"/>
      <c r="GR83" s="412"/>
      <c r="GS83" s="416"/>
      <c r="GT83" s="593" t="s">
        <v>133</v>
      </c>
      <c r="GU83" s="41"/>
      <c r="GV83" s="41"/>
      <c r="GW83" s="41"/>
      <c r="GX83" s="41"/>
      <c r="GY83" s="41"/>
      <c r="GZ83" s="41"/>
      <c r="HA83" s="41"/>
      <c r="HB83" s="41"/>
      <c r="HC83" s="41"/>
      <c r="HD83" s="41"/>
      <c r="HE83" s="41"/>
      <c r="HF83" s="41"/>
      <c r="HG83" s="41"/>
      <c r="HH83" s="41"/>
      <c r="HJ83" s="412"/>
      <c r="HK83" s="416"/>
      <c r="HL83" s="593" t="s">
        <v>133</v>
      </c>
      <c r="HM83" s="41"/>
      <c r="HN83" s="41"/>
      <c r="HO83" s="41"/>
      <c r="HP83" s="41"/>
      <c r="HQ83" s="41"/>
      <c r="HR83" s="41"/>
      <c r="HS83" s="41"/>
      <c r="HT83" s="41"/>
      <c r="HU83" s="41"/>
      <c r="HV83" s="41"/>
      <c r="HW83" s="41"/>
      <c r="HX83" s="41"/>
      <c r="HY83" s="41"/>
      <c r="HZ83" s="41"/>
      <c r="IB83" s="412"/>
      <c r="IC83" s="416"/>
      <c r="ID83" s="593" t="s">
        <v>133</v>
      </c>
      <c r="IE83" s="41"/>
      <c r="IF83" s="41"/>
      <c r="IG83" s="41"/>
      <c r="IH83" s="41"/>
      <c r="II83" s="41"/>
      <c r="IJ83" s="41"/>
      <c r="IK83" s="41"/>
      <c r="IL83" s="41"/>
      <c r="IM83" s="41"/>
      <c r="IN83" s="41"/>
      <c r="IO83" s="41"/>
      <c r="IP83" s="41"/>
      <c r="IQ83" s="41"/>
      <c r="IR83" s="41"/>
    </row>
    <row r="84" spans="2:252" s="50" customFormat="1" ht="28.5" hidden="1" outlineLevel="1" x14ac:dyDescent="0.25">
      <c r="B84" s="412"/>
      <c r="C84" s="416"/>
      <c r="D84" s="593" t="s">
        <v>205</v>
      </c>
      <c r="E84" s="41"/>
      <c r="F84" s="41"/>
      <c r="G84" s="41"/>
      <c r="H84" s="41"/>
      <c r="I84" s="41"/>
      <c r="J84" s="41"/>
      <c r="K84" s="41"/>
      <c r="L84" s="41"/>
      <c r="M84" s="41"/>
      <c r="N84" s="41"/>
      <c r="O84" s="41"/>
      <c r="P84" s="41"/>
      <c r="Q84" s="41"/>
      <c r="R84" s="41"/>
      <c r="T84" s="412"/>
      <c r="U84" s="416"/>
      <c r="V84" s="593" t="s">
        <v>205</v>
      </c>
      <c r="W84" s="41"/>
      <c r="X84" s="41"/>
      <c r="Y84" s="41"/>
      <c r="Z84" s="41"/>
      <c r="AA84" s="41"/>
      <c r="AB84" s="41"/>
      <c r="AC84" s="41"/>
      <c r="AD84" s="41"/>
      <c r="AE84" s="41"/>
      <c r="AF84" s="41"/>
      <c r="AG84" s="41"/>
      <c r="AH84" s="41"/>
      <c r="AI84" s="41"/>
      <c r="AJ84" s="41"/>
      <c r="AL84" s="412"/>
      <c r="AM84" s="416"/>
      <c r="AN84" s="593" t="s">
        <v>205</v>
      </c>
      <c r="AO84" s="41"/>
      <c r="AP84" s="41"/>
      <c r="AQ84" s="41"/>
      <c r="AR84" s="41"/>
      <c r="AS84" s="41"/>
      <c r="AT84" s="41"/>
      <c r="AU84" s="41"/>
      <c r="AV84" s="41"/>
      <c r="AW84" s="41"/>
      <c r="AX84" s="41"/>
      <c r="AY84" s="41"/>
      <c r="AZ84" s="41"/>
      <c r="BA84" s="41"/>
      <c r="BB84" s="41"/>
      <c r="BD84" s="412"/>
      <c r="BE84" s="416"/>
      <c r="BF84" s="593" t="s">
        <v>205</v>
      </c>
      <c r="BG84" s="41"/>
      <c r="BH84" s="41"/>
      <c r="BI84" s="41"/>
      <c r="BJ84" s="41"/>
      <c r="BK84" s="41"/>
      <c r="BL84" s="41"/>
      <c r="BM84" s="41"/>
      <c r="BN84" s="41"/>
      <c r="BO84" s="41"/>
      <c r="BP84" s="41"/>
      <c r="BQ84" s="41"/>
      <c r="BR84" s="41"/>
      <c r="BS84" s="41"/>
      <c r="BT84" s="41"/>
      <c r="BV84" s="412"/>
      <c r="BW84" s="416"/>
      <c r="BX84" s="593" t="s">
        <v>205</v>
      </c>
      <c r="BY84" s="41"/>
      <c r="BZ84" s="41"/>
      <c r="CA84" s="41"/>
      <c r="CB84" s="41"/>
      <c r="CC84" s="41"/>
      <c r="CD84" s="41"/>
      <c r="CE84" s="41"/>
      <c r="CF84" s="41"/>
      <c r="CG84" s="41"/>
      <c r="CH84" s="41"/>
      <c r="CI84" s="41"/>
      <c r="CJ84" s="41"/>
      <c r="CK84" s="41"/>
      <c r="CL84" s="41"/>
      <c r="CN84" s="412"/>
      <c r="CO84" s="416"/>
      <c r="CP84" s="593" t="s">
        <v>205</v>
      </c>
      <c r="CQ84" s="41"/>
      <c r="CR84" s="41"/>
      <c r="CS84" s="41"/>
      <c r="CT84" s="41"/>
      <c r="CU84" s="41"/>
      <c r="CV84" s="41"/>
      <c r="CW84" s="41"/>
      <c r="CX84" s="41"/>
      <c r="CY84" s="41"/>
      <c r="CZ84" s="41"/>
      <c r="DA84" s="41"/>
      <c r="DB84" s="41"/>
      <c r="DC84" s="41"/>
      <c r="DD84" s="41"/>
      <c r="DF84" s="412"/>
      <c r="DG84" s="416"/>
      <c r="DH84" s="593" t="s">
        <v>205</v>
      </c>
      <c r="DI84" s="41"/>
      <c r="DJ84" s="41"/>
      <c r="DK84" s="41"/>
      <c r="DL84" s="41"/>
      <c r="DM84" s="41"/>
      <c r="DN84" s="41"/>
      <c r="DO84" s="41"/>
      <c r="DP84" s="41"/>
      <c r="DQ84" s="41"/>
      <c r="DR84" s="41"/>
      <c r="DS84" s="41"/>
      <c r="DT84" s="41"/>
      <c r="DU84" s="41"/>
      <c r="DV84" s="41"/>
      <c r="DX84" s="412"/>
      <c r="DY84" s="416"/>
      <c r="DZ84" s="593" t="s">
        <v>205</v>
      </c>
      <c r="EA84" s="41"/>
      <c r="EB84" s="41"/>
      <c r="EC84" s="41"/>
      <c r="ED84" s="41"/>
      <c r="EE84" s="41"/>
      <c r="EF84" s="41"/>
      <c r="EG84" s="41"/>
      <c r="EH84" s="41"/>
      <c r="EI84" s="41"/>
      <c r="EJ84" s="41"/>
      <c r="EK84" s="41"/>
      <c r="EL84" s="41"/>
      <c r="EM84" s="41"/>
      <c r="EN84" s="41"/>
      <c r="EP84" s="412"/>
      <c r="EQ84" s="416"/>
      <c r="ER84" s="593" t="s">
        <v>205</v>
      </c>
      <c r="ES84" s="41"/>
      <c r="ET84" s="41"/>
      <c r="EU84" s="41"/>
      <c r="EV84" s="41"/>
      <c r="EW84" s="41"/>
      <c r="EX84" s="41"/>
      <c r="EY84" s="41"/>
      <c r="EZ84" s="41"/>
      <c r="FA84" s="41"/>
      <c r="FB84" s="41"/>
      <c r="FC84" s="41"/>
      <c r="FD84" s="41"/>
      <c r="FE84" s="41"/>
      <c r="FF84" s="41"/>
      <c r="FH84" s="412"/>
      <c r="FI84" s="416"/>
      <c r="FJ84" s="593" t="s">
        <v>205</v>
      </c>
      <c r="FK84" s="41"/>
      <c r="FL84" s="41"/>
      <c r="FM84" s="41"/>
      <c r="FN84" s="41"/>
      <c r="FO84" s="41"/>
      <c r="FP84" s="41"/>
      <c r="FQ84" s="41"/>
      <c r="FR84" s="41"/>
      <c r="FS84" s="41"/>
      <c r="FT84" s="41"/>
      <c r="FU84" s="41"/>
      <c r="FV84" s="41"/>
      <c r="FW84" s="41"/>
      <c r="FX84" s="41"/>
      <c r="FZ84" s="412"/>
      <c r="GA84" s="416"/>
      <c r="GB84" s="593" t="s">
        <v>205</v>
      </c>
      <c r="GC84" s="41"/>
      <c r="GD84" s="41"/>
      <c r="GE84" s="41"/>
      <c r="GF84" s="41"/>
      <c r="GG84" s="41"/>
      <c r="GH84" s="41"/>
      <c r="GI84" s="41"/>
      <c r="GJ84" s="41"/>
      <c r="GK84" s="41"/>
      <c r="GL84" s="41"/>
      <c r="GM84" s="41"/>
      <c r="GN84" s="41"/>
      <c r="GO84" s="41"/>
      <c r="GP84" s="41"/>
      <c r="GR84" s="412"/>
      <c r="GS84" s="416"/>
      <c r="GT84" s="593" t="s">
        <v>205</v>
      </c>
      <c r="GU84" s="41"/>
      <c r="GV84" s="41"/>
      <c r="GW84" s="41"/>
      <c r="GX84" s="41"/>
      <c r="GY84" s="41"/>
      <c r="GZ84" s="41"/>
      <c r="HA84" s="41"/>
      <c r="HB84" s="41"/>
      <c r="HC84" s="41"/>
      <c r="HD84" s="41"/>
      <c r="HE84" s="41"/>
      <c r="HF84" s="41"/>
      <c r="HG84" s="41"/>
      <c r="HH84" s="41"/>
      <c r="HJ84" s="412"/>
      <c r="HK84" s="416"/>
      <c r="HL84" s="593" t="s">
        <v>205</v>
      </c>
      <c r="HM84" s="41"/>
      <c r="HN84" s="41"/>
      <c r="HO84" s="41"/>
      <c r="HP84" s="41"/>
      <c r="HQ84" s="41"/>
      <c r="HR84" s="41"/>
      <c r="HS84" s="41"/>
      <c r="HT84" s="41"/>
      <c r="HU84" s="41"/>
      <c r="HV84" s="41"/>
      <c r="HW84" s="41"/>
      <c r="HX84" s="41"/>
      <c r="HY84" s="41"/>
      <c r="HZ84" s="41"/>
      <c r="IB84" s="412"/>
      <c r="IC84" s="416"/>
      <c r="ID84" s="593" t="s">
        <v>205</v>
      </c>
      <c r="IE84" s="41"/>
      <c r="IF84" s="41"/>
      <c r="IG84" s="41"/>
      <c r="IH84" s="41"/>
      <c r="II84" s="41"/>
      <c r="IJ84" s="41"/>
      <c r="IK84" s="41"/>
      <c r="IL84" s="41"/>
      <c r="IM84" s="41"/>
      <c r="IN84" s="41"/>
      <c r="IO84" s="41"/>
      <c r="IP84" s="41"/>
      <c r="IQ84" s="41"/>
      <c r="IR84" s="41"/>
    </row>
    <row r="85" spans="2:252" s="50" customFormat="1" ht="42.75" hidden="1" outlineLevel="1" x14ac:dyDescent="0.25">
      <c r="B85" s="412"/>
      <c r="C85" s="416"/>
      <c r="D85" s="593" t="s">
        <v>134</v>
      </c>
      <c r="E85" s="41"/>
      <c r="F85" s="41"/>
      <c r="G85" s="41"/>
      <c r="H85" s="41"/>
      <c r="I85" s="41"/>
      <c r="J85" s="41"/>
      <c r="K85" s="41"/>
      <c r="L85" s="41"/>
      <c r="M85" s="41"/>
      <c r="N85" s="41"/>
      <c r="O85" s="41"/>
      <c r="P85" s="41"/>
      <c r="Q85" s="41"/>
      <c r="R85" s="41"/>
      <c r="T85" s="412"/>
      <c r="U85" s="416"/>
      <c r="V85" s="593" t="s">
        <v>134</v>
      </c>
      <c r="W85" s="41"/>
      <c r="X85" s="41"/>
      <c r="Y85" s="41"/>
      <c r="Z85" s="41"/>
      <c r="AA85" s="41"/>
      <c r="AB85" s="41"/>
      <c r="AC85" s="41"/>
      <c r="AD85" s="41"/>
      <c r="AE85" s="41"/>
      <c r="AF85" s="41"/>
      <c r="AG85" s="41"/>
      <c r="AH85" s="41"/>
      <c r="AI85" s="41"/>
      <c r="AJ85" s="41"/>
      <c r="AL85" s="412"/>
      <c r="AM85" s="416"/>
      <c r="AN85" s="593" t="s">
        <v>134</v>
      </c>
      <c r="AO85" s="41"/>
      <c r="AP85" s="41"/>
      <c r="AQ85" s="41"/>
      <c r="AR85" s="41"/>
      <c r="AS85" s="41"/>
      <c r="AT85" s="41"/>
      <c r="AU85" s="41"/>
      <c r="AV85" s="41"/>
      <c r="AW85" s="41"/>
      <c r="AX85" s="41"/>
      <c r="AY85" s="41"/>
      <c r="AZ85" s="41"/>
      <c r="BA85" s="41"/>
      <c r="BB85" s="41"/>
      <c r="BD85" s="412"/>
      <c r="BE85" s="416"/>
      <c r="BF85" s="593" t="s">
        <v>134</v>
      </c>
      <c r="BG85" s="41"/>
      <c r="BH85" s="41"/>
      <c r="BI85" s="41"/>
      <c r="BJ85" s="41"/>
      <c r="BK85" s="41"/>
      <c r="BL85" s="41"/>
      <c r="BM85" s="41"/>
      <c r="BN85" s="41"/>
      <c r="BO85" s="41"/>
      <c r="BP85" s="41"/>
      <c r="BQ85" s="41"/>
      <c r="BR85" s="41"/>
      <c r="BS85" s="41"/>
      <c r="BT85" s="41"/>
      <c r="BV85" s="412"/>
      <c r="BW85" s="416"/>
      <c r="BX85" s="593" t="s">
        <v>134</v>
      </c>
      <c r="BY85" s="41"/>
      <c r="BZ85" s="41"/>
      <c r="CA85" s="41"/>
      <c r="CB85" s="41"/>
      <c r="CC85" s="41"/>
      <c r="CD85" s="41"/>
      <c r="CE85" s="41"/>
      <c r="CF85" s="41"/>
      <c r="CG85" s="41"/>
      <c r="CH85" s="41"/>
      <c r="CI85" s="41"/>
      <c r="CJ85" s="41"/>
      <c r="CK85" s="41"/>
      <c r="CL85" s="41"/>
      <c r="CN85" s="412"/>
      <c r="CO85" s="416"/>
      <c r="CP85" s="593" t="s">
        <v>134</v>
      </c>
      <c r="CQ85" s="41"/>
      <c r="CR85" s="41"/>
      <c r="CS85" s="41"/>
      <c r="CT85" s="41"/>
      <c r="CU85" s="41"/>
      <c r="CV85" s="41"/>
      <c r="CW85" s="41"/>
      <c r="CX85" s="41"/>
      <c r="CY85" s="41"/>
      <c r="CZ85" s="41"/>
      <c r="DA85" s="41"/>
      <c r="DB85" s="41"/>
      <c r="DC85" s="41"/>
      <c r="DD85" s="41"/>
      <c r="DF85" s="412"/>
      <c r="DG85" s="416"/>
      <c r="DH85" s="593" t="s">
        <v>134</v>
      </c>
      <c r="DI85" s="41"/>
      <c r="DJ85" s="41"/>
      <c r="DK85" s="41"/>
      <c r="DL85" s="41"/>
      <c r="DM85" s="41"/>
      <c r="DN85" s="41"/>
      <c r="DO85" s="41"/>
      <c r="DP85" s="41"/>
      <c r="DQ85" s="41"/>
      <c r="DR85" s="41"/>
      <c r="DS85" s="41"/>
      <c r="DT85" s="41"/>
      <c r="DU85" s="41"/>
      <c r="DV85" s="41"/>
      <c r="DX85" s="412"/>
      <c r="DY85" s="416"/>
      <c r="DZ85" s="593" t="s">
        <v>134</v>
      </c>
      <c r="EA85" s="41"/>
      <c r="EB85" s="41"/>
      <c r="EC85" s="41"/>
      <c r="ED85" s="41"/>
      <c r="EE85" s="41"/>
      <c r="EF85" s="41"/>
      <c r="EG85" s="41"/>
      <c r="EH85" s="41"/>
      <c r="EI85" s="41"/>
      <c r="EJ85" s="41"/>
      <c r="EK85" s="41"/>
      <c r="EL85" s="41"/>
      <c r="EM85" s="41"/>
      <c r="EN85" s="41"/>
      <c r="EP85" s="412"/>
      <c r="EQ85" s="416"/>
      <c r="ER85" s="593" t="s">
        <v>134</v>
      </c>
      <c r="ES85" s="41"/>
      <c r="ET85" s="41"/>
      <c r="EU85" s="41"/>
      <c r="EV85" s="41"/>
      <c r="EW85" s="41"/>
      <c r="EX85" s="41"/>
      <c r="EY85" s="41"/>
      <c r="EZ85" s="41"/>
      <c r="FA85" s="41"/>
      <c r="FB85" s="41"/>
      <c r="FC85" s="41"/>
      <c r="FD85" s="41"/>
      <c r="FE85" s="41"/>
      <c r="FF85" s="41"/>
      <c r="FH85" s="412"/>
      <c r="FI85" s="416"/>
      <c r="FJ85" s="593" t="s">
        <v>134</v>
      </c>
      <c r="FK85" s="41"/>
      <c r="FL85" s="41"/>
      <c r="FM85" s="41"/>
      <c r="FN85" s="41"/>
      <c r="FO85" s="41"/>
      <c r="FP85" s="41"/>
      <c r="FQ85" s="41"/>
      <c r="FR85" s="41"/>
      <c r="FS85" s="41"/>
      <c r="FT85" s="41"/>
      <c r="FU85" s="41"/>
      <c r="FV85" s="41"/>
      <c r="FW85" s="41"/>
      <c r="FX85" s="41"/>
      <c r="FZ85" s="412"/>
      <c r="GA85" s="416"/>
      <c r="GB85" s="593" t="s">
        <v>134</v>
      </c>
      <c r="GC85" s="41"/>
      <c r="GD85" s="41"/>
      <c r="GE85" s="41"/>
      <c r="GF85" s="41"/>
      <c r="GG85" s="41"/>
      <c r="GH85" s="41"/>
      <c r="GI85" s="41"/>
      <c r="GJ85" s="41"/>
      <c r="GK85" s="41"/>
      <c r="GL85" s="41"/>
      <c r="GM85" s="41"/>
      <c r="GN85" s="41"/>
      <c r="GO85" s="41"/>
      <c r="GP85" s="41"/>
      <c r="GR85" s="412"/>
      <c r="GS85" s="416"/>
      <c r="GT85" s="593" t="s">
        <v>134</v>
      </c>
      <c r="GU85" s="41"/>
      <c r="GV85" s="41"/>
      <c r="GW85" s="41"/>
      <c r="GX85" s="41"/>
      <c r="GY85" s="41"/>
      <c r="GZ85" s="41"/>
      <c r="HA85" s="41"/>
      <c r="HB85" s="41"/>
      <c r="HC85" s="41"/>
      <c r="HD85" s="41"/>
      <c r="HE85" s="41"/>
      <c r="HF85" s="41"/>
      <c r="HG85" s="41"/>
      <c r="HH85" s="41"/>
      <c r="HJ85" s="412"/>
      <c r="HK85" s="416"/>
      <c r="HL85" s="593" t="s">
        <v>134</v>
      </c>
      <c r="HM85" s="41"/>
      <c r="HN85" s="41"/>
      <c r="HO85" s="41"/>
      <c r="HP85" s="41"/>
      <c r="HQ85" s="41"/>
      <c r="HR85" s="41"/>
      <c r="HS85" s="41"/>
      <c r="HT85" s="41"/>
      <c r="HU85" s="41"/>
      <c r="HV85" s="41"/>
      <c r="HW85" s="41"/>
      <c r="HX85" s="41"/>
      <c r="HY85" s="41"/>
      <c r="HZ85" s="41"/>
      <c r="IB85" s="412"/>
      <c r="IC85" s="416"/>
      <c r="ID85" s="593" t="s">
        <v>134</v>
      </c>
      <c r="IE85" s="41"/>
      <c r="IF85" s="41"/>
      <c r="IG85" s="41"/>
      <c r="IH85" s="41"/>
      <c r="II85" s="41"/>
      <c r="IJ85" s="41"/>
      <c r="IK85" s="41"/>
      <c r="IL85" s="41"/>
      <c r="IM85" s="41"/>
      <c r="IN85" s="41"/>
      <c r="IO85" s="41"/>
      <c r="IP85" s="41"/>
      <c r="IQ85" s="41"/>
      <c r="IR85" s="41"/>
    </row>
    <row r="86" spans="2:252" s="50" customFormat="1" ht="28.5" hidden="1" outlineLevel="1" x14ac:dyDescent="0.25">
      <c r="B86" s="412"/>
      <c r="C86" s="416"/>
      <c r="D86" s="593" t="s">
        <v>135</v>
      </c>
      <c r="E86" s="41"/>
      <c r="F86" s="41"/>
      <c r="G86" s="41"/>
      <c r="H86" s="41"/>
      <c r="I86" s="41"/>
      <c r="J86" s="41"/>
      <c r="K86" s="41"/>
      <c r="L86" s="41"/>
      <c r="M86" s="41"/>
      <c r="N86" s="41"/>
      <c r="O86" s="41"/>
      <c r="P86" s="41"/>
      <c r="Q86" s="41"/>
      <c r="R86" s="41"/>
      <c r="T86" s="412"/>
      <c r="U86" s="416"/>
      <c r="V86" s="593" t="s">
        <v>135</v>
      </c>
      <c r="W86" s="41"/>
      <c r="X86" s="41"/>
      <c r="Y86" s="41"/>
      <c r="Z86" s="41"/>
      <c r="AA86" s="41"/>
      <c r="AB86" s="41"/>
      <c r="AC86" s="41"/>
      <c r="AD86" s="41"/>
      <c r="AE86" s="41"/>
      <c r="AF86" s="41"/>
      <c r="AG86" s="41"/>
      <c r="AH86" s="41"/>
      <c r="AI86" s="41"/>
      <c r="AJ86" s="41"/>
      <c r="AL86" s="412"/>
      <c r="AM86" s="416"/>
      <c r="AN86" s="593" t="s">
        <v>135</v>
      </c>
      <c r="AO86" s="41"/>
      <c r="AP86" s="41"/>
      <c r="AQ86" s="41"/>
      <c r="AR86" s="41"/>
      <c r="AS86" s="41"/>
      <c r="AT86" s="41"/>
      <c r="AU86" s="41"/>
      <c r="AV86" s="41"/>
      <c r="AW86" s="41"/>
      <c r="AX86" s="41"/>
      <c r="AY86" s="41"/>
      <c r="AZ86" s="41"/>
      <c r="BA86" s="41"/>
      <c r="BB86" s="41"/>
      <c r="BD86" s="412"/>
      <c r="BE86" s="416"/>
      <c r="BF86" s="593" t="s">
        <v>135</v>
      </c>
      <c r="BG86" s="41"/>
      <c r="BH86" s="41"/>
      <c r="BI86" s="41"/>
      <c r="BJ86" s="41"/>
      <c r="BK86" s="41"/>
      <c r="BL86" s="41"/>
      <c r="BM86" s="41"/>
      <c r="BN86" s="41"/>
      <c r="BO86" s="41"/>
      <c r="BP86" s="41"/>
      <c r="BQ86" s="41"/>
      <c r="BR86" s="41"/>
      <c r="BS86" s="41"/>
      <c r="BT86" s="41"/>
      <c r="BV86" s="412"/>
      <c r="BW86" s="416"/>
      <c r="BX86" s="593" t="s">
        <v>135</v>
      </c>
      <c r="BY86" s="41"/>
      <c r="BZ86" s="41"/>
      <c r="CA86" s="41"/>
      <c r="CB86" s="41"/>
      <c r="CC86" s="41"/>
      <c r="CD86" s="41"/>
      <c r="CE86" s="41"/>
      <c r="CF86" s="41"/>
      <c r="CG86" s="41"/>
      <c r="CH86" s="41"/>
      <c r="CI86" s="41"/>
      <c r="CJ86" s="41"/>
      <c r="CK86" s="41"/>
      <c r="CL86" s="41"/>
      <c r="CN86" s="412"/>
      <c r="CO86" s="416"/>
      <c r="CP86" s="593" t="s">
        <v>135</v>
      </c>
      <c r="CQ86" s="41"/>
      <c r="CR86" s="41"/>
      <c r="CS86" s="41"/>
      <c r="CT86" s="41"/>
      <c r="CU86" s="41"/>
      <c r="CV86" s="41"/>
      <c r="CW86" s="41"/>
      <c r="CX86" s="41"/>
      <c r="CY86" s="41"/>
      <c r="CZ86" s="41"/>
      <c r="DA86" s="41"/>
      <c r="DB86" s="41"/>
      <c r="DC86" s="41"/>
      <c r="DD86" s="41"/>
      <c r="DF86" s="412"/>
      <c r="DG86" s="416"/>
      <c r="DH86" s="593" t="s">
        <v>135</v>
      </c>
      <c r="DI86" s="41"/>
      <c r="DJ86" s="41"/>
      <c r="DK86" s="41"/>
      <c r="DL86" s="41"/>
      <c r="DM86" s="41"/>
      <c r="DN86" s="41"/>
      <c r="DO86" s="41"/>
      <c r="DP86" s="41"/>
      <c r="DQ86" s="41"/>
      <c r="DR86" s="41"/>
      <c r="DS86" s="41"/>
      <c r="DT86" s="41"/>
      <c r="DU86" s="41"/>
      <c r="DV86" s="41"/>
      <c r="DX86" s="412"/>
      <c r="DY86" s="416"/>
      <c r="DZ86" s="593" t="s">
        <v>135</v>
      </c>
      <c r="EA86" s="41"/>
      <c r="EB86" s="41"/>
      <c r="EC86" s="41"/>
      <c r="ED86" s="41"/>
      <c r="EE86" s="41"/>
      <c r="EF86" s="41"/>
      <c r="EG86" s="41"/>
      <c r="EH86" s="41"/>
      <c r="EI86" s="41"/>
      <c r="EJ86" s="41"/>
      <c r="EK86" s="41"/>
      <c r="EL86" s="41"/>
      <c r="EM86" s="41"/>
      <c r="EN86" s="41"/>
      <c r="EP86" s="412"/>
      <c r="EQ86" s="416"/>
      <c r="ER86" s="593" t="s">
        <v>135</v>
      </c>
      <c r="ES86" s="41"/>
      <c r="ET86" s="41"/>
      <c r="EU86" s="41"/>
      <c r="EV86" s="41"/>
      <c r="EW86" s="41"/>
      <c r="EX86" s="41"/>
      <c r="EY86" s="41"/>
      <c r="EZ86" s="41"/>
      <c r="FA86" s="41"/>
      <c r="FB86" s="41"/>
      <c r="FC86" s="41"/>
      <c r="FD86" s="41"/>
      <c r="FE86" s="41"/>
      <c r="FF86" s="41"/>
      <c r="FH86" s="412"/>
      <c r="FI86" s="416"/>
      <c r="FJ86" s="593" t="s">
        <v>135</v>
      </c>
      <c r="FK86" s="41"/>
      <c r="FL86" s="41"/>
      <c r="FM86" s="41"/>
      <c r="FN86" s="41"/>
      <c r="FO86" s="41"/>
      <c r="FP86" s="41"/>
      <c r="FQ86" s="41"/>
      <c r="FR86" s="41"/>
      <c r="FS86" s="41"/>
      <c r="FT86" s="41"/>
      <c r="FU86" s="41"/>
      <c r="FV86" s="41"/>
      <c r="FW86" s="41"/>
      <c r="FX86" s="41"/>
      <c r="FZ86" s="412"/>
      <c r="GA86" s="416"/>
      <c r="GB86" s="593" t="s">
        <v>135</v>
      </c>
      <c r="GC86" s="41"/>
      <c r="GD86" s="41"/>
      <c r="GE86" s="41"/>
      <c r="GF86" s="41"/>
      <c r="GG86" s="41"/>
      <c r="GH86" s="41"/>
      <c r="GI86" s="41"/>
      <c r="GJ86" s="41"/>
      <c r="GK86" s="41"/>
      <c r="GL86" s="41"/>
      <c r="GM86" s="41"/>
      <c r="GN86" s="41"/>
      <c r="GO86" s="41"/>
      <c r="GP86" s="41"/>
      <c r="GR86" s="412"/>
      <c r="GS86" s="416"/>
      <c r="GT86" s="593" t="s">
        <v>135</v>
      </c>
      <c r="GU86" s="41"/>
      <c r="GV86" s="41"/>
      <c r="GW86" s="41"/>
      <c r="GX86" s="41"/>
      <c r="GY86" s="41"/>
      <c r="GZ86" s="41"/>
      <c r="HA86" s="41"/>
      <c r="HB86" s="41"/>
      <c r="HC86" s="41"/>
      <c r="HD86" s="41"/>
      <c r="HE86" s="41"/>
      <c r="HF86" s="41"/>
      <c r="HG86" s="41"/>
      <c r="HH86" s="41"/>
      <c r="HJ86" s="412"/>
      <c r="HK86" s="416"/>
      <c r="HL86" s="593" t="s">
        <v>135</v>
      </c>
      <c r="HM86" s="41"/>
      <c r="HN86" s="41"/>
      <c r="HO86" s="41"/>
      <c r="HP86" s="41"/>
      <c r="HQ86" s="41"/>
      <c r="HR86" s="41"/>
      <c r="HS86" s="41"/>
      <c r="HT86" s="41"/>
      <c r="HU86" s="41"/>
      <c r="HV86" s="41"/>
      <c r="HW86" s="41"/>
      <c r="HX86" s="41"/>
      <c r="HY86" s="41"/>
      <c r="HZ86" s="41"/>
      <c r="IB86" s="412"/>
      <c r="IC86" s="416"/>
      <c r="ID86" s="593" t="s">
        <v>135</v>
      </c>
      <c r="IE86" s="41"/>
      <c r="IF86" s="41"/>
      <c r="IG86" s="41"/>
      <c r="IH86" s="41"/>
      <c r="II86" s="41"/>
      <c r="IJ86" s="41"/>
      <c r="IK86" s="41"/>
      <c r="IL86" s="41"/>
      <c r="IM86" s="41"/>
      <c r="IN86" s="41"/>
      <c r="IO86" s="41"/>
      <c r="IP86" s="41"/>
      <c r="IQ86" s="41"/>
      <c r="IR86" s="41"/>
    </row>
    <row r="87" spans="2:252" s="50" customFormat="1" ht="71.25" hidden="1" outlineLevel="1" x14ac:dyDescent="0.25">
      <c r="B87" s="412"/>
      <c r="C87" s="416"/>
      <c r="D87" s="593" t="s">
        <v>136</v>
      </c>
      <c r="E87" s="41"/>
      <c r="F87" s="41"/>
      <c r="G87" s="41"/>
      <c r="H87" s="41"/>
      <c r="I87" s="41"/>
      <c r="J87" s="41"/>
      <c r="K87" s="41"/>
      <c r="L87" s="41"/>
      <c r="M87" s="41"/>
      <c r="N87" s="41"/>
      <c r="O87" s="41"/>
      <c r="P87" s="41"/>
      <c r="Q87" s="41"/>
      <c r="R87" s="41"/>
      <c r="T87" s="412"/>
      <c r="U87" s="416"/>
      <c r="V87" s="593" t="s">
        <v>136</v>
      </c>
      <c r="W87" s="41"/>
      <c r="X87" s="41"/>
      <c r="Y87" s="41"/>
      <c r="Z87" s="41"/>
      <c r="AA87" s="41"/>
      <c r="AB87" s="41"/>
      <c r="AC87" s="41"/>
      <c r="AD87" s="41"/>
      <c r="AE87" s="41"/>
      <c r="AF87" s="41"/>
      <c r="AG87" s="41"/>
      <c r="AH87" s="41"/>
      <c r="AI87" s="41"/>
      <c r="AJ87" s="41"/>
      <c r="AL87" s="412"/>
      <c r="AM87" s="416"/>
      <c r="AN87" s="593" t="s">
        <v>136</v>
      </c>
      <c r="AO87" s="41"/>
      <c r="AP87" s="41"/>
      <c r="AQ87" s="41"/>
      <c r="AR87" s="41"/>
      <c r="AS87" s="41"/>
      <c r="AT87" s="41"/>
      <c r="AU87" s="41"/>
      <c r="AV87" s="41"/>
      <c r="AW87" s="41"/>
      <c r="AX87" s="41"/>
      <c r="AY87" s="41"/>
      <c r="AZ87" s="41"/>
      <c r="BA87" s="41"/>
      <c r="BB87" s="41"/>
      <c r="BD87" s="412"/>
      <c r="BE87" s="416"/>
      <c r="BF87" s="593" t="s">
        <v>136</v>
      </c>
      <c r="BG87" s="41"/>
      <c r="BH87" s="41"/>
      <c r="BI87" s="41"/>
      <c r="BJ87" s="41"/>
      <c r="BK87" s="41"/>
      <c r="BL87" s="41"/>
      <c r="BM87" s="41"/>
      <c r="BN87" s="41"/>
      <c r="BO87" s="41"/>
      <c r="BP87" s="41"/>
      <c r="BQ87" s="41"/>
      <c r="BR87" s="41"/>
      <c r="BS87" s="41"/>
      <c r="BT87" s="41"/>
      <c r="BV87" s="412"/>
      <c r="BW87" s="416"/>
      <c r="BX87" s="593" t="s">
        <v>136</v>
      </c>
      <c r="BY87" s="41"/>
      <c r="BZ87" s="41"/>
      <c r="CA87" s="41"/>
      <c r="CB87" s="41"/>
      <c r="CC87" s="41"/>
      <c r="CD87" s="41"/>
      <c r="CE87" s="41"/>
      <c r="CF87" s="41"/>
      <c r="CG87" s="41"/>
      <c r="CH87" s="41"/>
      <c r="CI87" s="41"/>
      <c r="CJ87" s="41"/>
      <c r="CK87" s="41"/>
      <c r="CL87" s="41"/>
      <c r="CN87" s="412"/>
      <c r="CO87" s="416"/>
      <c r="CP87" s="593" t="s">
        <v>136</v>
      </c>
      <c r="CQ87" s="41"/>
      <c r="CR87" s="41"/>
      <c r="CS87" s="41"/>
      <c r="CT87" s="41"/>
      <c r="CU87" s="41"/>
      <c r="CV87" s="41"/>
      <c r="CW87" s="41"/>
      <c r="CX87" s="41"/>
      <c r="CY87" s="41"/>
      <c r="CZ87" s="41"/>
      <c r="DA87" s="41"/>
      <c r="DB87" s="41"/>
      <c r="DC87" s="41"/>
      <c r="DD87" s="41"/>
      <c r="DF87" s="412"/>
      <c r="DG87" s="416"/>
      <c r="DH87" s="593" t="s">
        <v>136</v>
      </c>
      <c r="DI87" s="41"/>
      <c r="DJ87" s="41"/>
      <c r="DK87" s="41"/>
      <c r="DL87" s="41"/>
      <c r="DM87" s="41"/>
      <c r="DN87" s="41"/>
      <c r="DO87" s="41"/>
      <c r="DP87" s="41"/>
      <c r="DQ87" s="41"/>
      <c r="DR87" s="41"/>
      <c r="DS87" s="41"/>
      <c r="DT87" s="41"/>
      <c r="DU87" s="41"/>
      <c r="DV87" s="41"/>
      <c r="DX87" s="412"/>
      <c r="DY87" s="416"/>
      <c r="DZ87" s="593" t="s">
        <v>136</v>
      </c>
      <c r="EA87" s="41"/>
      <c r="EB87" s="41"/>
      <c r="EC87" s="41"/>
      <c r="ED87" s="41"/>
      <c r="EE87" s="41"/>
      <c r="EF87" s="41"/>
      <c r="EG87" s="41"/>
      <c r="EH87" s="41"/>
      <c r="EI87" s="41"/>
      <c r="EJ87" s="41"/>
      <c r="EK87" s="41"/>
      <c r="EL87" s="41"/>
      <c r="EM87" s="41"/>
      <c r="EN87" s="41"/>
      <c r="EP87" s="412"/>
      <c r="EQ87" s="416"/>
      <c r="ER87" s="593" t="s">
        <v>136</v>
      </c>
      <c r="ES87" s="41"/>
      <c r="ET87" s="41"/>
      <c r="EU87" s="41"/>
      <c r="EV87" s="41"/>
      <c r="EW87" s="41"/>
      <c r="EX87" s="41"/>
      <c r="EY87" s="41"/>
      <c r="EZ87" s="41"/>
      <c r="FA87" s="41"/>
      <c r="FB87" s="41"/>
      <c r="FC87" s="41"/>
      <c r="FD87" s="41"/>
      <c r="FE87" s="41"/>
      <c r="FF87" s="41"/>
      <c r="FH87" s="412"/>
      <c r="FI87" s="416"/>
      <c r="FJ87" s="593" t="s">
        <v>136</v>
      </c>
      <c r="FK87" s="41"/>
      <c r="FL87" s="41"/>
      <c r="FM87" s="41"/>
      <c r="FN87" s="41"/>
      <c r="FO87" s="41"/>
      <c r="FP87" s="41"/>
      <c r="FQ87" s="41"/>
      <c r="FR87" s="41"/>
      <c r="FS87" s="41"/>
      <c r="FT87" s="41"/>
      <c r="FU87" s="41"/>
      <c r="FV87" s="41"/>
      <c r="FW87" s="41"/>
      <c r="FX87" s="41"/>
      <c r="FZ87" s="412"/>
      <c r="GA87" s="416"/>
      <c r="GB87" s="593" t="s">
        <v>136</v>
      </c>
      <c r="GC87" s="41"/>
      <c r="GD87" s="41"/>
      <c r="GE87" s="41"/>
      <c r="GF87" s="41"/>
      <c r="GG87" s="41"/>
      <c r="GH87" s="41"/>
      <c r="GI87" s="41"/>
      <c r="GJ87" s="41"/>
      <c r="GK87" s="41"/>
      <c r="GL87" s="41"/>
      <c r="GM87" s="41"/>
      <c r="GN87" s="41"/>
      <c r="GO87" s="41"/>
      <c r="GP87" s="41"/>
      <c r="GR87" s="412"/>
      <c r="GS87" s="416"/>
      <c r="GT87" s="593" t="s">
        <v>136</v>
      </c>
      <c r="GU87" s="41"/>
      <c r="GV87" s="41"/>
      <c r="GW87" s="41"/>
      <c r="GX87" s="41"/>
      <c r="GY87" s="41"/>
      <c r="GZ87" s="41"/>
      <c r="HA87" s="41"/>
      <c r="HB87" s="41"/>
      <c r="HC87" s="41"/>
      <c r="HD87" s="41"/>
      <c r="HE87" s="41"/>
      <c r="HF87" s="41"/>
      <c r="HG87" s="41"/>
      <c r="HH87" s="41"/>
      <c r="HJ87" s="412"/>
      <c r="HK87" s="416"/>
      <c r="HL87" s="593" t="s">
        <v>136</v>
      </c>
      <c r="HM87" s="41"/>
      <c r="HN87" s="41"/>
      <c r="HO87" s="41"/>
      <c r="HP87" s="41"/>
      <c r="HQ87" s="41"/>
      <c r="HR87" s="41"/>
      <c r="HS87" s="41"/>
      <c r="HT87" s="41"/>
      <c r="HU87" s="41"/>
      <c r="HV87" s="41"/>
      <c r="HW87" s="41"/>
      <c r="HX87" s="41"/>
      <c r="HY87" s="41"/>
      <c r="HZ87" s="41"/>
      <c r="IB87" s="412"/>
      <c r="IC87" s="416"/>
      <c r="ID87" s="593" t="s">
        <v>136</v>
      </c>
      <c r="IE87" s="41"/>
      <c r="IF87" s="41"/>
      <c r="IG87" s="41"/>
      <c r="IH87" s="41"/>
      <c r="II87" s="41"/>
      <c r="IJ87" s="41"/>
      <c r="IK87" s="41"/>
      <c r="IL87" s="41"/>
      <c r="IM87" s="41"/>
      <c r="IN87" s="41"/>
      <c r="IO87" s="41"/>
      <c r="IP87" s="41"/>
      <c r="IQ87" s="41"/>
      <c r="IR87" s="41"/>
    </row>
    <row r="88" spans="2:252" s="50" customFormat="1" ht="28.5" hidden="1" outlineLevel="1" x14ac:dyDescent="0.25">
      <c r="B88" s="412"/>
      <c r="C88" s="416"/>
      <c r="D88" s="593" t="s">
        <v>137</v>
      </c>
      <c r="E88" s="41"/>
      <c r="F88" s="41"/>
      <c r="G88" s="41"/>
      <c r="H88" s="41"/>
      <c r="I88" s="41"/>
      <c r="J88" s="41"/>
      <c r="K88" s="41"/>
      <c r="L88" s="41"/>
      <c r="M88" s="41"/>
      <c r="N88" s="41"/>
      <c r="O88" s="41"/>
      <c r="P88" s="41"/>
      <c r="Q88" s="41"/>
      <c r="R88" s="41"/>
      <c r="T88" s="412"/>
      <c r="U88" s="416"/>
      <c r="V88" s="593" t="s">
        <v>137</v>
      </c>
      <c r="W88" s="41"/>
      <c r="X88" s="41"/>
      <c r="Y88" s="41"/>
      <c r="Z88" s="41"/>
      <c r="AA88" s="41"/>
      <c r="AB88" s="41"/>
      <c r="AC88" s="41"/>
      <c r="AD88" s="41"/>
      <c r="AE88" s="41"/>
      <c r="AF88" s="41"/>
      <c r="AG88" s="41"/>
      <c r="AH88" s="41"/>
      <c r="AI88" s="41"/>
      <c r="AJ88" s="41"/>
      <c r="AL88" s="412"/>
      <c r="AM88" s="416"/>
      <c r="AN88" s="593" t="s">
        <v>137</v>
      </c>
      <c r="AO88" s="41"/>
      <c r="AP88" s="41"/>
      <c r="AQ88" s="41"/>
      <c r="AR88" s="41"/>
      <c r="AS88" s="41"/>
      <c r="AT88" s="41"/>
      <c r="AU88" s="41"/>
      <c r="AV88" s="41"/>
      <c r="AW88" s="41"/>
      <c r="AX88" s="41"/>
      <c r="AY88" s="41"/>
      <c r="AZ88" s="41"/>
      <c r="BA88" s="41"/>
      <c r="BB88" s="41"/>
      <c r="BD88" s="412"/>
      <c r="BE88" s="416"/>
      <c r="BF88" s="593" t="s">
        <v>137</v>
      </c>
      <c r="BG88" s="41"/>
      <c r="BH88" s="41"/>
      <c r="BI88" s="41"/>
      <c r="BJ88" s="41"/>
      <c r="BK88" s="41"/>
      <c r="BL88" s="41"/>
      <c r="BM88" s="41"/>
      <c r="BN88" s="41"/>
      <c r="BO88" s="41"/>
      <c r="BP88" s="41"/>
      <c r="BQ88" s="41"/>
      <c r="BR88" s="41"/>
      <c r="BS88" s="41"/>
      <c r="BT88" s="41"/>
      <c r="BV88" s="412"/>
      <c r="BW88" s="416"/>
      <c r="BX88" s="593" t="s">
        <v>137</v>
      </c>
      <c r="BY88" s="41"/>
      <c r="BZ88" s="41"/>
      <c r="CA88" s="41"/>
      <c r="CB88" s="41"/>
      <c r="CC88" s="41"/>
      <c r="CD88" s="41"/>
      <c r="CE88" s="41"/>
      <c r="CF88" s="41"/>
      <c r="CG88" s="41"/>
      <c r="CH88" s="41"/>
      <c r="CI88" s="41"/>
      <c r="CJ88" s="41"/>
      <c r="CK88" s="41"/>
      <c r="CL88" s="41"/>
      <c r="CN88" s="412"/>
      <c r="CO88" s="416"/>
      <c r="CP88" s="593" t="s">
        <v>137</v>
      </c>
      <c r="CQ88" s="41"/>
      <c r="CR88" s="41"/>
      <c r="CS88" s="41"/>
      <c r="CT88" s="41"/>
      <c r="CU88" s="41"/>
      <c r="CV88" s="41"/>
      <c r="CW88" s="41"/>
      <c r="CX88" s="41"/>
      <c r="CY88" s="41"/>
      <c r="CZ88" s="41"/>
      <c r="DA88" s="41"/>
      <c r="DB88" s="41"/>
      <c r="DC88" s="41"/>
      <c r="DD88" s="41"/>
      <c r="DF88" s="412"/>
      <c r="DG88" s="416"/>
      <c r="DH88" s="593" t="s">
        <v>137</v>
      </c>
      <c r="DI88" s="41"/>
      <c r="DJ88" s="41"/>
      <c r="DK88" s="41"/>
      <c r="DL88" s="41"/>
      <c r="DM88" s="41"/>
      <c r="DN88" s="41"/>
      <c r="DO88" s="41"/>
      <c r="DP88" s="41"/>
      <c r="DQ88" s="41"/>
      <c r="DR88" s="41"/>
      <c r="DS88" s="41"/>
      <c r="DT88" s="41"/>
      <c r="DU88" s="41"/>
      <c r="DV88" s="41"/>
      <c r="DX88" s="412"/>
      <c r="DY88" s="416"/>
      <c r="DZ88" s="593" t="s">
        <v>137</v>
      </c>
      <c r="EA88" s="41"/>
      <c r="EB88" s="41"/>
      <c r="EC88" s="41"/>
      <c r="ED88" s="41"/>
      <c r="EE88" s="41"/>
      <c r="EF88" s="41"/>
      <c r="EG88" s="41"/>
      <c r="EH88" s="41"/>
      <c r="EI88" s="41"/>
      <c r="EJ88" s="41"/>
      <c r="EK88" s="41"/>
      <c r="EL88" s="41"/>
      <c r="EM88" s="41"/>
      <c r="EN88" s="41"/>
      <c r="EP88" s="412"/>
      <c r="EQ88" s="416"/>
      <c r="ER88" s="593" t="s">
        <v>137</v>
      </c>
      <c r="ES88" s="41"/>
      <c r="ET88" s="41"/>
      <c r="EU88" s="41"/>
      <c r="EV88" s="41"/>
      <c r="EW88" s="41"/>
      <c r="EX88" s="41"/>
      <c r="EY88" s="41"/>
      <c r="EZ88" s="41"/>
      <c r="FA88" s="41"/>
      <c r="FB88" s="41"/>
      <c r="FC88" s="41"/>
      <c r="FD88" s="41"/>
      <c r="FE88" s="41"/>
      <c r="FF88" s="41"/>
      <c r="FH88" s="412"/>
      <c r="FI88" s="416"/>
      <c r="FJ88" s="593" t="s">
        <v>137</v>
      </c>
      <c r="FK88" s="41"/>
      <c r="FL88" s="41"/>
      <c r="FM88" s="41"/>
      <c r="FN88" s="41"/>
      <c r="FO88" s="41"/>
      <c r="FP88" s="41"/>
      <c r="FQ88" s="41"/>
      <c r="FR88" s="41"/>
      <c r="FS88" s="41"/>
      <c r="FT88" s="41"/>
      <c r="FU88" s="41"/>
      <c r="FV88" s="41"/>
      <c r="FW88" s="41"/>
      <c r="FX88" s="41"/>
      <c r="FZ88" s="412"/>
      <c r="GA88" s="416"/>
      <c r="GB88" s="593" t="s">
        <v>137</v>
      </c>
      <c r="GC88" s="41"/>
      <c r="GD88" s="41"/>
      <c r="GE88" s="41"/>
      <c r="GF88" s="41"/>
      <c r="GG88" s="41"/>
      <c r="GH88" s="41"/>
      <c r="GI88" s="41"/>
      <c r="GJ88" s="41"/>
      <c r="GK88" s="41"/>
      <c r="GL88" s="41"/>
      <c r="GM88" s="41"/>
      <c r="GN88" s="41"/>
      <c r="GO88" s="41"/>
      <c r="GP88" s="41"/>
      <c r="GR88" s="412"/>
      <c r="GS88" s="416"/>
      <c r="GT88" s="593" t="s">
        <v>137</v>
      </c>
      <c r="GU88" s="41"/>
      <c r="GV88" s="41"/>
      <c r="GW88" s="41"/>
      <c r="GX88" s="41"/>
      <c r="GY88" s="41"/>
      <c r="GZ88" s="41"/>
      <c r="HA88" s="41"/>
      <c r="HB88" s="41"/>
      <c r="HC88" s="41"/>
      <c r="HD88" s="41"/>
      <c r="HE88" s="41"/>
      <c r="HF88" s="41"/>
      <c r="HG88" s="41"/>
      <c r="HH88" s="41"/>
      <c r="HJ88" s="412"/>
      <c r="HK88" s="416"/>
      <c r="HL88" s="593" t="s">
        <v>137</v>
      </c>
      <c r="HM88" s="41"/>
      <c r="HN88" s="41"/>
      <c r="HO88" s="41"/>
      <c r="HP88" s="41"/>
      <c r="HQ88" s="41"/>
      <c r="HR88" s="41"/>
      <c r="HS88" s="41"/>
      <c r="HT88" s="41"/>
      <c r="HU88" s="41"/>
      <c r="HV88" s="41"/>
      <c r="HW88" s="41"/>
      <c r="HX88" s="41"/>
      <c r="HY88" s="41"/>
      <c r="HZ88" s="41"/>
      <c r="IB88" s="412"/>
      <c r="IC88" s="416"/>
      <c r="ID88" s="593" t="s">
        <v>137</v>
      </c>
      <c r="IE88" s="41"/>
      <c r="IF88" s="41"/>
      <c r="IG88" s="41"/>
      <c r="IH88" s="41"/>
      <c r="II88" s="41"/>
      <c r="IJ88" s="41"/>
      <c r="IK88" s="41"/>
      <c r="IL88" s="41"/>
      <c r="IM88" s="41"/>
      <c r="IN88" s="41"/>
      <c r="IO88" s="41"/>
      <c r="IP88" s="41"/>
      <c r="IQ88" s="41"/>
      <c r="IR88" s="41"/>
    </row>
    <row r="89" spans="2:252" s="50" customFormat="1" ht="99.75" hidden="1" outlineLevel="1" x14ac:dyDescent="0.25">
      <c r="B89" s="412"/>
      <c r="C89" s="416"/>
      <c r="D89" s="593" t="s">
        <v>138</v>
      </c>
      <c r="E89" s="41"/>
      <c r="F89" s="41"/>
      <c r="G89" s="41"/>
      <c r="H89" s="41"/>
      <c r="I89" s="41"/>
      <c r="J89" s="41"/>
      <c r="K89" s="41"/>
      <c r="L89" s="41"/>
      <c r="M89" s="41"/>
      <c r="N89" s="41"/>
      <c r="O89" s="41"/>
      <c r="P89" s="41"/>
      <c r="Q89" s="41"/>
      <c r="R89" s="41"/>
      <c r="T89" s="412"/>
      <c r="U89" s="416"/>
      <c r="V89" s="593" t="s">
        <v>138</v>
      </c>
      <c r="W89" s="41"/>
      <c r="X89" s="41"/>
      <c r="Y89" s="41"/>
      <c r="Z89" s="41"/>
      <c r="AA89" s="41"/>
      <c r="AB89" s="41"/>
      <c r="AC89" s="41"/>
      <c r="AD89" s="41"/>
      <c r="AE89" s="41"/>
      <c r="AF89" s="41"/>
      <c r="AG89" s="41"/>
      <c r="AH89" s="41"/>
      <c r="AI89" s="41"/>
      <c r="AJ89" s="41"/>
      <c r="AL89" s="412"/>
      <c r="AM89" s="416"/>
      <c r="AN89" s="593" t="s">
        <v>138</v>
      </c>
      <c r="AO89" s="41"/>
      <c r="AP89" s="41"/>
      <c r="AQ89" s="41"/>
      <c r="AR89" s="41"/>
      <c r="AS89" s="41"/>
      <c r="AT89" s="41"/>
      <c r="AU89" s="41"/>
      <c r="AV89" s="41"/>
      <c r="AW89" s="41"/>
      <c r="AX89" s="41"/>
      <c r="AY89" s="41"/>
      <c r="AZ89" s="41"/>
      <c r="BA89" s="41"/>
      <c r="BB89" s="41"/>
      <c r="BD89" s="412"/>
      <c r="BE89" s="416"/>
      <c r="BF89" s="593" t="s">
        <v>138</v>
      </c>
      <c r="BG89" s="41"/>
      <c r="BH89" s="41"/>
      <c r="BI89" s="41"/>
      <c r="BJ89" s="41"/>
      <c r="BK89" s="41"/>
      <c r="BL89" s="41"/>
      <c r="BM89" s="41"/>
      <c r="BN89" s="41"/>
      <c r="BO89" s="41"/>
      <c r="BP89" s="41"/>
      <c r="BQ89" s="41"/>
      <c r="BR89" s="41"/>
      <c r="BS89" s="41"/>
      <c r="BT89" s="41"/>
      <c r="BV89" s="412"/>
      <c r="BW89" s="416"/>
      <c r="BX89" s="593" t="s">
        <v>138</v>
      </c>
      <c r="BY89" s="41"/>
      <c r="BZ89" s="41"/>
      <c r="CA89" s="41"/>
      <c r="CB89" s="41"/>
      <c r="CC89" s="41"/>
      <c r="CD89" s="41"/>
      <c r="CE89" s="41"/>
      <c r="CF89" s="41"/>
      <c r="CG89" s="41"/>
      <c r="CH89" s="41"/>
      <c r="CI89" s="41"/>
      <c r="CJ89" s="41"/>
      <c r="CK89" s="41"/>
      <c r="CL89" s="41"/>
      <c r="CN89" s="412"/>
      <c r="CO89" s="416"/>
      <c r="CP89" s="593" t="s">
        <v>138</v>
      </c>
      <c r="CQ89" s="41"/>
      <c r="CR89" s="41"/>
      <c r="CS89" s="41"/>
      <c r="CT89" s="41"/>
      <c r="CU89" s="41"/>
      <c r="CV89" s="41"/>
      <c r="CW89" s="41"/>
      <c r="CX89" s="41"/>
      <c r="CY89" s="41"/>
      <c r="CZ89" s="41"/>
      <c r="DA89" s="41"/>
      <c r="DB89" s="41"/>
      <c r="DC89" s="41"/>
      <c r="DD89" s="41"/>
      <c r="DF89" s="412"/>
      <c r="DG89" s="416"/>
      <c r="DH89" s="593" t="s">
        <v>138</v>
      </c>
      <c r="DI89" s="41"/>
      <c r="DJ89" s="41"/>
      <c r="DK89" s="41"/>
      <c r="DL89" s="41"/>
      <c r="DM89" s="41"/>
      <c r="DN89" s="41"/>
      <c r="DO89" s="41"/>
      <c r="DP89" s="41"/>
      <c r="DQ89" s="41"/>
      <c r="DR89" s="41"/>
      <c r="DS89" s="41"/>
      <c r="DT89" s="41"/>
      <c r="DU89" s="41"/>
      <c r="DV89" s="41"/>
      <c r="DX89" s="412"/>
      <c r="DY89" s="416"/>
      <c r="DZ89" s="593" t="s">
        <v>138</v>
      </c>
      <c r="EA89" s="41"/>
      <c r="EB89" s="41"/>
      <c r="EC89" s="41"/>
      <c r="ED89" s="41"/>
      <c r="EE89" s="41"/>
      <c r="EF89" s="41"/>
      <c r="EG89" s="41"/>
      <c r="EH89" s="41"/>
      <c r="EI89" s="41"/>
      <c r="EJ89" s="41"/>
      <c r="EK89" s="41"/>
      <c r="EL89" s="41"/>
      <c r="EM89" s="41"/>
      <c r="EN89" s="41"/>
      <c r="EP89" s="412"/>
      <c r="EQ89" s="416"/>
      <c r="ER89" s="593" t="s">
        <v>138</v>
      </c>
      <c r="ES89" s="41"/>
      <c r="ET89" s="41"/>
      <c r="EU89" s="41"/>
      <c r="EV89" s="41"/>
      <c r="EW89" s="41"/>
      <c r="EX89" s="41"/>
      <c r="EY89" s="41"/>
      <c r="EZ89" s="41"/>
      <c r="FA89" s="41"/>
      <c r="FB89" s="41"/>
      <c r="FC89" s="41"/>
      <c r="FD89" s="41"/>
      <c r="FE89" s="41"/>
      <c r="FF89" s="41"/>
      <c r="FH89" s="412"/>
      <c r="FI89" s="416"/>
      <c r="FJ89" s="593" t="s">
        <v>138</v>
      </c>
      <c r="FK89" s="41"/>
      <c r="FL89" s="41"/>
      <c r="FM89" s="41"/>
      <c r="FN89" s="41"/>
      <c r="FO89" s="41"/>
      <c r="FP89" s="41"/>
      <c r="FQ89" s="41"/>
      <c r="FR89" s="41"/>
      <c r="FS89" s="41"/>
      <c r="FT89" s="41"/>
      <c r="FU89" s="41"/>
      <c r="FV89" s="41"/>
      <c r="FW89" s="41"/>
      <c r="FX89" s="41"/>
      <c r="FZ89" s="412"/>
      <c r="GA89" s="416"/>
      <c r="GB89" s="593" t="s">
        <v>138</v>
      </c>
      <c r="GC89" s="41"/>
      <c r="GD89" s="41"/>
      <c r="GE89" s="41"/>
      <c r="GF89" s="41"/>
      <c r="GG89" s="41"/>
      <c r="GH89" s="41"/>
      <c r="GI89" s="41"/>
      <c r="GJ89" s="41"/>
      <c r="GK89" s="41"/>
      <c r="GL89" s="41"/>
      <c r="GM89" s="41"/>
      <c r="GN89" s="41"/>
      <c r="GO89" s="41"/>
      <c r="GP89" s="41"/>
      <c r="GR89" s="412"/>
      <c r="GS89" s="416"/>
      <c r="GT89" s="593" t="s">
        <v>138</v>
      </c>
      <c r="GU89" s="41"/>
      <c r="GV89" s="41"/>
      <c r="GW89" s="41"/>
      <c r="GX89" s="41"/>
      <c r="GY89" s="41"/>
      <c r="GZ89" s="41"/>
      <c r="HA89" s="41"/>
      <c r="HB89" s="41"/>
      <c r="HC89" s="41"/>
      <c r="HD89" s="41"/>
      <c r="HE89" s="41"/>
      <c r="HF89" s="41"/>
      <c r="HG89" s="41"/>
      <c r="HH89" s="41"/>
      <c r="HJ89" s="412"/>
      <c r="HK89" s="416"/>
      <c r="HL89" s="593" t="s">
        <v>138</v>
      </c>
      <c r="HM89" s="41"/>
      <c r="HN89" s="41"/>
      <c r="HO89" s="41"/>
      <c r="HP89" s="41"/>
      <c r="HQ89" s="41"/>
      <c r="HR89" s="41"/>
      <c r="HS89" s="41"/>
      <c r="HT89" s="41"/>
      <c r="HU89" s="41"/>
      <c r="HV89" s="41"/>
      <c r="HW89" s="41"/>
      <c r="HX89" s="41"/>
      <c r="HY89" s="41"/>
      <c r="HZ89" s="41"/>
      <c r="IB89" s="412"/>
      <c r="IC89" s="416"/>
      <c r="ID89" s="593" t="s">
        <v>138</v>
      </c>
      <c r="IE89" s="41"/>
      <c r="IF89" s="41"/>
      <c r="IG89" s="41"/>
      <c r="IH89" s="41"/>
      <c r="II89" s="41"/>
      <c r="IJ89" s="41"/>
      <c r="IK89" s="41"/>
      <c r="IL89" s="41"/>
      <c r="IM89" s="41"/>
      <c r="IN89" s="41"/>
      <c r="IO89" s="41"/>
      <c r="IP89" s="41"/>
      <c r="IQ89" s="41"/>
      <c r="IR89" s="41"/>
    </row>
    <row r="90" spans="2:252" s="50" customFormat="1" ht="72.95" customHeight="1" outlineLevel="1" x14ac:dyDescent="0.25">
      <c r="B90" s="412"/>
      <c r="C90" s="7" t="s">
        <v>144</v>
      </c>
      <c r="D90" s="7" t="s">
        <v>205</v>
      </c>
      <c r="E90" s="41"/>
      <c r="F90" s="41"/>
      <c r="G90" s="41"/>
      <c r="H90" s="41"/>
      <c r="I90" s="41"/>
      <c r="J90" s="41"/>
      <c r="K90" s="41"/>
      <c r="L90" s="41"/>
      <c r="M90" s="41"/>
      <c r="N90" s="41"/>
      <c r="O90" s="41"/>
      <c r="P90" s="41"/>
      <c r="Q90" s="41"/>
      <c r="R90" s="41"/>
      <c r="T90" s="412"/>
      <c r="U90" s="7" t="s">
        <v>144</v>
      </c>
      <c r="V90" s="7" t="s">
        <v>123</v>
      </c>
      <c r="W90" s="41"/>
      <c r="X90" s="41"/>
      <c r="Y90" s="41"/>
      <c r="Z90" s="41"/>
      <c r="AA90" s="41"/>
      <c r="AB90" s="41"/>
      <c r="AC90" s="41"/>
      <c r="AD90" s="41"/>
      <c r="AE90" s="41"/>
      <c r="AF90" s="41"/>
      <c r="AG90" s="41"/>
      <c r="AH90" s="41"/>
      <c r="AI90" s="41"/>
      <c r="AJ90" s="41"/>
      <c r="AL90" s="412"/>
      <c r="AM90" s="7" t="s">
        <v>144</v>
      </c>
      <c r="AN90" s="7" t="s">
        <v>136</v>
      </c>
      <c r="AO90" s="41"/>
      <c r="AP90" s="41"/>
      <c r="AQ90" s="41"/>
      <c r="AR90" s="41"/>
      <c r="AS90" s="41"/>
      <c r="AT90" s="41"/>
      <c r="AU90" s="41"/>
      <c r="AV90" s="41"/>
      <c r="AW90" s="41"/>
      <c r="AX90" s="41"/>
      <c r="AY90" s="41"/>
      <c r="AZ90" s="41"/>
      <c r="BA90" s="41"/>
      <c r="BB90" s="41"/>
      <c r="BD90" s="412"/>
      <c r="BE90" s="7" t="s">
        <v>144</v>
      </c>
      <c r="BF90" s="7" t="s">
        <v>205</v>
      </c>
      <c r="BG90" s="41"/>
      <c r="BH90" s="41"/>
      <c r="BI90" s="41"/>
      <c r="BJ90" s="41"/>
      <c r="BK90" s="41"/>
      <c r="BL90" s="41"/>
      <c r="BM90" s="41"/>
      <c r="BN90" s="41"/>
      <c r="BO90" s="41"/>
      <c r="BP90" s="41"/>
      <c r="BQ90" s="41"/>
      <c r="BR90" s="41"/>
      <c r="BS90" s="41"/>
      <c r="BT90" s="41"/>
      <c r="BV90" s="412"/>
      <c r="BW90" s="7" t="s">
        <v>144</v>
      </c>
      <c r="BX90" s="7" t="s">
        <v>139</v>
      </c>
      <c r="BY90" s="41"/>
      <c r="BZ90" s="41"/>
      <c r="CA90" s="41"/>
      <c r="CB90" s="41"/>
      <c r="CC90" s="41"/>
      <c r="CD90" s="41"/>
      <c r="CE90" s="41"/>
      <c r="CF90" s="41"/>
      <c r="CG90" s="41"/>
      <c r="CH90" s="41"/>
      <c r="CI90" s="41"/>
      <c r="CJ90" s="41"/>
      <c r="CK90" s="41"/>
      <c r="CL90" s="41"/>
      <c r="CN90" s="412"/>
      <c r="CO90" s="7" t="s">
        <v>144</v>
      </c>
      <c r="CP90" s="7" t="s">
        <v>139</v>
      </c>
      <c r="CQ90" s="41"/>
      <c r="CR90" s="41"/>
      <c r="CS90" s="41"/>
      <c r="CT90" s="41"/>
      <c r="CU90" s="41"/>
      <c r="CV90" s="41"/>
      <c r="CW90" s="41"/>
      <c r="CX90" s="41"/>
      <c r="CY90" s="41"/>
      <c r="CZ90" s="41"/>
      <c r="DA90" s="41"/>
      <c r="DB90" s="41"/>
      <c r="DC90" s="41"/>
      <c r="DD90" s="41"/>
      <c r="DF90" s="412"/>
      <c r="DG90" s="7" t="s">
        <v>144</v>
      </c>
      <c r="DH90" s="7" t="s">
        <v>139</v>
      </c>
      <c r="DI90" s="41"/>
      <c r="DJ90" s="41"/>
      <c r="DK90" s="41"/>
      <c r="DL90" s="41"/>
      <c r="DM90" s="41"/>
      <c r="DN90" s="41"/>
      <c r="DO90" s="41"/>
      <c r="DP90" s="41"/>
      <c r="DQ90" s="41"/>
      <c r="DR90" s="41"/>
      <c r="DS90" s="41"/>
      <c r="DT90" s="41"/>
      <c r="DU90" s="41"/>
      <c r="DV90" s="41"/>
      <c r="DX90" s="412"/>
      <c r="DY90" s="7" t="s">
        <v>144</v>
      </c>
      <c r="DZ90" s="7" t="s">
        <v>139</v>
      </c>
      <c r="EA90" s="41"/>
      <c r="EB90" s="41"/>
      <c r="EC90" s="41"/>
      <c r="ED90" s="41"/>
      <c r="EE90" s="41"/>
      <c r="EF90" s="41"/>
      <c r="EG90" s="41"/>
      <c r="EH90" s="41"/>
      <c r="EI90" s="41"/>
      <c r="EJ90" s="41"/>
      <c r="EK90" s="41"/>
      <c r="EL90" s="41"/>
      <c r="EM90" s="41"/>
      <c r="EN90" s="41"/>
      <c r="EP90" s="412"/>
      <c r="EQ90" s="7" t="s">
        <v>144</v>
      </c>
      <c r="ER90" s="7" t="s">
        <v>43</v>
      </c>
      <c r="ES90" s="41"/>
      <c r="ET90" s="41"/>
      <c r="EU90" s="41"/>
      <c r="EV90" s="41"/>
      <c r="EW90" s="41"/>
      <c r="EX90" s="41"/>
      <c r="EY90" s="41"/>
      <c r="EZ90" s="41"/>
      <c r="FA90" s="41"/>
      <c r="FB90" s="41"/>
      <c r="FC90" s="41"/>
      <c r="FD90" s="41"/>
      <c r="FE90" s="41"/>
      <c r="FF90" s="41"/>
      <c r="FH90" s="412"/>
      <c r="FI90" s="7" t="s">
        <v>144</v>
      </c>
      <c r="FJ90" s="7" t="s">
        <v>43</v>
      </c>
      <c r="FK90" s="41"/>
      <c r="FL90" s="41"/>
      <c r="FM90" s="41"/>
      <c r="FN90" s="41"/>
      <c r="FO90" s="41"/>
      <c r="FP90" s="41"/>
      <c r="FQ90" s="41"/>
      <c r="FR90" s="41"/>
      <c r="FS90" s="41"/>
      <c r="FT90" s="41"/>
      <c r="FU90" s="41"/>
      <c r="FV90" s="41"/>
      <c r="FW90" s="41"/>
      <c r="FX90" s="41"/>
      <c r="FZ90" s="412"/>
      <c r="GA90" s="7" t="s">
        <v>144</v>
      </c>
      <c r="GB90" s="7" t="s">
        <v>43</v>
      </c>
      <c r="GC90" s="41"/>
      <c r="GD90" s="41"/>
      <c r="GE90" s="41"/>
      <c r="GF90" s="41"/>
      <c r="GG90" s="41"/>
      <c r="GH90" s="41"/>
      <c r="GI90" s="41"/>
      <c r="GJ90" s="41"/>
      <c r="GK90" s="41"/>
      <c r="GL90" s="41"/>
      <c r="GM90" s="41"/>
      <c r="GN90" s="41"/>
      <c r="GO90" s="41"/>
      <c r="GP90" s="41"/>
      <c r="GR90" s="412"/>
      <c r="GS90" s="7" t="s">
        <v>144</v>
      </c>
      <c r="GT90" s="7" t="s">
        <v>43</v>
      </c>
      <c r="GU90" s="41"/>
      <c r="GV90" s="41"/>
      <c r="GW90" s="41"/>
      <c r="GX90" s="41"/>
      <c r="GY90" s="41"/>
      <c r="GZ90" s="41"/>
      <c r="HA90" s="41"/>
      <c r="HB90" s="41"/>
      <c r="HC90" s="41"/>
      <c r="HD90" s="41"/>
      <c r="HE90" s="41"/>
      <c r="HF90" s="41"/>
      <c r="HG90" s="41"/>
      <c r="HH90" s="41"/>
      <c r="HJ90" s="412"/>
      <c r="HK90" s="7" t="s">
        <v>144</v>
      </c>
      <c r="HL90" s="7" t="s">
        <v>43</v>
      </c>
      <c r="HM90" s="41"/>
      <c r="HN90" s="41"/>
      <c r="HO90" s="41"/>
      <c r="HP90" s="41"/>
      <c r="HQ90" s="41"/>
      <c r="HR90" s="41"/>
      <c r="HS90" s="41"/>
      <c r="HT90" s="41"/>
      <c r="HU90" s="41"/>
      <c r="HV90" s="41"/>
      <c r="HW90" s="41"/>
      <c r="HX90" s="41"/>
      <c r="HY90" s="41"/>
      <c r="HZ90" s="41"/>
      <c r="IB90" s="412"/>
      <c r="IC90" s="7" t="s">
        <v>144</v>
      </c>
      <c r="ID90" s="7" t="s">
        <v>43</v>
      </c>
      <c r="IE90" s="41"/>
      <c r="IF90" s="41"/>
      <c r="IG90" s="41"/>
      <c r="IH90" s="41"/>
      <c r="II90" s="41"/>
      <c r="IJ90" s="41"/>
      <c r="IK90" s="41"/>
      <c r="IL90" s="41"/>
      <c r="IM90" s="41"/>
      <c r="IN90" s="41"/>
      <c r="IO90" s="41"/>
      <c r="IP90" s="41"/>
      <c r="IQ90" s="41"/>
      <c r="IR90" s="41"/>
    </row>
    <row r="91" spans="2:252" s="50" customFormat="1" ht="57" hidden="1" customHeight="1" outlineLevel="1" x14ac:dyDescent="0.25">
      <c r="B91" s="412"/>
      <c r="C91" s="416"/>
      <c r="D91" s="111" t="s">
        <v>43</v>
      </c>
      <c r="E91" s="41"/>
      <c r="F91" s="41"/>
      <c r="G91" s="41"/>
      <c r="H91" s="41"/>
      <c r="I91" s="41"/>
      <c r="J91" s="41"/>
      <c r="K91" s="41"/>
      <c r="L91" s="41"/>
      <c r="M91" s="41"/>
      <c r="N91" s="41"/>
      <c r="O91" s="41"/>
      <c r="P91" s="41"/>
      <c r="Q91" s="41"/>
      <c r="R91" s="41"/>
      <c r="T91" s="412"/>
      <c r="U91" s="416"/>
      <c r="V91" s="111" t="s">
        <v>43</v>
      </c>
      <c r="W91" s="41"/>
      <c r="X91" s="41"/>
      <c r="Y91" s="41"/>
      <c r="Z91" s="41"/>
      <c r="AA91" s="41"/>
      <c r="AB91" s="41"/>
      <c r="AC91" s="41"/>
      <c r="AD91" s="41"/>
      <c r="AE91" s="41"/>
      <c r="AF91" s="41"/>
      <c r="AG91" s="41"/>
      <c r="AH91" s="41"/>
      <c r="AI91" s="41"/>
      <c r="AJ91" s="41"/>
      <c r="AL91" s="412"/>
      <c r="AM91" s="416"/>
      <c r="AN91" s="111" t="s">
        <v>43</v>
      </c>
      <c r="AO91" s="41"/>
      <c r="AP91" s="41"/>
      <c r="AQ91" s="41"/>
      <c r="AR91" s="41"/>
      <c r="AS91" s="41"/>
      <c r="AT91" s="41"/>
      <c r="AU91" s="41"/>
      <c r="AV91" s="41"/>
      <c r="AW91" s="41"/>
      <c r="AX91" s="41"/>
      <c r="AY91" s="41"/>
      <c r="AZ91" s="41"/>
      <c r="BA91" s="41"/>
      <c r="BB91" s="41"/>
      <c r="BD91" s="412"/>
      <c r="BE91" s="416"/>
      <c r="BF91" s="111" t="s">
        <v>43</v>
      </c>
      <c r="BG91" s="41"/>
      <c r="BH91" s="41"/>
      <c r="BI91" s="41"/>
      <c r="BJ91" s="41"/>
      <c r="BK91" s="41"/>
      <c r="BL91" s="41"/>
      <c r="BM91" s="41"/>
      <c r="BN91" s="41"/>
      <c r="BO91" s="41"/>
      <c r="BP91" s="41"/>
      <c r="BQ91" s="41"/>
      <c r="BR91" s="41"/>
      <c r="BS91" s="41"/>
      <c r="BT91" s="41"/>
      <c r="BV91" s="412"/>
      <c r="BW91" s="416"/>
      <c r="BX91" s="111" t="s">
        <v>43</v>
      </c>
      <c r="BY91" s="41"/>
      <c r="BZ91" s="41"/>
      <c r="CA91" s="41"/>
      <c r="CB91" s="41"/>
      <c r="CC91" s="41"/>
      <c r="CD91" s="41"/>
      <c r="CE91" s="41"/>
      <c r="CF91" s="41"/>
      <c r="CG91" s="41"/>
      <c r="CH91" s="41"/>
      <c r="CI91" s="41"/>
      <c r="CJ91" s="41"/>
      <c r="CK91" s="41"/>
      <c r="CL91" s="41"/>
      <c r="CN91" s="412"/>
      <c r="CO91" s="416"/>
      <c r="CP91" s="111" t="s">
        <v>43</v>
      </c>
      <c r="CQ91" s="41"/>
      <c r="CR91" s="41"/>
      <c r="CS91" s="41"/>
      <c r="CT91" s="41"/>
      <c r="CU91" s="41"/>
      <c r="CV91" s="41"/>
      <c r="CW91" s="41"/>
      <c r="CX91" s="41"/>
      <c r="CY91" s="41"/>
      <c r="CZ91" s="41"/>
      <c r="DA91" s="41"/>
      <c r="DB91" s="41"/>
      <c r="DC91" s="41"/>
      <c r="DD91" s="41"/>
      <c r="DF91" s="412"/>
      <c r="DG91" s="416"/>
      <c r="DH91" s="111" t="s">
        <v>43</v>
      </c>
      <c r="DI91" s="41"/>
      <c r="DJ91" s="41"/>
      <c r="DK91" s="41"/>
      <c r="DL91" s="41"/>
      <c r="DM91" s="41"/>
      <c r="DN91" s="41"/>
      <c r="DO91" s="41"/>
      <c r="DP91" s="41"/>
      <c r="DQ91" s="41"/>
      <c r="DR91" s="41"/>
      <c r="DS91" s="41"/>
      <c r="DT91" s="41"/>
      <c r="DU91" s="41"/>
      <c r="DV91" s="41"/>
      <c r="DX91" s="412"/>
      <c r="DY91" s="416"/>
      <c r="DZ91" s="111" t="s">
        <v>43</v>
      </c>
      <c r="EA91" s="41"/>
      <c r="EB91" s="41"/>
      <c r="EC91" s="41"/>
      <c r="ED91" s="41"/>
      <c r="EE91" s="41"/>
      <c r="EF91" s="41"/>
      <c r="EG91" s="41"/>
      <c r="EH91" s="41"/>
      <c r="EI91" s="41"/>
      <c r="EJ91" s="41"/>
      <c r="EK91" s="41"/>
      <c r="EL91" s="41"/>
      <c r="EM91" s="41"/>
      <c r="EN91" s="41"/>
      <c r="EP91" s="412"/>
      <c r="EQ91" s="416"/>
      <c r="ER91" s="111" t="s">
        <v>43</v>
      </c>
      <c r="ES91" s="41"/>
      <c r="ET91" s="41"/>
      <c r="EU91" s="41"/>
      <c r="EV91" s="41"/>
      <c r="EW91" s="41"/>
      <c r="EX91" s="41"/>
      <c r="EY91" s="41"/>
      <c r="EZ91" s="41"/>
      <c r="FA91" s="41"/>
      <c r="FB91" s="41"/>
      <c r="FC91" s="41"/>
      <c r="FD91" s="41"/>
      <c r="FE91" s="41"/>
      <c r="FF91" s="41"/>
      <c r="FH91" s="412"/>
      <c r="FI91" s="416"/>
      <c r="FJ91" s="111" t="s">
        <v>43</v>
      </c>
      <c r="FK91" s="41"/>
      <c r="FL91" s="41"/>
      <c r="FM91" s="41"/>
      <c r="FN91" s="41"/>
      <c r="FO91" s="41"/>
      <c r="FP91" s="41"/>
      <c r="FQ91" s="41"/>
      <c r="FR91" s="41"/>
      <c r="FS91" s="41"/>
      <c r="FT91" s="41"/>
      <c r="FU91" s="41"/>
      <c r="FV91" s="41"/>
      <c r="FW91" s="41"/>
      <c r="FX91" s="41"/>
      <c r="FZ91" s="412"/>
      <c r="GA91" s="416"/>
      <c r="GB91" s="111" t="s">
        <v>43</v>
      </c>
      <c r="GC91" s="41"/>
      <c r="GD91" s="41"/>
      <c r="GE91" s="41"/>
      <c r="GF91" s="41"/>
      <c r="GG91" s="41"/>
      <c r="GH91" s="41"/>
      <c r="GI91" s="41"/>
      <c r="GJ91" s="41"/>
      <c r="GK91" s="41"/>
      <c r="GL91" s="41"/>
      <c r="GM91" s="41"/>
      <c r="GN91" s="41"/>
      <c r="GO91" s="41"/>
      <c r="GP91" s="41"/>
      <c r="GR91" s="412"/>
      <c r="GS91" s="416"/>
      <c r="GT91" s="111" t="s">
        <v>43</v>
      </c>
      <c r="GU91" s="41"/>
      <c r="GV91" s="41"/>
      <c r="GW91" s="41"/>
      <c r="GX91" s="41"/>
      <c r="GY91" s="41"/>
      <c r="GZ91" s="41"/>
      <c r="HA91" s="41"/>
      <c r="HB91" s="41"/>
      <c r="HC91" s="41"/>
      <c r="HD91" s="41"/>
      <c r="HE91" s="41"/>
      <c r="HF91" s="41"/>
      <c r="HG91" s="41"/>
      <c r="HH91" s="41"/>
      <c r="HJ91" s="412"/>
      <c r="HK91" s="416"/>
      <c r="HL91" s="111" t="s">
        <v>43</v>
      </c>
      <c r="HM91" s="41"/>
      <c r="HN91" s="41"/>
      <c r="HO91" s="41"/>
      <c r="HP91" s="41"/>
      <c r="HQ91" s="41"/>
      <c r="HR91" s="41"/>
      <c r="HS91" s="41"/>
      <c r="HT91" s="41"/>
      <c r="HU91" s="41"/>
      <c r="HV91" s="41"/>
      <c r="HW91" s="41"/>
      <c r="HX91" s="41"/>
      <c r="HY91" s="41"/>
      <c r="HZ91" s="41"/>
      <c r="IB91" s="412"/>
      <c r="IC91" s="416"/>
      <c r="ID91" s="111" t="s">
        <v>43</v>
      </c>
      <c r="IE91" s="41"/>
      <c r="IF91" s="41"/>
      <c r="IG91" s="41"/>
      <c r="IH91" s="41"/>
      <c r="II91" s="41"/>
      <c r="IJ91" s="41"/>
      <c r="IK91" s="41"/>
      <c r="IL91" s="41"/>
      <c r="IM91" s="41"/>
      <c r="IN91" s="41"/>
      <c r="IO91" s="41"/>
      <c r="IP91" s="41"/>
      <c r="IQ91" s="41"/>
      <c r="IR91" s="41"/>
    </row>
    <row r="92" spans="2:252" s="50" customFormat="1" ht="14.25" hidden="1" customHeight="1" outlineLevel="1" x14ac:dyDescent="0.25">
      <c r="B92" s="412"/>
      <c r="C92" s="416"/>
      <c r="D92" s="593" t="s">
        <v>139</v>
      </c>
      <c r="E92" s="41"/>
      <c r="F92" s="41"/>
      <c r="G92" s="41"/>
      <c r="H92" s="41"/>
      <c r="I92" s="41"/>
      <c r="J92" s="41"/>
      <c r="K92" s="41"/>
      <c r="L92" s="41"/>
      <c r="M92" s="41"/>
      <c r="N92" s="41"/>
      <c r="O92" s="41"/>
      <c r="P92" s="41"/>
      <c r="Q92" s="41"/>
      <c r="R92" s="41"/>
      <c r="T92" s="412"/>
      <c r="U92" s="416"/>
      <c r="V92" s="593" t="s">
        <v>139</v>
      </c>
      <c r="W92" s="41"/>
      <c r="X92" s="41"/>
      <c r="Y92" s="41"/>
      <c r="Z92" s="41"/>
      <c r="AA92" s="41"/>
      <c r="AB92" s="41"/>
      <c r="AC92" s="41"/>
      <c r="AD92" s="41"/>
      <c r="AE92" s="41"/>
      <c r="AF92" s="41"/>
      <c r="AG92" s="41"/>
      <c r="AH92" s="41"/>
      <c r="AI92" s="41"/>
      <c r="AJ92" s="41"/>
      <c r="AL92" s="412"/>
      <c r="AM92" s="416"/>
      <c r="AN92" s="593" t="s">
        <v>139</v>
      </c>
      <c r="AO92" s="41"/>
      <c r="AP92" s="41"/>
      <c r="AQ92" s="41"/>
      <c r="AR92" s="41"/>
      <c r="AS92" s="41"/>
      <c r="AT92" s="41"/>
      <c r="AU92" s="41"/>
      <c r="AV92" s="41"/>
      <c r="AW92" s="41"/>
      <c r="AX92" s="41"/>
      <c r="AY92" s="41"/>
      <c r="AZ92" s="41"/>
      <c r="BA92" s="41"/>
      <c r="BB92" s="41"/>
      <c r="BD92" s="412"/>
      <c r="BE92" s="416"/>
      <c r="BF92" s="593" t="s">
        <v>139</v>
      </c>
      <c r="BG92" s="41"/>
      <c r="BH92" s="41"/>
      <c r="BI92" s="41"/>
      <c r="BJ92" s="41"/>
      <c r="BK92" s="41"/>
      <c r="BL92" s="41"/>
      <c r="BM92" s="41"/>
      <c r="BN92" s="41"/>
      <c r="BO92" s="41"/>
      <c r="BP92" s="41"/>
      <c r="BQ92" s="41"/>
      <c r="BR92" s="41"/>
      <c r="BS92" s="41"/>
      <c r="BT92" s="41"/>
      <c r="BV92" s="412"/>
      <c r="BW92" s="416"/>
      <c r="BX92" s="593" t="s">
        <v>139</v>
      </c>
      <c r="BY92" s="41"/>
      <c r="BZ92" s="41"/>
      <c r="CA92" s="41"/>
      <c r="CB92" s="41"/>
      <c r="CC92" s="41"/>
      <c r="CD92" s="41"/>
      <c r="CE92" s="41"/>
      <c r="CF92" s="41"/>
      <c r="CG92" s="41"/>
      <c r="CH92" s="41"/>
      <c r="CI92" s="41"/>
      <c r="CJ92" s="41"/>
      <c r="CK92" s="41"/>
      <c r="CL92" s="41"/>
      <c r="CN92" s="412"/>
      <c r="CO92" s="416"/>
      <c r="CP92" s="593" t="s">
        <v>139</v>
      </c>
      <c r="CQ92" s="41"/>
      <c r="CR92" s="41"/>
      <c r="CS92" s="41"/>
      <c r="CT92" s="41"/>
      <c r="CU92" s="41"/>
      <c r="CV92" s="41"/>
      <c r="CW92" s="41"/>
      <c r="CX92" s="41"/>
      <c r="CY92" s="41"/>
      <c r="CZ92" s="41"/>
      <c r="DA92" s="41"/>
      <c r="DB92" s="41"/>
      <c r="DC92" s="41"/>
      <c r="DD92" s="41"/>
      <c r="DF92" s="412"/>
      <c r="DG92" s="416"/>
      <c r="DH92" s="593" t="s">
        <v>139</v>
      </c>
      <c r="DI92" s="41"/>
      <c r="DJ92" s="41"/>
      <c r="DK92" s="41"/>
      <c r="DL92" s="41"/>
      <c r="DM92" s="41"/>
      <c r="DN92" s="41"/>
      <c r="DO92" s="41"/>
      <c r="DP92" s="41"/>
      <c r="DQ92" s="41"/>
      <c r="DR92" s="41"/>
      <c r="DS92" s="41"/>
      <c r="DT92" s="41"/>
      <c r="DU92" s="41"/>
      <c r="DV92" s="41"/>
      <c r="DX92" s="412"/>
      <c r="DY92" s="416"/>
      <c r="DZ92" s="593" t="s">
        <v>139</v>
      </c>
      <c r="EA92" s="41"/>
      <c r="EB92" s="41"/>
      <c r="EC92" s="41"/>
      <c r="ED92" s="41"/>
      <c r="EE92" s="41"/>
      <c r="EF92" s="41"/>
      <c r="EG92" s="41"/>
      <c r="EH92" s="41"/>
      <c r="EI92" s="41"/>
      <c r="EJ92" s="41"/>
      <c r="EK92" s="41"/>
      <c r="EL92" s="41"/>
      <c r="EM92" s="41"/>
      <c r="EN92" s="41"/>
      <c r="EP92" s="412"/>
      <c r="EQ92" s="416"/>
      <c r="ER92" s="593" t="s">
        <v>139</v>
      </c>
      <c r="ES92" s="41"/>
      <c r="ET92" s="41"/>
      <c r="EU92" s="41"/>
      <c r="EV92" s="41"/>
      <c r="EW92" s="41"/>
      <c r="EX92" s="41"/>
      <c r="EY92" s="41"/>
      <c r="EZ92" s="41"/>
      <c r="FA92" s="41"/>
      <c r="FB92" s="41"/>
      <c r="FC92" s="41"/>
      <c r="FD92" s="41"/>
      <c r="FE92" s="41"/>
      <c r="FF92" s="41"/>
      <c r="FH92" s="412"/>
      <c r="FI92" s="416"/>
      <c r="FJ92" s="593" t="s">
        <v>139</v>
      </c>
      <c r="FK92" s="41"/>
      <c r="FL92" s="41"/>
      <c r="FM92" s="41"/>
      <c r="FN92" s="41"/>
      <c r="FO92" s="41"/>
      <c r="FP92" s="41"/>
      <c r="FQ92" s="41"/>
      <c r="FR92" s="41"/>
      <c r="FS92" s="41"/>
      <c r="FT92" s="41"/>
      <c r="FU92" s="41"/>
      <c r="FV92" s="41"/>
      <c r="FW92" s="41"/>
      <c r="FX92" s="41"/>
      <c r="FZ92" s="412"/>
      <c r="GA92" s="416"/>
      <c r="GB92" s="593" t="s">
        <v>139</v>
      </c>
      <c r="GC92" s="41"/>
      <c r="GD92" s="41"/>
      <c r="GE92" s="41"/>
      <c r="GF92" s="41"/>
      <c r="GG92" s="41"/>
      <c r="GH92" s="41"/>
      <c r="GI92" s="41"/>
      <c r="GJ92" s="41"/>
      <c r="GK92" s="41"/>
      <c r="GL92" s="41"/>
      <c r="GM92" s="41"/>
      <c r="GN92" s="41"/>
      <c r="GO92" s="41"/>
      <c r="GP92" s="41"/>
      <c r="GR92" s="412"/>
      <c r="GS92" s="416"/>
      <c r="GT92" s="593" t="s">
        <v>139</v>
      </c>
      <c r="GU92" s="41"/>
      <c r="GV92" s="41"/>
      <c r="GW92" s="41"/>
      <c r="GX92" s="41"/>
      <c r="GY92" s="41"/>
      <c r="GZ92" s="41"/>
      <c r="HA92" s="41"/>
      <c r="HB92" s="41"/>
      <c r="HC92" s="41"/>
      <c r="HD92" s="41"/>
      <c r="HE92" s="41"/>
      <c r="HF92" s="41"/>
      <c r="HG92" s="41"/>
      <c r="HH92" s="41"/>
      <c r="HJ92" s="412"/>
      <c r="HK92" s="416"/>
      <c r="HL92" s="593" t="s">
        <v>139</v>
      </c>
      <c r="HM92" s="41"/>
      <c r="HN92" s="41"/>
      <c r="HO92" s="41"/>
      <c r="HP92" s="41"/>
      <c r="HQ92" s="41"/>
      <c r="HR92" s="41"/>
      <c r="HS92" s="41"/>
      <c r="HT92" s="41"/>
      <c r="HU92" s="41"/>
      <c r="HV92" s="41"/>
      <c r="HW92" s="41"/>
      <c r="HX92" s="41"/>
      <c r="HY92" s="41"/>
      <c r="HZ92" s="41"/>
      <c r="IB92" s="412"/>
      <c r="IC92" s="416"/>
      <c r="ID92" s="593" t="s">
        <v>139</v>
      </c>
      <c r="IE92" s="41"/>
      <c r="IF92" s="41"/>
      <c r="IG92" s="41"/>
      <c r="IH92" s="41"/>
      <c r="II92" s="41"/>
      <c r="IJ92" s="41"/>
      <c r="IK92" s="41"/>
      <c r="IL92" s="41"/>
      <c r="IM92" s="41"/>
      <c r="IN92" s="41"/>
      <c r="IO92" s="41"/>
      <c r="IP92" s="41"/>
      <c r="IQ92" s="41"/>
      <c r="IR92" s="41"/>
    </row>
    <row r="93" spans="2:252" s="50" customFormat="1" ht="67.5" hidden="1" customHeight="1" outlineLevel="1" x14ac:dyDescent="0.25">
      <c r="B93" s="412"/>
      <c r="C93" s="416"/>
      <c r="D93" s="593" t="s">
        <v>122</v>
      </c>
      <c r="E93" s="41"/>
      <c r="F93" s="41"/>
      <c r="G93" s="41"/>
      <c r="H93" s="41"/>
      <c r="I93" s="41"/>
      <c r="J93" s="41"/>
      <c r="K93" s="41"/>
      <c r="L93" s="41"/>
      <c r="M93" s="41"/>
      <c r="N93" s="41"/>
      <c r="O93" s="41"/>
      <c r="P93" s="41"/>
      <c r="Q93" s="41"/>
      <c r="R93" s="41"/>
      <c r="T93" s="412"/>
      <c r="U93" s="416"/>
      <c r="V93" s="593" t="s">
        <v>122</v>
      </c>
      <c r="W93" s="41"/>
      <c r="X93" s="41"/>
      <c r="Y93" s="41"/>
      <c r="Z93" s="41"/>
      <c r="AA93" s="41"/>
      <c r="AB93" s="41"/>
      <c r="AC93" s="41"/>
      <c r="AD93" s="41"/>
      <c r="AE93" s="41"/>
      <c r="AF93" s="41"/>
      <c r="AG93" s="41"/>
      <c r="AH93" s="41"/>
      <c r="AI93" s="41"/>
      <c r="AJ93" s="41"/>
      <c r="AL93" s="412"/>
      <c r="AM93" s="416"/>
      <c r="AN93" s="593" t="s">
        <v>122</v>
      </c>
      <c r="AO93" s="41"/>
      <c r="AP93" s="41"/>
      <c r="AQ93" s="41"/>
      <c r="AR93" s="41"/>
      <c r="AS93" s="41"/>
      <c r="AT93" s="41"/>
      <c r="AU93" s="41"/>
      <c r="AV93" s="41"/>
      <c r="AW93" s="41"/>
      <c r="AX93" s="41"/>
      <c r="AY93" s="41"/>
      <c r="AZ93" s="41"/>
      <c r="BA93" s="41"/>
      <c r="BB93" s="41"/>
      <c r="BD93" s="412"/>
      <c r="BE93" s="416"/>
      <c r="BF93" s="593" t="s">
        <v>122</v>
      </c>
      <c r="BG93" s="41"/>
      <c r="BH93" s="41"/>
      <c r="BI93" s="41"/>
      <c r="BJ93" s="41"/>
      <c r="BK93" s="41"/>
      <c r="BL93" s="41"/>
      <c r="BM93" s="41"/>
      <c r="BN93" s="41"/>
      <c r="BO93" s="41"/>
      <c r="BP93" s="41"/>
      <c r="BQ93" s="41"/>
      <c r="BR93" s="41"/>
      <c r="BS93" s="41"/>
      <c r="BT93" s="41"/>
      <c r="BV93" s="412"/>
      <c r="BW93" s="416"/>
      <c r="BX93" s="593" t="s">
        <v>122</v>
      </c>
      <c r="BY93" s="41"/>
      <c r="BZ93" s="41"/>
      <c r="CA93" s="41"/>
      <c r="CB93" s="41"/>
      <c r="CC93" s="41"/>
      <c r="CD93" s="41"/>
      <c r="CE93" s="41"/>
      <c r="CF93" s="41"/>
      <c r="CG93" s="41"/>
      <c r="CH93" s="41"/>
      <c r="CI93" s="41"/>
      <c r="CJ93" s="41"/>
      <c r="CK93" s="41"/>
      <c r="CL93" s="41"/>
      <c r="CN93" s="412"/>
      <c r="CO93" s="416"/>
      <c r="CP93" s="593" t="s">
        <v>122</v>
      </c>
      <c r="CQ93" s="41"/>
      <c r="CR93" s="41"/>
      <c r="CS93" s="41"/>
      <c r="CT93" s="41"/>
      <c r="CU93" s="41"/>
      <c r="CV93" s="41"/>
      <c r="CW93" s="41"/>
      <c r="CX93" s="41"/>
      <c r="CY93" s="41"/>
      <c r="CZ93" s="41"/>
      <c r="DA93" s="41"/>
      <c r="DB93" s="41"/>
      <c r="DC93" s="41"/>
      <c r="DD93" s="41"/>
      <c r="DF93" s="412"/>
      <c r="DG93" s="416"/>
      <c r="DH93" s="593" t="s">
        <v>122</v>
      </c>
      <c r="DI93" s="41"/>
      <c r="DJ93" s="41"/>
      <c r="DK93" s="41"/>
      <c r="DL93" s="41"/>
      <c r="DM93" s="41"/>
      <c r="DN93" s="41"/>
      <c r="DO93" s="41"/>
      <c r="DP93" s="41"/>
      <c r="DQ93" s="41"/>
      <c r="DR93" s="41"/>
      <c r="DS93" s="41"/>
      <c r="DT93" s="41"/>
      <c r="DU93" s="41"/>
      <c r="DV93" s="41"/>
      <c r="DX93" s="412"/>
      <c r="DY93" s="416"/>
      <c r="DZ93" s="593" t="s">
        <v>122</v>
      </c>
      <c r="EA93" s="41"/>
      <c r="EB93" s="41"/>
      <c r="EC93" s="41"/>
      <c r="ED93" s="41"/>
      <c r="EE93" s="41"/>
      <c r="EF93" s="41"/>
      <c r="EG93" s="41"/>
      <c r="EH93" s="41"/>
      <c r="EI93" s="41"/>
      <c r="EJ93" s="41"/>
      <c r="EK93" s="41"/>
      <c r="EL93" s="41"/>
      <c r="EM93" s="41"/>
      <c r="EN93" s="41"/>
      <c r="EP93" s="412"/>
      <c r="EQ93" s="416"/>
      <c r="ER93" s="593" t="s">
        <v>122</v>
      </c>
      <c r="ES93" s="41"/>
      <c r="ET93" s="41"/>
      <c r="EU93" s="41"/>
      <c r="EV93" s="41"/>
      <c r="EW93" s="41"/>
      <c r="EX93" s="41"/>
      <c r="EY93" s="41"/>
      <c r="EZ93" s="41"/>
      <c r="FA93" s="41"/>
      <c r="FB93" s="41"/>
      <c r="FC93" s="41"/>
      <c r="FD93" s="41"/>
      <c r="FE93" s="41"/>
      <c r="FF93" s="41"/>
      <c r="FH93" s="412"/>
      <c r="FI93" s="416"/>
      <c r="FJ93" s="593" t="s">
        <v>122</v>
      </c>
      <c r="FK93" s="41"/>
      <c r="FL93" s="41"/>
      <c r="FM93" s="41"/>
      <c r="FN93" s="41"/>
      <c r="FO93" s="41"/>
      <c r="FP93" s="41"/>
      <c r="FQ93" s="41"/>
      <c r="FR93" s="41"/>
      <c r="FS93" s="41"/>
      <c r="FT93" s="41"/>
      <c r="FU93" s="41"/>
      <c r="FV93" s="41"/>
      <c r="FW93" s="41"/>
      <c r="FX93" s="41"/>
      <c r="FZ93" s="412"/>
      <c r="GA93" s="416"/>
      <c r="GB93" s="593" t="s">
        <v>122</v>
      </c>
      <c r="GC93" s="41"/>
      <c r="GD93" s="41"/>
      <c r="GE93" s="41"/>
      <c r="GF93" s="41"/>
      <c r="GG93" s="41"/>
      <c r="GH93" s="41"/>
      <c r="GI93" s="41"/>
      <c r="GJ93" s="41"/>
      <c r="GK93" s="41"/>
      <c r="GL93" s="41"/>
      <c r="GM93" s="41"/>
      <c r="GN93" s="41"/>
      <c r="GO93" s="41"/>
      <c r="GP93" s="41"/>
      <c r="GR93" s="412"/>
      <c r="GS93" s="416"/>
      <c r="GT93" s="593" t="s">
        <v>122</v>
      </c>
      <c r="GU93" s="41"/>
      <c r="GV93" s="41"/>
      <c r="GW93" s="41"/>
      <c r="GX93" s="41"/>
      <c r="GY93" s="41"/>
      <c r="GZ93" s="41"/>
      <c r="HA93" s="41"/>
      <c r="HB93" s="41"/>
      <c r="HC93" s="41"/>
      <c r="HD93" s="41"/>
      <c r="HE93" s="41"/>
      <c r="HF93" s="41"/>
      <c r="HG93" s="41"/>
      <c r="HH93" s="41"/>
      <c r="HJ93" s="412"/>
      <c r="HK93" s="416"/>
      <c r="HL93" s="593" t="s">
        <v>122</v>
      </c>
      <c r="HM93" s="41"/>
      <c r="HN93" s="41"/>
      <c r="HO93" s="41"/>
      <c r="HP93" s="41"/>
      <c r="HQ93" s="41"/>
      <c r="HR93" s="41"/>
      <c r="HS93" s="41"/>
      <c r="HT93" s="41"/>
      <c r="HU93" s="41"/>
      <c r="HV93" s="41"/>
      <c r="HW93" s="41"/>
      <c r="HX93" s="41"/>
      <c r="HY93" s="41"/>
      <c r="HZ93" s="41"/>
      <c r="IB93" s="412"/>
      <c r="IC93" s="416"/>
      <c r="ID93" s="593" t="s">
        <v>122</v>
      </c>
      <c r="IE93" s="41"/>
      <c r="IF93" s="41"/>
      <c r="IG93" s="41"/>
      <c r="IH93" s="41"/>
      <c r="II93" s="41"/>
      <c r="IJ93" s="41"/>
      <c r="IK93" s="41"/>
      <c r="IL93" s="41"/>
      <c r="IM93" s="41"/>
      <c r="IN93" s="41"/>
      <c r="IO93" s="41"/>
      <c r="IP93" s="41"/>
      <c r="IQ93" s="41"/>
      <c r="IR93" s="41"/>
    </row>
    <row r="94" spans="2:252" s="50" customFormat="1" ht="162" hidden="1" customHeight="1" outlineLevel="1" x14ac:dyDescent="0.25">
      <c r="B94" s="412"/>
      <c r="C94" s="416"/>
      <c r="D94" s="593" t="s">
        <v>123</v>
      </c>
      <c r="E94" s="41"/>
      <c r="F94" s="41"/>
      <c r="G94" s="41"/>
      <c r="H94" s="41"/>
      <c r="I94" s="41"/>
      <c r="J94" s="41"/>
      <c r="K94" s="41"/>
      <c r="L94" s="41"/>
      <c r="M94" s="41"/>
      <c r="N94" s="41"/>
      <c r="O94" s="41"/>
      <c r="P94" s="41"/>
      <c r="Q94" s="41"/>
      <c r="R94" s="41"/>
      <c r="T94" s="412"/>
      <c r="U94" s="416"/>
      <c r="V94" s="593" t="s">
        <v>123</v>
      </c>
      <c r="W94" s="41"/>
      <c r="X94" s="41"/>
      <c r="Y94" s="41"/>
      <c r="Z94" s="41"/>
      <c r="AA94" s="41"/>
      <c r="AB94" s="41"/>
      <c r="AC94" s="41"/>
      <c r="AD94" s="41"/>
      <c r="AE94" s="41"/>
      <c r="AF94" s="41"/>
      <c r="AG94" s="41"/>
      <c r="AH94" s="41"/>
      <c r="AI94" s="41"/>
      <c r="AJ94" s="41"/>
      <c r="AL94" s="412"/>
      <c r="AM94" s="416"/>
      <c r="AN94" s="593" t="s">
        <v>123</v>
      </c>
      <c r="AO94" s="41"/>
      <c r="AP94" s="41"/>
      <c r="AQ94" s="41"/>
      <c r="AR94" s="41"/>
      <c r="AS94" s="41"/>
      <c r="AT94" s="41"/>
      <c r="AU94" s="41"/>
      <c r="AV94" s="41"/>
      <c r="AW94" s="41"/>
      <c r="AX94" s="41"/>
      <c r="AY94" s="41"/>
      <c r="AZ94" s="41"/>
      <c r="BA94" s="41"/>
      <c r="BB94" s="41"/>
      <c r="BD94" s="412"/>
      <c r="BE94" s="416"/>
      <c r="BF94" s="593" t="s">
        <v>123</v>
      </c>
      <c r="BG94" s="41"/>
      <c r="BH94" s="41"/>
      <c r="BI94" s="41"/>
      <c r="BJ94" s="41"/>
      <c r="BK94" s="41"/>
      <c r="BL94" s="41"/>
      <c r="BM94" s="41"/>
      <c r="BN94" s="41"/>
      <c r="BO94" s="41"/>
      <c r="BP94" s="41"/>
      <c r="BQ94" s="41"/>
      <c r="BR94" s="41"/>
      <c r="BS94" s="41"/>
      <c r="BT94" s="41"/>
      <c r="BV94" s="412"/>
      <c r="BW94" s="416"/>
      <c r="BX94" s="593" t="s">
        <v>123</v>
      </c>
      <c r="BY94" s="41"/>
      <c r="BZ94" s="41"/>
      <c r="CA94" s="41"/>
      <c r="CB94" s="41"/>
      <c r="CC94" s="41"/>
      <c r="CD94" s="41"/>
      <c r="CE94" s="41"/>
      <c r="CF94" s="41"/>
      <c r="CG94" s="41"/>
      <c r="CH94" s="41"/>
      <c r="CI94" s="41"/>
      <c r="CJ94" s="41"/>
      <c r="CK94" s="41"/>
      <c r="CL94" s="41"/>
      <c r="CN94" s="412"/>
      <c r="CO94" s="416"/>
      <c r="CP94" s="593" t="s">
        <v>123</v>
      </c>
      <c r="CQ94" s="41"/>
      <c r="CR94" s="41"/>
      <c r="CS94" s="41"/>
      <c r="CT94" s="41"/>
      <c r="CU94" s="41"/>
      <c r="CV94" s="41"/>
      <c r="CW94" s="41"/>
      <c r="CX94" s="41"/>
      <c r="CY94" s="41"/>
      <c r="CZ94" s="41"/>
      <c r="DA94" s="41"/>
      <c r="DB94" s="41"/>
      <c r="DC94" s="41"/>
      <c r="DD94" s="41"/>
      <c r="DF94" s="412"/>
      <c r="DG94" s="416"/>
      <c r="DH94" s="593" t="s">
        <v>123</v>
      </c>
      <c r="DI94" s="41"/>
      <c r="DJ94" s="41"/>
      <c r="DK94" s="41"/>
      <c r="DL94" s="41"/>
      <c r="DM94" s="41"/>
      <c r="DN94" s="41"/>
      <c r="DO94" s="41"/>
      <c r="DP94" s="41"/>
      <c r="DQ94" s="41"/>
      <c r="DR94" s="41"/>
      <c r="DS94" s="41"/>
      <c r="DT94" s="41"/>
      <c r="DU94" s="41"/>
      <c r="DV94" s="41"/>
      <c r="DX94" s="412"/>
      <c r="DY94" s="416"/>
      <c r="DZ94" s="593" t="s">
        <v>123</v>
      </c>
      <c r="EA94" s="41"/>
      <c r="EB94" s="41"/>
      <c r="EC94" s="41"/>
      <c r="ED94" s="41"/>
      <c r="EE94" s="41"/>
      <c r="EF94" s="41"/>
      <c r="EG94" s="41"/>
      <c r="EH94" s="41"/>
      <c r="EI94" s="41"/>
      <c r="EJ94" s="41"/>
      <c r="EK94" s="41"/>
      <c r="EL94" s="41"/>
      <c r="EM94" s="41"/>
      <c r="EN94" s="41"/>
      <c r="EP94" s="412"/>
      <c r="EQ94" s="416"/>
      <c r="ER94" s="593" t="s">
        <v>123</v>
      </c>
      <c r="ES94" s="41"/>
      <c r="ET94" s="41"/>
      <c r="EU94" s="41"/>
      <c r="EV94" s="41"/>
      <c r="EW94" s="41"/>
      <c r="EX94" s="41"/>
      <c r="EY94" s="41"/>
      <c r="EZ94" s="41"/>
      <c r="FA94" s="41"/>
      <c r="FB94" s="41"/>
      <c r="FC94" s="41"/>
      <c r="FD94" s="41"/>
      <c r="FE94" s="41"/>
      <c r="FF94" s="41"/>
      <c r="FH94" s="412"/>
      <c r="FI94" s="416"/>
      <c r="FJ94" s="593" t="s">
        <v>123</v>
      </c>
      <c r="FK94" s="41"/>
      <c r="FL94" s="41"/>
      <c r="FM94" s="41"/>
      <c r="FN94" s="41"/>
      <c r="FO94" s="41"/>
      <c r="FP94" s="41"/>
      <c r="FQ94" s="41"/>
      <c r="FR94" s="41"/>
      <c r="FS94" s="41"/>
      <c r="FT94" s="41"/>
      <c r="FU94" s="41"/>
      <c r="FV94" s="41"/>
      <c r="FW94" s="41"/>
      <c r="FX94" s="41"/>
      <c r="FZ94" s="412"/>
      <c r="GA94" s="416"/>
      <c r="GB94" s="593" t="s">
        <v>123</v>
      </c>
      <c r="GC94" s="41"/>
      <c r="GD94" s="41"/>
      <c r="GE94" s="41"/>
      <c r="GF94" s="41"/>
      <c r="GG94" s="41"/>
      <c r="GH94" s="41"/>
      <c r="GI94" s="41"/>
      <c r="GJ94" s="41"/>
      <c r="GK94" s="41"/>
      <c r="GL94" s="41"/>
      <c r="GM94" s="41"/>
      <c r="GN94" s="41"/>
      <c r="GO94" s="41"/>
      <c r="GP94" s="41"/>
      <c r="GR94" s="412"/>
      <c r="GS94" s="416"/>
      <c r="GT94" s="593" t="s">
        <v>123</v>
      </c>
      <c r="GU94" s="41"/>
      <c r="GV94" s="41"/>
      <c r="GW94" s="41"/>
      <c r="GX94" s="41"/>
      <c r="GY94" s="41"/>
      <c r="GZ94" s="41"/>
      <c r="HA94" s="41"/>
      <c r="HB94" s="41"/>
      <c r="HC94" s="41"/>
      <c r="HD94" s="41"/>
      <c r="HE94" s="41"/>
      <c r="HF94" s="41"/>
      <c r="HG94" s="41"/>
      <c r="HH94" s="41"/>
      <c r="HJ94" s="412"/>
      <c r="HK94" s="416"/>
      <c r="HL94" s="593" t="s">
        <v>123</v>
      </c>
      <c r="HM94" s="41"/>
      <c r="HN94" s="41"/>
      <c r="HO94" s="41"/>
      <c r="HP94" s="41"/>
      <c r="HQ94" s="41"/>
      <c r="HR94" s="41"/>
      <c r="HS94" s="41"/>
      <c r="HT94" s="41"/>
      <c r="HU94" s="41"/>
      <c r="HV94" s="41"/>
      <c r="HW94" s="41"/>
      <c r="HX94" s="41"/>
      <c r="HY94" s="41"/>
      <c r="HZ94" s="41"/>
      <c r="IB94" s="412"/>
      <c r="IC94" s="416"/>
      <c r="ID94" s="593" t="s">
        <v>123</v>
      </c>
      <c r="IE94" s="41"/>
      <c r="IF94" s="41"/>
      <c r="IG94" s="41"/>
      <c r="IH94" s="41"/>
      <c r="II94" s="41"/>
      <c r="IJ94" s="41"/>
      <c r="IK94" s="41"/>
      <c r="IL94" s="41"/>
      <c r="IM94" s="41"/>
      <c r="IN94" s="41"/>
      <c r="IO94" s="41"/>
      <c r="IP94" s="41"/>
      <c r="IQ94" s="41"/>
      <c r="IR94" s="41"/>
    </row>
    <row r="95" spans="2:252" s="50" customFormat="1" ht="67.5" hidden="1" customHeight="1" outlineLevel="1" x14ac:dyDescent="0.25">
      <c r="B95" s="412"/>
      <c r="C95" s="416"/>
      <c r="D95" s="593" t="s">
        <v>124</v>
      </c>
      <c r="E95" s="41"/>
      <c r="F95" s="41"/>
      <c r="G95" s="41"/>
      <c r="H95" s="41"/>
      <c r="I95" s="41"/>
      <c r="J95" s="41"/>
      <c r="K95" s="41"/>
      <c r="L95" s="41"/>
      <c r="M95" s="41"/>
      <c r="N95" s="41"/>
      <c r="O95" s="41"/>
      <c r="P95" s="41"/>
      <c r="Q95" s="41"/>
      <c r="R95" s="41"/>
      <c r="T95" s="412"/>
      <c r="U95" s="416"/>
      <c r="V95" s="593" t="s">
        <v>124</v>
      </c>
      <c r="W95" s="41"/>
      <c r="X95" s="41"/>
      <c r="Y95" s="41"/>
      <c r="Z95" s="41"/>
      <c r="AA95" s="41"/>
      <c r="AB95" s="41"/>
      <c r="AC95" s="41"/>
      <c r="AD95" s="41"/>
      <c r="AE95" s="41"/>
      <c r="AF95" s="41"/>
      <c r="AG95" s="41"/>
      <c r="AH95" s="41"/>
      <c r="AI95" s="41"/>
      <c r="AJ95" s="41"/>
      <c r="AL95" s="412"/>
      <c r="AM95" s="416"/>
      <c r="AN95" s="593" t="s">
        <v>124</v>
      </c>
      <c r="AO95" s="41"/>
      <c r="AP95" s="41"/>
      <c r="AQ95" s="41"/>
      <c r="AR95" s="41"/>
      <c r="AS95" s="41"/>
      <c r="AT95" s="41"/>
      <c r="AU95" s="41"/>
      <c r="AV95" s="41"/>
      <c r="AW95" s="41"/>
      <c r="AX95" s="41"/>
      <c r="AY95" s="41"/>
      <c r="AZ95" s="41"/>
      <c r="BA95" s="41"/>
      <c r="BB95" s="41"/>
      <c r="BD95" s="412"/>
      <c r="BE95" s="416"/>
      <c r="BF95" s="593" t="s">
        <v>124</v>
      </c>
      <c r="BG95" s="41"/>
      <c r="BH95" s="41"/>
      <c r="BI95" s="41"/>
      <c r="BJ95" s="41"/>
      <c r="BK95" s="41"/>
      <c r="BL95" s="41"/>
      <c r="BM95" s="41"/>
      <c r="BN95" s="41"/>
      <c r="BO95" s="41"/>
      <c r="BP95" s="41"/>
      <c r="BQ95" s="41"/>
      <c r="BR95" s="41"/>
      <c r="BS95" s="41"/>
      <c r="BT95" s="41"/>
      <c r="BV95" s="412"/>
      <c r="BW95" s="416"/>
      <c r="BX95" s="593" t="s">
        <v>124</v>
      </c>
      <c r="BY95" s="41"/>
      <c r="BZ95" s="41"/>
      <c r="CA95" s="41"/>
      <c r="CB95" s="41"/>
      <c r="CC95" s="41"/>
      <c r="CD95" s="41"/>
      <c r="CE95" s="41"/>
      <c r="CF95" s="41"/>
      <c r="CG95" s="41"/>
      <c r="CH95" s="41"/>
      <c r="CI95" s="41"/>
      <c r="CJ95" s="41"/>
      <c r="CK95" s="41"/>
      <c r="CL95" s="41"/>
      <c r="CN95" s="412"/>
      <c r="CO95" s="416"/>
      <c r="CP95" s="593" t="s">
        <v>124</v>
      </c>
      <c r="CQ95" s="41"/>
      <c r="CR95" s="41"/>
      <c r="CS95" s="41"/>
      <c r="CT95" s="41"/>
      <c r="CU95" s="41"/>
      <c r="CV95" s="41"/>
      <c r="CW95" s="41"/>
      <c r="CX95" s="41"/>
      <c r="CY95" s="41"/>
      <c r="CZ95" s="41"/>
      <c r="DA95" s="41"/>
      <c r="DB95" s="41"/>
      <c r="DC95" s="41"/>
      <c r="DD95" s="41"/>
      <c r="DF95" s="412"/>
      <c r="DG95" s="416"/>
      <c r="DH95" s="593" t="s">
        <v>124</v>
      </c>
      <c r="DI95" s="41"/>
      <c r="DJ95" s="41"/>
      <c r="DK95" s="41"/>
      <c r="DL95" s="41"/>
      <c r="DM95" s="41"/>
      <c r="DN95" s="41"/>
      <c r="DO95" s="41"/>
      <c r="DP95" s="41"/>
      <c r="DQ95" s="41"/>
      <c r="DR95" s="41"/>
      <c r="DS95" s="41"/>
      <c r="DT95" s="41"/>
      <c r="DU95" s="41"/>
      <c r="DV95" s="41"/>
      <c r="DX95" s="412"/>
      <c r="DY95" s="416"/>
      <c r="DZ95" s="593" t="s">
        <v>124</v>
      </c>
      <c r="EA95" s="41"/>
      <c r="EB95" s="41"/>
      <c r="EC95" s="41"/>
      <c r="ED95" s="41"/>
      <c r="EE95" s="41"/>
      <c r="EF95" s="41"/>
      <c r="EG95" s="41"/>
      <c r="EH95" s="41"/>
      <c r="EI95" s="41"/>
      <c r="EJ95" s="41"/>
      <c r="EK95" s="41"/>
      <c r="EL95" s="41"/>
      <c r="EM95" s="41"/>
      <c r="EN95" s="41"/>
      <c r="EP95" s="412"/>
      <c r="EQ95" s="416"/>
      <c r="ER95" s="593" t="s">
        <v>124</v>
      </c>
      <c r="ES95" s="41"/>
      <c r="ET95" s="41"/>
      <c r="EU95" s="41"/>
      <c r="EV95" s="41"/>
      <c r="EW95" s="41"/>
      <c r="EX95" s="41"/>
      <c r="EY95" s="41"/>
      <c r="EZ95" s="41"/>
      <c r="FA95" s="41"/>
      <c r="FB95" s="41"/>
      <c r="FC95" s="41"/>
      <c r="FD95" s="41"/>
      <c r="FE95" s="41"/>
      <c r="FF95" s="41"/>
      <c r="FH95" s="412"/>
      <c r="FI95" s="416"/>
      <c r="FJ95" s="593" t="s">
        <v>124</v>
      </c>
      <c r="FK95" s="41"/>
      <c r="FL95" s="41"/>
      <c r="FM95" s="41"/>
      <c r="FN95" s="41"/>
      <c r="FO95" s="41"/>
      <c r="FP95" s="41"/>
      <c r="FQ95" s="41"/>
      <c r="FR95" s="41"/>
      <c r="FS95" s="41"/>
      <c r="FT95" s="41"/>
      <c r="FU95" s="41"/>
      <c r="FV95" s="41"/>
      <c r="FW95" s="41"/>
      <c r="FX95" s="41"/>
      <c r="FZ95" s="412"/>
      <c r="GA95" s="416"/>
      <c r="GB95" s="593" t="s">
        <v>124</v>
      </c>
      <c r="GC95" s="41"/>
      <c r="GD95" s="41"/>
      <c r="GE95" s="41"/>
      <c r="GF95" s="41"/>
      <c r="GG95" s="41"/>
      <c r="GH95" s="41"/>
      <c r="GI95" s="41"/>
      <c r="GJ95" s="41"/>
      <c r="GK95" s="41"/>
      <c r="GL95" s="41"/>
      <c r="GM95" s="41"/>
      <c r="GN95" s="41"/>
      <c r="GO95" s="41"/>
      <c r="GP95" s="41"/>
      <c r="GR95" s="412"/>
      <c r="GS95" s="416"/>
      <c r="GT95" s="593" t="s">
        <v>124</v>
      </c>
      <c r="GU95" s="41"/>
      <c r="GV95" s="41"/>
      <c r="GW95" s="41"/>
      <c r="GX95" s="41"/>
      <c r="GY95" s="41"/>
      <c r="GZ95" s="41"/>
      <c r="HA95" s="41"/>
      <c r="HB95" s="41"/>
      <c r="HC95" s="41"/>
      <c r="HD95" s="41"/>
      <c r="HE95" s="41"/>
      <c r="HF95" s="41"/>
      <c r="HG95" s="41"/>
      <c r="HH95" s="41"/>
      <c r="HJ95" s="412"/>
      <c r="HK95" s="416"/>
      <c r="HL95" s="593" t="s">
        <v>124</v>
      </c>
      <c r="HM95" s="41"/>
      <c r="HN95" s="41"/>
      <c r="HO95" s="41"/>
      <c r="HP95" s="41"/>
      <c r="HQ95" s="41"/>
      <c r="HR95" s="41"/>
      <c r="HS95" s="41"/>
      <c r="HT95" s="41"/>
      <c r="HU95" s="41"/>
      <c r="HV95" s="41"/>
      <c r="HW95" s="41"/>
      <c r="HX95" s="41"/>
      <c r="HY95" s="41"/>
      <c r="HZ95" s="41"/>
      <c r="IB95" s="412"/>
      <c r="IC95" s="416"/>
      <c r="ID95" s="593" t="s">
        <v>124</v>
      </c>
      <c r="IE95" s="41"/>
      <c r="IF95" s="41"/>
      <c r="IG95" s="41"/>
      <c r="IH95" s="41"/>
      <c r="II95" s="41"/>
      <c r="IJ95" s="41"/>
      <c r="IK95" s="41"/>
      <c r="IL95" s="41"/>
      <c r="IM95" s="41"/>
      <c r="IN95" s="41"/>
      <c r="IO95" s="41"/>
      <c r="IP95" s="41"/>
      <c r="IQ95" s="41"/>
      <c r="IR95" s="41"/>
    </row>
    <row r="96" spans="2:252" s="50" customFormat="1" ht="189" hidden="1" customHeight="1" outlineLevel="1" x14ac:dyDescent="0.25">
      <c r="B96" s="412"/>
      <c r="C96" s="416"/>
      <c r="D96" s="593" t="s">
        <v>125</v>
      </c>
      <c r="E96" s="41"/>
      <c r="F96" s="41"/>
      <c r="G96" s="41"/>
      <c r="H96" s="41"/>
      <c r="I96" s="41"/>
      <c r="J96" s="41"/>
      <c r="K96" s="41"/>
      <c r="L96" s="41"/>
      <c r="M96" s="41"/>
      <c r="N96" s="41"/>
      <c r="O96" s="41"/>
      <c r="P96" s="41"/>
      <c r="Q96" s="41"/>
      <c r="R96" s="41"/>
      <c r="T96" s="412"/>
      <c r="U96" s="416"/>
      <c r="V96" s="593" t="s">
        <v>125</v>
      </c>
      <c r="W96" s="41"/>
      <c r="X96" s="41"/>
      <c r="Y96" s="41"/>
      <c r="Z96" s="41"/>
      <c r="AA96" s="41"/>
      <c r="AB96" s="41"/>
      <c r="AC96" s="41"/>
      <c r="AD96" s="41"/>
      <c r="AE96" s="41"/>
      <c r="AF96" s="41"/>
      <c r="AG96" s="41"/>
      <c r="AH96" s="41"/>
      <c r="AI96" s="41"/>
      <c r="AJ96" s="41"/>
      <c r="AL96" s="412"/>
      <c r="AM96" s="416"/>
      <c r="AN96" s="593" t="s">
        <v>125</v>
      </c>
      <c r="AO96" s="41"/>
      <c r="AP96" s="41"/>
      <c r="AQ96" s="41"/>
      <c r="AR96" s="41"/>
      <c r="AS96" s="41"/>
      <c r="AT96" s="41"/>
      <c r="AU96" s="41"/>
      <c r="AV96" s="41"/>
      <c r="AW96" s="41"/>
      <c r="AX96" s="41"/>
      <c r="AY96" s="41"/>
      <c r="AZ96" s="41"/>
      <c r="BA96" s="41"/>
      <c r="BB96" s="41"/>
      <c r="BD96" s="412"/>
      <c r="BE96" s="416"/>
      <c r="BF96" s="593" t="s">
        <v>125</v>
      </c>
      <c r="BG96" s="41"/>
      <c r="BH96" s="41"/>
      <c r="BI96" s="41"/>
      <c r="BJ96" s="41"/>
      <c r="BK96" s="41"/>
      <c r="BL96" s="41"/>
      <c r="BM96" s="41"/>
      <c r="BN96" s="41"/>
      <c r="BO96" s="41"/>
      <c r="BP96" s="41"/>
      <c r="BQ96" s="41"/>
      <c r="BR96" s="41"/>
      <c r="BS96" s="41"/>
      <c r="BT96" s="41"/>
      <c r="BV96" s="412"/>
      <c r="BW96" s="416"/>
      <c r="BX96" s="593" t="s">
        <v>125</v>
      </c>
      <c r="BY96" s="41"/>
      <c r="BZ96" s="41"/>
      <c r="CA96" s="41"/>
      <c r="CB96" s="41"/>
      <c r="CC96" s="41"/>
      <c r="CD96" s="41"/>
      <c r="CE96" s="41"/>
      <c r="CF96" s="41"/>
      <c r="CG96" s="41"/>
      <c r="CH96" s="41"/>
      <c r="CI96" s="41"/>
      <c r="CJ96" s="41"/>
      <c r="CK96" s="41"/>
      <c r="CL96" s="41"/>
      <c r="CN96" s="412"/>
      <c r="CO96" s="416"/>
      <c r="CP96" s="593" t="s">
        <v>125</v>
      </c>
      <c r="CQ96" s="41"/>
      <c r="CR96" s="41"/>
      <c r="CS96" s="41"/>
      <c r="CT96" s="41"/>
      <c r="CU96" s="41"/>
      <c r="CV96" s="41"/>
      <c r="CW96" s="41"/>
      <c r="CX96" s="41"/>
      <c r="CY96" s="41"/>
      <c r="CZ96" s="41"/>
      <c r="DA96" s="41"/>
      <c r="DB96" s="41"/>
      <c r="DC96" s="41"/>
      <c r="DD96" s="41"/>
      <c r="DF96" s="412"/>
      <c r="DG96" s="416"/>
      <c r="DH96" s="593" t="s">
        <v>125</v>
      </c>
      <c r="DI96" s="41"/>
      <c r="DJ96" s="41"/>
      <c r="DK96" s="41"/>
      <c r="DL96" s="41"/>
      <c r="DM96" s="41"/>
      <c r="DN96" s="41"/>
      <c r="DO96" s="41"/>
      <c r="DP96" s="41"/>
      <c r="DQ96" s="41"/>
      <c r="DR96" s="41"/>
      <c r="DS96" s="41"/>
      <c r="DT96" s="41"/>
      <c r="DU96" s="41"/>
      <c r="DV96" s="41"/>
      <c r="DX96" s="412"/>
      <c r="DY96" s="416"/>
      <c r="DZ96" s="593" t="s">
        <v>125</v>
      </c>
      <c r="EA96" s="41"/>
      <c r="EB96" s="41"/>
      <c r="EC96" s="41"/>
      <c r="ED96" s="41"/>
      <c r="EE96" s="41"/>
      <c r="EF96" s="41"/>
      <c r="EG96" s="41"/>
      <c r="EH96" s="41"/>
      <c r="EI96" s="41"/>
      <c r="EJ96" s="41"/>
      <c r="EK96" s="41"/>
      <c r="EL96" s="41"/>
      <c r="EM96" s="41"/>
      <c r="EN96" s="41"/>
      <c r="EP96" s="412"/>
      <c r="EQ96" s="416"/>
      <c r="ER96" s="593" t="s">
        <v>125</v>
      </c>
      <c r="ES96" s="41"/>
      <c r="ET96" s="41"/>
      <c r="EU96" s="41"/>
      <c r="EV96" s="41"/>
      <c r="EW96" s="41"/>
      <c r="EX96" s="41"/>
      <c r="EY96" s="41"/>
      <c r="EZ96" s="41"/>
      <c r="FA96" s="41"/>
      <c r="FB96" s="41"/>
      <c r="FC96" s="41"/>
      <c r="FD96" s="41"/>
      <c r="FE96" s="41"/>
      <c r="FF96" s="41"/>
      <c r="FH96" s="412"/>
      <c r="FI96" s="416"/>
      <c r="FJ96" s="593" t="s">
        <v>125</v>
      </c>
      <c r="FK96" s="41"/>
      <c r="FL96" s="41"/>
      <c r="FM96" s="41"/>
      <c r="FN96" s="41"/>
      <c r="FO96" s="41"/>
      <c r="FP96" s="41"/>
      <c r="FQ96" s="41"/>
      <c r="FR96" s="41"/>
      <c r="FS96" s="41"/>
      <c r="FT96" s="41"/>
      <c r="FU96" s="41"/>
      <c r="FV96" s="41"/>
      <c r="FW96" s="41"/>
      <c r="FX96" s="41"/>
      <c r="FZ96" s="412"/>
      <c r="GA96" s="416"/>
      <c r="GB96" s="593" t="s">
        <v>125</v>
      </c>
      <c r="GC96" s="41"/>
      <c r="GD96" s="41"/>
      <c r="GE96" s="41"/>
      <c r="GF96" s="41"/>
      <c r="GG96" s="41"/>
      <c r="GH96" s="41"/>
      <c r="GI96" s="41"/>
      <c r="GJ96" s="41"/>
      <c r="GK96" s="41"/>
      <c r="GL96" s="41"/>
      <c r="GM96" s="41"/>
      <c r="GN96" s="41"/>
      <c r="GO96" s="41"/>
      <c r="GP96" s="41"/>
      <c r="GR96" s="412"/>
      <c r="GS96" s="416"/>
      <c r="GT96" s="593" t="s">
        <v>125</v>
      </c>
      <c r="GU96" s="41"/>
      <c r="GV96" s="41"/>
      <c r="GW96" s="41"/>
      <c r="GX96" s="41"/>
      <c r="GY96" s="41"/>
      <c r="GZ96" s="41"/>
      <c r="HA96" s="41"/>
      <c r="HB96" s="41"/>
      <c r="HC96" s="41"/>
      <c r="HD96" s="41"/>
      <c r="HE96" s="41"/>
      <c r="HF96" s="41"/>
      <c r="HG96" s="41"/>
      <c r="HH96" s="41"/>
      <c r="HJ96" s="412"/>
      <c r="HK96" s="416"/>
      <c r="HL96" s="593" t="s">
        <v>125</v>
      </c>
      <c r="HM96" s="41"/>
      <c r="HN96" s="41"/>
      <c r="HO96" s="41"/>
      <c r="HP96" s="41"/>
      <c r="HQ96" s="41"/>
      <c r="HR96" s="41"/>
      <c r="HS96" s="41"/>
      <c r="HT96" s="41"/>
      <c r="HU96" s="41"/>
      <c r="HV96" s="41"/>
      <c r="HW96" s="41"/>
      <c r="HX96" s="41"/>
      <c r="HY96" s="41"/>
      <c r="HZ96" s="41"/>
      <c r="IB96" s="412"/>
      <c r="IC96" s="416"/>
      <c r="ID96" s="593" t="s">
        <v>125</v>
      </c>
      <c r="IE96" s="41"/>
      <c r="IF96" s="41"/>
      <c r="IG96" s="41"/>
      <c r="IH96" s="41"/>
      <c r="II96" s="41"/>
      <c r="IJ96" s="41"/>
      <c r="IK96" s="41"/>
      <c r="IL96" s="41"/>
      <c r="IM96" s="41"/>
      <c r="IN96" s="41"/>
      <c r="IO96" s="41"/>
      <c r="IP96" s="41"/>
      <c r="IQ96" s="41"/>
      <c r="IR96" s="41"/>
    </row>
    <row r="97" spans="2:252" s="50" customFormat="1" ht="108" hidden="1" customHeight="1" outlineLevel="1" x14ac:dyDescent="0.25">
      <c r="B97" s="412"/>
      <c r="C97" s="416"/>
      <c r="D97" s="593" t="s">
        <v>126</v>
      </c>
      <c r="E97" s="41"/>
      <c r="F97" s="41"/>
      <c r="G97" s="41"/>
      <c r="H97" s="41"/>
      <c r="I97" s="41"/>
      <c r="J97" s="41"/>
      <c r="K97" s="41"/>
      <c r="L97" s="41"/>
      <c r="M97" s="41"/>
      <c r="N97" s="41"/>
      <c r="O97" s="41"/>
      <c r="P97" s="41"/>
      <c r="Q97" s="41"/>
      <c r="R97" s="41"/>
      <c r="T97" s="412"/>
      <c r="U97" s="416"/>
      <c r="V97" s="593" t="s">
        <v>126</v>
      </c>
      <c r="W97" s="41"/>
      <c r="X97" s="41"/>
      <c r="Y97" s="41"/>
      <c r="Z97" s="41"/>
      <c r="AA97" s="41"/>
      <c r="AB97" s="41"/>
      <c r="AC97" s="41"/>
      <c r="AD97" s="41"/>
      <c r="AE97" s="41"/>
      <c r="AF97" s="41"/>
      <c r="AG97" s="41"/>
      <c r="AH97" s="41"/>
      <c r="AI97" s="41"/>
      <c r="AJ97" s="41"/>
      <c r="AL97" s="412"/>
      <c r="AM97" s="416"/>
      <c r="AN97" s="593" t="s">
        <v>126</v>
      </c>
      <c r="AO97" s="41"/>
      <c r="AP97" s="41"/>
      <c r="AQ97" s="41"/>
      <c r="AR97" s="41"/>
      <c r="AS97" s="41"/>
      <c r="AT97" s="41"/>
      <c r="AU97" s="41"/>
      <c r="AV97" s="41"/>
      <c r="AW97" s="41"/>
      <c r="AX97" s="41"/>
      <c r="AY97" s="41"/>
      <c r="AZ97" s="41"/>
      <c r="BA97" s="41"/>
      <c r="BB97" s="41"/>
      <c r="BD97" s="412"/>
      <c r="BE97" s="416"/>
      <c r="BF97" s="593" t="s">
        <v>126</v>
      </c>
      <c r="BG97" s="41"/>
      <c r="BH97" s="41"/>
      <c r="BI97" s="41"/>
      <c r="BJ97" s="41"/>
      <c r="BK97" s="41"/>
      <c r="BL97" s="41"/>
      <c r="BM97" s="41"/>
      <c r="BN97" s="41"/>
      <c r="BO97" s="41"/>
      <c r="BP97" s="41"/>
      <c r="BQ97" s="41"/>
      <c r="BR97" s="41"/>
      <c r="BS97" s="41"/>
      <c r="BT97" s="41"/>
      <c r="BV97" s="412"/>
      <c r="BW97" s="416"/>
      <c r="BX97" s="593" t="s">
        <v>126</v>
      </c>
      <c r="BY97" s="41"/>
      <c r="BZ97" s="41"/>
      <c r="CA97" s="41"/>
      <c r="CB97" s="41"/>
      <c r="CC97" s="41"/>
      <c r="CD97" s="41"/>
      <c r="CE97" s="41"/>
      <c r="CF97" s="41"/>
      <c r="CG97" s="41"/>
      <c r="CH97" s="41"/>
      <c r="CI97" s="41"/>
      <c r="CJ97" s="41"/>
      <c r="CK97" s="41"/>
      <c r="CL97" s="41"/>
      <c r="CN97" s="412"/>
      <c r="CO97" s="416"/>
      <c r="CP97" s="593" t="s">
        <v>126</v>
      </c>
      <c r="CQ97" s="41"/>
      <c r="CR97" s="41"/>
      <c r="CS97" s="41"/>
      <c r="CT97" s="41"/>
      <c r="CU97" s="41"/>
      <c r="CV97" s="41"/>
      <c r="CW97" s="41"/>
      <c r="CX97" s="41"/>
      <c r="CY97" s="41"/>
      <c r="CZ97" s="41"/>
      <c r="DA97" s="41"/>
      <c r="DB97" s="41"/>
      <c r="DC97" s="41"/>
      <c r="DD97" s="41"/>
      <c r="DF97" s="412"/>
      <c r="DG97" s="416"/>
      <c r="DH97" s="593" t="s">
        <v>126</v>
      </c>
      <c r="DI97" s="41"/>
      <c r="DJ97" s="41"/>
      <c r="DK97" s="41"/>
      <c r="DL97" s="41"/>
      <c r="DM97" s="41"/>
      <c r="DN97" s="41"/>
      <c r="DO97" s="41"/>
      <c r="DP97" s="41"/>
      <c r="DQ97" s="41"/>
      <c r="DR97" s="41"/>
      <c r="DS97" s="41"/>
      <c r="DT97" s="41"/>
      <c r="DU97" s="41"/>
      <c r="DV97" s="41"/>
      <c r="DX97" s="412"/>
      <c r="DY97" s="416"/>
      <c r="DZ97" s="593" t="s">
        <v>126</v>
      </c>
      <c r="EA97" s="41"/>
      <c r="EB97" s="41"/>
      <c r="EC97" s="41"/>
      <c r="ED97" s="41"/>
      <c r="EE97" s="41"/>
      <c r="EF97" s="41"/>
      <c r="EG97" s="41"/>
      <c r="EH97" s="41"/>
      <c r="EI97" s="41"/>
      <c r="EJ97" s="41"/>
      <c r="EK97" s="41"/>
      <c r="EL97" s="41"/>
      <c r="EM97" s="41"/>
      <c r="EN97" s="41"/>
      <c r="EP97" s="412"/>
      <c r="EQ97" s="416"/>
      <c r="ER97" s="593" t="s">
        <v>126</v>
      </c>
      <c r="ES97" s="41"/>
      <c r="ET97" s="41"/>
      <c r="EU97" s="41"/>
      <c r="EV97" s="41"/>
      <c r="EW97" s="41"/>
      <c r="EX97" s="41"/>
      <c r="EY97" s="41"/>
      <c r="EZ97" s="41"/>
      <c r="FA97" s="41"/>
      <c r="FB97" s="41"/>
      <c r="FC97" s="41"/>
      <c r="FD97" s="41"/>
      <c r="FE97" s="41"/>
      <c r="FF97" s="41"/>
      <c r="FH97" s="412"/>
      <c r="FI97" s="416"/>
      <c r="FJ97" s="593" t="s">
        <v>126</v>
      </c>
      <c r="FK97" s="41"/>
      <c r="FL97" s="41"/>
      <c r="FM97" s="41"/>
      <c r="FN97" s="41"/>
      <c r="FO97" s="41"/>
      <c r="FP97" s="41"/>
      <c r="FQ97" s="41"/>
      <c r="FR97" s="41"/>
      <c r="FS97" s="41"/>
      <c r="FT97" s="41"/>
      <c r="FU97" s="41"/>
      <c r="FV97" s="41"/>
      <c r="FW97" s="41"/>
      <c r="FX97" s="41"/>
      <c r="FZ97" s="412"/>
      <c r="GA97" s="416"/>
      <c r="GB97" s="593" t="s">
        <v>126</v>
      </c>
      <c r="GC97" s="41"/>
      <c r="GD97" s="41"/>
      <c r="GE97" s="41"/>
      <c r="GF97" s="41"/>
      <c r="GG97" s="41"/>
      <c r="GH97" s="41"/>
      <c r="GI97" s="41"/>
      <c r="GJ97" s="41"/>
      <c r="GK97" s="41"/>
      <c r="GL97" s="41"/>
      <c r="GM97" s="41"/>
      <c r="GN97" s="41"/>
      <c r="GO97" s="41"/>
      <c r="GP97" s="41"/>
      <c r="GR97" s="412"/>
      <c r="GS97" s="416"/>
      <c r="GT97" s="593" t="s">
        <v>126</v>
      </c>
      <c r="GU97" s="41"/>
      <c r="GV97" s="41"/>
      <c r="GW97" s="41"/>
      <c r="GX97" s="41"/>
      <c r="GY97" s="41"/>
      <c r="GZ97" s="41"/>
      <c r="HA97" s="41"/>
      <c r="HB97" s="41"/>
      <c r="HC97" s="41"/>
      <c r="HD97" s="41"/>
      <c r="HE97" s="41"/>
      <c r="HF97" s="41"/>
      <c r="HG97" s="41"/>
      <c r="HH97" s="41"/>
      <c r="HJ97" s="412"/>
      <c r="HK97" s="416"/>
      <c r="HL97" s="593" t="s">
        <v>126</v>
      </c>
      <c r="HM97" s="41"/>
      <c r="HN97" s="41"/>
      <c r="HO97" s="41"/>
      <c r="HP97" s="41"/>
      <c r="HQ97" s="41"/>
      <c r="HR97" s="41"/>
      <c r="HS97" s="41"/>
      <c r="HT97" s="41"/>
      <c r="HU97" s="41"/>
      <c r="HV97" s="41"/>
      <c r="HW97" s="41"/>
      <c r="HX97" s="41"/>
      <c r="HY97" s="41"/>
      <c r="HZ97" s="41"/>
      <c r="IB97" s="412"/>
      <c r="IC97" s="416"/>
      <c r="ID97" s="593" t="s">
        <v>126</v>
      </c>
      <c r="IE97" s="41"/>
      <c r="IF97" s="41"/>
      <c r="IG97" s="41"/>
      <c r="IH97" s="41"/>
      <c r="II97" s="41"/>
      <c r="IJ97" s="41"/>
      <c r="IK97" s="41"/>
      <c r="IL97" s="41"/>
      <c r="IM97" s="41"/>
      <c r="IN97" s="41"/>
      <c r="IO97" s="41"/>
      <c r="IP97" s="41"/>
      <c r="IQ97" s="41"/>
      <c r="IR97" s="41"/>
    </row>
    <row r="98" spans="2:252" s="50" customFormat="1" ht="135" hidden="1" customHeight="1" outlineLevel="1" x14ac:dyDescent="0.25">
      <c r="B98" s="412"/>
      <c r="C98" s="416"/>
      <c r="D98" s="593" t="s">
        <v>127</v>
      </c>
      <c r="E98" s="41"/>
      <c r="F98" s="41"/>
      <c r="G98" s="41"/>
      <c r="H98" s="41"/>
      <c r="I98" s="41"/>
      <c r="J98" s="41"/>
      <c r="K98" s="41"/>
      <c r="L98" s="41"/>
      <c r="M98" s="41"/>
      <c r="N98" s="41"/>
      <c r="O98" s="41"/>
      <c r="P98" s="41"/>
      <c r="Q98" s="41"/>
      <c r="R98" s="41"/>
      <c r="T98" s="412"/>
      <c r="U98" s="416"/>
      <c r="V98" s="593" t="s">
        <v>127</v>
      </c>
      <c r="W98" s="41"/>
      <c r="X98" s="41"/>
      <c r="Y98" s="41"/>
      <c r="Z98" s="41"/>
      <c r="AA98" s="41"/>
      <c r="AB98" s="41"/>
      <c r="AC98" s="41"/>
      <c r="AD98" s="41"/>
      <c r="AE98" s="41"/>
      <c r="AF98" s="41"/>
      <c r="AG98" s="41"/>
      <c r="AH98" s="41"/>
      <c r="AI98" s="41"/>
      <c r="AJ98" s="41"/>
      <c r="AL98" s="412"/>
      <c r="AM98" s="416"/>
      <c r="AN98" s="593" t="s">
        <v>127</v>
      </c>
      <c r="AO98" s="41"/>
      <c r="AP98" s="41"/>
      <c r="AQ98" s="41"/>
      <c r="AR98" s="41"/>
      <c r="AS98" s="41"/>
      <c r="AT98" s="41"/>
      <c r="AU98" s="41"/>
      <c r="AV98" s="41"/>
      <c r="AW98" s="41"/>
      <c r="AX98" s="41"/>
      <c r="AY98" s="41"/>
      <c r="AZ98" s="41"/>
      <c r="BA98" s="41"/>
      <c r="BB98" s="41"/>
      <c r="BD98" s="412"/>
      <c r="BE98" s="416"/>
      <c r="BF98" s="593" t="s">
        <v>127</v>
      </c>
      <c r="BG98" s="41"/>
      <c r="BH98" s="41"/>
      <c r="BI98" s="41"/>
      <c r="BJ98" s="41"/>
      <c r="BK98" s="41"/>
      <c r="BL98" s="41"/>
      <c r="BM98" s="41"/>
      <c r="BN98" s="41"/>
      <c r="BO98" s="41"/>
      <c r="BP98" s="41"/>
      <c r="BQ98" s="41"/>
      <c r="BR98" s="41"/>
      <c r="BS98" s="41"/>
      <c r="BT98" s="41"/>
      <c r="BV98" s="412"/>
      <c r="BW98" s="416"/>
      <c r="BX98" s="593" t="s">
        <v>127</v>
      </c>
      <c r="BY98" s="41"/>
      <c r="BZ98" s="41"/>
      <c r="CA98" s="41"/>
      <c r="CB98" s="41"/>
      <c r="CC98" s="41"/>
      <c r="CD98" s="41"/>
      <c r="CE98" s="41"/>
      <c r="CF98" s="41"/>
      <c r="CG98" s="41"/>
      <c r="CH98" s="41"/>
      <c r="CI98" s="41"/>
      <c r="CJ98" s="41"/>
      <c r="CK98" s="41"/>
      <c r="CL98" s="41"/>
      <c r="CN98" s="412"/>
      <c r="CO98" s="416"/>
      <c r="CP98" s="593" t="s">
        <v>127</v>
      </c>
      <c r="CQ98" s="41"/>
      <c r="CR98" s="41"/>
      <c r="CS98" s="41"/>
      <c r="CT98" s="41"/>
      <c r="CU98" s="41"/>
      <c r="CV98" s="41"/>
      <c r="CW98" s="41"/>
      <c r="CX98" s="41"/>
      <c r="CY98" s="41"/>
      <c r="CZ98" s="41"/>
      <c r="DA98" s="41"/>
      <c r="DB98" s="41"/>
      <c r="DC98" s="41"/>
      <c r="DD98" s="41"/>
      <c r="DF98" s="412"/>
      <c r="DG98" s="416"/>
      <c r="DH98" s="593" t="s">
        <v>127</v>
      </c>
      <c r="DI98" s="41"/>
      <c r="DJ98" s="41"/>
      <c r="DK98" s="41"/>
      <c r="DL98" s="41"/>
      <c r="DM98" s="41"/>
      <c r="DN98" s="41"/>
      <c r="DO98" s="41"/>
      <c r="DP98" s="41"/>
      <c r="DQ98" s="41"/>
      <c r="DR98" s="41"/>
      <c r="DS98" s="41"/>
      <c r="DT98" s="41"/>
      <c r="DU98" s="41"/>
      <c r="DV98" s="41"/>
      <c r="DX98" s="412"/>
      <c r="DY98" s="416"/>
      <c r="DZ98" s="593" t="s">
        <v>127</v>
      </c>
      <c r="EA98" s="41"/>
      <c r="EB98" s="41"/>
      <c r="EC98" s="41"/>
      <c r="ED98" s="41"/>
      <c r="EE98" s="41"/>
      <c r="EF98" s="41"/>
      <c r="EG98" s="41"/>
      <c r="EH98" s="41"/>
      <c r="EI98" s="41"/>
      <c r="EJ98" s="41"/>
      <c r="EK98" s="41"/>
      <c r="EL98" s="41"/>
      <c r="EM98" s="41"/>
      <c r="EN98" s="41"/>
      <c r="EP98" s="412"/>
      <c r="EQ98" s="416"/>
      <c r="ER98" s="593" t="s">
        <v>127</v>
      </c>
      <c r="ES98" s="41"/>
      <c r="ET98" s="41"/>
      <c r="EU98" s="41"/>
      <c r="EV98" s="41"/>
      <c r="EW98" s="41"/>
      <c r="EX98" s="41"/>
      <c r="EY98" s="41"/>
      <c r="EZ98" s="41"/>
      <c r="FA98" s="41"/>
      <c r="FB98" s="41"/>
      <c r="FC98" s="41"/>
      <c r="FD98" s="41"/>
      <c r="FE98" s="41"/>
      <c r="FF98" s="41"/>
      <c r="FH98" s="412"/>
      <c r="FI98" s="416"/>
      <c r="FJ98" s="593" t="s">
        <v>127</v>
      </c>
      <c r="FK98" s="41"/>
      <c r="FL98" s="41"/>
      <c r="FM98" s="41"/>
      <c r="FN98" s="41"/>
      <c r="FO98" s="41"/>
      <c r="FP98" s="41"/>
      <c r="FQ98" s="41"/>
      <c r="FR98" s="41"/>
      <c r="FS98" s="41"/>
      <c r="FT98" s="41"/>
      <c r="FU98" s="41"/>
      <c r="FV98" s="41"/>
      <c r="FW98" s="41"/>
      <c r="FX98" s="41"/>
      <c r="FZ98" s="412"/>
      <c r="GA98" s="416"/>
      <c r="GB98" s="593" t="s">
        <v>127</v>
      </c>
      <c r="GC98" s="41"/>
      <c r="GD98" s="41"/>
      <c r="GE98" s="41"/>
      <c r="GF98" s="41"/>
      <c r="GG98" s="41"/>
      <c r="GH98" s="41"/>
      <c r="GI98" s="41"/>
      <c r="GJ98" s="41"/>
      <c r="GK98" s="41"/>
      <c r="GL98" s="41"/>
      <c r="GM98" s="41"/>
      <c r="GN98" s="41"/>
      <c r="GO98" s="41"/>
      <c r="GP98" s="41"/>
      <c r="GR98" s="412"/>
      <c r="GS98" s="416"/>
      <c r="GT98" s="593" t="s">
        <v>127</v>
      </c>
      <c r="GU98" s="41"/>
      <c r="GV98" s="41"/>
      <c r="GW98" s="41"/>
      <c r="GX98" s="41"/>
      <c r="GY98" s="41"/>
      <c r="GZ98" s="41"/>
      <c r="HA98" s="41"/>
      <c r="HB98" s="41"/>
      <c r="HC98" s="41"/>
      <c r="HD98" s="41"/>
      <c r="HE98" s="41"/>
      <c r="HF98" s="41"/>
      <c r="HG98" s="41"/>
      <c r="HH98" s="41"/>
      <c r="HJ98" s="412"/>
      <c r="HK98" s="416"/>
      <c r="HL98" s="593" t="s">
        <v>127</v>
      </c>
      <c r="HM98" s="41"/>
      <c r="HN98" s="41"/>
      <c r="HO98" s="41"/>
      <c r="HP98" s="41"/>
      <c r="HQ98" s="41"/>
      <c r="HR98" s="41"/>
      <c r="HS98" s="41"/>
      <c r="HT98" s="41"/>
      <c r="HU98" s="41"/>
      <c r="HV98" s="41"/>
      <c r="HW98" s="41"/>
      <c r="HX98" s="41"/>
      <c r="HY98" s="41"/>
      <c r="HZ98" s="41"/>
      <c r="IB98" s="412"/>
      <c r="IC98" s="416"/>
      <c r="ID98" s="593" t="s">
        <v>127</v>
      </c>
      <c r="IE98" s="41"/>
      <c r="IF98" s="41"/>
      <c r="IG98" s="41"/>
      <c r="IH98" s="41"/>
      <c r="II98" s="41"/>
      <c r="IJ98" s="41"/>
      <c r="IK98" s="41"/>
      <c r="IL98" s="41"/>
      <c r="IM98" s="41"/>
      <c r="IN98" s="41"/>
      <c r="IO98" s="41"/>
      <c r="IP98" s="41"/>
      <c r="IQ98" s="41"/>
      <c r="IR98" s="41"/>
    </row>
    <row r="99" spans="2:252" s="50" customFormat="1" ht="243" hidden="1" customHeight="1" outlineLevel="1" x14ac:dyDescent="0.25">
      <c r="B99" s="412"/>
      <c r="C99" s="416"/>
      <c r="D99" s="593" t="s">
        <v>128</v>
      </c>
      <c r="E99" s="41"/>
      <c r="F99" s="41"/>
      <c r="G99" s="41"/>
      <c r="H99" s="41"/>
      <c r="I99" s="41"/>
      <c r="J99" s="41"/>
      <c r="K99" s="41"/>
      <c r="L99" s="41"/>
      <c r="M99" s="41"/>
      <c r="N99" s="41"/>
      <c r="O99" s="41"/>
      <c r="P99" s="41"/>
      <c r="Q99" s="41"/>
      <c r="R99" s="41"/>
      <c r="T99" s="412"/>
      <c r="U99" s="416"/>
      <c r="V99" s="593" t="s">
        <v>128</v>
      </c>
      <c r="W99" s="41"/>
      <c r="X99" s="41"/>
      <c r="Y99" s="41"/>
      <c r="Z99" s="41"/>
      <c r="AA99" s="41"/>
      <c r="AB99" s="41"/>
      <c r="AC99" s="41"/>
      <c r="AD99" s="41"/>
      <c r="AE99" s="41"/>
      <c r="AF99" s="41"/>
      <c r="AG99" s="41"/>
      <c r="AH99" s="41"/>
      <c r="AI99" s="41"/>
      <c r="AJ99" s="41"/>
      <c r="AL99" s="412"/>
      <c r="AM99" s="416"/>
      <c r="AN99" s="593" t="s">
        <v>128</v>
      </c>
      <c r="AO99" s="41"/>
      <c r="AP99" s="41"/>
      <c r="AQ99" s="41"/>
      <c r="AR99" s="41"/>
      <c r="AS99" s="41"/>
      <c r="AT99" s="41"/>
      <c r="AU99" s="41"/>
      <c r="AV99" s="41"/>
      <c r="AW99" s="41"/>
      <c r="AX99" s="41"/>
      <c r="AY99" s="41"/>
      <c r="AZ99" s="41"/>
      <c r="BA99" s="41"/>
      <c r="BB99" s="41"/>
      <c r="BD99" s="412"/>
      <c r="BE99" s="416"/>
      <c r="BF99" s="593" t="s">
        <v>128</v>
      </c>
      <c r="BG99" s="41"/>
      <c r="BH99" s="41"/>
      <c r="BI99" s="41"/>
      <c r="BJ99" s="41"/>
      <c r="BK99" s="41"/>
      <c r="BL99" s="41"/>
      <c r="BM99" s="41"/>
      <c r="BN99" s="41"/>
      <c r="BO99" s="41"/>
      <c r="BP99" s="41"/>
      <c r="BQ99" s="41"/>
      <c r="BR99" s="41"/>
      <c r="BS99" s="41"/>
      <c r="BT99" s="41"/>
      <c r="BV99" s="412"/>
      <c r="BW99" s="416"/>
      <c r="BX99" s="593" t="s">
        <v>128</v>
      </c>
      <c r="BY99" s="41"/>
      <c r="BZ99" s="41"/>
      <c r="CA99" s="41"/>
      <c r="CB99" s="41"/>
      <c r="CC99" s="41"/>
      <c r="CD99" s="41"/>
      <c r="CE99" s="41"/>
      <c r="CF99" s="41"/>
      <c r="CG99" s="41"/>
      <c r="CH99" s="41"/>
      <c r="CI99" s="41"/>
      <c r="CJ99" s="41"/>
      <c r="CK99" s="41"/>
      <c r="CL99" s="41"/>
      <c r="CN99" s="412"/>
      <c r="CO99" s="416"/>
      <c r="CP99" s="593" t="s">
        <v>128</v>
      </c>
      <c r="CQ99" s="41"/>
      <c r="CR99" s="41"/>
      <c r="CS99" s="41"/>
      <c r="CT99" s="41"/>
      <c r="CU99" s="41"/>
      <c r="CV99" s="41"/>
      <c r="CW99" s="41"/>
      <c r="CX99" s="41"/>
      <c r="CY99" s="41"/>
      <c r="CZ99" s="41"/>
      <c r="DA99" s="41"/>
      <c r="DB99" s="41"/>
      <c r="DC99" s="41"/>
      <c r="DD99" s="41"/>
      <c r="DF99" s="412"/>
      <c r="DG99" s="416"/>
      <c r="DH99" s="593" t="s">
        <v>128</v>
      </c>
      <c r="DI99" s="41"/>
      <c r="DJ99" s="41"/>
      <c r="DK99" s="41"/>
      <c r="DL99" s="41"/>
      <c r="DM99" s="41"/>
      <c r="DN99" s="41"/>
      <c r="DO99" s="41"/>
      <c r="DP99" s="41"/>
      <c r="DQ99" s="41"/>
      <c r="DR99" s="41"/>
      <c r="DS99" s="41"/>
      <c r="DT99" s="41"/>
      <c r="DU99" s="41"/>
      <c r="DV99" s="41"/>
      <c r="DX99" s="412"/>
      <c r="DY99" s="416"/>
      <c r="DZ99" s="593" t="s">
        <v>128</v>
      </c>
      <c r="EA99" s="41"/>
      <c r="EB99" s="41"/>
      <c r="EC99" s="41"/>
      <c r="ED99" s="41"/>
      <c r="EE99" s="41"/>
      <c r="EF99" s="41"/>
      <c r="EG99" s="41"/>
      <c r="EH99" s="41"/>
      <c r="EI99" s="41"/>
      <c r="EJ99" s="41"/>
      <c r="EK99" s="41"/>
      <c r="EL99" s="41"/>
      <c r="EM99" s="41"/>
      <c r="EN99" s="41"/>
      <c r="EP99" s="412"/>
      <c r="EQ99" s="416"/>
      <c r="ER99" s="593" t="s">
        <v>128</v>
      </c>
      <c r="ES99" s="41"/>
      <c r="ET99" s="41"/>
      <c r="EU99" s="41"/>
      <c r="EV99" s="41"/>
      <c r="EW99" s="41"/>
      <c r="EX99" s="41"/>
      <c r="EY99" s="41"/>
      <c r="EZ99" s="41"/>
      <c r="FA99" s="41"/>
      <c r="FB99" s="41"/>
      <c r="FC99" s="41"/>
      <c r="FD99" s="41"/>
      <c r="FE99" s="41"/>
      <c r="FF99" s="41"/>
      <c r="FH99" s="412"/>
      <c r="FI99" s="416"/>
      <c r="FJ99" s="593" t="s">
        <v>128</v>
      </c>
      <c r="FK99" s="41"/>
      <c r="FL99" s="41"/>
      <c r="FM99" s="41"/>
      <c r="FN99" s="41"/>
      <c r="FO99" s="41"/>
      <c r="FP99" s="41"/>
      <c r="FQ99" s="41"/>
      <c r="FR99" s="41"/>
      <c r="FS99" s="41"/>
      <c r="FT99" s="41"/>
      <c r="FU99" s="41"/>
      <c r="FV99" s="41"/>
      <c r="FW99" s="41"/>
      <c r="FX99" s="41"/>
      <c r="FZ99" s="412"/>
      <c r="GA99" s="416"/>
      <c r="GB99" s="593" t="s">
        <v>128</v>
      </c>
      <c r="GC99" s="41"/>
      <c r="GD99" s="41"/>
      <c r="GE99" s="41"/>
      <c r="GF99" s="41"/>
      <c r="GG99" s="41"/>
      <c r="GH99" s="41"/>
      <c r="GI99" s="41"/>
      <c r="GJ99" s="41"/>
      <c r="GK99" s="41"/>
      <c r="GL99" s="41"/>
      <c r="GM99" s="41"/>
      <c r="GN99" s="41"/>
      <c r="GO99" s="41"/>
      <c r="GP99" s="41"/>
      <c r="GR99" s="412"/>
      <c r="GS99" s="416"/>
      <c r="GT99" s="593" t="s">
        <v>128</v>
      </c>
      <c r="GU99" s="41"/>
      <c r="GV99" s="41"/>
      <c r="GW99" s="41"/>
      <c r="GX99" s="41"/>
      <c r="GY99" s="41"/>
      <c r="GZ99" s="41"/>
      <c r="HA99" s="41"/>
      <c r="HB99" s="41"/>
      <c r="HC99" s="41"/>
      <c r="HD99" s="41"/>
      <c r="HE99" s="41"/>
      <c r="HF99" s="41"/>
      <c r="HG99" s="41"/>
      <c r="HH99" s="41"/>
      <c r="HJ99" s="412"/>
      <c r="HK99" s="416"/>
      <c r="HL99" s="593" t="s">
        <v>128</v>
      </c>
      <c r="HM99" s="41"/>
      <c r="HN99" s="41"/>
      <c r="HO99" s="41"/>
      <c r="HP99" s="41"/>
      <c r="HQ99" s="41"/>
      <c r="HR99" s="41"/>
      <c r="HS99" s="41"/>
      <c r="HT99" s="41"/>
      <c r="HU99" s="41"/>
      <c r="HV99" s="41"/>
      <c r="HW99" s="41"/>
      <c r="HX99" s="41"/>
      <c r="HY99" s="41"/>
      <c r="HZ99" s="41"/>
      <c r="IB99" s="412"/>
      <c r="IC99" s="416"/>
      <c r="ID99" s="593" t="s">
        <v>128</v>
      </c>
      <c r="IE99" s="41"/>
      <c r="IF99" s="41"/>
      <c r="IG99" s="41"/>
      <c r="IH99" s="41"/>
      <c r="II99" s="41"/>
      <c r="IJ99" s="41"/>
      <c r="IK99" s="41"/>
      <c r="IL99" s="41"/>
      <c r="IM99" s="41"/>
      <c r="IN99" s="41"/>
      <c r="IO99" s="41"/>
      <c r="IP99" s="41"/>
      <c r="IQ99" s="41"/>
      <c r="IR99" s="41"/>
    </row>
    <row r="100" spans="2:252" s="50" customFormat="1" ht="121.5" hidden="1" customHeight="1" outlineLevel="1" x14ac:dyDescent="0.25">
      <c r="B100" s="412"/>
      <c r="C100" s="416"/>
      <c r="D100" s="593" t="s">
        <v>129</v>
      </c>
      <c r="E100" s="41"/>
      <c r="F100" s="41"/>
      <c r="G100" s="41"/>
      <c r="H100" s="41"/>
      <c r="I100" s="41"/>
      <c r="J100" s="41"/>
      <c r="K100" s="41"/>
      <c r="L100" s="41"/>
      <c r="M100" s="41"/>
      <c r="N100" s="41"/>
      <c r="O100" s="41"/>
      <c r="P100" s="41"/>
      <c r="Q100" s="41"/>
      <c r="R100" s="41"/>
      <c r="T100" s="412"/>
      <c r="U100" s="416"/>
      <c r="V100" s="593" t="s">
        <v>129</v>
      </c>
      <c r="W100" s="41"/>
      <c r="X100" s="41"/>
      <c r="Y100" s="41"/>
      <c r="Z100" s="41"/>
      <c r="AA100" s="41"/>
      <c r="AB100" s="41"/>
      <c r="AC100" s="41"/>
      <c r="AD100" s="41"/>
      <c r="AE100" s="41"/>
      <c r="AF100" s="41"/>
      <c r="AG100" s="41"/>
      <c r="AH100" s="41"/>
      <c r="AI100" s="41"/>
      <c r="AJ100" s="41"/>
      <c r="AL100" s="412"/>
      <c r="AM100" s="416"/>
      <c r="AN100" s="593" t="s">
        <v>129</v>
      </c>
      <c r="AO100" s="41"/>
      <c r="AP100" s="41"/>
      <c r="AQ100" s="41"/>
      <c r="AR100" s="41"/>
      <c r="AS100" s="41"/>
      <c r="AT100" s="41"/>
      <c r="AU100" s="41"/>
      <c r="AV100" s="41"/>
      <c r="AW100" s="41"/>
      <c r="AX100" s="41"/>
      <c r="AY100" s="41"/>
      <c r="AZ100" s="41"/>
      <c r="BA100" s="41"/>
      <c r="BB100" s="41"/>
      <c r="BD100" s="412"/>
      <c r="BE100" s="416"/>
      <c r="BF100" s="593" t="s">
        <v>129</v>
      </c>
      <c r="BG100" s="41"/>
      <c r="BH100" s="41"/>
      <c r="BI100" s="41"/>
      <c r="BJ100" s="41"/>
      <c r="BK100" s="41"/>
      <c r="BL100" s="41"/>
      <c r="BM100" s="41"/>
      <c r="BN100" s="41"/>
      <c r="BO100" s="41"/>
      <c r="BP100" s="41"/>
      <c r="BQ100" s="41"/>
      <c r="BR100" s="41"/>
      <c r="BS100" s="41"/>
      <c r="BT100" s="41"/>
      <c r="BV100" s="412"/>
      <c r="BW100" s="416"/>
      <c r="BX100" s="593" t="s">
        <v>129</v>
      </c>
      <c r="BY100" s="41"/>
      <c r="BZ100" s="41"/>
      <c r="CA100" s="41"/>
      <c r="CB100" s="41"/>
      <c r="CC100" s="41"/>
      <c r="CD100" s="41"/>
      <c r="CE100" s="41"/>
      <c r="CF100" s="41"/>
      <c r="CG100" s="41"/>
      <c r="CH100" s="41"/>
      <c r="CI100" s="41"/>
      <c r="CJ100" s="41"/>
      <c r="CK100" s="41"/>
      <c r="CL100" s="41"/>
      <c r="CN100" s="412"/>
      <c r="CO100" s="416"/>
      <c r="CP100" s="593" t="s">
        <v>129</v>
      </c>
      <c r="CQ100" s="41"/>
      <c r="CR100" s="41"/>
      <c r="CS100" s="41"/>
      <c r="CT100" s="41"/>
      <c r="CU100" s="41"/>
      <c r="CV100" s="41"/>
      <c r="CW100" s="41"/>
      <c r="CX100" s="41"/>
      <c r="CY100" s="41"/>
      <c r="CZ100" s="41"/>
      <c r="DA100" s="41"/>
      <c r="DB100" s="41"/>
      <c r="DC100" s="41"/>
      <c r="DD100" s="41"/>
      <c r="DF100" s="412"/>
      <c r="DG100" s="416"/>
      <c r="DH100" s="593" t="s">
        <v>129</v>
      </c>
      <c r="DI100" s="41"/>
      <c r="DJ100" s="41"/>
      <c r="DK100" s="41"/>
      <c r="DL100" s="41"/>
      <c r="DM100" s="41"/>
      <c r="DN100" s="41"/>
      <c r="DO100" s="41"/>
      <c r="DP100" s="41"/>
      <c r="DQ100" s="41"/>
      <c r="DR100" s="41"/>
      <c r="DS100" s="41"/>
      <c r="DT100" s="41"/>
      <c r="DU100" s="41"/>
      <c r="DV100" s="41"/>
      <c r="DX100" s="412"/>
      <c r="DY100" s="416"/>
      <c r="DZ100" s="593" t="s">
        <v>129</v>
      </c>
      <c r="EA100" s="41"/>
      <c r="EB100" s="41"/>
      <c r="EC100" s="41"/>
      <c r="ED100" s="41"/>
      <c r="EE100" s="41"/>
      <c r="EF100" s="41"/>
      <c r="EG100" s="41"/>
      <c r="EH100" s="41"/>
      <c r="EI100" s="41"/>
      <c r="EJ100" s="41"/>
      <c r="EK100" s="41"/>
      <c r="EL100" s="41"/>
      <c r="EM100" s="41"/>
      <c r="EN100" s="41"/>
      <c r="EP100" s="412"/>
      <c r="EQ100" s="416"/>
      <c r="ER100" s="593" t="s">
        <v>129</v>
      </c>
      <c r="ES100" s="41"/>
      <c r="ET100" s="41"/>
      <c r="EU100" s="41"/>
      <c r="EV100" s="41"/>
      <c r="EW100" s="41"/>
      <c r="EX100" s="41"/>
      <c r="EY100" s="41"/>
      <c r="EZ100" s="41"/>
      <c r="FA100" s="41"/>
      <c r="FB100" s="41"/>
      <c r="FC100" s="41"/>
      <c r="FD100" s="41"/>
      <c r="FE100" s="41"/>
      <c r="FF100" s="41"/>
      <c r="FH100" s="412"/>
      <c r="FI100" s="416"/>
      <c r="FJ100" s="593" t="s">
        <v>129</v>
      </c>
      <c r="FK100" s="41"/>
      <c r="FL100" s="41"/>
      <c r="FM100" s="41"/>
      <c r="FN100" s="41"/>
      <c r="FO100" s="41"/>
      <c r="FP100" s="41"/>
      <c r="FQ100" s="41"/>
      <c r="FR100" s="41"/>
      <c r="FS100" s="41"/>
      <c r="FT100" s="41"/>
      <c r="FU100" s="41"/>
      <c r="FV100" s="41"/>
      <c r="FW100" s="41"/>
      <c r="FX100" s="41"/>
      <c r="FZ100" s="412"/>
      <c r="GA100" s="416"/>
      <c r="GB100" s="593" t="s">
        <v>129</v>
      </c>
      <c r="GC100" s="41"/>
      <c r="GD100" s="41"/>
      <c r="GE100" s="41"/>
      <c r="GF100" s="41"/>
      <c r="GG100" s="41"/>
      <c r="GH100" s="41"/>
      <c r="GI100" s="41"/>
      <c r="GJ100" s="41"/>
      <c r="GK100" s="41"/>
      <c r="GL100" s="41"/>
      <c r="GM100" s="41"/>
      <c r="GN100" s="41"/>
      <c r="GO100" s="41"/>
      <c r="GP100" s="41"/>
      <c r="GR100" s="412"/>
      <c r="GS100" s="416"/>
      <c r="GT100" s="593" t="s">
        <v>129</v>
      </c>
      <c r="GU100" s="41"/>
      <c r="GV100" s="41"/>
      <c r="GW100" s="41"/>
      <c r="GX100" s="41"/>
      <c r="GY100" s="41"/>
      <c r="GZ100" s="41"/>
      <c r="HA100" s="41"/>
      <c r="HB100" s="41"/>
      <c r="HC100" s="41"/>
      <c r="HD100" s="41"/>
      <c r="HE100" s="41"/>
      <c r="HF100" s="41"/>
      <c r="HG100" s="41"/>
      <c r="HH100" s="41"/>
      <c r="HJ100" s="412"/>
      <c r="HK100" s="416"/>
      <c r="HL100" s="593" t="s">
        <v>129</v>
      </c>
      <c r="HM100" s="41"/>
      <c r="HN100" s="41"/>
      <c r="HO100" s="41"/>
      <c r="HP100" s="41"/>
      <c r="HQ100" s="41"/>
      <c r="HR100" s="41"/>
      <c r="HS100" s="41"/>
      <c r="HT100" s="41"/>
      <c r="HU100" s="41"/>
      <c r="HV100" s="41"/>
      <c r="HW100" s="41"/>
      <c r="HX100" s="41"/>
      <c r="HY100" s="41"/>
      <c r="HZ100" s="41"/>
      <c r="IB100" s="412"/>
      <c r="IC100" s="416"/>
      <c r="ID100" s="593" t="s">
        <v>129</v>
      </c>
      <c r="IE100" s="41"/>
      <c r="IF100" s="41"/>
      <c r="IG100" s="41"/>
      <c r="IH100" s="41"/>
      <c r="II100" s="41"/>
      <c r="IJ100" s="41"/>
      <c r="IK100" s="41"/>
      <c r="IL100" s="41"/>
      <c r="IM100" s="41"/>
      <c r="IN100" s="41"/>
      <c r="IO100" s="41"/>
      <c r="IP100" s="41"/>
      <c r="IQ100" s="41"/>
      <c r="IR100" s="41"/>
    </row>
    <row r="101" spans="2:252" s="50" customFormat="1" ht="409.5" hidden="1" customHeight="1" outlineLevel="1" x14ac:dyDescent="0.25">
      <c r="B101" s="412"/>
      <c r="C101" s="416"/>
      <c r="D101" s="593" t="s">
        <v>130</v>
      </c>
      <c r="E101" s="41"/>
      <c r="F101" s="41"/>
      <c r="G101" s="41"/>
      <c r="H101" s="41"/>
      <c r="I101" s="41"/>
      <c r="J101" s="41"/>
      <c r="K101" s="41"/>
      <c r="L101" s="41"/>
      <c r="M101" s="41"/>
      <c r="N101" s="41"/>
      <c r="O101" s="41"/>
      <c r="P101" s="41"/>
      <c r="Q101" s="41"/>
      <c r="R101" s="41"/>
      <c r="T101" s="412"/>
      <c r="U101" s="416"/>
      <c r="V101" s="593" t="s">
        <v>130</v>
      </c>
      <c r="W101" s="41"/>
      <c r="X101" s="41"/>
      <c r="Y101" s="41"/>
      <c r="Z101" s="41"/>
      <c r="AA101" s="41"/>
      <c r="AB101" s="41"/>
      <c r="AC101" s="41"/>
      <c r="AD101" s="41"/>
      <c r="AE101" s="41"/>
      <c r="AF101" s="41"/>
      <c r="AG101" s="41"/>
      <c r="AH101" s="41"/>
      <c r="AI101" s="41"/>
      <c r="AJ101" s="41"/>
      <c r="AL101" s="412"/>
      <c r="AM101" s="416"/>
      <c r="AN101" s="593" t="s">
        <v>130</v>
      </c>
      <c r="AO101" s="41"/>
      <c r="AP101" s="41"/>
      <c r="AQ101" s="41"/>
      <c r="AR101" s="41"/>
      <c r="AS101" s="41"/>
      <c r="AT101" s="41"/>
      <c r="AU101" s="41"/>
      <c r="AV101" s="41"/>
      <c r="AW101" s="41"/>
      <c r="AX101" s="41"/>
      <c r="AY101" s="41"/>
      <c r="AZ101" s="41"/>
      <c r="BA101" s="41"/>
      <c r="BB101" s="41"/>
      <c r="BD101" s="412"/>
      <c r="BE101" s="416"/>
      <c r="BF101" s="593" t="s">
        <v>130</v>
      </c>
      <c r="BG101" s="41"/>
      <c r="BH101" s="41"/>
      <c r="BI101" s="41"/>
      <c r="BJ101" s="41"/>
      <c r="BK101" s="41"/>
      <c r="BL101" s="41"/>
      <c r="BM101" s="41"/>
      <c r="BN101" s="41"/>
      <c r="BO101" s="41"/>
      <c r="BP101" s="41"/>
      <c r="BQ101" s="41"/>
      <c r="BR101" s="41"/>
      <c r="BS101" s="41"/>
      <c r="BT101" s="41"/>
      <c r="BV101" s="412"/>
      <c r="BW101" s="416"/>
      <c r="BX101" s="593" t="s">
        <v>130</v>
      </c>
      <c r="BY101" s="41"/>
      <c r="BZ101" s="41"/>
      <c r="CA101" s="41"/>
      <c r="CB101" s="41"/>
      <c r="CC101" s="41"/>
      <c r="CD101" s="41"/>
      <c r="CE101" s="41"/>
      <c r="CF101" s="41"/>
      <c r="CG101" s="41"/>
      <c r="CH101" s="41"/>
      <c r="CI101" s="41"/>
      <c r="CJ101" s="41"/>
      <c r="CK101" s="41"/>
      <c r="CL101" s="41"/>
      <c r="CN101" s="412"/>
      <c r="CO101" s="416"/>
      <c r="CP101" s="593" t="s">
        <v>130</v>
      </c>
      <c r="CQ101" s="41"/>
      <c r="CR101" s="41"/>
      <c r="CS101" s="41"/>
      <c r="CT101" s="41"/>
      <c r="CU101" s="41"/>
      <c r="CV101" s="41"/>
      <c r="CW101" s="41"/>
      <c r="CX101" s="41"/>
      <c r="CY101" s="41"/>
      <c r="CZ101" s="41"/>
      <c r="DA101" s="41"/>
      <c r="DB101" s="41"/>
      <c r="DC101" s="41"/>
      <c r="DD101" s="41"/>
      <c r="DF101" s="412"/>
      <c r="DG101" s="416"/>
      <c r="DH101" s="593" t="s">
        <v>130</v>
      </c>
      <c r="DI101" s="41"/>
      <c r="DJ101" s="41"/>
      <c r="DK101" s="41"/>
      <c r="DL101" s="41"/>
      <c r="DM101" s="41"/>
      <c r="DN101" s="41"/>
      <c r="DO101" s="41"/>
      <c r="DP101" s="41"/>
      <c r="DQ101" s="41"/>
      <c r="DR101" s="41"/>
      <c r="DS101" s="41"/>
      <c r="DT101" s="41"/>
      <c r="DU101" s="41"/>
      <c r="DV101" s="41"/>
      <c r="DX101" s="412"/>
      <c r="DY101" s="416"/>
      <c r="DZ101" s="593" t="s">
        <v>130</v>
      </c>
      <c r="EA101" s="41"/>
      <c r="EB101" s="41"/>
      <c r="EC101" s="41"/>
      <c r="ED101" s="41"/>
      <c r="EE101" s="41"/>
      <c r="EF101" s="41"/>
      <c r="EG101" s="41"/>
      <c r="EH101" s="41"/>
      <c r="EI101" s="41"/>
      <c r="EJ101" s="41"/>
      <c r="EK101" s="41"/>
      <c r="EL101" s="41"/>
      <c r="EM101" s="41"/>
      <c r="EN101" s="41"/>
      <c r="EP101" s="412"/>
      <c r="EQ101" s="416"/>
      <c r="ER101" s="593" t="s">
        <v>130</v>
      </c>
      <c r="ES101" s="41"/>
      <c r="ET101" s="41"/>
      <c r="EU101" s="41"/>
      <c r="EV101" s="41"/>
      <c r="EW101" s="41"/>
      <c r="EX101" s="41"/>
      <c r="EY101" s="41"/>
      <c r="EZ101" s="41"/>
      <c r="FA101" s="41"/>
      <c r="FB101" s="41"/>
      <c r="FC101" s="41"/>
      <c r="FD101" s="41"/>
      <c r="FE101" s="41"/>
      <c r="FF101" s="41"/>
      <c r="FH101" s="412"/>
      <c r="FI101" s="416"/>
      <c r="FJ101" s="593" t="s">
        <v>130</v>
      </c>
      <c r="FK101" s="41"/>
      <c r="FL101" s="41"/>
      <c r="FM101" s="41"/>
      <c r="FN101" s="41"/>
      <c r="FO101" s="41"/>
      <c r="FP101" s="41"/>
      <c r="FQ101" s="41"/>
      <c r="FR101" s="41"/>
      <c r="FS101" s="41"/>
      <c r="FT101" s="41"/>
      <c r="FU101" s="41"/>
      <c r="FV101" s="41"/>
      <c r="FW101" s="41"/>
      <c r="FX101" s="41"/>
      <c r="FZ101" s="412"/>
      <c r="GA101" s="416"/>
      <c r="GB101" s="593" t="s">
        <v>130</v>
      </c>
      <c r="GC101" s="41"/>
      <c r="GD101" s="41"/>
      <c r="GE101" s="41"/>
      <c r="GF101" s="41"/>
      <c r="GG101" s="41"/>
      <c r="GH101" s="41"/>
      <c r="GI101" s="41"/>
      <c r="GJ101" s="41"/>
      <c r="GK101" s="41"/>
      <c r="GL101" s="41"/>
      <c r="GM101" s="41"/>
      <c r="GN101" s="41"/>
      <c r="GO101" s="41"/>
      <c r="GP101" s="41"/>
      <c r="GR101" s="412"/>
      <c r="GS101" s="416"/>
      <c r="GT101" s="593" t="s">
        <v>130</v>
      </c>
      <c r="GU101" s="41"/>
      <c r="GV101" s="41"/>
      <c r="GW101" s="41"/>
      <c r="GX101" s="41"/>
      <c r="GY101" s="41"/>
      <c r="GZ101" s="41"/>
      <c r="HA101" s="41"/>
      <c r="HB101" s="41"/>
      <c r="HC101" s="41"/>
      <c r="HD101" s="41"/>
      <c r="HE101" s="41"/>
      <c r="HF101" s="41"/>
      <c r="HG101" s="41"/>
      <c r="HH101" s="41"/>
      <c r="HJ101" s="412"/>
      <c r="HK101" s="416"/>
      <c r="HL101" s="593" t="s">
        <v>130</v>
      </c>
      <c r="HM101" s="41"/>
      <c r="HN101" s="41"/>
      <c r="HO101" s="41"/>
      <c r="HP101" s="41"/>
      <c r="HQ101" s="41"/>
      <c r="HR101" s="41"/>
      <c r="HS101" s="41"/>
      <c r="HT101" s="41"/>
      <c r="HU101" s="41"/>
      <c r="HV101" s="41"/>
      <c r="HW101" s="41"/>
      <c r="HX101" s="41"/>
      <c r="HY101" s="41"/>
      <c r="HZ101" s="41"/>
      <c r="IB101" s="412"/>
      <c r="IC101" s="416"/>
      <c r="ID101" s="593" t="s">
        <v>130</v>
      </c>
      <c r="IE101" s="41"/>
      <c r="IF101" s="41"/>
      <c r="IG101" s="41"/>
      <c r="IH101" s="41"/>
      <c r="II101" s="41"/>
      <c r="IJ101" s="41"/>
      <c r="IK101" s="41"/>
      <c r="IL101" s="41"/>
      <c r="IM101" s="41"/>
      <c r="IN101" s="41"/>
      <c r="IO101" s="41"/>
      <c r="IP101" s="41"/>
      <c r="IQ101" s="41"/>
      <c r="IR101" s="41"/>
    </row>
    <row r="102" spans="2:252" s="50" customFormat="1" ht="324" hidden="1" customHeight="1" outlineLevel="1" x14ac:dyDescent="0.25">
      <c r="B102" s="412"/>
      <c r="C102" s="416"/>
      <c r="D102" s="593" t="s">
        <v>131</v>
      </c>
      <c r="E102" s="41"/>
      <c r="F102" s="41"/>
      <c r="G102" s="41"/>
      <c r="H102" s="41"/>
      <c r="I102" s="41"/>
      <c r="J102" s="41"/>
      <c r="K102" s="41"/>
      <c r="L102" s="41"/>
      <c r="M102" s="41"/>
      <c r="N102" s="41"/>
      <c r="O102" s="41"/>
      <c r="P102" s="41"/>
      <c r="Q102" s="41"/>
      <c r="R102" s="41"/>
      <c r="T102" s="412"/>
      <c r="U102" s="416"/>
      <c r="V102" s="593" t="s">
        <v>131</v>
      </c>
      <c r="W102" s="41"/>
      <c r="X102" s="41"/>
      <c r="Y102" s="41"/>
      <c r="Z102" s="41"/>
      <c r="AA102" s="41"/>
      <c r="AB102" s="41"/>
      <c r="AC102" s="41"/>
      <c r="AD102" s="41"/>
      <c r="AE102" s="41"/>
      <c r="AF102" s="41"/>
      <c r="AG102" s="41"/>
      <c r="AH102" s="41"/>
      <c r="AI102" s="41"/>
      <c r="AJ102" s="41"/>
      <c r="AL102" s="412"/>
      <c r="AM102" s="416"/>
      <c r="AN102" s="593" t="s">
        <v>131</v>
      </c>
      <c r="AO102" s="41"/>
      <c r="AP102" s="41"/>
      <c r="AQ102" s="41"/>
      <c r="AR102" s="41"/>
      <c r="AS102" s="41"/>
      <c r="AT102" s="41"/>
      <c r="AU102" s="41"/>
      <c r="AV102" s="41"/>
      <c r="AW102" s="41"/>
      <c r="AX102" s="41"/>
      <c r="AY102" s="41"/>
      <c r="AZ102" s="41"/>
      <c r="BA102" s="41"/>
      <c r="BB102" s="41"/>
      <c r="BD102" s="412"/>
      <c r="BE102" s="416"/>
      <c r="BF102" s="593" t="s">
        <v>131</v>
      </c>
      <c r="BG102" s="41"/>
      <c r="BH102" s="41"/>
      <c r="BI102" s="41"/>
      <c r="BJ102" s="41"/>
      <c r="BK102" s="41"/>
      <c r="BL102" s="41"/>
      <c r="BM102" s="41"/>
      <c r="BN102" s="41"/>
      <c r="BO102" s="41"/>
      <c r="BP102" s="41"/>
      <c r="BQ102" s="41"/>
      <c r="BR102" s="41"/>
      <c r="BS102" s="41"/>
      <c r="BT102" s="41"/>
      <c r="BV102" s="412"/>
      <c r="BW102" s="416"/>
      <c r="BX102" s="593" t="s">
        <v>131</v>
      </c>
      <c r="BY102" s="41"/>
      <c r="BZ102" s="41"/>
      <c r="CA102" s="41"/>
      <c r="CB102" s="41"/>
      <c r="CC102" s="41"/>
      <c r="CD102" s="41"/>
      <c r="CE102" s="41"/>
      <c r="CF102" s="41"/>
      <c r="CG102" s="41"/>
      <c r="CH102" s="41"/>
      <c r="CI102" s="41"/>
      <c r="CJ102" s="41"/>
      <c r="CK102" s="41"/>
      <c r="CL102" s="41"/>
      <c r="CN102" s="412"/>
      <c r="CO102" s="416"/>
      <c r="CP102" s="593" t="s">
        <v>131</v>
      </c>
      <c r="CQ102" s="41"/>
      <c r="CR102" s="41"/>
      <c r="CS102" s="41"/>
      <c r="CT102" s="41"/>
      <c r="CU102" s="41"/>
      <c r="CV102" s="41"/>
      <c r="CW102" s="41"/>
      <c r="CX102" s="41"/>
      <c r="CY102" s="41"/>
      <c r="CZ102" s="41"/>
      <c r="DA102" s="41"/>
      <c r="DB102" s="41"/>
      <c r="DC102" s="41"/>
      <c r="DD102" s="41"/>
      <c r="DF102" s="412"/>
      <c r="DG102" s="416"/>
      <c r="DH102" s="593" t="s">
        <v>131</v>
      </c>
      <c r="DI102" s="41"/>
      <c r="DJ102" s="41"/>
      <c r="DK102" s="41"/>
      <c r="DL102" s="41"/>
      <c r="DM102" s="41"/>
      <c r="DN102" s="41"/>
      <c r="DO102" s="41"/>
      <c r="DP102" s="41"/>
      <c r="DQ102" s="41"/>
      <c r="DR102" s="41"/>
      <c r="DS102" s="41"/>
      <c r="DT102" s="41"/>
      <c r="DU102" s="41"/>
      <c r="DV102" s="41"/>
      <c r="DX102" s="412"/>
      <c r="DY102" s="416"/>
      <c r="DZ102" s="593" t="s">
        <v>131</v>
      </c>
      <c r="EA102" s="41"/>
      <c r="EB102" s="41"/>
      <c r="EC102" s="41"/>
      <c r="ED102" s="41"/>
      <c r="EE102" s="41"/>
      <c r="EF102" s="41"/>
      <c r="EG102" s="41"/>
      <c r="EH102" s="41"/>
      <c r="EI102" s="41"/>
      <c r="EJ102" s="41"/>
      <c r="EK102" s="41"/>
      <c r="EL102" s="41"/>
      <c r="EM102" s="41"/>
      <c r="EN102" s="41"/>
      <c r="EP102" s="412"/>
      <c r="EQ102" s="416"/>
      <c r="ER102" s="593" t="s">
        <v>131</v>
      </c>
      <c r="ES102" s="41"/>
      <c r="ET102" s="41"/>
      <c r="EU102" s="41"/>
      <c r="EV102" s="41"/>
      <c r="EW102" s="41"/>
      <c r="EX102" s="41"/>
      <c r="EY102" s="41"/>
      <c r="EZ102" s="41"/>
      <c r="FA102" s="41"/>
      <c r="FB102" s="41"/>
      <c r="FC102" s="41"/>
      <c r="FD102" s="41"/>
      <c r="FE102" s="41"/>
      <c r="FF102" s="41"/>
      <c r="FH102" s="412"/>
      <c r="FI102" s="416"/>
      <c r="FJ102" s="593" t="s">
        <v>131</v>
      </c>
      <c r="FK102" s="41"/>
      <c r="FL102" s="41"/>
      <c r="FM102" s="41"/>
      <c r="FN102" s="41"/>
      <c r="FO102" s="41"/>
      <c r="FP102" s="41"/>
      <c r="FQ102" s="41"/>
      <c r="FR102" s="41"/>
      <c r="FS102" s="41"/>
      <c r="FT102" s="41"/>
      <c r="FU102" s="41"/>
      <c r="FV102" s="41"/>
      <c r="FW102" s="41"/>
      <c r="FX102" s="41"/>
      <c r="FZ102" s="412"/>
      <c r="GA102" s="416"/>
      <c r="GB102" s="593" t="s">
        <v>131</v>
      </c>
      <c r="GC102" s="41"/>
      <c r="GD102" s="41"/>
      <c r="GE102" s="41"/>
      <c r="GF102" s="41"/>
      <c r="GG102" s="41"/>
      <c r="GH102" s="41"/>
      <c r="GI102" s="41"/>
      <c r="GJ102" s="41"/>
      <c r="GK102" s="41"/>
      <c r="GL102" s="41"/>
      <c r="GM102" s="41"/>
      <c r="GN102" s="41"/>
      <c r="GO102" s="41"/>
      <c r="GP102" s="41"/>
      <c r="GR102" s="412"/>
      <c r="GS102" s="416"/>
      <c r="GT102" s="593" t="s">
        <v>131</v>
      </c>
      <c r="GU102" s="41"/>
      <c r="GV102" s="41"/>
      <c r="GW102" s="41"/>
      <c r="GX102" s="41"/>
      <c r="GY102" s="41"/>
      <c r="GZ102" s="41"/>
      <c r="HA102" s="41"/>
      <c r="HB102" s="41"/>
      <c r="HC102" s="41"/>
      <c r="HD102" s="41"/>
      <c r="HE102" s="41"/>
      <c r="HF102" s="41"/>
      <c r="HG102" s="41"/>
      <c r="HH102" s="41"/>
      <c r="HJ102" s="412"/>
      <c r="HK102" s="416"/>
      <c r="HL102" s="593" t="s">
        <v>131</v>
      </c>
      <c r="HM102" s="41"/>
      <c r="HN102" s="41"/>
      <c r="HO102" s="41"/>
      <c r="HP102" s="41"/>
      <c r="HQ102" s="41"/>
      <c r="HR102" s="41"/>
      <c r="HS102" s="41"/>
      <c r="HT102" s="41"/>
      <c r="HU102" s="41"/>
      <c r="HV102" s="41"/>
      <c r="HW102" s="41"/>
      <c r="HX102" s="41"/>
      <c r="HY102" s="41"/>
      <c r="HZ102" s="41"/>
      <c r="IB102" s="412"/>
      <c r="IC102" s="416"/>
      <c r="ID102" s="593" t="s">
        <v>131</v>
      </c>
      <c r="IE102" s="41"/>
      <c r="IF102" s="41"/>
      <c r="IG102" s="41"/>
      <c r="IH102" s="41"/>
      <c r="II102" s="41"/>
      <c r="IJ102" s="41"/>
      <c r="IK102" s="41"/>
      <c r="IL102" s="41"/>
      <c r="IM102" s="41"/>
      <c r="IN102" s="41"/>
      <c r="IO102" s="41"/>
      <c r="IP102" s="41"/>
      <c r="IQ102" s="41"/>
      <c r="IR102" s="41"/>
    </row>
    <row r="103" spans="2:252" s="50" customFormat="1" ht="135" hidden="1" customHeight="1" outlineLevel="1" x14ac:dyDescent="0.25">
      <c r="B103" s="412"/>
      <c r="C103" s="416"/>
      <c r="D103" s="593" t="s">
        <v>132</v>
      </c>
      <c r="E103" s="41"/>
      <c r="F103" s="41"/>
      <c r="G103" s="41"/>
      <c r="H103" s="41"/>
      <c r="I103" s="41"/>
      <c r="J103" s="41"/>
      <c r="K103" s="41"/>
      <c r="L103" s="41"/>
      <c r="M103" s="41"/>
      <c r="N103" s="41"/>
      <c r="O103" s="41"/>
      <c r="P103" s="41"/>
      <c r="Q103" s="41"/>
      <c r="R103" s="41"/>
      <c r="T103" s="412"/>
      <c r="U103" s="416"/>
      <c r="V103" s="593" t="s">
        <v>132</v>
      </c>
      <c r="W103" s="41"/>
      <c r="X103" s="41"/>
      <c r="Y103" s="41"/>
      <c r="Z103" s="41"/>
      <c r="AA103" s="41"/>
      <c r="AB103" s="41"/>
      <c r="AC103" s="41"/>
      <c r="AD103" s="41"/>
      <c r="AE103" s="41"/>
      <c r="AF103" s="41"/>
      <c r="AG103" s="41"/>
      <c r="AH103" s="41"/>
      <c r="AI103" s="41"/>
      <c r="AJ103" s="41"/>
      <c r="AL103" s="412"/>
      <c r="AM103" s="416"/>
      <c r="AN103" s="593" t="s">
        <v>132</v>
      </c>
      <c r="AO103" s="41"/>
      <c r="AP103" s="41"/>
      <c r="AQ103" s="41"/>
      <c r="AR103" s="41"/>
      <c r="AS103" s="41"/>
      <c r="AT103" s="41"/>
      <c r="AU103" s="41"/>
      <c r="AV103" s="41"/>
      <c r="AW103" s="41"/>
      <c r="AX103" s="41"/>
      <c r="AY103" s="41"/>
      <c r="AZ103" s="41"/>
      <c r="BA103" s="41"/>
      <c r="BB103" s="41"/>
      <c r="BD103" s="412"/>
      <c r="BE103" s="416"/>
      <c r="BF103" s="593" t="s">
        <v>132</v>
      </c>
      <c r="BG103" s="41"/>
      <c r="BH103" s="41"/>
      <c r="BI103" s="41"/>
      <c r="BJ103" s="41"/>
      <c r="BK103" s="41"/>
      <c r="BL103" s="41"/>
      <c r="BM103" s="41"/>
      <c r="BN103" s="41"/>
      <c r="BO103" s="41"/>
      <c r="BP103" s="41"/>
      <c r="BQ103" s="41"/>
      <c r="BR103" s="41"/>
      <c r="BS103" s="41"/>
      <c r="BT103" s="41"/>
      <c r="BV103" s="412"/>
      <c r="BW103" s="416"/>
      <c r="BX103" s="593" t="s">
        <v>132</v>
      </c>
      <c r="BY103" s="41"/>
      <c r="BZ103" s="41"/>
      <c r="CA103" s="41"/>
      <c r="CB103" s="41"/>
      <c r="CC103" s="41"/>
      <c r="CD103" s="41"/>
      <c r="CE103" s="41"/>
      <c r="CF103" s="41"/>
      <c r="CG103" s="41"/>
      <c r="CH103" s="41"/>
      <c r="CI103" s="41"/>
      <c r="CJ103" s="41"/>
      <c r="CK103" s="41"/>
      <c r="CL103" s="41"/>
      <c r="CN103" s="412"/>
      <c r="CO103" s="416"/>
      <c r="CP103" s="593" t="s">
        <v>132</v>
      </c>
      <c r="CQ103" s="41"/>
      <c r="CR103" s="41"/>
      <c r="CS103" s="41"/>
      <c r="CT103" s="41"/>
      <c r="CU103" s="41"/>
      <c r="CV103" s="41"/>
      <c r="CW103" s="41"/>
      <c r="CX103" s="41"/>
      <c r="CY103" s="41"/>
      <c r="CZ103" s="41"/>
      <c r="DA103" s="41"/>
      <c r="DB103" s="41"/>
      <c r="DC103" s="41"/>
      <c r="DD103" s="41"/>
      <c r="DF103" s="412"/>
      <c r="DG103" s="416"/>
      <c r="DH103" s="593" t="s">
        <v>132</v>
      </c>
      <c r="DI103" s="41"/>
      <c r="DJ103" s="41"/>
      <c r="DK103" s="41"/>
      <c r="DL103" s="41"/>
      <c r="DM103" s="41"/>
      <c r="DN103" s="41"/>
      <c r="DO103" s="41"/>
      <c r="DP103" s="41"/>
      <c r="DQ103" s="41"/>
      <c r="DR103" s="41"/>
      <c r="DS103" s="41"/>
      <c r="DT103" s="41"/>
      <c r="DU103" s="41"/>
      <c r="DV103" s="41"/>
      <c r="DX103" s="412"/>
      <c r="DY103" s="416"/>
      <c r="DZ103" s="593" t="s">
        <v>132</v>
      </c>
      <c r="EA103" s="41"/>
      <c r="EB103" s="41"/>
      <c r="EC103" s="41"/>
      <c r="ED103" s="41"/>
      <c r="EE103" s="41"/>
      <c r="EF103" s="41"/>
      <c r="EG103" s="41"/>
      <c r="EH103" s="41"/>
      <c r="EI103" s="41"/>
      <c r="EJ103" s="41"/>
      <c r="EK103" s="41"/>
      <c r="EL103" s="41"/>
      <c r="EM103" s="41"/>
      <c r="EN103" s="41"/>
      <c r="EP103" s="412"/>
      <c r="EQ103" s="416"/>
      <c r="ER103" s="593" t="s">
        <v>132</v>
      </c>
      <c r="ES103" s="41"/>
      <c r="ET103" s="41"/>
      <c r="EU103" s="41"/>
      <c r="EV103" s="41"/>
      <c r="EW103" s="41"/>
      <c r="EX103" s="41"/>
      <c r="EY103" s="41"/>
      <c r="EZ103" s="41"/>
      <c r="FA103" s="41"/>
      <c r="FB103" s="41"/>
      <c r="FC103" s="41"/>
      <c r="FD103" s="41"/>
      <c r="FE103" s="41"/>
      <c r="FF103" s="41"/>
      <c r="FH103" s="412"/>
      <c r="FI103" s="416"/>
      <c r="FJ103" s="593" t="s">
        <v>132</v>
      </c>
      <c r="FK103" s="41"/>
      <c r="FL103" s="41"/>
      <c r="FM103" s="41"/>
      <c r="FN103" s="41"/>
      <c r="FO103" s="41"/>
      <c r="FP103" s="41"/>
      <c r="FQ103" s="41"/>
      <c r="FR103" s="41"/>
      <c r="FS103" s="41"/>
      <c r="FT103" s="41"/>
      <c r="FU103" s="41"/>
      <c r="FV103" s="41"/>
      <c r="FW103" s="41"/>
      <c r="FX103" s="41"/>
      <c r="FZ103" s="412"/>
      <c r="GA103" s="416"/>
      <c r="GB103" s="593" t="s">
        <v>132</v>
      </c>
      <c r="GC103" s="41"/>
      <c r="GD103" s="41"/>
      <c r="GE103" s="41"/>
      <c r="GF103" s="41"/>
      <c r="GG103" s="41"/>
      <c r="GH103" s="41"/>
      <c r="GI103" s="41"/>
      <c r="GJ103" s="41"/>
      <c r="GK103" s="41"/>
      <c r="GL103" s="41"/>
      <c r="GM103" s="41"/>
      <c r="GN103" s="41"/>
      <c r="GO103" s="41"/>
      <c r="GP103" s="41"/>
      <c r="GR103" s="412"/>
      <c r="GS103" s="416"/>
      <c r="GT103" s="593" t="s">
        <v>132</v>
      </c>
      <c r="GU103" s="41"/>
      <c r="GV103" s="41"/>
      <c r="GW103" s="41"/>
      <c r="GX103" s="41"/>
      <c r="GY103" s="41"/>
      <c r="GZ103" s="41"/>
      <c r="HA103" s="41"/>
      <c r="HB103" s="41"/>
      <c r="HC103" s="41"/>
      <c r="HD103" s="41"/>
      <c r="HE103" s="41"/>
      <c r="HF103" s="41"/>
      <c r="HG103" s="41"/>
      <c r="HH103" s="41"/>
      <c r="HJ103" s="412"/>
      <c r="HK103" s="416"/>
      <c r="HL103" s="593" t="s">
        <v>132</v>
      </c>
      <c r="HM103" s="41"/>
      <c r="HN103" s="41"/>
      <c r="HO103" s="41"/>
      <c r="HP103" s="41"/>
      <c r="HQ103" s="41"/>
      <c r="HR103" s="41"/>
      <c r="HS103" s="41"/>
      <c r="HT103" s="41"/>
      <c r="HU103" s="41"/>
      <c r="HV103" s="41"/>
      <c r="HW103" s="41"/>
      <c r="HX103" s="41"/>
      <c r="HY103" s="41"/>
      <c r="HZ103" s="41"/>
      <c r="IB103" s="412"/>
      <c r="IC103" s="416"/>
      <c r="ID103" s="593" t="s">
        <v>132</v>
      </c>
      <c r="IE103" s="41"/>
      <c r="IF103" s="41"/>
      <c r="IG103" s="41"/>
      <c r="IH103" s="41"/>
      <c r="II103" s="41"/>
      <c r="IJ103" s="41"/>
      <c r="IK103" s="41"/>
      <c r="IL103" s="41"/>
      <c r="IM103" s="41"/>
      <c r="IN103" s="41"/>
      <c r="IO103" s="41"/>
      <c r="IP103" s="41"/>
      <c r="IQ103" s="41"/>
      <c r="IR103" s="41"/>
    </row>
    <row r="104" spans="2:252" s="50" customFormat="1" ht="378" hidden="1" customHeight="1" outlineLevel="1" x14ac:dyDescent="0.25">
      <c r="B104" s="412"/>
      <c r="C104" s="416"/>
      <c r="D104" s="593" t="s">
        <v>206</v>
      </c>
      <c r="E104" s="41"/>
      <c r="F104" s="41"/>
      <c r="G104" s="41"/>
      <c r="H104" s="41"/>
      <c r="I104" s="41"/>
      <c r="J104" s="41"/>
      <c r="K104" s="41"/>
      <c r="L104" s="41"/>
      <c r="M104" s="41"/>
      <c r="N104" s="41"/>
      <c r="O104" s="41"/>
      <c r="P104" s="41"/>
      <c r="Q104" s="41"/>
      <c r="R104" s="41"/>
      <c r="T104" s="412"/>
      <c r="U104" s="416"/>
      <c r="V104" s="593" t="s">
        <v>206</v>
      </c>
      <c r="W104" s="41"/>
      <c r="X104" s="41"/>
      <c r="Y104" s="41"/>
      <c r="Z104" s="41"/>
      <c r="AA104" s="41"/>
      <c r="AB104" s="41"/>
      <c r="AC104" s="41"/>
      <c r="AD104" s="41"/>
      <c r="AE104" s="41"/>
      <c r="AF104" s="41"/>
      <c r="AG104" s="41"/>
      <c r="AH104" s="41"/>
      <c r="AI104" s="41"/>
      <c r="AJ104" s="41"/>
      <c r="AL104" s="412"/>
      <c r="AM104" s="416"/>
      <c r="AN104" s="593" t="s">
        <v>206</v>
      </c>
      <c r="AO104" s="41"/>
      <c r="AP104" s="41"/>
      <c r="AQ104" s="41"/>
      <c r="AR104" s="41"/>
      <c r="AS104" s="41"/>
      <c r="AT104" s="41"/>
      <c r="AU104" s="41"/>
      <c r="AV104" s="41"/>
      <c r="AW104" s="41"/>
      <c r="AX104" s="41"/>
      <c r="AY104" s="41"/>
      <c r="AZ104" s="41"/>
      <c r="BA104" s="41"/>
      <c r="BB104" s="41"/>
      <c r="BD104" s="412"/>
      <c r="BE104" s="416"/>
      <c r="BF104" s="593" t="s">
        <v>206</v>
      </c>
      <c r="BG104" s="41"/>
      <c r="BH104" s="41"/>
      <c r="BI104" s="41"/>
      <c r="BJ104" s="41"/>
      <c r="BK104" s="41"/>
      <c r="BL104" s="41"/>
      <c r="BM104" s="41"/>
      <c r="BN104" s="41"/>
      <c r="BO104" s="41"/>
      <c r="BP104" s="41"/>
      <c r="BQ104" s="41"/>
      <c r="BR104" s="41"/>
      <c r="BS104" s="41"/>
      <c r="BT104" s="41"/>
      <c r="BV104" s="412"/>
      <c r="BW104" s="416"/>
      <c r="BX104" s="593" t="s">
        <v>206</v>
      </c>
      <c r="BY104" s="41"/>
      <c r="BZ104" s="41"/>
      <c r="CA104" s="41"/>
      <c r="CB104" s="41"/>
      <c r="CC104" s="41"/>
      <c r="CD104" s="41"/>
      <c r="CE104" s="41"/>
      <c r="CF104" s="41"/>
      <c r="CG104" s="41"/>
      <c r="CH104" s="41"/>
      <c r="CI104" s="41"/>
      <c r="CJ104" s="41"/>
      <c r="CK104" s="41"/>
      <c r="CL104" s="41"/>
      <c r="CN104" s="412"/>
      <c r="CO104" s="416"/>
      <c r="CP104" s="593" t="s">
        <v>206</v>
      </c>
      <c r="CQ104" s="41"/>
      <c r="CR104" s="41"/>
      <c r="CS104" s="41"/>
      <c r="CT104" s="41"/>
      <c r="CU104" s="41"/>
      <c r="CV104" s="41"/>
      <c r="CW104" s="41"/>
      <c r="CX104" s="41"/>
      <c r="CY104" s="41"/>
      <c r="CZ104" s="41"/>
      <c r="DA104" s="41"/>
      <c r="DB104" s="41"/>
      <c r="DC104" s="41"/>
      <c r="DD104" s="41"/>
      <c r="DF104" s="412"/>
      <c r="DG104" s="416"/>
      <c r="DH104" s="593" t="s">
        <v>206</v>
      </c>
      <c r="DI104" s="41"/>
      <c r="DJ104" s="41"/>
      <c r="DK104" s="41"/>
      <c r="DL104" s="41"/>
      <c r="DM104" s="41"/>
      <c r="DN104" s="41"/>
      <c r="DO104" s="41"/>
      <c r="DP104" s="41"/>
      <c r="DQ104" s="41"/>
      <c r="DR104" s="41"/>
      <c r="DS104" s="41"/>
      <c r="DT104" s="41"/>
      <c r="DU104" s="41"/>
      <c r="DV104" s="41"/>
      <c r="DX104" s="412"/>
      <c r="DY104" s="416"/>
      <c r="DZ104" s="593" t="s">
        <v>206</v>
      </c>
      <c r="EA104" s="41"/>
      <c r="EB104" s="41"/>
      <c r="EC104" s="41"/>
      <c r="ED104" s="41"/>
      <c r="EE104" s="41"/>
      <c r="EF104" s="41"/>
      <c r="EG104" s="41"/>
      <c r="EH104" s="41"/>
      <c r="EI104" s="41"/>
      <c r="EJ104" s="41"/>
      <c r="EK104" s="41"/>
      <c r="EL104" s="41"/>
      <c r="EM104" s="41"/>
      <c r="EN104" s="41"/>
      <c r="EP104" s="412"/>
      <c r="EQ104" s="416"/>
      <c r="ER104" s="593" t="s">
        <v>206</v>
      </c>
      <c r="ES104" s="41"/>
      <c r="ET104" s="41"/>
      <c r="EU104" s="41"/>
      <c r="EV104" s="41"/>
      <c r="EW104" s="41"/>
      <c r="EX104" s="41"/>
      <c r="EY104" s="41"/>
      <c r="EZ104" s="41"/>
      <c r="FA104" s="41"/>
      <c r="FB104" s="41"/>
      <c r="FC104" s="41"/>
      <c r="FD104" s="41"/>
      <c r="FE104" s="41"/>
      <c r="FF104" s="41"/>
      <c r="FH104" s="412"/>
      <c r="FI104" s="416"/>
      <c r="FJ104" s="593" t="s">
        <v>206</v>
      </c>
      <c r="FK104" s="41"/>
      <c r="FL104" s="41"/>
      <c r="FM104" s="41"/>
      <c r="FN104" s="41"/>
      <c r="FO104" s="41"/>
      <c r="FP104" s="41"/>
      <c r="FQ104" s="41"/>
      <c r="FR104" s="41"/>
      <c r="FS104" s="41"/>
      <c r="FT104" s="41"/>
      <c r="FU104" s="41"/>
      <c r="FV104" s="41"/>
      <c r="FW104" s="41"/>
      <c r="FX104" s="41"/>
      <c r="FZ104" s="412"/>
      <c r="GA104" s="416"/>
      <c r="GB104" s="593" t="s">
        <v>206</v>
      </c>
      <c r="GC104" s="41"/>
      <c r="GD104" s="41"/>
      <c r="GE104" s="41"/>
      <c r="GF104" s="41"/>
      <c r="GG104" s="41"/>
      <c r="GH104" s="41"/>
      <c r="GI104" s="41"/>
      <c r="GJ104" s="41"/>
      <c r="GK104" s="41"/>
      <c r="GL104" s="41"/>
      <c r="GM104" s="41"/>
      <c r="GN104" s="41"/>
      <c r="GO104" s="41"/>
      <c r="GP104" s="41"/>
      <c r="GR104" s="412"/>
      <c r="GS104" s="416"/>
      <c r="GT104" s="593" t="s">
        <v>206</v>
      </c>
      <c r="GU104" s="41"/>
      <c r="GV104" s="41"/>
      <c r="GW104" s="41"/>
      <c r="GX104" s="41"/>
      <c r="GY104" s="41"/>
      <c r="GZ104" s="41"/>
      <c r="HA104" s="41"/>
      <c r="HB104" s="41"/>
      <c r="HC104" s="41"/>
      <c r="HD104" s="41"/>
      <c r="HE104" s="41"/>
      <c r="HF104" s="41"/>
      <c r="HG104" s="41"/>
      <c r="HH104" s="41"/>
      <c r="HJ104" s="412"/>
      <c r="HK104" s="416"/>
      <c r="HL104" s="593" t="s">
        <v>206</v>
      </c>
      <c r="HM104" s="41"/>
      <c r="HN104" s="41"/>
      <c r="HO104" s="41"/>
      <c r="HP104" s="41"/>
      <c r="HQ104" s="41"/>
      <c r="HR104" s="41"/>
      <c r="HS104" s="41"/>
      <c r="HT104" s="41"/>
      <c r="HU104" s="41"/>
      <c r="HV104" s="41"/>
      <c r="HW104" s="41"/>
      <c r="HX104" s="41"/>
      <c r="HY104" s="41"/>
      <c r="HZ104" s="41"/>
      <c r="IB104" s="412"/>
      <c r="IC104" s="416"/>
      <c r="ID104" s="593" t="s">
        <v>206</v>
      </c>
      <c r="IE104" s="41"/>
      <c r="IF104" s="41"/>
      <c r="IG104" s="41"/>
      <c r="IH104" s="41"/>
      <c r="II104" s="41"/>
      <c r="IJ104" s="41"/>
      <c r="IK104" s="41"/>
      <c r="IL104" s="41"/>
      <c r="IM104" s="41"/>
      <c r="IN104" s="41"/>
      <c r="IO104" s="41"/>
      <c r="IP104" s="41"/>
      <c r="IQ104" s="41"/>
      <c r="IR104" s="41"/>
    </row>
    <row r="105" spans="2:252" s="50" customFormat="1" ht="135" hidden="1" customHeight="1" outlineLevel="1" x14ac:dyDescent="0.25">
      <c r="B105" s="412"/>
      <c r="C105" s="416"/>
      <c r="D105" s="593" t="s">
        <v>133</v>
      </c>
      <c r="E105" s="41"/>
      <c r="F105" s="41"/>
      <c r="G105" s="41"/>
      <c r="H105" s="41"/>
      <c r="I105" s="41"/>
      <c r="J105" s="41"/>
      <c r="K105" s="41"/>
      <c r="L105" s="41"/>
      <c r="M105" s="41"/>
      <c r="N105" s="41"/>
      <c r="O105" s="41"/>
      <c r="P105" s="41"/>
      <c r="Q105" s="41"/>
      <c r="R105" s="41"/>
      <c r="T105" s="412"/>
      <c r="U105" s="416"/>
      <c r="V105" s="593" t="s">
        <v>133</v>
      </c>
      <c r="W105" s="41"/>
      <c r="X105" s="41"/>
      <c r="Y105" s="41"/>
      <c r="Z105" s="41"/>
      <c r="AA105" s="41"/>
      <c r="AB105" s="41"/>
      <c r="AC105" s="41"/>
      <c r="AD105" s="41"/>
      <c r="AE105" s="41"/>
      <c r="AF105" s="41"/>
      <c r="AG105" s="41"/>
      <c r="AH105" s="41"/>
      <c r="AI105" s="41"/>
      <c r="AJ105" s="41"/>
      <c r="AL105" s="412"/>
      <c r="AM105" s="416"/>
      <c r="AN105" s="593" t="s">
        <v>133</v>
      </c>
      <c r="AO105" s="41"/>
      <c r="AP105" s="41"/>
      <c r="AQ105" s="41"/>
      <c r="AR105" s="41"/>
      <c r="AS105" s="41"/>
      <c r="AT105" s="41"/>
      <c r="AU105" s="41"/>
      <c r="AV105" s="41"/>
      <c r="AW105" s="41"/>
      <c r="AX105" s="41"/>
      <c r="AY105" s="41"/>
      <c r="AZ105" s="41"/>
      <c r="BA105" s="41"/>
      <c r="BB105" s="41"/>
      <c r="BD105" s="412"/>
      <c r="BE105" s="416"/>
      <c r="BF105" s="593" t="s">
        <v>133</v>
      </c>
      <c r="BG105" s="41"/>
      <c r="BH105" s="41"/>
      <c r="BI105" s="41"/>
      <c r="BJ105" s="41"/>
      <c r="BK105" s="41"/>
      <c r="BL105" s="41"/>
      <c r="BM105" s="41"/>
      <c r="BN105" s="41"/>
      <c r="BO105" s="41"/>
      <c r="BP105" s="41"/>
      <c r="BQ105" s="41"/>
      <c r="BR105" s="41"/>
      <c r="BS105" s="41"/>
      <c r="BT105" s="41"/>
      <c r="BV105" s="412"/>
      <c r="BW105" s="416"/>
      <c r="BX105" s="593" t="s">
        <v>133</v>
      </c>
      <c r="BY105" s="41"/>
      <c r="BZ105" s="41"/>
      <c r="CA105" s="41"/>
      <c r="CB105" s="41"/>
      <c r="CC105" s="41"/>
      <c r="CD105" s="41"/>
      <c r="CE105" s="41"/>
      <c r="CF105" s="41"/>
      <c r="CG105" s="41"/>
      <c r="CH105" s="41"/>
      <c r="CI105" s="41"/>
      <c r="CJ105" s="41"/>
      <c r="CK105" s="41"/>
      <c r="CL105" s="41"/>
      <c r="CN105" s="412"/>
      <c r="CO105" s="416"/>
      <c r="CP105" s="593" t="s">
        <v>133</v>
      </c>
      <c r="CQ105" s="41"/>
      <c r="CR105" s="41"/>
      <c r="CS105" s="41"/>
      <c r="CT105" s="41"/>
      <c r="CU105" s="41"/>
      <c r="CV105" s="41"/>
      <c r="CW105" s="41"/>
      <c r="CX105" s="41"/>
      <c r="CY105" s="41"/>
      <c r="CZ105" s="41"/>
      <c r="DA105" s="41"/>
      <c r="DB105" s="41"/>
      <c r="DC105" s="41"/>
      <c r="DD105" s="41"/>
      <c r="DF105" s="412"/>
      <c r="DG105" s="416"/>
      <c r="DH105" s="593" t="s">
        <v>133</v>
      </c>
      <c r="DI105" s="41"/>
      <c r="DJ105" s="41"/>
      <c r="DK105" s="41"/>
      <c r="DL105" s="41"/>
      <c r="DM105" s="41"/>
      <c r="DN105" s="41"/>
      <c r="DO105" s="41"/>
      <c r="DP105" s="41"/>
      <c r="DQ105" s="41"/>
      <c r="DR105" s="41"/>
      <c r="DS105" s="41"/>
      <c r="DT105" s="41"/>
      <c r="DU105" s="41"/>
      <c r="DV105" s="41"/>
      <c r="DX105" s="412"/>
      <c r="DY105" s="416"/>
      <c r="DZ105" s="593" t="s">
        <v>133</v>
      </c>
      <c r="EA105" s="41"/>
      <c r="EB105" s="41"/>
      <c r="EC105" s="41"/>
      <c r="ED105" s="41"/>
      <c r="EE105" s="41"/>
      <c r="EF105" s="41"/>
      <c r="EG105" s="41"/>
      <c r="EH105" s="41"/>
      <c r="EI105" s="41"/>
      <c r="EJ105" s="41"/>
      <c r="EK105" s="41"/>
      <c r="EL105" s="41"/>
      <c r="EM105" s="41"/>
      <c r="EN105" s="41"/>
      <c r="EP105" s="412"/>
      <c r="EQ105" s="416"/>
      <c r="ER105" s="593" t="s">
        <v>133</v>
      </c>
      <c r="ES105" s="41"/>
      <c r="ET105" s="41"/>
      <c r="EU105" s="41"/>
      <c r="EV105" s="41"/>
      <c r="EW105" s="41"/>
      <c r="EX105" s="41"/>
      <c r="EY105" s="41"/>
      <c r="EZ105" s="41"/>
      <c r="FA105" s="41"/>
      <c r="FB105" s="41"/>
      <c r="FC105" s="41"/>
      <c r="FD105" s="41"/>
      <c r="FE105" s="41"/>
      <c r="FF105" s="41"/>
      <c r="FH105" s="412"/>
      <c r="FI105" s="416"/>
      <c r="FJ105" s="593" t="s">
        <v>133</v>
      </c>
      <c r="FK105" s="41"/>
      <c r="FL105" s="41"/>
      <c r="FM105" s="41"/>
      <c r="FN105" s="41"/>
      <c r="FO105" s="41"/>
      <c r="FP105" s="41"/>
      <c r="FQ105" s="41"/>
      <c r="FR105" s="41"/>
      <c r="FS105" s="41"/>
      <c r="FT105" s="41"/>
      <c r="FU105" s="41"/>
      <c r="FV105" s="41"/>
      <c r="FW105" s="41"/>
      <c r="FX105" s="41"/>
      <c r="FZ105" s="412"/>
      <c r="GA105" s="416"/>
      <c r="GB105" s="593" t="s">
        <v>133</v>
      </c>
      <c r="GC105" s="41"/>
      <c r="GD105" s="41"/>
      <c r="GE105" s="41"/>
      <c r="GF105" s="41"/>
      <c r="GG105" s="41"/>
      <c r="GH105" s="41"/>
      <c r="GI105" s="41"/>
      <c r="GJ105" s="41"/>
      <c r="GK105" s="41"/>
      <c r="GL105" s="41"/>
      <c r="GM105" s="41"/>
      <c r="GN105" s="41"/>
      <c r="GO105" s="41"/>
      <c r="GP105" s="41"/>
      <c r="GR105" s="412"/>
      <c r="GS105" s="416"/>
      <c r="GT105" s="593" t="s">
        <v>133</v>
      </c>
      <c r="GU105" s="41"/>
      <c r="GV105" s="41"/>
      <c r="GW105" s="41"/>
      <c r="GX105" s="41"/>
      <c r="GY105" s="41"/>
      <c r="GZ105" s="41"/>
      <c r="HA105" s="41"/>
      <c r="HB105" s="41"/>
      <c r="HC105" s="41"/>
      <c r="HD105" s="41"/>
      <c r="HE105" s="41"/>
      <c r="HF105" s="41"/>
      <c r="HG105" s="41"/>
      <c r="HH105" s="41"/>
      <c r="HJ105" s="412"/>
      <c r="HK105" s="416"/>
      <c r="HL105" s="593" t="s">
        <v>133</v>
      </c>
      <c r="HM105" s="41"/>
      <c r="HN105" s="41"/>
      <c r="HO105" s="41"/>
      <c r="HP105" s="41"/>
      <c r="HQ105" s="41"/>
      <c r="HR105" s="41"/>
      <c r="HS105" s="41"/>
      <c r="HT105" s="41"/>
      <c r="HU105" s="41"/>
      <c r="HV105" s="41"/>
      <c r="HW105" s="41"/>
      <c r="HX105" s="41"/>
      <c r="HY105" s="41"/>
      <c r="HZ105" s="41"/>
      <c r="IB105" s="412"/>
      <c r="IC105" s="416"/>
      <c r="ID105" s="593" t="s">
        <v>133</v>
      </c>
      <c r="IE105" s="41"/>
      <c r="IF105" s="41"/>
      <c r="IG105" s="41"/>
      <c r="IH105" s="41"/>
      <c r="II105" s="41"/>
      <c r="IJ105" s="41"/>
      <c r="IK105" s="41"/>
      <c r="IL105" s="41"/>
      <c r="IM105" s="41"/>
      <c r="IN105" s="41"/>
      <c r="IO105" s="41"/>
      <c r="IP105" s="41"/>
      <c r="IQ105" s="41"/>
      <c r="IR105" s="41"/>
    </row>
    <row r="106" spans="2:252" s="50" customFormat="1" ht="121.5" hidden="1" customHeight="1" outlineLevel="1" x14ac:dyDescent="0.25">
      <c r="B106" s="412"/>
      <c r="C106" s="416"/>
      <c r="D106" s="593" t="s">
        <v>205</v>
      </c>
      <c r="E106" s="41"/>
      <c r="F106" s="41"/>
      <c r="G106" s="41"/>
      <c r="H106" s="41"/>
      <c r="I106" s="41"/>
      <c r="J106" s="41"/>
      <c r="K106" s="41"/>
      <c r="L106" s="41"/>
      <c r="M106" s="41"/>
      <c r="N106" s="41"/>
      <c r="O106" s="41"/>
      <c r="P106" s="41"/>
      <c r="Q106" s="41"/>
      <c r="R106" s="41"/>
      <c r="T106" s="412"/>
      <c r="U106" s="416"/>
      <c r="V106" s="593" t="s">
        <v>205</v>
      </c>
      <c r="W106" s="41"/>
      <c r="X106" s="41"/>
      <c r="Y106" s="41"/>
      <c r="Z106" s="41"/>
      <c r="AA106" s="41"/>
      <c r="AB106" s="41"/>
      <c r="AC106" s="41"/>
      <c r="AD106" s="41"/>
      <c r="AE106" s="41"/>
      <c r="AF106" s="41"/>
      <c r="AG106" s="41"/>
      <c r="AH106" s="41"/>
      <c r="AI106" s="41"/>
      <c r="AJ106" s="41"/>
      <c r="AL106" s="412"/>
      <c r="AM106" s="416"/>
      <c r="AN106" s="593" t="s">
        <v>205</v>
      </c>
      <c r="AO106" s="41"/>
      <c r="AP106" s="41"/>
      <c r="AQ106" s="41"/>
      <c r="AR106" s="41"/>
      <c r="AS106" s="41"/>
      <c r="AT106" s="41"/>
      <c r="AU106" s="41"/>
      <c r="AV106" s="41"/>
      <c r="AW106" s="41"/>
      <c r="AX106" s="41"/>
      <c r="AY106" s="41"/>
      <c r="AZ106" s="41"/>
      <c r="BA106" s="41"/>
      <c r="BB106" s="41"/>
      <c r="BD106" s="412"/>
      <c r="BE106" s="416"/>
      <c r="BF106" s="593" t="s">
        <v>205</v>
      </c>
      <c r="BG106" s="41"/>
      <c r="BH106" s="41"/>
      <c r="BI106" s="41"/>
      <c r="BJ106" s="41"/>
      <c r="BK106" s="41"/>
      <c r="BL106" s="41"/>
      <c r="BM106" s="41"/>
      <c r="BN106" s="41"/>
      <c r="BO106" s="41"/>
      <c r="BP106" s="41"/>
      <c r="BQ106" s="41"/>
      <c r="BR106" s="41"/>
      <c r="BS106" s="41"/>
      <c r="BT106" s="41"/>
      <c r="BV106" s="412"/>
      <c r="BW106" s="416"/>
      <c r="BX106" s="593" t="s">
        <v>205</v>
      </c>
      <c r="BY106" s="41"/>
      <c r="BZ106" s="41"/>
      <c r="CA106" s="41"/>
      <c r="CB106" s="41"/>
      <c r="CC106" s="41"/>
      <c r="CD106" s="41"/>
      <c r="CE106" s="41"/>
      <c r="CF106" s="41"/>
      <c r="CG106" s="41"/>
      <c r="CH106" s="41"/>
      <c r="CI106" s="41"/>
      <c r="CJ106" s="41"/>
      <c r="CK106" s="41"/>
      <c r="CL106" s="41"/>
      <c r="CN106" s="412"/>
      <c r="CO106" s="416"/>
      <c r="CP106" s="593" t="s">
        <v>205</v>
      </c>
      <c r="CQ106" s="41"/>
      <c r="CR106" s="41"/>
      <c r="CS106" s="41"/>
      <c r="CT106" s="41"/>
      <c r="CU106" s="41"/>
      <c r="CV106" s="41"/>
      <c r="CW106" s="41"/>
      <c r="CX106" s="41"/>
      <c r="CY106" s="41"/>
      <c r="CZ106" s="41"/>
      <c r="DA106" s="41"/>
      <c r="DB106" s="41"/>
      <c r="DC106" s="41"/>
      <c r="DD106" s="41"/>
      <c r="DF106" s="412"/>
      <c r="DG106" s="416"/>
      <c r="DH106" s="593" t="s">
        <v>205</v>
      </c>
      <c r="DI106" s="41"/>
      <c r="DJ106" s="41"/>
      <c r="DK106" s="41"/>
      <c r="DL106" s="41"/>
      <c r="DM106" s="41"/>
      <c r="DN106" s="41"/>
      <c r="DO106" s="41"/>
      <c r="DP106" s="41"/>
      <c r="DQ106" s="41"/>
      <c r="DR106" s="41"/>
      <c r="DS106" s="41"/>
      <c r="DT106" s="41"/>
      <c r="DU106" s="41"/>
      <c r="DV106" s="41"/>
      <c r="DX106" s="412"/>
      <c r="DY106" s="416"/>
      <c r="DZ106" s="593" t="s">
        <v>205</v>
      </c>
      <c r="EA106" s="41"/>
      <c r="EB106" s="41"/>
      <c r="EC106" s="41"/>
      <c r="ED106" s="41"/>
      <c r="EE106" s="41"/>
      <c r="EF106" s="41"/>
      <c r="EG106" s="41"/>
      <c r="EH106" s="41"/>
      <c r="EI106" s="41"/>
      <c r="EJ106" s="41"/>
      <c r="EK106" s="41"/>
      <c r="EL106" s="41"/>
      <c r="EM106" s="41"/>
      <c r="EN106" s="41"/>
      <c r="EP106" s="412"/>
      <c r="EQ106" s="416"/>
      <c r="ER106" s="593" t="s">
        <v>205</v>
      </c>
      <c r="ES106" s="41"/>
      <c r="ET106" s="41"/>
      <c r="EU106" s="41"/>
      <c r="EV106" s="41"/>
      <c r="EW106" s="41"/>
      <c r="EX106" s="41"/>
      <c r="EY106" s="41"/>
      <c r="EZ106" s="41"/>
      <c r="FA106" s="41"/>
      <c r="FB106" s="41"/>
      <c r="FC106" s="41"/>
      <c r="FD106" s="41"/>
      <c r="FE106" s="41"/>
      <c r="FF106" s="41"/>
      <c r="FH106" s="412"/>
      <c r="FI106" s="416"/>
      <c r="FJ106" s="593" t="s">
        <v>205</v>
      </c>
      <c r="FK106" s="41"/>
      <c r="FL106" s="41"/>
      <c r="FM106" s="41"/>
      <c r="FN106" s="41"/>
      <c r="FO106" s="41"/>
      <c r="FP106" s="41"/>
      <c r="FQ106" s="41"/>
      <c r="FR106" s="41"/>
      <c r="FS106" s="41"/>
      <c r="FT106" s="41"/>
      <c r="FU106" s="41"/>
      <c r="FV106" s="41"/>
      <c r="FW106" s="41"/>
      <c r="FX106" s="41"/>
      <c r="FZ106" s="412"/>
      <c r="GA106" s="416"/>
      <c r="GB106" s="593" t="s">
        <v>205</v>
      </c>
      <c r="GC106" s="41"/>
      <c r="GD106" s="41"/>
      <c r="GE106" s="41"/>
      <c r="GF106" s="41"/>
      <c r="GG106" s="41"/>
      <c r="GH106" s="41"/>
      <c r="GI106" s="41"/>
      <c r="GJ106" s="41"/>
      <c r="GK106" s="41"/>
      <c r="GL106" s="41"/>
      <c r="GM106" s="41"/>
      <c r="GN106" s="41"/>
      <c r="GO106" s="41"/>
      <c r="GP106" s="41"/>
      <c r="GR106" s="412"/>
      <c r="GS106" s="416"/>
      <c r="GT106" s="593" t="s">
        <v>205</v>
      </c>
      <c r="GU106" s="41"/>
      <c r="GV106" s="41"/>
      <c r="GW106" s="41"/>
      <c r="GX106" s="41"/>
      <c r="GY106" s="41"/>
      <c r="GZ106" s="41"/>
      <c r="HA106" s="41"/>
      <c r="HB106" s="41"/>
      <c r="HC106" s="41"/>
      <c r="HD106" s="41"/>
      <c r="HE106" s="41"/>
      <c r="HF106" s="41"/>
      <c r="HG106" s="41"/>
      <c r="HH106" s="41"/>
      <c r="HJ106" s="412"/>
      <c r="HK106" s="416"/>
      <c r="HL106" s="593" t="s">
        <v>205</v>
      </c>
      <c r="HM106" s="41"/>
      <c r="HN106" s="41"/>
      <c r="HO106" s="41"/>
      <c r="HP106" s="41"/>
      <c r="HQ106" s="41"/>
      <c r="HR106" s="41"/>
      <c r="HS106" s="41"/>
      <c r="HT106" s="41"/>
      <c r="HU106" s="41"/>
      <c r="HV106" s="41"/>
      <c r="HW106" s="41"/>
      <c r="HX106" s="41"/>
      <c r="HY106" s="41"/>
      <c r="HZ106" s="41"/>
      <c r="IB106" s="412"/>
      <c r="IC106" s="416"/>
      <c r="ID106" s="593" t="s">
        <v>205</v>
      </c>
      <c r="IE106" s="41"/>
      <c r="IF106" s="41"/>
      <c r="IG106" s="41"/>
      <c r="IH106" s="41"/>
      <c r="II106" s="41"/>
      <c r="IJ106" s="41"/>
      <c r="IK106" s="41"/>
      <c r="IL106" s="41"/>
      <c r="IM106" s="41"/>
      <c r="IN106" s="41"/>
      <c r="IO106" s="41"/>
      <c r="IP106" s="41"/>
      <c r="IQ106" s="41"/>
      <c r="IR106" s="41"/>
    </row>
    <row r="107" spans="2:252" s="50" customFormat="1" ht="121.5" hidden="1" customHeight="1" outlineLevel="1" x14ac:dyDescent="0.25">
      <c r="B107" s="412"/>
      <c r="C107" s="416"/>
      <c r="D107" s="593" t="s">
        <v>134</v>
      </c>
      <c r="E107" s="41"/>
      <c r="F107" s="41"/>
      <c r="G107" s="41"/>
      <c r="H107" s="41"/>
      <c r="I107" s="41"/>
      <c r="J107" s="41"/>
      <c r="K107" s="41"/>
      <c r="L107" s="41"/>
      <c r="M107" s="41"/>
      <c r="N107" s="41"/>
      <c r="O107" s="41"/>
      <c r="P107" s="41"/>
      <c r="Q107" s="41"/>
      <c r="R107" s="41"/>
      <c r="T107" s="412"/>
      <c r="U107" s="416"/>
      <c r="V107" s="593" t="s">
        <v>134</v>
      </c>
      <c r="W107" s="41"/>
      <c r="X107" s="41"/>
      <c r="Y107" s="41"/>
      <c r="Z107" s="41"/>
      <c r="AA107" s="41"/>
      <c r="AB107" s="41"/>
      <c r="AC107" s="41"/>
      <c r="AD107" s="41"/>
      <c r="AE107" s="41"/>
      <c r="AF107" s="41"/>
      <c r="AG107" s="41"/>
      <c r="AH107" s="41"/>
      <c r="AI107" s="41"/>
      <c r="AJ107" s="41"/>
      <c r="AL107" s="412"/>
      <c r="AM107" s="416"/>
      <c r="AN107" s="593" t="s">
        <v>134</v>
      </c>
      <c r="AO107" s="41"/>
      <c r="AP107" s="41"/>
      <c r="AQ107" s="41"/>
      <c r="AR107" s="41"/>
      <c r="AS107" s="41"/>
      <c r="AT107" s="41"/>
      <c r="AU107" s="41"/>
      <c r="AV107" s="41"/>
      <c r="AW107" s="41"/>
      <c r="AX107" s="41"/>
      <c r="AY107" s="41"/>
      <c r="AZ107" s="41"/>
      <c r="BA107" s="41"/>
      <c r="BB107" s="41"/>
      <c r="BD107" s="412"/>
      <c r="BE107" s="416"/>
      <c r="BF107" s="593" t="s">
        <v>134</v>
      </c>
      <c r="BG107" s="41"/>
      <c r="BH107" s="41"/>
      <c r="BI107" s="41"/>
      <c r="BJ107" s="41"/>
      <c r="BK107" s="41"/>
      <c r="BL107" s="41"/>
      <c r="BM107" s="41"/>
      <c r="BN107" s="41"/>
      <c r="BO107" s="41"/>
      <c r="BP107" s="41"/>
      <c r="BQ107" s="41"/>
      <c r="BR107" s="41"/>
      <c r="BS107" s="41"/>
      <c r="BT107" s="41"/>
      <c r="BV107" s="412"/>
      <c r="BW107" s="416"/>
      <c r="BX107" s="593" t="s">
        <v>134</v>
      </c>
      <c r="BY107" s="41"/>
      <c r="BZ107" s="41"/>
      <c r="CA107" s="41"/>
      <c r="CB107" s="41"/>
      <c r="CC107" s="41"/>
      <c r="CD107" s="41"/>
      <c r="CE107" s="41"/>
      <c r="CF107" s="41"/>
      <c r="CG107" s="41"/>
      <c r="CH107" s="41"/>
      <c r="CI107" s="41"/>
      <c r="CJ107" s="41"/>
      <c r="CK107" s="41"/>
      <c r="CL107" s="41"/>
      <c r="CN107" s="412"/>
      <c r="CO107" s="416"/>
      <c r="CP107" s="593" t="s">
        <v>134</v>
      </c>
      <c r="CQ107" s="41"/>
      <c r="CR107" s="41"/>
      <c r="CS107" s="41"/>
      <c r="CT107" s="41"/>
      <c r="CU107" s="41"/>
      <c r="CV107" s="41"/>
      <c r="CW107" s="41"/>
      <c r="CX107" s="41"/>
      <c r="CY107" s="41"/>
      <c r="CZ107" s="41"/>
      <c r="DA107" s="41"/>
      <c r="DB107" s="41"/>
      <c r="DC107" s="41"/>
      <c r="DD107" s="41"/>
      <c r="DF107" s="412"/>
      <c r="DG107" s="416"/>
      <c r="DH107" s="593" t="s">
        <v>134</v>
      </c>
      <c r="DI107" s="41"/>
      <c r="DJ107" s="41"/>
      <c r="DK107" s="41"/>
      <c r="DL107" s="41"/>
      <c r="DM107" s="41"/>
      <c r="DN107" s="41"/>
      <c r="DO107" s="41"/>
      <c r="DP107" s="41"/>
      <c r="DQ107" s="41"/>
      <c r="DR107" s="41"/>
      <c r="DS107" s="41"/>
      <c r="DT107" s="41"/>
      <c r="DU107" s="41"/>
      <c r="DV107" s="41"/>
      <c r="DX107" s="412"/>
      <c r="DY107" s="416"/>
      <c r="DZ107" s="593" t="s">
        <v>134</v>
      </c>
      <c r="EA107" s="41"/>
      <c r="EB107" s="41"/>
      <c r="EC107" s="41"/>
      <c r="ED107" s="41"/>
      <c r="EE107" s="41"/>
      <c r="EF107" s="41"/>
      <c r="EG107" s="41"/>
      <c r="EH107" s="41"/>
      <c r="EI107" s="41"/>
      <c r="EJ107" s="41"/>
      <c r="EK107" s="41"/>
      <c r="EL107" s="41"/>
      <c r="EM107" s="41"/>
      <c r="EN107" s="41"/>
      <c r="EP107" s="412"/>
      <c r="EQ107" s="416"/>
      <c r="ER107" s="593" t="s">
        <v>134</v>
      </c>
      <c r="ES107" s="41"/>
      <c r="ET107" s="41"/>
      <c r="EU107" s="41"/>
      <c r="EV107" s="41"/>
      <c r="EW107" s="41"/>
      <c r="EX107" s="41"/>
      <c r="EY107" s="41"/>
      <c r="EZ107" s="41"/>
      <c r="FA107" s="41"/>
      <c r="FB107" s="41"/>
      <c r="FC107" s="41"/>
      <c r="FD107" s="41"/>
      <c r="FE107" s="41"/>
      <c r="FF107" s="41"/>
      <c r="FH107" s="412"/>
      <c r="FI107" s="416"/>
      <c r="FJ107" s="593" t="s">
        <v>134</v>
      </c>
      <c r="FK107" s="41"/>
      <c r="FL107" s="41"/>
      <c r="FM107" s="41"/>
      <c r="FN107" s="41"/>
      <c r="FO107" s="41"/>
      <c r="FP107" s="41"/>
      <c r="FQ107" s="41"/>
      <c r="FR107" s="41"/>
      <c r="FS107" s="41"/>
      <c r="FT107" s="41"/>
      <c r="FU107" s="41"/>
      <c r="FV107" s="41"/>
      <c r="FW107" s="41"/>
      <c r="FX107" s="41"/>
      <c r="FZ107" s="412"/>
      <c r="GA107" s="416"/>
      <c r="GB107" s="593" t="s">
        <v>134</v>
      </c>
      <c r="GC107" s="41"/>
      <c r="GD107" s="41"/>
      <c r="GE107" s="41"/>
      <c r="GF107" s="41"/>
      <c r="GG107" s="41"/>
      <c r="GH107" s="41"/>
      <c r="GI107" s="41"/>
      <c r="GJ107" s="41"/>
      <c r="GK107" s="41"/>
      <c r="GL107" s="41"/>
      <c r="GM107" s="41"/>
      <c r="GN107" s="41"/>
      <c r="GO107" s="41"/>
      <c r="GP107" s="41"/>
      <c r="GR107" s="412"/>
      <c r="GS107" s="416"/>
      <c r="GT107" s="593" t="s">
        <v>134</v>
      </c>
      <c r="GU107" s="41"/>
      <c r="GV107" s="41"/>
      <c r="GW107" s="41"/>
      <c r="GX107" s="41"/>
      <c r="GY107" s="41"/>
      <c r="GZ107" s="41"/>
      <c r="HA107" s="41"/>
      <c r="HB107" s="41"/>
      <c r="HC107" s="41"/>
      <c r="HD107" s="41"/>
      <c r="HE107" s="41"/>
      <c r="HF107" s="41"/>
      <c r="HG107" s="41"/>
      <c r="HH107" s="41"/>
      <c r="HJ107" s="412"/>
      <c r="HK107" s="416"/>
      <c r="HL107" s="593" t="s">
        <v>134</v>
      </c>
      <c r="HM107" s="41"/>
      <c r="HN107" s="41"/>
      <c r="HO107" s="41"/>
      <c r="HP107" s="41"/>
      <c r="HQ107" s="41"/>
      <c r="HR107" s="41"/>
      <c r="HS107" s="41"/>
      <c r="HT107" s="41"/>
      <c r="HU107" s="41"/>
      <c r="HV107" s="41"/>
      <c r="HW107" s="41"/>
      <c r="HX107" s="41"/>
      <c r="HY107" s="41"/>
      <c r="HZ107" s="41"/>
      <c r="IB107" s="412"/>
      <c r="IC107" s="416"/>
      <c r="ID107" s="593" t="s">
        <v>134</v>
      </c>
      <c r="IE107" s="41"/>
      <c r="IF107" s="41"/>
      <c r="IG107" s="41"/>
      <c r="IH107" s="41"/>
      <c r="II107" s="41"/>
      <c r="IJ107" s="41"/>
      <c r="IK107" s="41"/>
      <c r="IL107" s="41"/>
      <c r="IM107" s="41"/>
      <c r="IN107" s="41"/>
      <c r="IO107" s="41"/>
      <c r="IP107" s="41"/>
      <c r="IQ107" s="41"/>
      <c r="IR107" s="41"/>
    </row>
    <row r="108" spans="2:252" s="50" customFormat="1" ht="229.5" hidden="1" customHeight="1" outlineLevel="1" x14ac:dyDescent="0.25">
      <c r="B108" s="412"/>
      <c r="C108" s="416"/>
      <c r="D108" s="593" t="s">
        <v>135</v>
      </c>
      <c r="E108" s="41"/>
      <c r="F108" s="41"/>
      <c r="G108" s="41"/>
      <c r="H108" s="41"/>
      <c r="I108" s="41"/>
      <c r="J108" s="41"/>
      <c r="K108" s="41"/>
      <c r="L108" s="41"/>
      <c r="M108" s="41"/>
      <c r="N108" s="41"/>
      <c r="O108" s="41"/>
      <c r="P108" s="41"/>
      <c r="Q108" s="41"/>
      <c r="R108" s="41"/>
      <c r="T108" s="412"/>
      <c r="U108" s="416"/>
      <c r="V108" s="593" t="s">
        <v>135</v>
      </c>
      <c r="W108" s="41"/>
      <c r="X108" s="41"/>
      <c r="Y108" s="41"/>
      <c r="Z108" s="41"/>
      <c r="AA108" s="41"/>
      <c r="AB108" s="41"/>
      <c r="AC108" s="41"/>
      <c r="AD108" s="41"/>
      <c r="AE108" s="41"/>
      <c r="AF108" s="41"/>
      <c r="AG108" s="41"/>
      <c r="AH108" s="41"/>
      <c r="AI108" s="41"/>
      <c r="AJ108" s="41"/>
      <c r="AL108" s="412"/>
      <c r="AM108" s="416"/>
      <c r="AN108" s="593" t="s">
        <v>135</v>
      </c>
      <c r="AO108" s="41"/>
      <c r="AP108" s="41"/>
      <c r="AQ108" s="41"/>
      <c r="AR108" s="41"/>
      <c r="AS108" s="41"/>
      <c r="AT108" s="41"/>
      <c r="AU108" s="41"/>
      <c r="AV108" s="41"/>
      <c r="AW108" s="41"/>
      <c r="AX108" s="41"/>
      <c r="AY108" s="41"/>
      <c r="AZ108" s="41"/>
      <c r="BA108" s="41"/>
      <c r="BB108" s="41"/>
      <c r="BD108" s="412"/>
      <c r="BE108" s="416"/>
      <c r="BF108" s="593" t="s">
        <v>135</v>
      </c>
      <c r="BG108" s="41"/>
      <c r="BH108" s="41"/>
      <c r="BI108" s="41"/>
      <c r="BJ108" s="41"/>
      <c r="BK108" s="41"/>
      <c r="BL108" s="41"/>
      <c r="BM108" s="41"/>
      <c r="BN108" s="41"/>
      <c r="BO108" s="41"/>
      <c r="BP108" s="41"/>
      <c r="BQ108" s="41"/>
      <c r="BR108" s="41"/>
      <c r="BS108" s="41"/>
      <c r="BT108" s="41"/>
      <c r="BV108" s="412"/>
      <c r="BW108" s="416"/>
      <c r="BX108" s="593" t="s">
        <v>135</v>
      </c>
      <c r="BY108" s="41"/>
      <c r="BZ108" s="41"/>
      <c r="CA108" s="41"/>
      <c r="CB108" s="41"/>
      <c r="CC108" s="41"/>
      <c r="CD108" s="41"/>
      <c r="CE108" s="41"/>
      <c r="CF108" s="41"/>
      <c r="CG108" s="41"/>
      <c r="CH108" s="41"/>
      <c r="CI108" s="41"/>
      <c r="CJ108" s="41"/>
      <c r="CK108" s="41"/>
      <c r="CL108" s="41"/>
      <c r="CN108" s="412"/>
      <c r="CO108" s="416"/>
      <c r="CP108" s="593" t="s">
        <v>135</v>
      </c>
      <c r="CQ108" s="41"/>
      <c r="CR108" s="41"/>
      <c r="CS108" s="41"/>
      <c r="CT108" s="41"/>
      <c r="CU108" s="41"/>
      <c r="CV108" s="41"/>
      <c r="CW108" s="41"/>
      <c r="CX108" s="41"/>
      <c r="CY108" s="41"/>
      <c r="CZ108" s="41"/>
      <c r="DA108" s="41"/>
      <c r="DB108" s="41"/>
      <c r="DC108" s="41"/>
      <c r="DD108" s="41"/>
      <c r="DF108" s="412"/>
      <c r="DG108" s="416"/>
      <c r="DH108" s="593" t="s">
        <v>135</v>
      </c>
      <c r="DI108" s="41"/>
      <c r="DJ108" s="41"/>
      <c r="DK108" s="41"/>
      <c r="DL108" s="41"/>
      <c r="DM108" s="41"/>
      <c r="DN108" s="41"/>
      <c r="DO108" s="41"/>
      <c r="DP108" s="41"/>
      <c r="DQ108" s="41"/>
      <c r="DR108" s="41"/>
      <c r="DS108" s="41"/>
      <c r="DT108" s="41"/>
      <c r="DU108" s="41"/>
      <c r="DV108" s="41"/>
      <c r="DX108" s="412"/>
      <c r="DY108" s="416"/>
      <c r="DZ108" s="593" t="s">
        <v>135</v>
      </c>
      <c r="EA108" s="41"/>
      <c r="EB108" s="41"/>
      <c r="EC108" s="41"/>
      <c r="ED108" s="41"/>
      <c r="EE108" s="41"/>
      <c r="EF108" s="41"/>
      <c r="EG108" s="41"/>
      <c r="EH108" s="41"/>
      <c r="EI108" s="41"/>
      <c r="EJ108" s="41"/>
      <c r="EK108" s="41"/>
      <c r="EL108" s="41"/>
      <c r="EM108" s="41"/>
      <c r="EN108" s="41"/>
      <c r="EP108" s="412"/>
      <c r="EQ108" s="416"/>
      <c r="ER108" s="593" t="s">
        <v>135</v>
      </c>
      <c r="ES108" s="41"/>
      <c r="ET108" s="41"/>
      <c r="EU108" s="41"/>
      <c r="EV108" s="41"/>
      <c r="EW108" s="41"/>
      <c r="EX108" s="41"/>
      <c r="EY108" s="41"/>
      <c r="EZ108" s="41"/>
      <c r="FA108" s="41"/>
      <c r="FB108" s="41"/>
      <c r="FC108" s="41"/>
      <c r="FD108" s="41"/>
      <c r="FE108" s="41"/>
      <c r="FF108" s="41"/>
      <c r="FH108" s="412"/>
      <c r="FI108" s="416"/>
      <c r="FJ108" s="593" t="s">
        <v>135</v>
      </c>
      <c r="FK108" s="41"/>
      <c r="FL108" s="41"/>
      <c r="FM108" s="41"/>
      <c r="FN108" s="41"/>
      <c r="FO108" s="41"/>
      <c r="FP108" s="41"/>
      <c r="FQ108" s="41"/>
      <c r="FR108" s="41"/>
      <c r="FS108" s="41"/>
      <c r="FT108" s="41"/>
      <c r="FU108" s="41"/>
      <c r="FV108" s="41"/>
      <c r="FW108" s="41"/>
      <c r="FX108" s="41"/>
      <c r="FZ108" s="412"/>
      <c r="GA108" s="416"/>
      <c r="GB108" s="593" t="s">
        <v>135</v>
      </c>
      <c r="GC108" s="41"/>
      <c r="GD108" s="41"/>
      <c r="GE108" s="41"/>
      <c r="GF108" s="41"/>
      <c r="GG108" s="41"/>
      <c r="GH108" s="41"/>
      <c r="GI108" s="41"/>
      <c r="GJ108" s="41"/>
      <c r="GK108" s="41"/>
      <c r="GL108" s="41"/>
      <c r="GM108" s="41"/>
      <c r="GN108" s="41"/>
      <c r="GO108" s="41"/>
      <c r="GP108" s="41"/>
      <c r="GR108" s="412"/>
      <c r="GS108" s="416"/>
      <c r="GT108" s="593" t="s">
        <v>135</v>
      </c>
      <c r="GU108" s="41"/>
      <c r="GV108" s="41"/>
      <c r="GW108" s="41"/>
      <c r="GX108" s="41"/>
      <c r="GY108" s="41"/>
      <c r="GZ108" s="41"/>
      <c r="HA108" s="41"/>
      <c r="HB108" s="41"/>
      <c r="HC108" s="41"/>
      <c r="HD108" s="41"/>
      <c r="HE108" s="41"/>
      <c r="HF108" s="41"/>
      <c r="HG108" s="41"/>
      <c r="HH108" s="41"/>
      <c r="HJ108" s="412"/>
      <c r="HK108" s="416"/>
      <c r="HL108" s="593" t="s">
        <v>135</v>
      </c>
      <c r="HM108" s="41"/>
      <c r="HN108" s="41"/>
      <c r="HO108" s="41"/>
      <c r="HP108" s="41"/>
      <c r="HQ108" s="41"/>
      <c r="HR108" s="41"/>
      <c r="HS108" s="41"/>
      <c r="HT108" s="41"/>
      <c r="HU108" s="41"/>
      <c r="HV108" s="41"/>
      <c r="HW108" s="41"/>
      <c r="HX108" s="41"/>
      <c r="HY108" s="41"/>
      <c r="HZ108" s="41"/>
      <c r="IB108" s="412"/>
      <c r="IC108" s="416"/>
      <c r="ID108" s="593" t="s">
        <v>135</v>
      </c>
      <c r="IE108" s="41"/>
      <c r="IF108" s="41"/>
      <c r="IG108" s="41"/>
      <c r="IH108" s="41"/>
      <c r="II108" s="41"/>
      <c r="IJ108" s="41"/>
      <c r="IK108" s="41"/>
      <c r="IL108" s="41"/>
      <c r="IM108" s="41"/>
      <c r="IN108" s="41"/>
      <c r="IO108" s="41"/>
      <c r="IP108" s="41"/>
      <c r="IQ108" s="41"/>
      <c r="IR108" s="41"/>
    </row>
    <row r="109" spans="2:252" s="50" customFormat="1" ht="135" hidden="1" customHeight="1" outlineLevel="1" x14ac:dyDescent="0.25">
      <c r="B109" s="412"/>
      <c r="C109" s="416"/>
      <c r="D109" s="593" t="s">
        <v>136</v>
      </c>
      <c r="E109" s="41"/>
      <c r="F109" s="41"/>
      <c r="G109" s="41"/>
      <c r="H109" s="41"/>
      <c r="I109" s="41"/>
      <c r="J109" s="41"/>
      <c r="K109" s="41"/>
      <c r="L109" s="41"/>
      <c r="M109" s="41"/>
      <c r="N109" s="41"/>
      <c r="O109" s="41"/>
      <c r="P109" s="41"/>
      <c r="Q109" s="41"/>
      <c r="R109" s="41"/>
      <c r="T109" s="412"/>
      <c r="U109" s="416"/>
      <c r="V109" s="593" t="s">
        <v>136</v>
      </c>
      <c r="W109" s="41"/>
      <c r="X109" s="41"/>
      <c r="Y109" s="41"/>
      <c r="Z109" s="41"/>
      <c r="AA109" s="41"/>
      <c r="AB109" s="41"/>
      <c r="AC109" s="41"/>
      <c r="AD109" s="41"/>
      <c r="AE109" s="41"/>
      <c r="AF109" s="41"/>
      <c r="AG109" s="41"/>
      <c r="AH109" s="41"/>
      <c r="AI109" s="41"/>
      <c r="AJ109" s="41"/>
      <c r="AL109" s="412"/>
      <c r="AM109" s="416"/>
      <c r="AN109" s="593" t="s">
        <v>136</v>
      </c>
      <c r="AO109" s="41"/>
      <c r="AP109" s="41"/>
      <c r="AQ109" s="41"/>
      <c r="AR109" s="41"/>
      <c r="AS109" s="41"/>
      <c r="AT109" s="41"/>
      <c r="AU109" s="41"/>
      <c r="AV109" s="41"/>
      <c r="AW109" s="41"/>
      <c r="AX109" s="41"/>
      <c r="AY109" s="41"/>
      <c r="AZ109" s="41"/>
      <c r="BA109" s="41"/>
      <c r="BB109" s="41"/>
      <c r="BD109" s="412"/>
      <c r="BE109" s="416"/>
      <c r="BF109" s="593" t="s">
        <v>136</v>
      </c>
      <c r="BG109" s="41"/>
      <c r="BH109" s="41"/>
      <c r="BI109" s="41"/>
      <c r="BJ109" s="41"/>
      <c r="BK109" s="41"/>
      <c r="BL109" s="41"/>
      <c r="BM109" s="41"/>
      <c r="BN109" s="41"/>
      <c r="BO109" s="41"/>
      <c r="BP109" s="41"/>
      <c r="BQ109" s="41"/>
      <c r="BR109" s="41"/>
      <c r="BS109" s="41"/>
      <c r="BT109" s="41"/>
      <c r="BV109" s="412"/>
      <c r="BW109" s="416"/>
      <c r="BX109" s="593" t="s">
        <v>136</v>
      </c>
      <c r="BY109" s="41"/>
      <c r="BZ109" s="41"/>
      <c r="CA109" s="41"/>
      <c r="CB109" s="41"/>
      <c r="CC109" s="41"/>
      <c r="CD109" s="41"/>
      <c r="CE109" s="41"/>
      <c r="CF109" s="41"/>
      <c r="CG109" s="41"/>
      <c r="CH109" s="41"/>
      <c r="CI109" s="41"/>
      <c r="CJ109" s="41"/>
      <c r="CK109" s="41"/>
      <c r="CL109" s="41"/>
      <c r="CN109" s="412"/>
      <c r="CO109" s="416"/>
      <c r="CP109" s="593" t="s">
        <v>136</v>
      </c>
      <c r="CQ109" s="41"/>
      <c r="CR109" s="41"/>
      <c r="CS109" s="41"/>
      <c r="CT109" s="41"/>
      <c r="CU109" s="41"/>
      <c r="CV109" s="41"/>
      <c r="CW109" s="41"/>
      <c r="CX109" s="41"/>
      <c r="CY109" s="41"/>
      <c r="CZ109" s="41"/>
      <c r="DA109" s="41"/>
      <c r="DB109" s="41"/>
      <c r="DC109" s="41"/>
      <c r="DD109" s="41"/>
      <c r="DF109" s="412"/>
      <c r="DG109" s="416"/>
      <c r="DH109" s="593" t="s">
        <v>136</v>
      </c>
      <c r="DI109" s="41"/>
      <c r="DJ109" s="41"/>
      <c r="DK109" s="41"/>
      <c r="DL109" s="41"/>
      <c r="DM109" s="41"/>
      <c r="DN109" s="41"/>
      <c r="DO109" s="41"/>
      <c r="DP109" s="41"/>
      <c r="DQ109" s="41"/>
      <c r="DR109" s="41"/>
      <c r="DS109" s="41"/>
      <c r="DT109" s="41"/>
      <c r="DU109" s="41"/>
      <c r="DV109" s="41"/>
      <c r="DX109" s="412"/>
      <c r="DY109" s="416"/>
      <c r="DZ109" s="593" t="s">
        <v>136</v>
      </c>
      <c r="EA109" s="41"/>
      <c r="EB109" s="41"/>
      <c r="EC109" s="41"/>
      <c r="ED109" s="41"/>
      <c r="EE109" s="41"/>
      <c r="EF109" s="41"/>
      <c r="EG109" s="41"/>
      <c r="EH109" s="41"/>
      <c r="EI109" s="41"/>
      <c r="EJ109" s="41"/>
      <c r="EK109" s="41"/>
      <c r="EL109" s="41"/>
      <c r="EM109" s="41"/>
      <c r="EN109" s="41"/>
      <c r="EP109" s="412"/>
      <c r="EQ109" s="416"/>
      <c r="ER109" s="593" t="s">
        <v>136</v>
      </c>
      <c r="ES109" s="41"/>
      <c r="ET109" s="41"/>
      <c r="EU109" s="41"/>
      <c r="EV109" s="41"/>
      <c r="EW109" s="41"/>
      <c r="EX109" s="41"/>
      <c r="EY109" s="41"/>
      <c r="EZ109" s="41"/>
      <c r="FA109" s="41"/>
      <c r="FB109" s="41"/>
      <c r="FC109" s="41"/>
      <c r="FD109" s="41"/>
      <c r="FE109" s="41"/>
      <c r="FF109" s="41"/>
      <c r="FH109" s="412"/>
      <c r="FI109" s="416"/>
      <c r="FJ109" s="593" t="s">
        <v>136</v>
      </c>
      <c r="FK109" s="41"/>
      <c r="FL109" s="41"/>
      <c r="FM109" s="41"/>
      <c r="FN109" s="41"/>
      <c r="FO109" s="41"/>
      <c r="FP109" s="41"/>
      <c r="FQ109" s="41"/>
      <c r="FR109" s="41"/>
      <c r="FS109" s="41"/>
      <c r="FT109" s="41"/>
      <c r="FU109" s="41"/>
      <c r="FV109" s="41"/>
      <c r="FW109" s="41"/>
      <c r="FX109" s="41"/>
      <c r="FZ109" s="412"/>
      <c r="GA109" s="416"/>
      <c r="GB109" s="593" t="s">
        <v>136</v>
      </c>
      <c r="GC109" s="41"/>
      <c r="GD109" s="41"/>
      <c r="GE109" s="41"/>
      <c r="GF109" s="41"/>
      <c r="GG109" s="41"/>
      <c r="GH109" s="41"/>
      <c r="GI109" s="41"/>
      <c r="GJ109" s="41"/>
      <c r="GK109" s="41"/>
      <c r="GL109" s="41"/>
      <c r="GM109" s="41"/>
      <c r="GN109" s="41"/>
      <c r="GO109" s="41"/>
      <c r="GP109" s="41"/>
      <c r="GR109" s="412"/>
      <c r="GS109" s="416"/>
      <c r="GT109" s="593" t="s">
        <v>136</v>
      </c>
      <c r="GU109" s="41"/>
      <c r="GV109" s="41"/>
      <c r="GW109" s="41"/>
      <c r="GX109" s="41"/>
      <c r="GY109" s="41"/>
      <c r="GZ109" s="41"/>
      <c r="HA109" s="41"/>
      <c r="HB109" s="41"/>
      <c r="HC109" s="41"/>
      <c r="HD109" s="41"/>
      <c r="HE109" s="41"/>
      <c r="HF109" s="41"/>
      <c r="HG109" s="41"/>
      <c r="HH109" s="41"/>
      <c r="HJ109" s="412"/>
      <c r="HK109" s="416"/>
      <c r="HL109" s="593" t="s">
        <v>136</v>
      </c>
      <c r="HM109" s="41"/>
      <c r="HN109" s="41"/>
      <c r="HO109" s="41"/>
      <c r="HP109" s="41"/>
      <c r="HQ109" s="41"/>
      <c r="HR109" s="41"/>
      <c r="HS109" s="41"/>
      <c r="HT109" s="41"/>
      <c r="HU109" s="41"/>
      <c r="HV109" s="41"/>
      <c r="HW109" s="41"/>
      <c r="HX109" s="41"/>
      <c r="HY109" s="41"/>
      <c r="HZ109" s="41"/>
      <c r="IB109" s="412"/>
      <c r="IC109" s="416"/>
      <c r="ID109" s="593" t="s">
        <v>136</v>
      </c>
      <c r="IE109" s="41"/>
      <c r="IF109" s="41"/>
      <c r="IG109" s="41"/>
      <c r="IH109" s="41"/>
      <c r="II109" s="41"/>
      <c r="IJ109" s="41"/>
      <c r="IK109" s="41"/>
      <c r="IL109" s="41"/>
      <c r="IM109" s="41"/>
      <c r="IN109" s="41"/>
      <c r="IO109" s="41"/>
      <c r="IP109" s="41"/>
      <c r="IQ109" s="41"/>
      <c r="IR109" s="41"/>
    </row>
    <row r="110" spans="2:252" s="50" customFormat="1" ht="378" hidden="1" customHeight="1" outlineLevel="1" x14ac:dyDescent="0.25">
      <c r="B110" s="412"/>
      <c r="C110" s="416"/>
      <c r="D110" s="593" t="s">
        <v>137</v>
      </c>
      <c r="E110" s="41"/>
      <c r="F110" s="41"/>
      <c r="G110" s="41"/>
      <c r="H110" s="41"/>
      <c r="I110" s="41"/>
      <c r="J110" s="41"/>
      <c r="K110" s="41"/>
      <c r="L110" s="41"/>
      <c r="M110" s="41"/>
      <c r="N110" s="41"/>
      <c r="O110" s="41"/>
      <c r="P110" s="41"/>
      <c r="Q110" s="41"/>
      <c r="R110" s="41"/>
      <c r="T110" s="412"/>
      <c r="U110" s="416"/>
      <c r="V110" s="593" t="s">
        <v>137</v>
      </c>
      <c r="W110" s="41"/>
      <c r="X110" s="41"/>
      <c r="Y110" s="41"/>
      <c r="Z110" s="41"/>
      <c r="AA110" s="41"/>
      <c r="AB110" s="41"/>
      <c r="AC110" s="41"/>
      <c r="AD110" s="41"/>
      <c r="AE110" s="41"/>
      <c r="AF110" s="41"/>
      <c r="AG110" s="41"/>
      <c r="AH110" s="41"/>
      <c r="AI110" s="41"/>
      <c r="AJ110" s="41"/>
      <c r="AL110" s="412"/>
      <c r="AM110" s="416"/>
      <c r="AN110" s="593" t="s">
        <v>137</v>
      </c>
      <c r="AO110" s="41"/>
      <c r="AP110" s="41"/>
      <c r="AQ110" s="41"/>
      <c r="AR110" s="41"/>
      <c r="AS110" s="41"/>
      <c r="AT110" s="41"/>
      <c r="AU110" s="41"/>
      <c r="AV110" s="41"/>
      <c r="AW110" s="41"/>
      <c r="AX110" s="41"/>
      <c r="AY110" s="41"/>
      <c r="AZ110" s="41"/>
      <c r="BA110" s="41"/>
      <c r="BB110" s="41"/>
      <c r="BD110" s="412"/>
      <c r="BE110" s="416"/>
      <c r="BF110" s="593" t="s">
        <v>137</v>
      </c>
      <c r="BG110" s="41"/>
      <c r="BH110" s="41"/>
      <c r="BI110" s="41"/>
      <c r="BJ110" s="41"/>
      <c r="BK110" s="41"/>
      <c r="BL110" s="41"/>
      <c r="BM110" s="41"/>
      <c r="BN110" s="41"/>
      <c r="BO110" s="41"/>
      <c r="BP110" s="41"/>
      <c r="BQ110" s="41"/>
      <c r="BR110" s="41"/>
      <c r="BS110" s="41"/>
      <c r="BT110" s="41"/>
      <c r="BV110" s="412"/>
      <c r="BW110" s="416"/>
      <c r="BX110" s="593" t="s">
        <v>137</v>
      </c>
      <c r="BY110" s="41"/>
      <c r="BZ110" s="41"/>
      <c r="CA110" s="41"/>
      <c r="CB110" s="41"/>
      <c r="CC110" s="41"/>
      <c r="CD110" s="41"/>
      <c r="CE110" s="41"/>
      <c r="CF110" s="41"/>
      <c r="CG110" s="41"/>
      <c r="CH110" s="41"/>
      <c r="CI110" s="41"/>
      <c r="CJ110" s="41"/>
      <c r="CK110" s="41"/>
      <c r="CL110" s="41"/>
      <c r="CN110" s="412"/>
      <c r="CO110" s="416"/>
      <c r="CP110" s="593" t="s">
        <v>137</v>
      </c>
      <c r="CQ110" s="41"/>
      <c r="CR110" s="41"/>
      <c r="CS110" s="41"/>
      <c r="CT110" s="41"/>
      <c r="CU110" s="41"/>
      <c r="CV110" s="41"/>
      <c r="CW110" s="41"/>
      <c r="CX110" s="41"/>
      <c r="CY110" s="41"/>
      <c r="CZ110" s="41"/>
      <c r="DA110" s="41"/>
      <c r="DB110" s="41"/>
      <c r="DC110" s="41"/>
      <c r="DD110" s="41"/>
      <c r="DF110" s="412"/>
      <c r="DG110" s="416"/>
      <c r="DH110" s="593" t="s">
        <v>137</v>
      </c>
      <c r="DI110" s="41"/>
      <c r="DJ110" s="41"/>
      <c r="DK110" s="41"/>
      <c r="DL110" s="41"/>
      <c r="DM110" s="41"/>
      <c r="DN110" s="41"/>
      <c r="DO110" s="41"/>
      <c r="DP110" s="41"/>
      <c r="DQ110" s="41"/>
      <c r="DR110" s="41"/>
      <c r="DS110" s="41"/>
      <c r="DT110" s="41"/>
      <c r="DU110" s="41"/>
      <c r="DV110" s="41"/>
      <c r="DX110" s="412"/>
      <c r="DY110" s="416"/>
      <c r="DZ110" s="593" t="s">
        <v>137</v>
      </c>
      <c r="EA110" s="41"/>
      <c r="EB110" s="41"/>
      <c r="EC110" s="41"/>
      <c r="ED110" s="41"/>
      <c r="EE110" s="41"/>
      <c r="EF110" s="41"/>
      <c r="EG110" s="41"/>
      <c r="EH110" s="41"/>
      <c r="EI110" s="41"/>
      <c r="EJ110" s="41"/>
      <c r="EK110" s="41"/>
      <c r="EL110" s="41"/>
      <c r="EM110" s="41"/>
      <c r="EN110" s="41"/>
      <c r="EP110" s="412"/>
      <c r="EQ110" s="416"/>
      <c r="ER110" s="593" t="s">
        <v>137</v>
      </c>
      <c r="ES110" s="41"/>
      <c r="ET110" s="41"/>
      <c r="EU110" s="41"/>
      <c r="EV110" s="41"/>
      <c r="EW110" s="41"/>
      <c r="EX110" s="41"/>
      <c r="EY110" s="41"/>
      <c r="EZ110" s="41"/>
      <c r="FA110" s="41"/>
      <c r="FB110" s="41"/>
      <c r="FC110" s="41"/>
      <c r="FD110" s="41"/>
      <c r="FE110" s="41"/>
      <c r="FF110" s="41"/>
      <c r="FH110" s="412"/>
      <c r="FI110" s="416"/>
      <c r="FJ110" s="593" t="s">
        <v>137</v>
      </c>
      <c r="FK110" s="41"/>
      <c r="FL110" s="41"/>
      <c r="FM110" s="41"/>
      <c r="FN110" s="41"/>
      <c r="FO110" s="41"/>
      <c r="FP110" s="41"/>
      <c r="FQ110" s="41"/>
      <c r="FR110" s="41"/>
      <c r="FS110" s="41"/>
      <c r="FT110" s="41"/>
      <c r="FU110" s="41"/>
      <c r="FV110" s="41"/>
      <c r="FW110" s="41"/>
      <c r="FX110" s="41"/>
      <c r="FZ110" s="412"/>
      <c r="GA110" s="416"/>
      <c r="GB110" s="593" t="s">
        <v>137</v>
      </c>
      <c r="GC110" s="41"/>
      <c r="GD110" s="41"/>
      <c r="GE110" s="41"/>
      <c r="GF110" s="41"/>
      <c r="GG110" s="41"/>
      <c r="GH110" s="41"/>
      <c r="GI110" s="41"/>
      <c r="GJ110" s="41"/>
      <c r="GK110" s="41"/>
      <c r="GL110" s="41"/>
      <c r="GM110" s="41"/>
      <c r="GN110" s="41"/>
      <c r="GO110" s="41"/>
      <c r="GP110" s="41"/>
      <c r="GR110" s="412"/>
      <c r="GS110" s="416"/>
      <c r="GT110" s="593" t="s">
        <v>137</v>
      </c>
      <c r="GU110" s="41"/>
      <c r="GV110" s="41"/>
      <c r="GW110" s="41"/>
      <c r="GX110" s="41"/>
      <c r="GY110" s="41"/>
      <c r="GZ110" s="41"/>
      <c r="HA110" s="41"/>
      <c r="HB110" s="41"/>
      <c r="HC110" s="41"/>
      <c r="HD110" s="41"/>
      <c r="HE110" s="41"/>
      <c r="HF110" s="41"/>
      <c r="HG110" s="41"/>
      <c r="HH110" s="41"/>
      <c r="HJ110" s="412"/>
      <c r="HK110" s="416"/>
      <c r="HL110" s="593" t="s">
        <v>137</v>
      </c>
      <c r="HM110" s="41"/>
      <c r="HN110" s="41"/>
      <c r="HO110" s="41"/>
      <c r="HP110" s="41"/>
      <c r="HQ110" s="41"/>
      <c r="HR110" s="41"/>
      <c r="HS110" s="41"/>
      <c r="HT110" s="41"/>
      <c r="HU110" s="41"/>
      <c r="HV110" s="41"/>
      <c r="HW110" s="41"/>
      <c r="HX110" s="41"/>
      <c r="HY110" s="41"/>
      <c r="HZ110" s="41"/>
      <c r="IB110" s="412"/>
      <c r="IC110" s="416"/>
      <c r="ID110" s="593" t="s">
        <v>137</v>
      </c>
      <c r="IE110" s="41"/>
      <c r="IF110" s="41"/>
      <c r="IG110" s="41"/>
      <c r="IH110" s="41"/>
      <c r="II110" s="41"/>
      <c r="IJ110" s="41"/>
      <c r="IK110" s="41"/>
      <c r="IL110" s="41"/>
      <c r="IM110" s="41"/>
      <c r="IN110" s="41"/>
      <c r="IO110" s="41"/>
      <c r="IP110" s="41"/>
      <c r="IQ110" s="41"/>
      <c r="IR110" s="41"/>
    </row>
    <row r="111" spans="2:252" s="50" customFormat="1" ht="175.5" hidden="1" customHeight="1" outlineLevel="1" x14ac:dyDescent="0.25">
      <c r="B111" s="412"/>
      <c r="C111" s="416"/>
      <c r="D111" s="593" t="s">
        <v>138</v>
      </c>
      <c r="E111" s="41"/>
      <c r="F111" s="41"/>
      <c r="G111" s="41"/>
      <c r="H111" s="41"/>
      <c r="I111" s="41"/>
      <c r="J111" s="41"/>
      <c r="K111" s="41"/>
      <c r="L111" s="41"/>
      <c r="M111" s="41"/>
      <c r="N111" s="41"/>
      <c r="O111" s="41"/>
      <c r="P111" s="41"/>
      <c r="Q111" s="41"/>
      <c r="R111" s="41"/>
      <c r="T111" s="412"/>
      <c r="U111" s="416"/>
      <c r="V111" s="593" t="s">
        <v>138</v>
      </c>
      <c r="W111" s="41"/>
      <c r="X111" s="41"/>
      <c r="Y111" s="41"/>
      <c r="Z111" s="41"/>
      <c r="AA111" s="41"/>
      <c r="AB111" s="41"/>
      <c r="AC111" s="41"/>
      <c r="AD111" s="41"/>
      <c r="AE111" s="41"/>
      <c r="AF111" s="41"/>
      <c r="AG111" s="41"/>
      <c r="AH111" s="41"/>
      <c r="AI111" s="41"/>
      <c r="AJ111" s="41"/>
      <c r="AL111" s="412"/>
      <c r="AM111" s="416"/>
      <c r="AN111" s="593" t="s">
        <v>138</v>
      </c>
      <c r="AO111" s="41"/>
      <c r="AP111" s="41"/>
      <c r="AQ111" s="41"/>
      <c r="AR111" s="41"/>
      <c r="AS111" s="41"/>
      <c r="AT111" s="41"/>
      <c r="AU111" s="41"/>
      <c r="AV111" s="41"/>
      <c r="AW111" s="41"/>
      <c r="AX111" s="41"/>
      <c r="AY111" s="41"/>
      <c r="AZ111" s="41"/>
      <c r="BA111" s="41"/>
      <c r="BB111" s="41"/>
      <c r="BD111" s="412"/>
      <c r="BE111" s="416"/>
      <c r="BF111" s="593" t="s">
        <v>138</v>
      </c>
      <c r="BG111" s="41"/>
      <c r="BH111" s="41"/>
      <c r="BI111" s="41"/>
      <c r="BJ111" s="41"/>
      <c r="BK111" s="41"/>
      <c r="BL111" s="41"/>
      <c r="BM111" s="41"/>
      <c r="BN111" s="41"/>
      <c r="BO111" s="41"/>
      <c r="BP111" s="41"/>
      <c r="BQ111" s="41"/>
      <c r="BR111" s="41"/>
      <c r="BS111" s="41"/>
      <c r="BT111" s="41"/>
      <c r="BV111" s="412"/>
      <c r="BW111" s="416"/>
      <c r="BX111" s="593" t="s">
        <v>138</v>
      </c>
      <c r="BY111" s="41"/>
      <c r="BZ111" s="41"/>
      <c r="CA111" s="41"/>
      <c r="CB111" s="41"/>
      <c r="CC111" s="41"/>
      <c r="CD111" s="41"/>
      <c r="CE111" s="41"/>
      <c r="CF111" s="41"/>
      <c r="CG111" s="41"/>
      <c r="CH111" s="41"/>
      <c r="CI111" s="41"/>
      <c r="CJ111" s="41"/>
      <c r="CK111" s="41"/>
      <c r="CL111" s="41"/>
      <c r="CN111" s="412"/>
      <c r="CO111" s="416"/>
      <c r="CP111" s="593" t="s">
        <v>138</v>
      </c>
      <c r="CQ111" s="41"/>
      <c r="CR111" s="41"/>
      <c r="CS111" s="41"/>
      <c r="CT111" s="41"/>
      <c r="CU111" s="41"/>
      <c r="CV111" s="41"/>
      <c r="CW111" s="41"/>
      <c r="CX111" s="41"/>
      <c r="CY111" s="41"/>
      <c r="CZ111" s="41"/>
      <c r="DA111" s="41"/>
      <c r="DB111" s="41"/>
      <c r="DC111" s="41"/>
      <c r="DD111" s="41"/>
      <c r="DF111" s="412"/>
      <c r="DG111" s="416"/>
      <c r="DH111" s="593" t="s">
        <v>138</v>
      </c>
      <c r="DI111" s="41"/>
      <c r="DJ111" s="41"/>
      <c r="DK111" s="41"/>
      <c r="DL111" s="41"/>
      <c r="DM111" s="41"/>
      <c r="DN111" s="41"/>
      <c r="DO111" s="41"/>
      <c r="DP111" s="41"/>
      <c r="DQ111" s="41"/>
      <c r="DR111" s="41"/>
      <c r="DS111" s="41"/>
      <c r="DT111" s="41"/>
      <c r="DU111" s="41"/>
      <c r="DV111" s="41"/>
      <c r="DX111" s="412"/>
      <c r="DY111" s="416"/>
      <c r="DZ111" s="593" t="s">
        <v>138</v>
      </c>
      <c r="EA111" s="41"/>
      <c r="EB111" s="41"/>
      <c r="EC111" s="41"/>
      <c r="ED111" s="41"/>
      <c r="EE111" s="41"/>
      <c r="EF111" s="41"/>
      <c r="EG111" s="41"/>
      <c r="EH111" s="41"/>
      <c r="EI111" s="41"/>
      <c r="EJ111" s="41"/>
      <c r="EK111" s="41"/>
      <c r="EL111" s="41"/>
      <c r="EM111" s="41"/>
      <c r="EN111" s="41"/>
      <c r="EP111" s="412"/>
      <c r="EQ111" s="416"/>
      <c r="ER111" s="593" t="s">
        <v>138</v>
      </c>
      <c r="ES111" s="41"/>
      <c r="ET111" s="41"/>
      <c r="EU111" s="41"/>
      <c r="EV111" s="41"/>
      <c r="EW111" s="41"/>
      <c r="EX111" s="41"/>
      <c r="EY111" s="41"/>
      <c r="EZ111" s="41"/>
      <c r="FA111" s="41"/>
      <c r="FB111" s="41"/>
      <c r="FC111" s="41"/>
      <c r="FD111" s="41"/>
      <c r="FE111" s="41"/>
      <c r="FF111" s="41"/>
      <c r="FH111" s="412"/>
      <c r="FI111" s="416"/>
      <c r="FJ111" s="593" t="s">
        <v>138</v>
      </c>
      <c r="FK111" s="41"/>
      <c r="FL111" s="41"/>
      <c r="FM111" s="41"/>
      <c r="FN111" s="41"/>
      <c r="FO111" s="41"/>
      <c r="FP111" s="41"/>
      <c r="FQ111" s="41"/>
      <c r="FR111" s="41"/>
      <c r="FS111" s="41"/>
      <c r="FT111" s="41"/>
      <c r="FU111" s="41"/>
      <c r="FV111" s="41"/>
      <c r="FW111" s="41"/>
      <c r="FX111" s="41"/>
      <c r="FZ111" s="412"/>
      <c r="GA111" s="416"/>
      <c r="GB111" s="593" t="s">
        <v>138</v>
      </c>
      <c r="GC111" s="41"/>
      <c r="GD111" s="41"/>
      <c r="GE111" s="41"/>
      <c r="GF111" s="41"/>
      <c r="GG111" s="41"/>
      <c r="GH111" s="41"/>
      <c r="GI111" s="41"/>
      <c r="GJ111" s="41"/>
      <c r="GK111" s="41"/>
      <c r="GL111" s="41"/>
      <c r="GM111" s="41"/>
      <c r="GN111" s="41"/>
      <c r="GO111" s="41"/>
      <c r="GP111" s="41"/>
      <c r="GR111" s="412"/>
      <c r="GS111" s="416"/>
      <c r="GT111" s="593" t="s">
        <v>138</v>
      </c>
      <c r="GU111" s="41"/>
      <c r="GV111" s="41"/>
      <c r="GW111" s="41"/>
      <c r="GX111" s="41"/>
      <c r="GY111" s="41"/>
      <c r="GZ111" s="41"/>
      <c r="HA111" s="41"/>
      <c r="HB111" s="41"/>
      <c r="HC111" s="41"/>
      <c r="HD111" s="41"/>
      <c r="HE111" s="41"/>
      <c r="HF111" s="41"/>
      <c r="HG111" s="41"/>
      <c r="HH111" s="41"/>
      <c r="HJ111" s="412"/>
      <c r="HK111" s="416"/>
      <c r="HL111" s="593" t="s">
        <v>138</v>
      </c>
      <c r="HM111" s="41"/>
      <c r="HN111" s="41"/>
      <c r="HO111" s="41"/>
      <c r="HP111" s="41"/>
      <c r="HQ111" s="41"/>
      <c r="HR111" s="41"/>
      <c r="HS111" s="41"/>
      <c r="HT111" s="41"/>
      <c r="HU111" s="41"/>
      <c r="HV111" s="41"/>
      <c r="HW111" s="41"/>
      <c r="HX111" s="41"/>
      <c r="HY111" s="41"/>
      <c r="HZ111" s="41"/>
      <c r="IB111" s="412"/>
      <c r="IC111" s="416"/>
      <c r="ID111" s="593" t="s">
        <v>138</v>
      </c>
      <c r="IE111" s="41"/>
      <c r="IF111" s="41"/>
      <c r="IG111" s="41"/>
      <c r="IH111" s="41"/>
      <c r="II111" s="41"/>
      <c r="IJ111" s="41"/>
      <c r="IK111" s="41"/>
      <c r="IL111" s="41"/>
      <c r="IM111" s="41"/>
      <c r="IN111" s="41"/>
      <c r="IO111" s="41"/>
      <c r="IP111" s="41"/>
      <c r="IQ111" s="41"/>
      <c r="IR111" s="41"/>
    </row>
    <row r="112" spans="2:252" s="50" customFormat="1" ht="75" customHeight="1" outlineLevel="1" x14ac:dyDescent="0.25">
      <c r="B112" s="412"/>
      <c r="C112" s="7" t="s">
        <v>211</v>
      </c>
      <c r="D112" s="7"/>
      <c r="E112" s="41"/>
      <c r="F112" s="41"/>
      <c r="G112" s="41"/>
      <c r="H112" s="41"/>
      <c r="I112" s="41"/>
      <c r="J112" s="41"/>
      <c r="K112" s="41"/>
      <c r="L112" s="41"/>
      <c r="M112" s="41"/>
      <c r="N112" s="41"/>
      <c r="O112" s="41"/>
      <c r="P112" s="41"/>
      <c r="Q112" s="41"/>
      <c r="R112" s="41"/>
      <c r="T112" s="412"/>
      <c r="U112" s="7" t="s">
        <v>211</v>
      </c>
      <c r="V112" s="7"/>
      <c r="W112" s="41"/>
      <c r="X112" s="41"/>
      <c r="Y112" s="41"/>
      <c r="Z112" s="41"/>
      <c r="AA112" s="41"/>
      <c r="AB112" s="41"/>
      <c r="AC112" s="41"/>
      <c r="AD112" s="41"/>
      <c r="AE112" s="41"/>
      <c r="AF112" s="41"/>
      <c r="AG112" s="41"/>
      <c r="AH112" s="41"/>
      <c r="AI112" s="41"/>
      <c r="AJ112" s="41"/>
      <c r="AL112" s="412"/>
      <c r="AM112" s="7" t="s">
        <v>211</v>
      </c>
      <c r="AN112" s="7"/>
      <c r="AO112" s="41"/>
      <c r="AP112" s="41"/>
      <c r="AQ112" s="41"/>
      <c r="AR112" s="41"/>
      <c r="AS112" s="41"/>
      <c r="AT112" s="41"/>
      <c r="AU112" s="41"/>
      <c r="AV112" s="41"/>
      <c r="AW112" s="41"/>
      <c r="AX112" s="41"/>
      <c r="AY112" s="41"/>
      <c r="AZ112" s="41"/>
      <c r="BA112" s="41"/>
      <c r="BB112" s="41"/>
      <c r="BD112" s="412"/>
      <c r="BE112" s="7" t="s">
        <v>211</v>
      </c>
      <c r="BF112" s="7"/>
      <c r="BG112" s="41"/>
      <c r="BH112" s="41"/>
      <c r="BI112" s="41"/>
      <c r="BJ112" s="41"/>
      <c r="BK112" s="41"/>
      <c r="BL112" s="41"/>
      <c r="BM112" s="41"/>
      <c r="BN112" s="41"/>
      <c r="BO112" s="41"/>
      <c r="BP112" s="41"/>
      <c r="BQ112" s="41"/>
      <c r="BR112" s="41"/>
      <c r="BS112" s="41"/>
      <c r="BT112" s="41"/>
      <c r="BV112" s="412"/>
      <c r="BW112" s="7" t="s">
        <v>211</v>
      </c>
      <c r="BX112" s="7"/>
      <c r="BY112" s="41"/>
      <c r="BZ112" s="41"/>
      <c r="CA112" s="41"/>
      <c r="CB112" s="41"/>
      <c r="CC112" s="41"/>
      <c r="CD112" s="41"/>
      <c r="CE112" s="41"/>
      <c r="CF112" s="41"/>
      <c r="CG112" s="41"/>
      <c r="CH112" s="41"/>
      <c r="CI112" s="41"/>
      <c r="CJ112" s="41"/>
      <c r="CK112" s="41"/>
      <c r="CL112" s="41"/>
      <c r="CN112" s="412"/>
      <c r="CO112" s="7" t="s">
        <v>211</v>
      </c>
      <c r="CP112" s="7"/>
      <c r="CQ112" s="41"/>
      <c r="CR112" s="41"/>
      <c r="CS112" s="41"/>
      <c r="CT112" s="41"/>
      <c r="CU112" s="41"/>
      <c r="CV112" s="41"/>
      <c r="CW112" s="41"/>
      <c r="CX112" s="41"/>
      <c r="CY112" s="41"/>
      <c r="CZ112" s="41"/>
      <c r="DA112" s="41"/>
      <c r="DB112" s="41"/>
      <c r="DC112" s="41"/>
      <c r="DD112" s="41"/>
      <c r="DF112" s="412"/>
      <c r="DG112" s="7" t="s">
        <v>211</v>
      </c>
      <c r="DH112" s="7"/>
      <c r="DI112" s="41"/>
      <c r="DJ112" s="41"/>
      <c r="DK112" s="41"/>
      <c r="DL112" s="41"/>
      <c r="DM112" s="41"/>
      <c r="DN112" s="41"/>
      <c r="DO112" s="41"/>
      <c r="DP112" s="41"/>
      <c r="DQ112" s="41"/>
      <c r="DR112" s="41"/>
      <c r="DS112" s="41"/>
      <c r="DT112" s="41"/>
      <c r="DU112" s="41"/>
      <c r="DV112" s="41"/>
      <c r="DX112" s="412"/>
      <c r="DY112" s="7" t="s">
        <v>211</v>
      </c>
      <c r="DZ112" s="7"/>
      <c r="EA112" s="41"/>
      <c r="EB112" s="41"/>
      <c r="EC112" s="41"/>
      <c r="ED112" s="41"/>
      <c r="EE112" s="41"/>
      <c r="EF112" s="41"/>
      <c r="EG112" s="41"/>
      <c r="EH112" s="41"/>
      <c r="EI112" s="41"/>
      <c r="EJ112" s="41"/>
      <c r="EK112" s="41"/>
      <c r="EL112" s="41"/>
      <c r="EM112" s="41"/>
      <c r="EN112" s="41"/>
      <c r="EP112" s="412"/>
      <c r="EQ112" s="7" t="s">
        <v>211</v>
      </c>
      <c r="ER112" s="7"/>
      <c r="ES112" s="41"/>
      <c r="ET112" s="41"/>
      <c r="EU112" s="41"/>
      <c r="EV112" s="41"/>
      <c r="EW112" s="41"/>
      <c r="EX112" s="41"/>
      <c r="EY112" s="41"/>
      <c r="EZ112" s="41"/>
      <c r="FA112" s="41"/>
      <c r="FB112" s="41"/>
      <c r="FC112" s="41"/>
      <c r="FD112" s="41"/>
      <c r="FE112" s="41"/>
      <c r="FF112" s="41"/>
      <c r="FH112" s="412"/>
      <c r="FI112" s="7" t="s">
        <v>211</v>
      </c>
      <c r="FJ112" s="7"/>
      <c r="FK112" s="41"/>
      <c r="FL112" s="41"/>
      <c r="FM112" s="41"/>
      <c r="FN112" s="41"/>
      <c r="FO112" s="41"/>
      <c r="FP112" s="41"/>
      <c r="FQ112" s="41"/>
      <c r="FR112" s="41"/>
      <c r="FS112" s="41"/>
      <c r="FT112" s="41"/>
      <c r="FU112" s="41"/>
      <c r="FV112" s="41"/>
      <c r="FW112" s="41"/>
      <c r="FX112" s="41"/>
      <c r="FZ112" s="412"/>
      <c r="GA112" s="7" t="s">
        <v>211</v>
      </c>
      <c r="GB112" s="7"/>
      <c r="GC112" s="41"/>
      <c r="GD112" s="41"/>
      <c r="GE112" s="41"/>
      <c r="GF112" s="41"/>
      <c r="GG112" s="41"/>
      <c r="GH112" s="41"/>
      <c r="GI112" s="41"/>
      <c r="GJ112" s="41"/>
      <c r="GK112" s="41"/>
      <c r="GL112" s="41"/>
      <c r="GM112" s="41"/>
      <c r="GN112" s="41"/>
      <c r="GO112" s="41"/>
      <c r="GP112" s="41"/>
      <c r="GR112" s="412"/>
      <c r="GS112" s="7" t="s">
        <v>211</v>
      </c>
      <c r="GT112" s="7"/>
      <c r="GU112" s="41"/>
      <c r="GV112" s="41"/>
      <c r="GW112" s="41"/>
      <c r="GX112" s="41"/>
      <c r="GY112" s="41"/>
      <c r="GZ112" s="41"/>
      <c r="HA112" s="41"/>
      <c r="HB112" s="41"/>
      <c r="HC112" s="41"/>
      <c r="HD112" s="41"/>
      <c r="HE112" s="41"/>
      <c r="HF112" s="41"/>
      <c r="HG112" s="41"/>
      <c r="HH112" s="41"/>
      <c r="HJ112" s="412"/>
      <c r="HK112" s="7" t="s">
        <v>211</v>
      </c>
      <c r="HL112" s="7"/>
      <c r="HM112" s="41"/>
      <c r="HN112" s="41"/>
      <c r="HO112" s="41"/>
      <c r="HP112" s="41"/>
      <c r="HQ112" s="41"/>
      <c r="HR112" s="41"/>
      <c r="HS112" s="41"/>
      <c r="HT112" s="41"/>
      <c r="HU112" s="41"/>
      <c r="HV112" s="41"/>
      <c r="HW112" s="41"/>
      <c r="HX112" s="41"/>
      <c r="HY112" s="41"/>
      <c r="HZ112" s="41"/>
      <c r="IB112" s="412"/>
      <c r="IC112" s="7" t="s">
        <v>211</v>
      </c>
      <c r="ID112" s="7"/>
      <c r="IE112" s="41"/>
      <c r="IF112" s="41"/>
      <c r="IG112" s="41"/>
      <c r="IH112" s="41"/>
      <c r="II112" s="41"/>
      <c r="IJ112" s="41"/>
      <c r="IK112" s="41"/>
      <c r="IL112" s="41"/>
      <c r="IM112" s="41"/>
      <c r="IN112" s="41"/>
      <c r="IO112" s="41"/>
      <c r="IP112" s="41"/>
      <c r="IQ112" s="41"/>
      <c r="IR112" s="41"/>
    </row>
    <row r="113" spans="2:252" s="50" customFormat="1" ht="75" customHeight="1" outlineLevel="1" x14ac:dyDescent="0.25">
      <c r="B113" s="412"/>
      <c r="C113" s="7" t="s">
        <v>212</v>
      </c>
      <c r="D113" s="7"/>
      <c r="E113" s="41"/>
      <c r="F113" s="41"/>
      <c r="G113" s="41"/>
      <c r="H113" s="41"/>
      <c r="I113" s="41"/>
      <c r="J113" s="41"/>
      <c r="K113" s="41"/>
      <c r="L113" s="41"/>
      <c r="M113" s="41"/>
      <c r="N113" s="41"/>
      <c r="O113" s="41"/>
      <c r="P113" s="41"/>
      <c r="Q113" s="41"/>
      <c r="R113" s="41"/>
      <c r="T113" s="412"/>
      <c r="U113" s="7" t="s">
        <v>212</v>
      </c>
      <c r="V113" s="7"/>
      <c r="W113" s="41"/>
      <c r="X113" s="41"/>
      <c r="Y113" s="41"/>
      <c r="Z113" s="41"/>
      <c r="AA113" s="41"/>
      <c r="AB113" s="41"/>
      <c r="AC113" s="41"/>
      <c r="AD113" s="41"/>
      <c r="AE113" s="41"/>
      <c r="AF113" s="41"/>
      <c r="AG113" s="41"/>
      <c r="AH113" s="41"/>
      <c r="AI113" s="41"/>
      <c r="AJ113" s="41"/>
      <c r="AL113" s="412"/>
      <c r="AM113" s="7" t="s">
        <v>212</v>
      </c>
      <c r="AN113" s="7"/>
      <c r="AO113" s="41"/>
      <c r="AP113" s="41"/>
      <c r="AQ113" s="41"/>
      <c r="AR113" s="41"/>
      <c r="AS113" s="41"/>
      <c r="AT113" s="41"/>
      <c r="AU113" s="41"/>
      <c r="AV113" s="41"/>
      <c r="AW113" s="41"/>
      <c r="AX113" s="41"/>
      <c r="AY113" s="41"/>
      <c r="AZ113" s="41"/>
      <c r="BA113" s="41"/>
      <c r="BB113" s="41"/>
      <c r="BD113" s="412"/>
      <c r="BE113" s="7" t="s">
        <v>212</v>
      </c>
      <c r="BF113" s="7"/>
      <c r="BG113" s="41"/>
      <c r="BH113" s="41"/>
      <c r="BI113" s="41"/>
      <c r="BJ113" s="41"/>
      <c r="BK113" s="41"/>
      <c r="BL113" s="41"/>
      <c r="BM113" s="41"/>
      <c r="BN113" s="41"/>
      <c r="BO113" s="41"/>
      <c r="BP113" s="41"/>
      <c r="BQ113" s="41"/>
      <c r="BR113" s="41"/>
      <c r="BS113" s="41"/>
      <c r="BT113" s="41"/>
      <c r="BV113" s="412"/>
      <c r="BW113" s="7" t="s">
        <v>212</v>
      </c>
      <c r="BX113" s="7"/>
      <c r="BY113" s="41"/>
      <c r="BZ113" s="41"/>
      <c r="CA113" s="41"/>
      <c r="CB113" s="41"/>
      <c r="CC113" s="41"/>
      <c r="CD113" s="41"/>
      <c r="CE113" s="41"/>
      <c r="CF113" s="41"/>
      <c r="CG113" s="41"/>
      <c r="CH113" s="41"/>
      <c r="CI113" s="41"/>
      <c r="CJ113" s="41"/>
      <c r="CK113" s="41"/>
      <c r="CL113" s="41"/>
      <c r="CN113" s="412"/>
      <c r="CO113" s="7" t="s">
        <v>212</v>
      </c>
      <c r="CP113" s="7"/>
      <c r="CQ113" s="41"/>
      <c r="CR113" s="41"/>
      <c r="CS113" s="41"/>
      <c r="CT113" s="41"/>
      <c r="CU113" s="41"/>
      <c r="CV113" s="41"/>
      <c r="CW113" s="41"/>
      <c r="CX113" s="41"/>
      <c r="CY113" s="41"/>
      <c r="CZ113" s="41"/>
      <c r="DA113" s="41"/>
      <c r="DB113" s="41"/>
      <c r="DC113" s="41"/>
      <c r="DD113" s="41"/>
      <c r="DF113" s="412"/>
      <c r="DG113" s="7" t="s">
        <v>212</v>
      </c>
      <c r="DH113" s="7"/>
      <c r="DI113" s="41"/>
      <c r="DJ113" s="41"/>
      <c r="DK113" s="41"/>
      <c r="DL113" s="41"/>
      <c r="DM113" s="41"/>
      <c r="DN113" s="41"/>
      <c r="DO113" s="41"/>
      <c r="DP113" s="41"/>
      <c r="DQ113" s="41"/>
      <c r="DR113" s="41"/>
      <c r="DS113" s="41"/>
      <c r="DT113" s="41"/>
      <c r="DU113" s="41"/>
      <c r="DV113" s="41"/>
      <c r="DX113" s="412"/>
      <c r="DY113" s="7" t="s">
        <v>212</v>
      </c>
      <c r="DZ113" s="7"/>
      <c r="EA113" s="41"/>
      <c r="EB113" s="41"/>
      <c r="EC113" s="41"/>
      <c r="ED113" s="41"/>
      <c r="EE113" s="41"/>
      <c r="EF113" s="41"/>
      <c r="EG113" s="41"/>
      <c r="EH113" s="41"/>
      <c r="EI113" s="41"/>
      <c r="EJ113" s="41"/>
      <c r="EK113" s="41"/>
      <c r="EL113" s="41"/>
      <c r="EM113" s="41"/>
      <c r="EN113" s="41"/>
      <c r="EP113" s="412"/>
      <c r="EQ113" s="7" t="s">
        <v>212</v>
      </c>
      <c r="ER113" s="7"/>
      <c r="ES113" s="41"/>
      <c r="ET113" s="41"/>
      <c r="EU113" s="41"/>
      <c r="EV113" s="41"/>
      <c r="EW113" s="41"/>
      <c r="EX113" s="41"/>
      <c r="EY113" s="41"/>
      <c r="EZ113" s="41"/>
      <c r="FA113" s="41"/>
      <c r="FB113" s="41"/>
      <c r="FC113" s="41"/>
      <c r="FD113" s="41"/>
      <c r="FE113" s="41"/>
      <c r="FF113" s="41"/>
      <c r="FH113" s="412"/>
      <c r="FI113" s="7" t="s">
        <v>212</v>
      </c>
      <c r="FJ113" s="7"/>
      <c r="FK113" s="41"/>
      <c r="FL113" s="41"/>
      <c r="FM113" s="41"/>
      <c r="FN113" s="41"/>
      <c r="FO113" s="41"/>
      <c r="FP113" s="41"/>
      <c r="FQ113" s="41"/>
      <c r="FR113" s="41"/>
      <c r="FS113" s="41"/>
      <c r="FT113" s="41"/>
      <c r="FU113" s="41"/>
      <c r="FV113" s="41"/>
      <c r="FW113" s="41"/>
      <c r="FX113" s="41"/>
      <c r="FZ113" s="412"/>
      <c r="GA113" s="7" t="s">
        <v>212</v>
      </c>
      <c r="GB113" s="7"/>
      <c r="GC113" s="41"/>
      <c r="GD113" s="41"/>
      <c r="GE113" s="41"/>
      <c r="GF113" s="41"/>
      <c r="GG113" s="41"/>
      <c r="GH113" s="41"/>
      <c r="GI113" s="41"/>
      <c r="GJ113" s="41"/>
      <c r="GK113" s="41"/>
      <c r="GL113" s="41"/>
      <c r="GM113" s="41"/>
      <c r="GN113" s="41"/>
      <c r="GO113" s="41"/>
      <c r="GP113" s="41"/>
      <c r="GR113" s="412"/>
      <c r="GS113" s="7" t="s">
        <v>212</v>
      </c>
      <c r="GT113" s="7"/>
      <c r="GU113" s="41"/>
      <c r="GV113" s="41"/>
      <c r="GW113" s="41"/>
      <c r="GX113" s="41"/>
      <c r="GY113" s="41"/>
      <c r="GZ113" s="41"/>
      <c r="HA113" s="41"/>
      <c r="HB113" s="41"/>
      <c r="HC113" s="41"/>
      <c r="HD113" s="41"/>
      <c r="HE113" s="41"/>
      <c r="HF113" s="41"/>
      <c r="HG113" s="41"/>
      <c r="HH113" s="41"/>
      <c r="HJ113" s="412"/>
      <c r="HK113" s="7" t="s">
        <v>212</v>
      </c>
      <c r="HL113" s="7"/>
      <c r="HM113" s="41"/>
      <c r="HN113" s="41"/>
      <c r="HO113" s="41"/>
      <c r="HP113" s="41"/>
      <c r="HQ113" s="41"/>
      <c r="HR113" s="41"/>
      <c r="HS113" s="41"/>
      <c r="HT113" s="41"/>
      <c r="HU113" s="41"/>
      <c r="HV113" s="41"/>
      <c r="HW113" s="41"/>
      <c r="HX113" s="41"/>
      <c r="HY113" s="41"/>
      <c r="HZ113" s="41"/>
      <c r="IB113" s="412"/>
      <c r="IC113" s="7" t="s">
        <v>212</v>
      </c>
      <c r="ID113" s="7"/>
      <c r="IE113" s="41"/>
      <c r="IF113" s="41"/>
      <c r="IG113" s="41"/>
      <c r="IH113" s="41"/>
      <c r="II113" s="41"/>
      <c r="IJ113" s="41"/>
      <c r="IK113" s="41"/>
      <c r="IL113" s="41"/>
      <c r="IM113" s="41"/>
      <c r="IN113" s="41"/>
      <c r="IO113" s="41"/>
      <c r="IP113" s="41"/>
      <c r="IQ113" s="41"/>
      <c r="IR113" s="41"/>
    </row>
    <row r="114" spans="2:252" ht="13.5" customHeight="1" x14ac:dyDescent="0.25">
      <c r="B114" s="940"/>
      <c r="C114" s="940"/>
      <c r="D114" s="41"/>
      <c r="E114" s="41"/>
      <c r="F114" s="41"/>
      <c r="G114" s="41"/>
      <c r="H114" s="41"/>
      <c r="I114" s="41"/>
      <c r="J114" s="41"/>
      <c r="K114" s="41"/>
      <c r="L114" s="41"/>
      <c r="M114" s="41"/>
      <c r="N114" s="41"/>
      <c r="O114" s="41"/>
      <c r="P114" s="41"/>
      <c r="R114" s="41"/>
      <c r="T114" s="940"/>
      <c r="U114" s="940"/>
      <c r="V114" s="41"/>
      <c r="W114" s="41"/>
      <c r="X114" s="41"/>
      <c r="Y114" s="41"/>
      <c r="Z114" s="41"/>
      <c r="AA114" s="41"/>
      <c r="AB114" s="41"/>
      <c r="AC114" s="41"/>
      <c r="AD114" s="41"/>
      <c r="AE114" s="41"/>
      <c r="AF114" s="41"/>
      <c r="AG114" s="41"/>
      <c r="AH114" s="41"/>
      <c r="AJ114" s="41"/>
      <c r="AL114" s="940"/>
      <c r="AM114" s="940"/>
      <c r="AN114" s="41"/>
      <c r="AO114" s="41"/>
      <c r="AP114" s="41"/>
      <c r="AQ114" s="41"/>
      <c r="AR114" s="41"/>
      <c r="AS114" s="41"/>
      <c r="AT114" s="41"/>
      <c r="AU114" s="41"/>
      <c r="AV114" s="41"/>
      <c r="AW114" s="41"/>
      <c r="AX114" s="41"/>
      <c r="AY114" s="41"/>
      <c r="AZ114" s="41"/>
      <c r="BB114" s="41"/>
      <c r="BD114" s="940"/>
      <c r="BE114" s="940"/>
      <c r="BF114" s="41"/>
      <c r="BG114" s="41"/>
      <c r="BH114" s="41"/>
      <c r="BI114" s="41"/>
      <c r="BJ114" s="41"/>
      <c r="BK114" s="41"/>
      <c r="BL114" s="41"/>
      <c r="BM114" s="41"/>
      <c r="BN114" s="41"/>
      <c r="BO114" s="41"/>
      <c r="BP114" s="41"/>
      <c r="BQ114" s="41"/>
      <c r="BR114" s="41"/>
      <c r="BT114" s="41"/>
      <c r="BV114" s="940"/>
      <c r="BW114" s="940"/>
      <c r="BX114" s="41"/>
      <c r="BY114" s="41"/>
      <c r="BZ114" s="41"/>
      <c r="CA114" s="41"/>
      <c r="CB114" s="41"/>
      <c r="CC114" s="41"/>
      <c r="CD114" s="41"/>
      <c r="CE114" s="41"/>
      <c r="CF114" s="41"/>
      <c r="CG114" s="41"/>
      <c r="CH114" s="41"/>
      <c r="CI114" s="41"/>
      <c r="CJ114" s="41"/>
      <c r="CL114" s="41"/>
      <c r="CN114" s="940"/>
      <c r="CO114" s="940"/>
      <c r="CP114" s="41"/>
      <c r="CQ114" s="41"/>
      <c r="CR114" s="41"/>
      <c r="CS114" s="41"/>
      <c r="CT114" s="41"/>
      <c r="CU114" s="41"/>
      <c r="CV114" s="41"/>
      <c r="CW114" s="41"/>
      <c r="CX114" s="41"/>
      <c r="CY114" s="41"/>
      <c r="CZ114" s="41"/>
      <c r="DA114" s="41"/>
      <c r="DB114" s="41"/>
      <c r="DD114" s="41"/>
      <c r="DF114" s="940"/>
      <c r="DG114" s="940"/>
      <c r="DH114" s="41"/>
      <c r="DI114" s="41"/>
      <c r="DJ114" s="41"/>
      <c r="DK114" s="41"/>
      <c r="DL114" s="41"/>
      <c r="DM114" s="41"/>
      <c r="DN114" s="41"/>
      <c r="DO114" s="41"/>
      <c r="DP114" s="41"/>
      <c r="DQ114" s="41"/>
      <c r="DR114" s="41"/>
      <c r="DS114" s="41"/>
      <c r="DT114" s="41"/>
      <c r="DV114" s="41"/>
      <c r="DX114" s="940"/>
      <c r="DY114" s="940"/>
      <c r="DZ114" s="41"/>
      <c r="EA114" s="41"/>
      <c r="EB114" s="41"/>
      <c r="EC114" s="41"/>
      <c r="ED114" s="41"/>
      <c r="EE114" s="41"/>
      <c r="EF114" s="41"/>
      <c r="EG114" s="41"/>
      <c r="EH114" s="41"/>
      <c r="EI114" s="41"/>
      <c r="EJ114" s="41"/>
      <c r="EK114" s="41"/>
      <c r="EL114" s="41"/>
      <c r="EN114" s="41"/>
      <c r="EP114" s="940"/>
      <c r="EQ114" s="940"/>
      <c r="ER114" s="41"/>
      <c r="ES114" s="41"/>
      <c r="ET114" s="41"/>
      <c r="EU114" s="41"/>
      <c r="EV114" s="41"/>
      <c r="EW114" s="41"/>
      <c r="EX114" s="41"/>
      <c r="EY114" s="41"/>
      <c r="EZ114" s="41"/>
      <c r="FA114" s="41"/>
      <c r="FB114" s="41"/>
      <c r="FC114" s="41"/>
      <c r="FD114" s="41"/>
      <c r="FF114" s="41"/>
      <c r="FH114" s="940"/>
      <c r="FI114" s="940"/>
      <c r="FJ114" s="41"/>
      <c r="FK114" s="41"/>
      <c r="FL114" s="41"/>
      <c r="FM114" s="41"/>
      <c r="FN114" s="41"/>
      <c r="FO114" s="41"/>
      <c r="FP114" s="41"/>
      <c r="FQ114" s="41"/>
      <c r="FR114" s="41"/>
      <c r="FS114" s="41"/>
      <c r="FT114" s="41"/>
      <c r="FU114" s="41"/>
      <c r="FV114" s="41"/>
      <c r="FX114" s="41"/>
      <c r="FZ114" s="940"/>
      <c r="GA114" s="940"/>
      <c r="GB114" s="41"/>
      <c r="GC114" s="41"/>
      <c r="GD114" s="41"/>
      <c r="GE114" s="41"/>
      <c r="GF114" s="41"/>
      <c r="GG114" s="41"/>
      <c r="GH114" s="41"/>
      <c r="GI114" s="41"/>
      <c r="GJ114" s="41"/>
      <c r="GK114" s="41"/>
      <c r="GL114" s="41"/>
      <c r="GM114" s="41"/>
      <c r="GN114" s="41"/>
      <c r="GP114" s="41"/>
      <c r="GR114" s="940"/>
      <c r="GS114" s="940"/>
      <c r="GT114" s="41"/>
      <c r="GU114" s="41"/>
      <c r="GV114" s="41"/>
      <c r="GW114" s="41"/>
      <c r="GX114" s="41"/>
      <c r="GY114" s="41"/>
      <c r="GZ114" s="41"/>
      <c r="HA114" s="41"/>
      <c r="HB114" s="41"/>
      <c r="HC114" s="41"/>
      <c r="HD114" s="41"/>
      <c r="HE114" s="41"/>
      <c r="HF114" s="41"/>
      <c r="HH114" s="41"/>
      <c r="HJ114" s="940"/>
      <c r="HK114" s="940"/>
      <c r="HL114" s="41"/>
      <c r="HM114" s="41"/>
      <c r="HN114" s="41"/>
      <c r="HO114" s="41"/>
      <c r="HP114" s="41"/>
      <c r="HQ114" s="41"/>
      <c r="HR114" s="41"/>
      <c r="HS114" s="41"/>
      <c r="HT114" s="41"/>
      <c r="HU114" s="41"/>
      <c r="HV114" s="41"/>
      <c r="HW114" s="41"/>
      <c r="HX114" s="41"/>
      <c r="HZ114" s="41"/>
      <c r="IB114" s="940"/>
      <c r="IC114" s="940"/>
      <c r="ID114" s="41"/>
      <c r="IE114" s="41"/>
      <c r="IF114" s="41"/>
      <c r="IG114" s="41"/>
      <c r="IH114" s="41"/>
      <c r="II114" s="41"/>
      <c r="IJ114" s="41"/>
      <c r="IK114" s="41"/>
      <c r="IL114" s="41"/>
      <c r="IM114" s="41"/>
      <c r="IN114" s="41"/>
      <c r="IO114" s="41"/>
      <c r="IP114" s="41"/>
      <c r="IR114" s="41"/>
    </row>
    <row r="115" spans="2:252" s="50" customFormat="1" ht="75" customHeight="1" outlineLevel="1" x14ac:dyDescent="0.25">
      <c r="B115" s="412" t="s">
        <v>170</v>
      </c>
      <c r="C115" s="7" t="s">
        <v>178</v>
      </c>
      <c r="D115" s="587" t="s">
        <v>352</v>
      </c>
      <c r="E115" s="41"/>
      <c r="F115" s="41"/>
      <c r="G115" s="41"/>
      <c r="H115" s="41"/>
      <c r="I115" s="41"/>
      <c r="J115" s="41"/>
      <c r="K115" s="41"/>
      <c r="L115" s="41"/>
      <c r="M115" s="41"/>
      <c r="N115" s="41"/>
      <c r="O115" s="41"/>
      <c r="P115" s="41"/>
      <c r="Q115" s="41"/>
      <c r="R115" s="41"/>
      <c r="T115" s="412" t="s">
        <v>170</v>
      </c>
      <c r="U115" s="7" t="s">
        <v>178</v>
      </c>
      <c r="V115" s="587" t="s">
        <v>352</v>
      </c>
      <c r="W115" s="41"/>
      <c r="X115" s="41"/>
      <c r="Y115" s="41"/>
      <c r="Z115" s="41"/>
      <c r="AA115" s="41"/>
      <c r="AB115" s="41"/>
      <c r="AC115" s="41"/>
      <c r="AD115" s="41"/>
      <c r="AE115" s="41"/>
      <c r="AF115" s="41"/>
      <c r="AG115" s="41"/>
      <c r="AH115" s="41"/>
      <c r="AI115" s="41"/>
      <c r="AJ115" s="41"/>
      <c r="AL115" s="412" t="s">
        <v>170</v>
      </c>
      <c r="AM115" s="7" t="s">
        <v>178</v>
      </c>
      <c r="AN115" s="587" t="s">
        <v>352</v>
      </c>
      <c r="AO115" s="41"/>
      <c r="AP115" s="41"/>
      <c r="AQ115" s="41"/>
      <c r="AR115" s="41"/>
      <c r="AS115" s="41"/>
      <c r="AT115" s="41"/>
      <c r="AU115" s="41"/>
      <c r="AV115" s="41"/>
      <c r="AW115" s="41"/>
      <c r="AX115" s="41"/>
      <c r="AY115" s="41"/>
      <c r="AZ115" s="41"/>
      <c r="BA115" s="41"/>
      <c r="BB115" s="41"/>
      <c r="BD115" s="412" t="s">
        <v>170</v>
      </c>
      <c r="BE115" s="7" t="s">
        <v>176</v>
      </c>
      <c r="BF115" s="587" t="s">
        <v>352</v>
      </c>
      <c r="BG115" s="41"/>
      <c r="BH115" s="41"/>
      <c r="BI115" s="41"/>
      <c r="BJ115" s="41"/>
      <c r="BK115" s="41"/>
      <c r="BL115" s="41"/>
      <c r="BM115" s="41"/>
      <c r="BN115" s="41"/>
      <c r="BO115" s="41"/>
      <c r="BP115" s="41"/>
      <c r="BQ115" s="41"/>
      <c r="BR115" s="41"/>
      <c r="BS115" s="41"/>
      <c r="BT115" s="41"/>
      <c r="BV115" s="412" t="s">
        <v>170</v>
      </c>
      <c r="BW115" s="7" t="s">
        <v>178</v>
      </c>
      <c r="BX115" s="587" t="s">
        <v>352</v>
      </c>
      <c r="BY115" s="41"/>
      <c r="BZ115" s="41"/>
      <c r="CA115" s="41"/>
      <c r="CB115" s="41"/>
      <c r="CC115" s="41"/>
      <c r="CD115" s="41"/>
      <c r="CE115" s="41"/>
      <c r="CF115" s="41"/>
      <c r="CG115" s="41"/>
      <c r="CH115" s="41"/>
      <c r="CI115" s="41"/>
      <c r="CJ115" s="41"/>
      <c r="CK115" s="41"/>
      <c r="CL115" s="41"/>
      <c r="CN115" s="412" t="s">
        <v>170</v>
      </c>
      <c r="CO115" s="7" t="s">
        <v>178</v>
      </c>
      <c r="CP115" s="587" t="s">
        <v>352</v>
      </c>
      <c r="CQ115" s="41"/>
      <c r="CR115" s="41"/>
      <c r="CS115" s="41"/>
      <c r="CT115" s="41"/>
      <c r="CU115" s="41"/>
      <c r="CV115" s="41"/>
      <c r="CW115" s="41"/>
      <c r="CX115" s="41"/>
      <c r="CY115" s="41"/>
      <c r="CZ115" s="41"/>
      <c r="DA115" s="41"/>
      <c r="DB115" s="41"/>
      <c r="DC115" s="41"/>
      <c r="DD115" s="41"/>
      <c r="DF115" s="412" t="s">
        <v>170</v>
      </c>
      <c r="DG115" s="7" t="s">
        <v>178</v>
      </c>
      <c r="DH115" s="587" t="s">
        <v>352</v>
      </c>
      <c r="DI115" s="41"/>
      <c r="DJ115" s="41"/>
      <c r="DK115" s="41"/>
      <c r="DL115" s="41"/>
      <c r="DM115" s="41"/>
      <c r="DN115" s="41"/>
      <c r="DO115" s="41"/>
      <c r="DP115" s="41"/>
      <c r="DQ115" s="41"/>
      <c r="DR115" s="41"/>
      <c r="DS115" s="41"/>
      <c r="DT115" s="41"/>
      <c r="DU115" s="41"/>
      <c r="DV115" s="41"/>
      <c r="DX115" s="412" t="s">
        <v>170</v>
      </c>
      <c r="DY115" s="7" t="s">
        <v>178</v>
      </c>
      <c r="DZ115" s="587" t="s">
        <v>352</v>
      </c>
      <c r="EA115" s="41"/>
      <c r="EB115" s="41"/>
      <c r="EC115" s="41"/>
      <c r="ED115" s="41"/>
      <c r="EE115" s="41"/>
      <c r="EF115" s="41"/>
      <c r="EG115" s="41"/>
      <c r="EH115" s="41"/>
      <c r="EI115" s="41"/>
      <c r="EJ115" s="41"/>
      <c r="EK115" s="41"/>
      <c r="EL115" s="41"/>
      <c r="EM115" s="41"/>
      <c r="EN115" s="41"/>
      <c r="EP115" s="412" t="s">
        <v>170</v>
      </c>
      <c r="EQ115" s="7" t="s">
        <v>43</v>
      </c>
      <c r="ER115" s="587" t="s">
        <v>352</v>
      </c>
      <c r="ES115" s="41"/>
      <c r="ET115" s="41"/>
      <c r="EU115" s="41"/>
      <c r="EV115" s="41"/>
      <c r="EW115" s="41"/>
      <c r="EX115" s="41"/>
      <c r="EY115" s="41"/>
      <c r="EZ115" s="41"/>
      <c r="FA115" s="41"/>
      <c r="FB115" s="41"/>
      <c r="FC115" s="41"/>
      <c r="FD115" s="41"/>
      <c r="FE115" s="41"/>
      <c r="FF115" s="41"/>
      <c r="FH115" s="412" t="s">
        <v>170</v>
      </c>
      <c r="FI115" s="7" t="s">
        <v>43</v>
      </c>
      <c r="FJ115" s="587" t="s">
        <v>352</v>
      </c>
      <c r="FK115" s="41"/>
      <c r="FL115" s="41"/>
      <c r="FM115" s="41"/>
      <c r="FN115" s="41"/>
      <c r="FO115" s="41"/>
      <c r="FP115" s="41"/>
      <c r="FQ115" s="41"/>
      <c r="FR115" s="41"/>
      <c r="FS115" s="41"/>
      <c r="FT115" s="41"/>
      <c r="FU115" s="41"/>
      <c r="FV115" s="41"/>
      <c r="FW115" s="41"/>
      <c r="FX115" s="41"/>
      <c r="FZ115" s="412" t="s">
        <v>170</v>
      </c>
      <c r="GA115" s="7" t="s">
        <v>43</v>
      </c>
      <c r="GB115" s="587" t="s">
        <v>352</v>
      </c>
      <c r="GC115" s="41"/>
      <c r="GD115" s="41"/>
      <c r="GE115" s="41"/>
      <c r="GF115" s="41"/>
      <c r="GG115" s="41"/>
      <c r="GH115" s="41"/>
      <c r="GI115" s="41"/>
      <c r="GJ115" s="41"/>
      <c r="GK115" s="41"/>
      <c r="GL115" s="41"/>
      <c r="GM115" s="41"/>
      <c r="GN115" s="41"/>
      <c r="GO115" s="41"/>
      <c r="GP115" s="41"/>
      <c r="GR115" s="412" t="s">
        <v>170</v>
      </c>
      <c r="GS115" s="7" t="s">
        <v>43</v>
      </c>
      <c r="GT115" s="587" t="s">
        <v>352</v>
      </c>
      <c r="GU115" s="41"/>
      <c r="GV115" s="41"/>
      <c r="GW115" s="41"/>
      <c r="GX115" s="41"/>
      <c r="GY115" s="41"/>
      <c r="GZ115" s="41"/>
      <c r="HA115" s="41"/>
      <c r="HB115" s="41"/>
      <c r="HC115" s="41"/>
      <c r="HD115" s="41"/>
      <c r="HE115" s="41"/>
      <c r="HF115" s="41"/>
      <c r="HG115" s="41"/>
      <c r="HH115" s="41"/>
      <c r="HJ115" s="412" t="s">
        <v>170</v>
      </c>
      <c r="HK115" s="7" t="s">
        <v>178</v>
      </c>
      <c r="HL115" s="587" t="s">
        <v>352</v>
      </c>
      <c r="HM115" s="41"/>
      <c r="HN115" s="41"/>
      <c r="HO115" s="41"/>
      <c r="HP115" s="41"/>
      <c r="HQ115" s="41"/>
      <c r="HR115" s="41"/>
      <c r="HS115" s="41"/>
      <c r="HT115" s="41"/>
      <c r="HU115" s="41"/>
      <c r="HV115" s="41"/>
      <c r="HW115" s="41"/>
      <c r="HX115" s="41"/>
      <c r="HY115" s="41"/>
      <c r="HZ115" s="41"/>
      <c r="IB115" s="412" t="s">
        <v>170</v>
      </c>
      <c r="IC115" s="7" t="s">
        <v>43</v>
      </c>
      <c r="ID115" s="587" t="s">
        <v>352</v>
      </c>
      <c r="IE115" s="41"/>
      <c r="IF115" s="41"/>
      <c r="IG115" s="41"/>
      <c r="IH115" s="41"/>
      <c r="II115" s="41"/>
      <c r="IJ115" s="41"/>
      <c r="IK115" s="41"/>
      <c r="IL115" s="41"/>
      <c r="IM115" s="41"/>
      <c r="IN115" s="41"/>
      <c r="IO115" s="41"/>
      <c r="IP115" s="41"/>
      <c r="IQ115" s="41"/>
      <c r="IR115" s="41"/>
    </row>
    <row r="116" spans="2:252" s="50" customFormat="1" ht="42.75" hidden="1" outlineLevel="1" x14ac:dyDescent="0.25">
      <c r="B116" s="412"/>
      <c r="C116" s="416" t="s">
        <v>43</v>
      </c>
      <c r="D116" s="586" t="s">
        <v>351</v>
      </c>
      <c r="E116" s="575"/>
      <c r="F116" s="575"/>
      <c r="G116" s="575"/>
      <c r="H116" s="575"/>
      <c r="I116" s="575"/>
      <c r="J116" s="575"/>
      <c r="K116" s="575"/>
      <c r="L116" s="575"/>
      <c r="M116" s="575"/>
      <c r="N116" s="575"/>
      <c r="O116" s="575"/>
      <c r="P116" s="413"/>
      <c r="Q116" s="413"/>
      <c r="R116" s="413"/>
      <c r="T116" s="412"/>
      <c r="U116" s="416" t="s">
        <v>43</v>
      </c>
      <c r="V116" s="586" t="s">
        <v>351</v>
      </c>
      <c r="W116" s="575"/>
      <c r="X116" s="575"/>
      <c r="Y116" s="575"/>
      <c r="Z116" s="575"/>
      <c r="AA116" s="575"/>
      <c r="AB116" s="575"/>
      <c r="AC116" s="575"/>
      <c r="AD116" s="575"/>
      <c r="AE116" s="575"/>
      <c r="AF116" s="575"/>
      <c r="AG116" s="575"/>
      <c r="AH116" s="413"/>
      <c r="AI116" s="413"/>
      <c r="AJ116" s="413"/>
      <c r="AL116" s="412"/>
      <c r="AM116" s="416" t="s">
        <v>43</v>
      </c>
      <c r="AN116" s="586" t="s">
        <v>351</v>
      </c>
      <c r="AO116" s="575"/>
      <c r="AP116" s="575"/>
      <c r="AQ116" s="575"/>
      <c r="AR116" s="575"/>
      <c r="AS116" s="575"/>
      <c r="AT116" s="575"/>
      <c r="AU116" s="575"/>
      <c r="AV116" s="575"/>
      <c r="AW116" s="575"/>
      <c r="AX116" s="575"/>
      <c r="AY116" s="575"/>
      <c r="AZ116" s="413"/>
      <c r="BA116" s="413"/>
      <c r="BB116" s="413"/>
      <c r="BD116" s="412"/>
      <c r="BE116" s="416" t="s">
        <v>43</v>
      </c>
      <c r="BF116" s="586" t="s">
        <v>351</v>
      </c>
      <c r="BG116" s="575"/>
      <c r="BH116" s="575"/>
      <c r="BI116" s="575"/>
      <c r="BJ116" s="575"/>
      <c r="BK116" s="575"/>
      <c r="BL116" s="575"/>
      <c r="BM116" s="575"/>
      <c r="BN116" s="575"/>
      <c r="BO116" s="575"/>
      <c r="BP116" s="575"/>
      <c r="BQ116" s="575"/>
      <c r="BR116" s="413"/>
      <c r="BS116" s="413"/>
      <c r="BT116" s="413"/>
      <c r="BV116" s="412"/>
      <c r="BW116" s="416" t="s">
        <v>43</v>
      </c>
      <c r="BX116" s="586" t="s">
        <v>351</v>
      </c>
      <c r="BY116" s="575"/>
      <c r="BZ116" s="575"/>
      <c r="CA116" s="575"/>
      <c r="CB116" s="575"/>
      <c r="CC116" s="575"/>
      <c r="CD116" s="575"/>
      <c r="CE116" s="575"/>
      <c r="CF116" s="575"/>
      <c r="CG116" s="575"/>
      <c r="CH116" s="575"/>
      <c r="CI116" s="575"/>
      <c r="CJ116" s="413"/>
      <c r="CK116" s="413"/>
      <c r="CL116" s="413"/>
      <c r="CN116" s="412"/>
      <c r="CO116" s="416" t="s">
        <v>43</v>
      </c>
      <c r="CP116" s="586" t="s">
        <v>351</v>
      </c>
      <c r="CQ116" s="575"/>
      <c r="CR116" s="575"/>
      <c r="CS116" s="575"/>
      <c r="CT116" s="575"/>
      <c r="CU116" s="575"/>
      <c r="CV116" s="575"/>
      <c r="CW116" s="575"/>
      <c r="CX116" s="575"/>
      <c r="CY116" s="575"/>
      <c r="CZ116" s="575"/>
      <c r="DA116" s="575"/>
      <c r="DB116" s="413"/>
      <c r="DC116" s="413"/>
      <c r="DD116" s="413"/>
      <c r="DF116" s="412"/>
      <c r="DG116" s="416" t="s">
        <v>43</v>
      </c>
      <c r="DH116" s="586" t="s">
        <v>351</v>
      </c>
      <c r="DI116" s="575"/>
      <c r="DJ116" s="575"/>
      <c r="DK116" s="575"/>
      <c r="DL116" s="575"/>
      <c r="DM116" s="575"/>
      <c r="DN116" s="575"/>
      <c r="DO116" s="575"/>
      <c r="DP116" s="575"/>
      <c r="DQ116" s="575"/>
      <c r="DR116" s="575"/>
      <c r="DS116" s="575"/>
      <c r="DT116" s="413"/>
      <c r="DU116" s="413"/>
      <c r="DV116" s="413"/>
      <c r="DX116" s="412"/>
      <c r="DY116" s="416" t="s">
        <v>43</v>
      </c>
      <c r="DZ116" s="586" t="s">
        <v>351</v>
      </c>
      <c r="EA116" s="575"/>
      <c r="EB116" s="575"/>
      <c r="EC116" s="575"/>
      <c r="ED116" s="575"/>
      <c r="EE116" s="575"/>
      <c r="EF116" s="575"/>
      <c r="EG116" s="575"/>
      <c r="EH116" s="575"/>
      <c r="EI116" s="575"/>
      <c r="EJ116" s="575"/>
      <c r="EK116" s="575"/>
      <c r="EL116" s="413"/>
      <c r="EM116" s="413"/>
      <c r="EN116" s="413"/>
      <c r="EP116" s="412"/>
      <c r="EQ116" s="416" t="s">
        <v>43</v>
      </c>
      <c r="ER116" s="586" t="s">
        <v>351</v>
      </c>
      <c r="ES116" s="575"/>
      <c r="ET116" s="575"/>
      <c r="EU116" s="575"/>
      <c r="EV116" s="575"/>
      <c r="EW116" s="575"/>
      <c r="EX116" s="575"/>
      <c r="EY116" s="575"/>
      <c r="EZ116" s="575"/>
      <c r="FA116" s="575"/>
      <c r="FB116" s="575"/>
      <c r="FC116" s="575"/>
      <c r="FD116" s="413"/>
      <c r="FE116" s="413"/>
      <c r="FF116" s="413"/>
      <c r="FH116" s="412"/>
      <c r="FI116" s="416" t="s">
        <v>43</v>
      </c>
      <c r="FJ116" s="586" t="s">
        <v>351</v>
      </c>
      <c r="FK116" s="575"/>
      <c r="FL116" s="575"/>
      <c r="FM116" s="575"/>
      <c r="FN116" s="575"/>
      <c r="FO116" s="575"/>
      <c r="FP116" s="575"/>
      <c r="FQ116" s="575"/>
      <c r="FR116" s="575"/>
      <c r="FS116" s="575"/>
      <c r="FT116" s="575"/>
      <c r="FU116" s="575"/>
      <c r="FV116" s="413"/>
      <c r="FW116" s="413"/>
      <c r="FX116" s="413"/>
      <c r="FZ116" s="412"/>
      <c r="GA116" s="416" t="s">
        <v>43</v>
      </c>
      <c r="GB116" s="586" t="s">
        <v>351</v>
      </c>
      <c r="GC116" s="575"/>
      <c r="GD116" s="575"/>
      <c r="GE116" s="575"/>
      <c r="GF116" s="575"/>
      <c r="GG116" s="575"/>
      <c r="GH116" s="575"/>
      <c r="GI116" s="575"/>
      <c r="GJ116" s="575"/>
      <c r="GK116" s="575"/>
      <c r="GL116" s="575"/>
      <c r="GM116" s="575"/>
      <c r="GN116" s="413"/>
      <c r="GO116" s="413"/>
      <c r="GP116" s="413"/>
      <c r="GR116" s="412"/>
      <c r="GS116" s="416" t="s">
        <v>43</v>
      </c>
      <c r="GT116" s="586" t="s">
        <v>351</v>
      </c>
      <c r="GU116" s="575"/>
      <c r="GV116" s="575"/>
      <c r="GW116" s="575"/>
      <c r="GX116" s="575"/>
      <c r="GY116" s="575"/>
      <c r="GZ116" s="575"/>
      <c r="HA116" s="575"/>
      <c r="HB116" s="575"/>
      <c r="HC116" s="575"/>
      <c r="HD116" s="575"/>
      <c r="HE116" s="575"/>
      <c r="HF116" s="413"/>
      <c r="HG116" s="413"/>
      <c r="HH116" s="413"/>
      <c r="HJ116" s="412"/>
      <c r="HK116" s="416" t="s">
        <v>43</v>
      </c>
      <c r="HL116" s="586" t="s">
        <v>351</v>
      </c>
      <c r="HM116" s="575"/>
      <c r="HN116" s="575"/>
      <c r="HO116" s="575"/>
      <c r="HP116" s="575"/>
      <c r="HQ116" s="575"/>
      <c r="HR116" s="575"/>
      <c r="HS116" s="575"/>
      <c r="HT116" s="575"/>
      <c r="HU116" s="575"/>
      <c r="HV116" s="575"/>
      <c r="HW116" s="575"/>
      <c r="HX116" s="413"/>
      <c r="HY116" s="413"/>
      <c r="HZ116" s="413"/>
      <c r="IB116" s="412"/>
      <c r="IC116" s="416" t="s">
        <v>43</v>
      </c>
      <c r="ID116" s="586" t="s">
        <v>351</v>
      </c>
      <c r="IE116" s="575"/>
      <c r="IF116" s="575"/>
      <c r="IG116" s="575"/>
      <c r="IH116" s="575"/>
      <c r="II116" s="575"/>
      <c r="IJ116" s="575"/>
      <c r="IK116" s="575"/>
      <c r="IL116" s="575"/>
      <c r="IM116" s="575"/>
      <c r="IN116" s="575"/>
      <c r="IO116" s="575"/>
      <c r="IP116" s="413"/>
      <c r="IQ116" s="413"/>
      <c r="IR116" s="413"/>
    </row>
    <row r="117" spans="2:252" s="50" customFormat="1" ht="42.75" hidden="1" outlineLevel="1" x14ac:dyDescent="0.25">
      <c r="B117" s="412"/>
      <c r="C117" s="95" t="s">
        <v>172</v>
      </c>
      <c r="D117" s="586" t="s">
        <v>351</v>
      </c>
      <c r="E117" s="575"/>
      <c r="F117" s="575"/>
      <c r="G117" s="575"/>
      <c r="H117" s="575"/>
      <c r="I117" s="575"/>
      <c r="J117" s="575"/>
      <c r="K117" s="575"/>
      <c r="L117" s="575"/>
      <c r="M117" s="575"/>
      <c r="N117" s="575"/>
      <c r="O117" s="575"/>
      <c r="P117" s="413"/>
      <c r="Q117" s="413"/>
      <c r="R117" s="413"/>
      <c r="T117" s="412"/>
      <c r="U117" s="95" t="s">
        <v>172</v>
      </c>
      <c r="V117" s="586" t="s">
        <v>351</v>
      </c>
      <c r="W117" s="575"/>
      <c r="X117" s="575"/>
      <c r="Y117" s="575"/>
      <c r="Z117" s="575"/>
      <c r="AA117" s="575"/>
      <c r="AB117" s="575"/>
      <c r="AC117" s="575"/>
      <c r="AD117" s="575"/>
      <c r="AE117" s="575"/>
      <c r="AF117" s="575"/>
      <c r="AG117" s="575"/>
      <c r="AH117" s="413"/>
      <c r="AI117" s="413"/>
      <c r="AJ117" s="413"/>
      <c r="AL117" s="412"/>
      <c r="AM117" s="95" t="s">
        <v>172</v>
      </c>
      <c r="AN117" s="586" t="s">
        <v>351</v>
      </c>
      <c r="AO117" s="575"/>
      <c r="AP117" s="575"/>
      <c r="AQ117" s="575"/>
      <c r="AR117" s="575"/>
      <c r="AS117" s="575"/>
      <c r="AT117" s="575"/>
      <c r="AU117" s="575"/>
      <c r="AV117" s="575"/>
      <c r="AW117" s="575"/>
      <c r="AX117" s="575"/>
      <c r="AY117" s="575"/>
      <c r="AZ117" s="413"/>
      <c r="BA117" s="413"/>
      <c r="BB117" s="413"/>
      <c r="BD117" s="412"/>
      <c r="BE117" s="95" t="s">
        <v>172</v>
      </c>
      <c r="BF117" s="586" t="s">
        <v>351</v>
      </c>
      <c r="BG117" s="575"/>
      <c r="BH117" s="575"/>
      <c r="BI117" s="575"/>
      <c r="BJ117" s="575"/>
      <c r="BK117" s="575"/>
      <c r="BL117" s="575"/>
      <c r="BM117" s="575"/>
      <c r="BN117" s="575"/>
      <c r="BO117" s="575"/>
      <c r="BP117" s="575"/>
      <c r="BQ117" s="575"/>
      <c r="BR117" s="413"/>
      <c r="BS117" s="413"/>
      <c r="BT117" s="413"/>
      <c r="BV117" s="412"/>
      <c r="BW117" s="95" t="s">
        <v>172</v>
      </c>
      <c r="BX117" s="586" t="s">
        <v>351</v>
      </c>
      <c r="BY117" s="575"/>
      <c r="BZ117" s="575"/>
      <c r="CA117" s="575"/>
      <c r="CB117" s="575"/>
      <c r="CC117" s="575"/>
      <c r="CD117" s="575"/>
      <c r="CE117" s="575"/>
      <c r="CF117" s="575"/>
      <c r="CG117" s="575"/>
      <c r="CH117" s="575"/>
      <c r="CI117" s="575"/>
      <c r="CJ117" s="413"/>
      <c r="CK117" s="413"/>
      <c r="CL117" s="413"/>
      <c r="CN117" s="412"/>
      <c r="CO117" s="95" t="s">
        <v>172</v>
      </c>
      <c r="CP117" s="586" t="s">
        <v>351</v>
      </c>
      <c r="CQ117" s="575"/>
      <c r="CR117" s="575"/>
      <c r="CS117" s="575"/>
      <c r="CT117" s="575"/>
      <c r="CU117" s="575"/>
      <c r="CV117" s="575"/>
      <c r="CW117" s="575"/>
      <c r="CX117" s="575"/>
      <c r="CY117" s="575"/>
      <c r="CZ117" s="575"/>
      <c r="DA117" s="575"/>
      <c r="DB117" s="413"/>
      <c r="DC117" s="413"/>
      <c r="DD117" s="413"/>
      <c r="DF117" s="412"/>
      <c r="DG117" s="95" t="s">
        <v>172</v>
      </c>
      <c r="DH117" s="586" t="s">
        <v>351</v>
      </c>
      <c r="DI117" s="575"/>
      <c r="DJ117" s="575"/>
      <c r="DK117" s="575"/>
      <c r="DL117" s="575"/>
      <c r="DM117" s="575"/>
      <c r="DN117" s="575"/>
      <c r="DO117" s="575"/>
      <c r="DP117" s="575"/>
      <c r="DQ117" s="575"/>
      <c r="DR117" s="575"/>
      <c r="DS117" s="575"/>
      <c r="DT117" s="413"/>
      <c r="DU117" s="413"/>
      <c r="DV117" s="413"/>
      <c r="DX117" s="412"/>
      <c r="DY117" s="95" t="s">
        <v>172</v>
      </c>
      <c r="DZ117" s="586" t="s">
        <v>351</v>
      </c>
      <c r="EA117" s="575"/>
      <c r="EB117" s="575"/>
      <c r="EC117" s="575"/>
      <c r="ED117" s="575"/>
      <c r="EE117" s="575"/>
      <c r="EF117" s="575"/>
      <c r="EG117" s="575"/>
      <c r="EH117" s="575"/>
      <c r="EI117" s="575"/>
      <c r="EJ117" s="575"/>
      <c r="EK117" s="575"/>
      <c r="EL117" s="413"/>
      <c r="EM117" s="413"/>
      <c r="EN117" s="413"/>
      <c r="EP117" s="412"/>
      <c r="EQ117" s="95" t="s">
        <v>172</v>
      </c>
      <c r="ER117" s="586" t="s">
        <v>351</v>
      </c>
      <c r="ES117" s="575"/>
      <c r="ET117" s="575"/>
      <c r="EU117" s="575"/>
      <c r="EV117" s="575"/>
      <c r="EW117" s="575"/>
      <c r="EX117" s="575"/>
      <c r="EY117" s="575"/>
      <c r="EZ117" s="575"/>
      <c r="FA117" s="575"/>
      <c r="FB117" s="575"/>
      <c r="FC117" s="575"/>
      <c r="FD117" s="413"/>
      <c r="FE117" s="413"/>
      <c r="FF117" s="413"/>
      <c r="FH117" s="412"/>
      <c r="FI117" s="95" t="s">
        <v>172</v>
      </c>
      <c r="FJ117" s="586" t="s">
        <v>351</v>
      </c>
      <c r="FK117" s="575"/>
      <c r="FL117" s="575"/>
      <c r="FM117" s="575"/>
      <c r="FN117" s="575"/>
      <c r="FO117" s="575"/>
      <c r="FP117" s="575"/>
      <c r="FQ117" s="575"/>
      <c r="FR117" s="575"/>
      <c r="FS117" s="575"/>
      <c r="FT117" s="575"/>
      <c r="FU117" s="575"/>
      <c r="FV117" s="413"/>
      <c r="FW117" s="413"/>
      <c r="FX117" s="413"/>
      <c r="FZ117" s="412"/>
      <c r="GA117" s="95" t="s">
        <v>172</v>
      </c>
      <c r="GB117" s="586" t="s">
        <v>351</v>
      </c>
      <c r="GC117" s="575"/>
      <c r="GD117" s="575"/>
      <c r="GE117" s="575"/>
      <c r="GF117" s="575"/>
      <c r="GG117" s="575"/>
      <c r="GH117" s="575"/>
      <c r="GI117" s="575"/>
      <c r="GJ117" s="575"/>
      <c r="GK117" s="575"/>
      <c r="GL117" s="575"/>
      <c r="GM117" s="575"/>
      <c r="GN117" s="413"/>
      <c r="GO117" s="413"/>
      <c r="GP117" s="413"/>
      <c r="GR117" s="412"/>
      <c r="GS117" s="95" t="s">
        <v>172</v>
      </c>
      <c r="GT117" s="586" t="s">
        <v>351</v>
      </c>
      <c r="GU117" s="575"/>
      <c r="GV117" s="575"/>
      <c r="GW117" s="575"/>
      <c r="GX117" s="575"/>
      <c r="GY117" s="575"/>
      <c r="GZ117" s="575"/>
      <c r="HA117" s="575"/>
      <c r="HB117" s="575"/>
      <c r="HC117" s="575"/>
      <c r="HD117" s="575"/>
      <c r="HE117" s="575"/>
      <c r="HF117" s="413"/>
      <c r="HG117" s="413"/>
      <c r="HH117" s="413"/>
      <c r="HJ117" s="412"/>
      <c r="HK117" s="95" t="s">
        <v>172</v>
      </c>
      <c r="HL117" s="586" t="s">
        <v>351</v>
      </c>
      <c r="HM117" s="575"/>
      <c r="HN117" s="575"/>
      <c r="HO117" s="575"/>
      <c r="HP117" s="575"/>
      <c r="HQ117" s="575"/>
      <c r="HR117" s="575"/>
      <c r="HS117" s="575"/>
      <c r="HT117" s="575"/>
      <c r="HU117" s="575"/>
      <c r="HV117" s="575"/>
      <c r="HW117" s="575"/>
      <c r="HX117" s="413"/>
      <c r="HY117" s="413"/>
      <c r="HZ117" s="413"/>
      <c r="IB117" s="412"/>
      <c r="IC117" s="95" t="s">
        <v>172</v>
      </c>
      <c r="ID117" s="586" t="s">
        <v>351</v>
      </c>
      <c r="IE117" s="575"/>
      <c r="IF117" s="575"/>
      <c r="IG117" s="575"/>
      <c r="IH117" s="575"/>
      <c r="II117" s="575"/>
      <c r="IJ117" s="575"/>
      <c r="IK117" s="575"/>
      <c r="IL117" s="575"/>
      <c r="IM117" s="575"/>
      <c r="IN117" s="575"/>
      <c r="IO117" s="575"/>
      <c r="IP117" s="413"/>
      <c r="IQ117" s="413"/>
      <c r="IR117" s="413"/>
    </row>
    <row r="118" spans="2:252" s="50" customFormat="1" ht="42.75" hidden="1" outlineLevel="1" x14ac:dyDescent="0.25">
      <c r="B118" s="412"/>
      <c r="C118" s="95" t="s">
        <v>173</v>
      </c>
      <c r="D118" s="586" t="s">
        <v>351</v>
      </c>
      <c r="E118" s="575"/>
      <c r="F118" s="575"/>
      <c r="G118" s="575"/>
      <c r="H118" s="575"/>
      <c r="I118" s="575"/>
      <c r="J118" s="575"/>
      <c r="K118" s="575"/>
      <c r="L118" s="575"/>
      <c r="M118" s="575"/>
      <c r="N118" s="575"/>
      <c r="O118" s="575"/>
      <c r="P118" s="413"/>
      <c r="Q118" s="413"/>
      <c r="R118" s="413"/>
      <c r="T118" s="412"/>
      <c r="U118" s="95" t="s">
        <v>173</v>
      </c>
      <c r="V118" s="586" t="s">
        <v>351</v>
      </c>
      <c r="W118" s="575"/>
      <c r="X118" s="575"/>
      <c r="Y118" s="575"/>
      <c r="Z118" s="575"/>
      <c r="AA118" s="575"/>
      <c r="AB118" s="575"/>
      <c r="AC118" s="575"/>
      <c r="AD118" s="575"/>
      <c r="AE118" s="575"/>
      <c r="AF118" s="575"/>
      <c r="AG118" s="575"/>
      <c r="AH118" s="413"/>
      <c r="AI118" s="413"/>
      <c r="AJ118" s="413"/>
      <c r="AL118" s="412"/>
      <c r="AM118" s="95" t="s">
        <v>173</v>
      </c>
      <c r="AN118" s="586" t="s">
        <v>351</v>
      </c>
      <c r="AO118" s="575"/>
      <c r="AP118" s="575"/>
      <c r="AQ118" s="575"/>
      <c r="AR118" s="575"/>
      <c r="AS118" s="575"/>
      <c r="AT118" s="575"/>
      <c r="AU118" s="575"/>
      <c r="AV118" s="575"/>
      <c r="AW118" s="575"/>
      <c r="AX118" s="575"/>
      <c r="AY118" s="575"/>
      <c r="AZ118" s="413"/>
      <c r="BA118" s="413"/>
      <c r="BB118" s="413"/>
      <c r="BD118" s="412"/>
      <c r="BE118" s="95" t="s">
        <v>173</v>
      </c>
      <c r="BF118" s="586" t="s">
        <v>351</v>
      </c>
      <c r="BG118" s="575"/>
      <c r="BH118" s="575"/>
      <c r="BI118" s="575"/>
      <c r="BJ118" s="575"/>
      <c r="BK118" s="575"/>
      <c r="BL118" s="575"/>
      <c r="BM118" s="575"/>
      <c r="BN118" s="575"/>
      <c r="BO118" s="575"/>
      <c r="BP118" s="575"/>
      <c r="BQ118" s="575"/>
      <c r="BR118" s="413"/>
      <c r="BS118" s="413"/>
      <c r="BT118" s="413"/>
      <c r="BV118" s="412"/>
      <c r="BW118" s="95" t="s">
        <v>173</v>
      </c>
      <c r="BX118" s="586" t="s">
        <v>351</v>
      </c>
      <c r="BY118" s="575"/>
      <c r="BZ118" s="575"/>
      <c r="CA118" s="575"/>
      <c r="CB118" s="575"/>
      <c r="CC118" s="575"/>
      <c r="CD118" s="575"/>
      <c r="CE118" s="575"/>
      <c r="CF118" s="575"/>
      <c r="CG118" s="575"/>
      <c r="CH118" s="575"/>
      <c r="CI118" s="575"/>
      <c r="CJ118" s="413"/>
      <c r="CK118" s="413"/>
      <c r="CL118" s="413"/>
      <c r="CN118" s="412"/>
      <c r="CO118" s="95" t="s">
        <v>173</v>
      </c>
      <c r="CP118" s="586" t="s">
        <v>351</v>
      </c>
      <c r="CQ118" s="575"/>
      <c r="CR118" s="575"/>
      <c r="CS118" s="575"/>
      <c r="CT118" s="575"/>
      <c r="CU118" s="575"/>
      <c r="CV118" s="575"/>
      <c r="CW118" s="575"/>
      <c r="CX118" s="575"/>
      <c r="CY118" s="575"/>
      <c r="CZ118" s="575"/>
      <c r="DA118" s="575"/>
      <c r="DB118" s="413"/>
      <c r="DC118" s="413"/>
      <c r="DD118" s="413"/>
      <c r="DF118" s="412"/>
      <c r="DG118" s="95" t="s">
        <v>173</v>
      </c>
      <c r="DH118" s="586" t="s">
        <v>351</v>
      </c>
      <c r="DI118" s="575"/>
      <c r="DJ118" s="575"/>
      <c r="DK118" s="575"/>
      <c r="DL118" s="575"/>
      <c r="DM118" s="575"/>
      <c r="DN118" s="575"/>
      <c r="DO118" s="575"/>
      <c r="DP118" s="575"/>
      <c r="DQ118" s="575"/>
      <c r="DR118" s="575"/>
      <c r="DS118" s="575"/>
      <c r="DT118" s="413"/>
      <c r="DU118" s="413"/>
      <c r="DV118" s="413"/>
      <c r="DX118" s="412"/>
      <c r="DY118" s="95" t="s">
        <v>173</v>
      </c>
      <c r="DZ118" s="586" t="s">
        <v>351</v>
      </c>
      <c r="EA118" s="575"/>
      <c r="EB118" s="575"/>
      <c r="EC118" s="575"/>
      <c r="ED118" s="575"/>
      <c r="EE118" s="575"/>
      <c r="EF118" s="575"/>
      <c r="EG118" s="575"/>
      <c r="EH118" s="575"/>
      <c r="EI118" s="575"/>
      <c r="EJ118" s="575"/>
      <c r="EK118" s="575"/>
      <c r="EL118" s="413"/>
      <c r="EM118" s="413"/>
      <c r="EN118" s="413"/>
      <c r="EP118" s="412"/>
      <c r="EQ118" s="95" t="s">
        <v>173</v>
      </c>
      <c r="ER118" s="586" t="s">
        <v>351</v>
      </c>
      <c r="ES118" s="575"/>
      <c r="ET118" s="575"/>
      <c r="EU118" s="575"/>
      <c r="EV118" s="575"/>
      <c r="EW118" s="575"/>
      <c r="EX118" s="575"/>
      <c r="EY118" s="575"/>
      <c r="EZ118" s="575"/>
      <c r="FA118" s="575"/>
      <c r="FB118" s="575"/>
      <c r="FC118" s="575"/>
      <c r="FD118" s="413"/>
      <c r="FE118" s="413"/>
      <c r="FF118" s="413"/>
      <c r="FH118" s="412"/>
      <c r="FI118" s="95" t="s">
        <v>173</v>
      </c>
      <c r="FJ118" s="586" t="s">
        <v>351</v>
      </c>
      <c r="FK118" s="575"/>
      <c r="FL118" s="575"/>
      <c r="FM118" s="575"/>
      <c r="FN118" s="575"/>
      <c r="FO118" s="575"/>
      <c r="FP118" s="575"/>
      <c r="FQ118" s="575"/>
      <c r="FR118" s="575"/>
      <c r="FS118" s="575"/>
      <c r="FT118" s="575"/>
      <c r="FU118" s="575"/>
      <c r="FV118" s="413"/>
      <c r="FW118" s="413"/>
      <c r="FX118" s="413"/>
      <c r="FZ118" s="412"/>
      <c r="GA118" s="95" t="s">
        <v>173</v>
      </c>
      <c r="GB118" s="586" t="s">
        <v>351</v>
      </c>
      <c r="GC118" s="575"/>
      <c r="GD118" s="575"/>
      <c r="GE118" s="575"/>
      <c r="GF118" s="575"/>
      <c r="GG118" s="575"/>
      <c r="GH118" s="575"/>
      <c r="GI118" s="575"/>
      <c r="GJ118" s="575"/>
      <c r="GK118" s="575"/>
      <c r="GL118" s="575"/>
      <c r="GM118" s="575"/>
      <c r="GN118" s="413"/>
      <c r="GO118" s="413"/>
      <c r="GP118" s="413"/>
      <c r="GR118" s="412"/>
      <c r="GS118" s="95" t="s">
        <v>173</v>
      </c>
      <c r="GT118" s="586" t="s">
        <v>351</v>
      </c>
      <c r="GU118" s="575"/>
      <c r="GV118" s="575"/>
      <c r="GW118" s="575"/>
      <c r="GX118" s="575"/>
      <c r="GY118" s="575"/>
      <c r="GZ118" s="575"/>
      <c r="HA118" s="575"/>
      <c r="HB118" s="575"/>
      <c r="HC118" s="575"/>
      <c r="HD118" s="575"/>
      <c r="HE118" s="575"/>
      <c r="HF118" s="413"/>
      <c r="HG118" s="413"/>
      <c r="HH118" s="413"/>
      <c r="HJ118" s="412"/>
      <c r="HK118" s="95" t="s">
        <v>173</v>
      </c>
      <c r="HL118" s="586" t="s">
        <v>351</v>
      </c>
      <c r="HM118" s="575"/>
      <c r="HN118" s="575"/>
      <c r="HO118" s="575"/>
      <c r="HP118" s="575"/>
      <c r="HQ118" s="575"/>
      <c r="HR118" s="575"/>
      <c r="HS118" s="575"/>
      <c r="HT118" s="575"/>
      <c r="HU118" s="575"/>
      <c r="HV118" s="575"/>
      <c r="HW118" s="575"/>
      <c r="HX118" s="413"/>
      <c r="HY118" s="413"/>
      <c r="HZ118" s="413"/>
      <c r="IB118" s="412"/>
      <c r="IC118" s="95" t="s">
        <v>173</v>
      </c>
      <c r="ID118" s="586" t="s">
        <v>351</v>
      </c>
      <c r="IE118" s="575"/>
      <c r="IF118" s="575"/>
      <c r="IG118" s="575"/>
      <c r="IH118" s="575"/>
      <c r="II118" s="575"/>
      <c r="IJ118" s="575"/>
      <c r="IK118" s="575"/>
      <c r="IL118" s="575"/>
      <c r="IM118" s="575"/>
      <c r="IN118" s="575"/>
      <c r="IO118" s="575"/>
      <c r="IP118" s="413"/>
      <c r="IQ118" s="413"/>
      <c r="IR118" s="413"/>
    </row>
    <row r="119" spans="2:252" s="50" customFormat="1" ht="42.75" hidden="1" outlineLevel="1" x14ac:dyDescent="0.25">
      <c r="B119" s="412"/>
      <c r="C119" s="95" t="s">
        <v>174</v>
      </c>
      <c r="D119" s="586" t="s">
        <v>351</v>
      </c>
      <c r="E119" s="575"/>
      <c r="F119" s="575"/>
      <c r="G119" s="575"/>
      <c r="H119" s="575"/>
      <c r="I119" s="575"/>
      <c r="J119" s="575"/>
      <c r="K119" s="575"/>
      <c r="L119" s="575"/>
      <c r="M119" s="575"/>
      <c r="N119" s="575"/>
      <c r="O119" s="575"/>
      <c r="P119" s="413"/>
      <c r="Q119" s="413"/>
      <c r="R119" s="413"/>
      <c r="T119" s="412"/>
      <c r="U119" s="95" t="s">
        <v>174</v>
      </c>
      <c r="V119" s="586" t="s">
        <v>351</v>
      </c>
      <c r="W119" s="575"/>
      <c r="X119" s="575"/>
      <c r="Y119" s="575"/>
      <c r="Z119" s="575"/>
      <c r="AA119" s="575"/>
      <c r="AB119" s="575"/>
      <c r="AC119" s="575"/>
      <c r="AD119" s="575"/>
      <c r="AE119" s="575"/>
      <c r="AF119" s="575"/>
      <c r="AG119" s="575"/>
      <c r="AH119" s="413"/>
      <c r="AI119" s="413"/>
      <c r="AJ119" s="413"/>
      <c r="AL119" s="412"/>
      <c r="AM119" s="95" t="s">
        <v>174</v>
      </c>
      <c r="AN119" s="586" t="s">
        <v>351</v>
      </c>
      <c r="AO119" s="575"/>
      <c r="AP119" s="575"/>
      <c r="AQ119" s="575"/>
      <c r="AR119" s="575"/>
      <c r="AS119" s="575"/>
      <c r="AT119" s="575"/>
      <c r="AU119" s="575"/>
      <c r="AV119" s="575"/>
      <c r="AW119" s="575"/>
      <c r="AX119" s="575"/>
      <c r="AY119" s="575"/>
      <c r="AZ119" s="413"/>
      <c r="BA119" s="413"/>
      <c r="BB119" s="413"/>
      <c r="BD119" s="412"/>
      <c r="BE119" s="95" t="s">
        <v>174</v>
      </c>
      <c r="BF119" s="586" t="s">
        <v>351</v>
      </c>
      <c r="BG119" s="575"/>
      <c r="BH119" s="575"/>
      <c r="BI119" s="575"/>
      <c r="BJ119" s="575"/>
      <c r="BK119" s="575"/>
      <c r="BL119" s="575"/>
      <c r="BM119" s="575"/>
      <c r="BN119" s="575"/>
      <c r="BO119" s="575"/>
      <c r="BP119" s="575"/>
      <c r="BQ119" s="575"/>
      <c r="BR119" s="413"/>
      <c r="BS119" s="413"/>
      <c r="BT119" s="413"/>
      <c r="BV119" s="412"/>
      <c r="BW119" s="95" t="s">
        <v>174</v>
      </c>
      <c r="BX119" s="586" t="s">
        <v>351</v>
      </c>
      <c r="BY119" s="575"/>
      <c r="BZ119" s="575"/>
      <c r="CA119" s="575"/>
      <c r="CB119" s="575"/>
      <c r="CC119" s="575"/>
      <c r="CD119" s="575"/>
      <c r="CE119" s="575"/>
      <c r="CF119" s="575"/>
      <c r="CG119" s="575"/>
      <c r="CH119" s="575"/>
      <c r="CI119" s="575"/>
      <c r="CJ119" s="413"/>
      <c r="CK119" s="413"/>
      <c r="CL119" s="413"/>
      <c r="CN119" s="412"/>
      <c r="CO119" s="95" t="s">
        <v>174</v>
      </c>
      <c r="CP119" s="586" t="s">
        <v>351</v>
      </c>
      <c r="CQ119" s="575"/>
      <c r="CR119" s="575"/>
      <c r="CS119" s="575"/>
      <c r="CT119" s="575"/>
      <c r="CU119" s="575"/>
      <c r="CV119" s="575"/>
      <c r="CW119" s="575"/>
      <c r="CX119" s="575"/>
      <c r="CY119" s="575"/>
      <c r="CZ119" s="575"/>
      <c r="DA119" s="575"/>
      <c r="DB119" s="413"/>
      <c r="DC119" s="413"/>
      <c r="DD119" s="413"/>
      <c r="DF119" s="412"/>
      <c r="DG119" s="95" t="s">
        <v>174</v>
      </c>
      <c r="DH119" s="586" t="s">
        <v>351</v>
      </c>
      <c r="DI119" s="575"/>
      <c r="DJ119" s="575"/>
      <c r="DK119" s="575"/>
      <c r="DL119" s="575"/>
      <c r="DM119" s="575"/>
      <c r="DN119" s="575"/>
      <c r="DO119" s="575"/>
      <c r="DP119" s="575"/>
      <c r="DQ119" s="575"/>
      <c r="DR119" s="575"/>
      <c r="DS119" s="575"/>
      <c r="DT119" s="413"/>
      <c r="DU119" s="413"/>
      <c r="DV119" s="413"/>
      <c r="DX119" s="412"/>
      <c r="DY119" s="95" t="s">
        <v>174</v>
      </c>
      <c r="DZ119" s="586" t="s">
        <v>351</v>
      </c>
      <c r="EA119" s="575"/>
      <c r="EB119" s="575"/>
      <c r="EC119" s="575"/>
      <c r="ED119" s="575"/>
      <c r="EE119" s="575"/>
      <c r="EF119" s="575"/>
      <c r="EG119" s="575"/>
      <c r="EH119" s="575"/>
      <c r="EI119" s="575"/>
      <c r="EJ119" s="575"/>
      <c r="EK119" s="575"/>
      <c r="EL119" s="413"/>
      <c r="EM119" s="413"/>
      <c r="EN119" s="413"/>
      <c r="EP119" s="412"/>
      <c r="EQ119" s="95" t="s">
        <v>174</v>
      </c>
      <c r="ER119" s="586" t="s">
        <v>351</v>
      </c>
      <c r="ES119" s="575"/>
      <c r="ET119" s="575"/>
      <c r="EU119" s="575"/>
      <c r="EV119" s="575"/>
      <c r="EW119" s="575"/>
      <c r="EX119" s="575"/>
      <c r="EY119" s="575"/>
      <c r="EZ119" s="575"/>
      <c r="FA119" s="575"/>
      <c r="FB119" s="575"/>
      <c r="FC119" s="575"/>
      <c r="FD119" s="413"/>
      <c r="FE119" s="413"/>
      <c r="FF119" s="413"/>
      <c r="FH119" s="412"/>
      <c r="FI119" s="95" t="s">
        <v>174</v>
      </c>
      <c r="FJ119" s="586" t="s">
        <v>351</v>
      </c>
      <c r="FK119" s="575"/>
      <c r="FL119" s="575"/>
      <c r="FM119" s="575"/>
      <c r="FN119" s="575"/>
      <c r="FO119" s="575"/>
      <c r="FP119" s="575"/>
      <c r="FQ119" s="575"/>
      <c r="FR119" s="575"/>
      <c r="FS119" s="575"/>
      <c r="FT119" s="575"/>
      <c r="FU119" s="575"/>
      <c r="FV119" s="413"/>
      <c r="FW119" s="413"/>
      <c r="FX119" s="413"/>
      <c r="FZ119" s="412"/>
      <c r="GA119" s="95" t="s">
        <v>174</v>
      </c>
      <c r="GB119" s="586" t="s">
        <v>351</v>
      </c>
      <c r="GC119" s="575"/>
      <c r="GD119" s="575"/>
      <c r="GE119" s="575"/>
      <c r="GF119" s="575"/>
      <c r="GG119" s="575"/>
      <c r="GH119" s="575"/>
      <c r="GI119" s="575"/>
      <c r="GJ119" s="575"/>
      <c r="GK119" s="575"/>
      <c r="GL119" s="575"/>
      <c r="GM119" s="575"/>
      <c r="GN119" s="413"/>
      <c r="GO119" s="413"/>
      <c r="GP119" s="413"/>
      <c r="GR119" s="412"/>
      <c r="GS119" s="95" t="s">
        <v>174</v>
      </c>
      <c r="GT119" s="586" t="s">
        <v>351</v>
      </c>
      <c r="GU119" s="575"/>
      <c r="GV119" s="575"/>
      <c r="GW119" s="575"/>
      <c r="GX119" s="575"/>
      <c r="GY119" s="575"/>
      <c r="GZ119" s="575"/>
      <c r="HA119" s="575"/>
      <c r="HB119" s="575"/>
      <c r="HC119" s="575"/>
      <c r="HD119" s="575"/>
      <c r="HE119" s="575"/>
      <c r="HF119" s="413"/>
      <c r="HG119" s="413"/>
      <c r="HH119" s="413"/>
      <c r="HJ119" s="412"/>
      <c r="HK119" s="95" t="s">
        <v>174</v>
      </c>
      <c r="HL119" s="586" t="s">
        <v>351</v>
      </c>
      <c r="HM119" s="575"/>
      <c r="HN119" s="575"/>
      <c r="HO119" s="575"/>
      <c r="HP119" s="575"/>
      <c r="HQ119" s="575"/>
      <c r="HR119" s="575"/>
      <c r="HS119" s="575"/>
      <c r="HT119" s="575"/>
      <c r="HU119" s="575"/>
      <c r="HV119" s="575"/>
      <c r="HW119" s="575"/>
      <c r="HX119" s="413"/>
      <c r="HY119" s="413"/>
      <c r="HZ119" s="413"/>
      <c r="IB119" s="412"/>
      <c r="IC119" s="95" t="s">
        <v>174</v>
      </c>
      <c r="ID119" s="586" t="s">
        <v>351</v>
      </c>
      <c r="IE119" s="575"/>
      <c r="IF119" s="575"/>
      <c r="IG119" s="575"/>
      <c r="IH119" s="575"/>
      <c r="II119" s="575"/>
      <c r="IJ119" s="575"/>
      <c r="IK119" s="575"/>
      <c r="IL119" s="575"/>
      <c r="IM119" s="575"/>
      <c r="IN119" s="575"/>
      <c r="IO119" s="575"/>
      <c r="IP119" s="413"/>
      <c r="IQ119" s="413"/>
      <c r="IR119" s="413"/>
    </row>
    <row r="120" spans="2:252" s="50" customFormat="1" ht="42.75" hidden="1" outlineLevel="1" x14ac:dyDescent="0.25">
      <c r="B120" s="412"/>
      <c r="C120" s="95" t="s">
        <v>175</v>
      </c>
      <c r="D120" s="586" t="s">
        <v>351</v>
      </c>
      <c r="E120" s="575"/>
      <c r="F120" s="575"/>
      <c r="G120" s="575"/>
      <c r="H120" s="575"/>
      <c r="I120" s="575"/>
      <c r="J120" s="575"/>
      <c r="K120" s="575"/>
      <c r="L120" s="575"/>
      <c r="M120" s="575"/>
      <c r="N120" s="575"/>
      <c r="O120" s="575"/>
      <c r="P120" s="413"/>
      <c r="Q120" s="413"/>
      <c r="R120" s="413"/>
      <c r="T120" s="412"/>
      <c r="U120" s="95" t="s">
        <v>175</v>
      </c>
      <c r="V120" s="586" t="s">
        <v>351</v>
      </c>
      <c r="W120" s="575"/>
      <c r="X120" s="575"/>
      <c r="Y120" s="575"/>
      <c r="Z120" s="575"/>
      <c r="AA120" s="575"/>
      <c r="AB120" s="575"/>
      <c r="AC120" s="575"/>
      <c r="AD120" s="575"/>
      <c r="AE120" s="575"/>
      <c r="AF120" s="575"/>
      <c r="AG120" s="575"/>
      <c r="AH120" s="413"/>
      <c r="AI120" s="413"/>
      <c r="AJ120" s="413"/>
      <c r="AL120" s="412"/>
      <c r="AM120" s="95" t="s">
        <v>175</v>
      </c>
      <c r="AN120" s="586" t="s">
        <v>351</v>
      </c>
      <c r="AO120" s="575"/>
      <c r="AP120" s="575"/>
      <c r="AQ120" s="575"/>
      <c r="AR120" s="575"/>
      <c r="AS120" s="575"/>
      <c r="AT120" s="575"/>
      <c r="AU120" s="575"/>
      <c r="AV120" s="575"/>
      <c r="AW120" s="575"/>
      <c r="AX120" s="575"/>
      <c r="AY120" s="575"/>
      <c r="AZ120" s="413"/>
      <c r="BA120" s="413"/>
      <c r="BB120" s="413"/>
      <c r="BD120" s="412"/>
      <c r="BE120" s="95" t="s">
        <v>175</v>
      </c>
      <c r="BF120" s="586" t="s">
        <v>351</v>
      </c>
      <c r="BG120" s="575"/>
      <c r="BH120" s="575"/>
      <c r="BI120" s="575"/>
      <c r="BJ120" s="575"/>
      <c r="BK120" s="575"/>
      <c r="BL120" s="575"/>
      <c r="BM120" s="575"/>
      <c r="BN120" s="575"/>
      <c r="BO120" s="575"/>
      <c r="BP120" s="575"/>
      <c r="BQ120" s="575"/>
      <c r="BR120" s="413"/>
      <c r="BS120" s="413"/>
      <c r="BT120" s="413"/>
      <c r="BV120" s="412"/>
      <c r="BW120" s="95" t="s">
        <v>175</v>
      </c>
      <c r="BX120" s="586" t="s">
        <v>351</v>
      </c>
      <c r="BY120" s="575"/>
      <c r="BZ120" s="575"/>
      <c r="CA120" s="575"/>
      <c r="CB120" s="575"/>
      <c r="CC120" s="575"/>
      <c r="CD120" s="575"/>
      <c r="CE120" s="575"/>
      <c r="CF120" s="575"/>
      <c r="CG120" s="575"/>
      <c r="CH120" s="575"/>
      <c r="CI120" s="575"/>
      <c r="CJ120" s="413"/>
      <c r="CK120" s="413"/>
      <c r="CL120" s="413"/>
      <c r="CN120" s="412"/>
      <c r="CO120" s="95" t="s">
        <v>175</v>
      </c>
      <c r="CP120" s="586" t="s">
        <v>351</v>
      </c>
      <c r="CQ120" s="575"/>
      <c r="CR120" s="575"/>
      <c r="CS120" s="575"/>
      <c r="CT120" s="575"/>
      <c r="CU120" s="575"/>
      <c r="CV120" s="575"/>
      <c r="CW120" s="575"/>
      <c r="CX120" s="575"/>
      <c r="CY120" s="575"/>
      <c r="CZ120" s="575"/>
      <c r="DA120" s="575"/>
      <c r="DB120" s="413"/>
      <c r="DC120" s="413"/>
      <c r="DD120" s="413"/>
      <c r="DF120" s="412"/>
      <c r="DG120" s="95" t="s">
        <v>175</v>
      </c>
      <c r="DH120" s="586" t="s">
        <v>351</v>
      </c>
      <c r="DI120" s="575"/>
      <c r="DJ120" s="575"/>
      <c r="DK120" s="575"/>
      <c r="DL120" s="575"/>
      <c r="DM120" s="575"/>
      <c r="DN120" s="575"/>
      <c r="DO120" s="575"/>
      <c r="DP120" s="575"/>
      <c r="DQ120" s="575"/>
      <c r="DR120" s="575"/>
      <c r="DS120" s="575"/>
      <c r="DT120" s="413"/>
      <c r="DU120" s="413"/>
      <c r="DV120" s="413"/>
      <c r="DX120" s="412"/>
      <c r="DY120" s="95" t="s">
        <v>175</v>
      </c>
      <c r="DZ120" s="586" t="s">
        <v>351</v>
      </c>
      <c r="EA120" s="575"/>
      <c r="EB120" s="575"/>
      <c r="EC120" s="575"/>
      <c r="ED120" s="575"/>
      <c r="EE120" s="575"/>
      <c r="EF120" s="575"/>
      <c r="EG120" s="575"/>
      <c r="EH120" s="575"/>
      <c r="EI120" s="575"/>
      <c r="EJ120" s="575"/>
      <c r="EK120" s="575"/>
      <c r="EL120" s="413"/>
      <c r="EM120" s="413"/>
      <c r="EN120" s="413"/>
      <c r="EP120" s="412"/>
      <c r="EQ120" s="95" t="s">
        <v>175</v>
      </c>
      <c r="ER120" s="586" t="s">
        <v>351</v>
      </c>
      <c r="ES120" s="575"/>
      <c r="ET120" s="575"/>
      <c r="EU120" s="575"/>
      <c r="EV120" s="575"/>
      <c r="EW120" s="575"/>
      <c r="EX120" s="575"/>
      <c r="EY120" s="575"/>
      <c r="EZ120" s="575"/>
      <c r="FA120" s="575"/>
      <c r="FB120" s="575"/>
      <c r="FC120" s="575"/>
      <c r="FD120" s="413"/>
      <c r="FE120" s="413"/>
      <c r="FF120" s="413"/>
      <c r="FH120" s="412"/>
      <c r="FI120" s="95" t="s">
        <v>175</v>
      </c>
      <c r="FJ120" s="586" t="s">
        <v>351</v>
      </c>
      <c r="FK120" s="575"/>
      <c r="FL120" s="575"/>
      <c r="FM120" s="575"/>
      <c r="FN120" s="575"/>
      <c r="FO120" s="575"/>
      <c r="FP120" s="575"/>
      <c r="FQ120" s="575"/>
      <c r="FR120" s="575"/>
      <c r="FS120" s="575"/>
      <c r="FT120" s="575"/>
      <c r="FU120" s="575"/>
      <c r="FV120" s="413"/>
      <c r="FW120" s="413"/>
      <c r="FX120" s="413"/>
      <c r="FZ120" s="412"/>
      <c r="GA120" s="95" t="s">
        <v>175</v>
      </c>
      <c r="GB120" s="586" t="s">
        <v>351</v>
      </c>
      <c r="GC120" s="575"/>
      <c r="GD120" s="575"/>
      <c r="GE120" s="575"/>
      <c r="GF120" s="575"/>
      <c r="GG120" s="575"/>
      <c r="GH120" s="575"/>
      <c r="GI120" s="575"/>
      <c r="GJ120" s="575"/>
      <c r="GK120" s="575"/>
      <c r="GL120" s="575"/>
      <c r="GM120" s="575"/>
      <c r="GN120" s="413"/>
      <c r="GO120" s="413"/>
      <c r="GP120" s="413"/>
      <c r="GR120" s="412"/>
      <c r="GS120" s="95" t="s">
        <v>175</v>
      </c>
      <c r="GT120" s="586" t="s">
        <v>351</v>
      </c>
      <c r="GU120" s="575"/>
      <c r="GV120" s="575"/>
      <c r="GW120" s="575"/>
      <c r="GX120" s="575"/>
      <c r="GY120" s="575"/>
      <c r="GZ120" s="575"/>
      <c r="HA120" s="575"/>
      <c r="HB120" s="575"/>
      <c r="HC120" s="575"/>
      <c r="HD120" s="575"/>
      <c r="HE120" s="575"/>
      <c r="HF120" s="413"/>
      <c r="HG120" s="413"/>
      <c r="HH120" s="413"/>
      <c r="HJ120" s="412"/>
      <c r="HK120" s="95" t="s">
        <v>175</v>
      </c>
      <c r="HL120" s="586" t="s">
        <v>351</v>
      </c>
      <c r="HM120" s="575"/>
      <c r="HN120" s="575"/>
      <c r="HO120" s="575"/>
      <c r="HP120" s="575"/>
      <c r="HQ120" s="575"/>
      <c r="HR120" s="575"/>
      <c r="HS120" s="575"/>
      <c r="HT120" s="575"/>
      <c r="HU120" s="575"/>
      <c r="HV120" s="575"/>
      <c r="HW120" s="575"/>
      <c r="HX120" s="413"/>
      <c r="HY120" s="413"/>
      <c r="HZ120" s="413"/>
      <c r="IB120" s="412"/>
      <c r="IC120" s="95" t="s">
        <v>175</v>
      </c>
      <c r="ID120" s="586" t="s">
        <v>351</v>
      </c>
      <c r="IE120" s="575"/>
      <c r="IF120" s="575"/>
      <c r="IG120" s="575"/>
      <c r="IH120" s="575"/>
      <c r="II120" s="575"/>
      <c r="IJ120" s="575"/>
      <c r="IK120" s="575"/>
      <c r="IL120" s="575"/>
      <c r="IM120" s="575"/>
      <c r="IN120" s="575"/>
      <c r="IO120" s="575"/>
      <c r="IP120" s="413"/>
      <c r="IQ120" s="413"/>
      <c r="IR120" s="413"/>
    </row>
    <row r="121" spans="2:252" s="50" customFormat="1" ht="42.75" hidden="1" outlineLevel="1" x14ac:dyDescent="0.25">
      <c r="B121" s="412"/>
      <c r="C121" s="95" t="s">
        <v>176</v>
      </c>
      <c r="D121" s="586" t="s">
        <v>351</v>
      </c>
      <c r="E121" s="575"/>
      <c r="F121" s="575"/>
      <c r="G121" s="575"/>
      <c r="H121" s="575"/>
      <c r="I121" s="575"/>
      <c r="J121" s="575"/>
      <c r="K121" s="575"/>
      <c r="L121" s="575"/>
      <c r="M121" s="575"/>
      <c r="N121" s="575"/>
      <c r="O121" s="575"/>
      <c r="P121" s="413"/>
      <c r="Q121" s="413"/>
      <c r="R121" s="413"/>
      <c r="T121" s="412"/>
      <c r="U121" s="95" t="s">
        <v>176</v>
      </c>
      <c r="V121" s="586" t="s">
        <v>351</v>
      </c>
      <c r="W121" s="575"/>
      <c r="X121" s="575"/>
      <c r="Y121" s="575"/>
      <c r="Z121" s="575"/>
      <c r="AA121" s="575"/>
      <c r="AB121" s="575"/>
      <c r="AC121" s="575"/>
      <c r="AD121" s="575"/>
      <c r="AE121" s="575"/>
      <c r="AF121" s="575"/>
      <c r="AG121" s="575"/>
      <c r="AH121" s="413"/>
      <c r="AI121" s="413"/>
      <c r="AJ121" s="413"/>
      <c r="AL121" s="412"/>
      <c r="AM121" s="95" t="s">
        <v>176</v>
      </c>
      <c r="AN121" s="586" t="s">
        <v>351</v>
      </c>
      <c r="AO121" s="575"/>
      <c r="AP121" s="575"/>
      <c r="AQ121" s="575"/>
      <c r="AR121" s="575"/>
      <c r="AS121" s="575"/>
      <c r="AT121" s="575"/>
      <c r="AU121" s="575"/>
      <c r="AV121" s="575"/>
      <c r="AW121" s="575"/>
      <c r="AX121" s="575"/>
      <c r="AY121" s="575"/>
      <c r="AZ121" s="413"/>
      <c r="BA121" s="413"/>
      <c r="BB121" s="413"/>
      <c r="BD121" s="412"/>
      <c r="BE121" s="95" t="s">
        <v>176</v>
      </c>
      <c r="BF121" s="586" t="s">
        <v>351</v>
      </c>
      <c r="BG121" s="575"/>
      <c r="BH121" s="575"/>
      <c r="BI121" s="575"/>
      <c r="BJ121" s="575"/>
      <c r="BK121" s="575"/>
      <c r="BL121" s="575"/>
      <c r="BM121" s="575"/>
      <c r="BN121" s="575"/>
      <c r="BO121" s="575"/>
      <c r="BP121" s="575"/>
      <c r="BQ121" s="575"/>
      <c r="BR121" s="413"/>
      <c r="BS121" s="413"/>
      <c r="BT121" s="413"/>
      <c r="BV121" s="412"/>
      <c r="BW121" s="95" t="s">
        <v>176</v>
      </c>
      <c r="BX121" s="586" t="s">
        <v>351</v>
      </c>
      <c r="BY121" s="575"/>
      <c r="BZ121" s="575"/>
      <c r="CA121" s="575"/>
      <c r="CB121" s="575"/>
      <c r="CC121" s="575"/>
      <c r="CD121" s="575"/>
      <c r="CE121" s="575"/>
      <c r="CF121" s="575"/>
      <c r="CG121" s="575"/>
      <c r="CH121" s="575"/>
      <c r="CI121" s="575"/>
      <c r="CJ121" s="413"/>
      <c r="CK121" s="413"/>
      <c r="CL121" s="413"/>
      <c r="CN121" s="412"/>
      <c r="CO121" s="95" t="s">
        <v>176</v>
      </c>
      <c r="CP121" s="586" t="s">
        <v>351</v>
      </c>
      <c r="CQ121" s="575"/>
      <c r="CR121" s="575"/>
      <c r="CS121" s="575"/>
      <c r="CT121" s="575"/>
      <c r="CU121" s="575"/>
      <c r="CV121" s="575"/>
      <c r="CW121" s="575"/>
      <c r="CX121" s="575"/>
      <c r="CY121" s="575"/>
      <c r="CZ121" s="575"/>
      <c r="DA121" s="575"/>
      <c r="DB121" s="413"/>
      <c r="DC121" s="413"/>
      <c r="DD121" s="413"/>
      <c r="DF121" s="412"/>
      <c r="DG121" s="95" t="s">
        <v>176</v>
      </c>
      <c r="DH121" s="586" t="s">
        <v>351</v>
      </c>
      <c r="DI121" s="575"/>
      <c r="DJ121" s="575"/>
      <c r="DK121" s="575"/>
      <c r="DL121" s="575"/>
      <c r="DM121" s="575"/>
      <c r="DN121" s="575"/>
      <c r="DO121" s="575"/>
      <c r="DP121" s="575"/>
      <c r="DQ121" s="575"/>
      <c r="DR121" s="575"/>
      <c r="DS121" s="575"/>
      <c r="DT121" s="413"/>
      <c r="DU121" s="413"/>
      <c r="DV121" s="413"/>
      <c r="DX121" s="412"/>
      <c r="DY121" s="95" t="s">
        <v>176</v>
      </c>
      <c r="DZ121" s="586" t="s">
        <v>351</v>
      </c>
      <c r="EA121" s="575"/>
      <c r="EB121" s="575"/>
      <c r="EC121" s="575"/>
      <c r="ED121" s="575"/>
      <c r="EE121" s="575"/>
      <c r="EF121" s="575"/>
      <c r="EG121" s="575"/>
      <c r="EH121" s="575"/>
      <c r="EI121" s="575"/>
      <c r="EJ121" s="575"/>
      <c r="EK121" s="575"/>
      <c r="EL121" s="413"/>
      <c r="EM121" s="413"/>
      <c r="EN121" s="413"/>
      <c r="EP121" s="412"/>
      <c r="EQ121" s="95" t="s">
        <v>176</v>
      </c>
      <c r="ER121" s="586" t="s">
        <v>351</v>
      </c>
      <c r="ES121" s="575"/>
      <c r="ET121" s="575"/>
      <c r="EU121" s="575"/>
      <c r="EV121" s="575"/>
      <c r="EW121" s="575"/>
      <c r="EX121" s="575"/>
      <c r="EY121" s="575"/>
      <c r="EZ121" s="575"/>
      <c r="FA121" s="575"/>
      <c r="FB121" s="575"/>
      <c r="FC121" s="575"/>
      <c r="FD121" s="413"/>
      <c r="FE121" s="413"/>
      <c r="FF121" s="413"/>
      <c r="FH121" s="412"/>
      <c r="FI121" s="95" t="s">
        <v>176</v>
      </c>
      <c r="FJ121" s="586" t="s">
        <v>351</v>
      </c>
      <c r="FK121" s="575"/>
      <c r="FL121" s="575"/>
      <c r="FM121" s="575"/>
      <c r="FN121" s="575"/>
      <c r="FO121" s="575"/>
      <c r="FP121" s="575"/>
      <c r="FQ121" s="575"/>
      <c r="FR121" s="575"/>
      <c r="FS121" s="575"/>
      <c r="FT121" s="575"/>
      <c r="FU121" s="575"/>
      <c r="FV121" s="413"/>
      <c r="FW121" s="413"/>
      <c r="FX121" s="413"/>
      <c r="FZ121" s="412"/>
      <c r="GA121" s="95" t="s">
        <v>176</v>
      </c>
      <c r="GB121" s="586" t="s">
        <v>351</v>
      </c>
      <c r="GC121" s="575"/>
      <c r="GD121" s="575"/>
      <c r="GE121" s="575"/>
      <c r="GF121" s="575"/>
      <c r="GG121" s="575"/>
      <c r="GH121" s="575"/>
      <c r="GI121" s="575"/>
      <c r="GJ121" s="575"/>
      <c r="GK121" s="575"/>
      <c r="GL121" s="575"/>
      <c r="GM121" s="575"/>
      <c r="GN121" s="413"/>
      <c r="GO121" s="413"/>
      <c r="GP121" s="413"/>
      <c r="GR121" s="412"/>
      <c r="GS121" s="95" t="s">
        <v>176</v>
      </c>
      <c r="GT121" s="586" t="s">
        <v>351</v>
      </c>
      <c r="GU121" s="575"/>
      <c r="GV121" s="575"/>
      <c r="GW121" s="575"/>
      <c r="GX121" s="575"/>
      <c r="GY121" s="575"/>
      <c r="GZ121" s="575"/>
      <c r="HA121" s="575"/>
      <c r="HB121" s="575"/>
      <c r="HC121" s="575"/>
      <c r="HD121" s="575"/>
      <c r="HE121" s="575"/>
      <c r="HF121" s="413"/>
      <c r="HG121" s="413"/>
      <c r="HH121" s="413"/>
      <c r="HJ121" s="412"/>
      <c r="HK121" s="95" t="s">
        <v>176</v>
      </c>
      <c r="HL121" s="586" t="s">
        <v>351</v>
      </c>
      <c r="HM121" s="575"/>
      <c r="HN121" s="575"/>
      <c r="HO121" s="575"/>
      <c r="HP121" s="575"/>
      <c r="HQ121" s="575"/>
      <c r="HR121" s="575"/>
      <c r="HS121" s="575"/>
      <c r="HT121" s="575"/>
      <c r="HU121" s="575"/>
      <c r="HV121" s="575"/>
      <c r="HW121" s="575"/>
      <c r="HX121" s="413"/>
      <c r="HY121" s="413"/>
      <c r="HZ121" s="413"/>
      <c r="IB121" s="412"/>
      <c r="IC121" s="95" t="s">
        <v>176</v>
      </c>
      <c r="ID121" s="586" t="s">
        <v>351</v>
      </c>
      <c r="IE121" s="575"/>
      <c r="IF121" s="575"/>
      <c r="IG121" s="575"/>
      <c r="IH121" s="575"/>
      <c r="II121" s="575"/>
      <c r="IJ121" s="575"/>
      <c r="IK121" s="575"/>
      <c r="IL121" s="575"/>
      <c r="IM121" s="575"/>
      <c r="IN121" s="575"/>
      <c r="IO121" s="575"/>
      <c r="IP121" s="413"/>
      <c r="IQ121" s="413"/>
      <c r="IR121" s="413"/>
    </row>
    <row r="122" spans="2:252" s="50" customFormat="1" ht="42.75" hidden="1" outlineLevel="1" x14ac:dyDescent="0.25">
      <c r="B122" s="412"/>
      <c r="C122" s="95" t="s">
        <v>177</v>
      </c>
      <c r="D122" s="586" t="s">
        <v>351</v>
      </c>
      <c r="E122" s="575"/>
      <c r="F122" s="575"/>
      <c r="G122" s="575"/>
      <c r="H122" s="575"/>
      <c r="I122" s="575"/>
      <c r="J122" s="575"/>
      <c r="K122" s="575"/>
      <c r="L122" s="575"/>
      <c r="M122" s="575"/>
      <c r="N122" s="575"/>
      <c r="O122" s="575"/>
      <c r="P122" s="413"/>
      <c r="Q122" s="413"/>
      <c r="R122" s="413"/>
      <c r="T122" s="412"/>
      <c r="U122" s="95" t="s">
        <v>177</v>
      </c>
      <c r="V122" s="586" t="s">
        <v>351</v>
      </c>
      <c r="W122" s="575"/>
      <c r="X122" s="575"/>
      <c r="Y122" s="575"/>
      <c r="Z122" s="575"/>
      <c r="AA122" s="575"/>
      <c r="AB122" s="575"/>
      <c r="AC122" s="575"/>
      <c r="AD122" s="575"/>
      <c r="AE122" s="575"/>
      <c r="AF122" s="575"/>
      <c r="AG122" s="575"/>
      <c r="AH122" s="413"/>
      <c r="AI122" s="413"/>
      <c r="AJ122" s="413"/>
      <c r="AL122" s="412"/>
      <c r="AM122" s="95" t="s">
        <v>177</v>
      </c>
      <c r="AN122" s="586" t="s">
        <v>351</v>
      </c>
      <c r="AO122" s="575"/>
      <c r="AP122" s="575"/>
      <c r="AQ122" s="575"/>
      <c r="AR122" s="575"/>
      <c r="AS122" s="575"/>
      <c r="AT122" s="575"/>
      <c r="AU122" s="575"/>
      <c r="AV122" s="575"/>
      <c r="AW122" s="575"/>
      <c r="AX122" s="575"/>
      <c r="AY122" s="575"/>
      <c r="AZ122" s="413"/>
      <c r="BA122" s="413"/>
      <c r="BB122" s="413"/>
      <c r="BD122" s="412"/>
      <c r="BE122" s="95" t="s">
        <v>177</v>
      </c>
      <c r="BF122" s="586" t="s">
        <v>351</v>
      </c>
      <c r="BG122" s="575"/>
      <c r="BH122" s="575"/>
      <c r="BI122" s="575"/>
      <c r="BJ122" s="575"/>
      <c r="BK122" s="575"/>
      <c r="BL122" s="575"/>
      <c r="BM122" s="575"/>
      <c r="BN122" s="575"/>
      <c r="BO122" s="575"/>
      <c r="BP122" s="575"/>
      <c r="BQ122" s="575"/>
      <c r="BR122" s="413"/>
      <c r="BS122" s="413"/>
      <c r="BT122" s="413"/>
      <c r="BV122" s="412"/>
      <c r="BW122" s="95" t="s">
        <v>177</v>
      </c>
      <c r="BX122" s="586" t="s">
        <v>351</v>
      </c>
      <c r="BY122" s="575"/>
      <c r="BZ122" s="575"/>
      <c r="CA122" s="575"/>
      <c r="CB122" s="575"/>
      <c r="CC122" s="575"/>
      <c r="CD122" s="575"/>
      <c r="CE122" s="575"/>
      <c r="CF122" s="575"/>
      <c r="CG122" s="575"/>
      <c r="CH122" s="575"/>
      <c r="CI122" s="575"/>
      <c r="CJ122" s="413"/>
      <c r="CK122" s="413"/>
      <c r="CL122" s="413"/>
      <c r="CN122" s="412"/>
      <c r="CO122" s="95" t="s">
        <v>177</v>
      </c>
      <c r="CP122" s="586" t="s">
        <v>351</v>
      </c>
      <c r="CQ122" s="575"/>
      <c r="CR122" s="575"/>
      <c r="CS122" s="575"/>
      <c r="CT122" s="575"/>
      <c r="CU122" s="575"/>
      <c r="CV122" s="575"/>
      <c r="CW122" s="575"/>
      <c r="CX122" s="575"/>
      <c r="CY122" s="575"/>
      <c r="CZ122" s="575"/>
      <c r="DA122" s="575"/>
      <c r="DB122" s="413"/>
      <c r="DC122" s="413"/>
      <c r="DD122" s="413"/>
      <c r="DF122" s="412"/>
      <c r="DG122" s="95" t="s">
        <v>177</v>
      </c>
      <c r="DH122" s="586" t="s">
        <v>351</v>
      </c>
      <c r="DI122" s="575"/>
      <c r="DJ122" s="575"/>
      <c r="DK122" s="575"/>
      <c r="DL122" s="575"/>
      <c r="DM122" s="575"/>
      <c r="DN122" s="575"/>
      <c r="DO122" s="575"/>
      <c r="DP122" s="575"/>
      <c r="DQ122" s="575"/>
      <c r="DR122" s="575"/>
      <c r="DS122" s="575"/>
      <c r="DT122" s="413"/>
      <c r="DU122" s="413"/>
      <c r="DV122" s="413"/>
      <c r="DX122" s="412"/>
      <c r="DY122" s="95" t="s">
        <v>177</v>
      </c>
      <c r="DZ122" s="586" t="s">
        <v>351</v>
      </c>
      <c r="EA122" s="575"/>
      <c r="EB122" s="575"/>
      <c r="EC122" s="575"/>
      <c r="ED122" s="575"/>
      <c r="EE122" s="575"/>
      <c r="EF122" s="575"/>
      <c r="EG122" s="575"/>
      <c r="EH122" s="575"/>
      <c r="EI122" s="575"/>
      <c r="EJ122" s="575"/>
      <c r="EK122" s="575"/>
      <c r="EL122" s="413"/>
      <c r="EM122" s="413"/>
      <c r="EN122" s="413"/>
      <c r="EP122" s="412"/>
      <c r="EQ122" s="95" t="s">
        <v>177</v>
      </c>
      <c r="ER122" s="586" t="s">
        <v>351</v>
      </c>
      <c r="ES122" s="575"/>
      <c r="ET122" s="575"/>
      <c r="EU122" s="575"/>
      <c r="EV122" s="575"/>
      <c r="EW122" s="575"/>
      <c r="EX122" s="575"/>
      <c r="EY122" s="575"/>
      <c r="EZ122" s="575"/>
      <c r="FA122" s="575"/>
      <c r="FB122" s="575"/>
      <c r="FC122" s="575"/>
      <c r="FD122" s="413"/>
      <c r="FE122" s="413"/>
      <c r="FF122" s="413"/>
      <c r="FH122" s="412"/>
      <c r="FI122" s="95" t="s">
        <v>177</v>
      </c>
      <c r="FJ122" s="586" t="s">
        <v>351</v>
      </c>
      <c r="FK122" s="575"/>
      <c r="FL122" s="575"/>
      <c r="FM122" s="575"/>
      <c r="FN122" s="575"/>
      <c r="FO122" s="575"/>
      <c r="FP122" s="575"/>
      <c r="FQ122" s="575"/>
      <c r="FR122" s="575"/>
      <c r="FS122" s="575"/>
      <c r="FT122" s="575"/>
      <c r="FU122" s="575"/>
      <c r="FV122" s="413"/>
      <c r="FW122" s="413"/>
      <c r="FX122" s="413"/>
      <c r="FZ122" s="412"/>
      <c r="GA122" s="95" t="s">
        <v>177</v>
      </c>
      <c r="GB122" s="586" t="s">
        <v>351</v>
      </c>
      <c r="GC122" s="575"/>
      <c r="GD122" s="575"/>
      <c r="GE122" s="575"/>
      <c r="GF122" s="575"/>
      <c r="GG122" s="575"/>
      <c r="GH122" s="575"/>
      <c r="GI122" s="575"/>
      <c r="GJ122" s="575"/>
      <c r="GK122" s="575"/>
      <c r="GL122" s="575"/>
      <c r="GM122" s="575"/>
      <c r="GN122" s="413"/>
      <c r="GO122" s="413"/>
      <c r="GP122" s="413"/>
      <c r="GR122" s="412"/>
      <c r="GS122" s="95" t="s">
        <v>177</v>
      </c>
      <c r="GT122" s="586" t="s">
        <v>351</v>
      </c>
      <c r="GU122" s="575"/>
      <c r="GV122" s="575"/>
      <c r="GW122" s="575"/>
      <c r="GX122" s="575"/>
      <c r="GY122" s="575"/>
      <c r="GZ122" s="575"/>
      <c r="HA122" s="575"/>
      <c r="HB122" s="575"/>
      <c r="HC122" s="575"/>
      <c r="HD122" s="575"/>
      <c r="HE122" s="575"/>
      <c r="HF122" s="413"/>
      <c r="HG122" s="413"/>
      <c r="HH122" s="413"/>
      <c r="HJ122" s="412"/>
      <c r="HK122" s="95" t="s">
        <v>177</v>
      </c>
      <c r="HL122" s="586" t="s">
        <v>351</v>
      </c>
      <c r="HM122" s="575"/>
      <c r="HN122" s="575"/>
      <c r="HO122" s="575"/>
      <c r="HP122" s="575"/>
      <c r="HQ122" s="575"/>
      <c r="HR122" s="575"/>
      <c r="HS122" s="575"/>
      <c r="HT122" s="575"/>
      <c r="HU122" s="575"/>
      <c r="HV122" s="575"/>
      <c r="HW122" s="575"/>
      <c r="HX122" s="413"/>
      <c r="HY122" s="413"/>
      <c r="HZ122" s="413"/>
      <c r="IB122" s="412"/>
      <c r="IC122" s="95" t="s">
        <v>177</v>
      </c>
      <c r="ID122" s="586" t="s">
        <v>351</v>
      </c>
      <c r="IE122" s="575"/>
      <c r="IF122" s="575"/>
      <c r="IG122" s="575"/>
      <c r="IH122" s="575"/>
      <c r="II122" s="575"/>
      <c r="IJ122" s="575"/>
      <c r="IK122" s="575"/>
      <c r="IL122" s="575"/>
      <c r="IM122" s="575"/>
      <c r="IN122" s="575"/>
      <c r="IO122" s="575"/>
      <c r="IP122" s="413"/>
      <c r="IQ122" s="413"/>
      <c r="IR122" s="413"/>
    </row>
    <row r="123" spans="2:252" s="50" customFormat="1" ht="57" hidden="1" outlineLevel="1" x14ac:dyDescent="0.25">
      <c r="B123" s="412"/>
      <c r="C123" s="95" t="s">
        <v>178</v>
      </c>
      <c r="D123" s="586" t="s">
        <v>351</v>
      </c>
      <c r="E123" s="575"/>
      <c r="F123" s="575"/>
      <c r="G123" s="575"/>
      <c r="H123" s="575"/>
      <c r="I123" s="575"/>
      <c r="J123" s="575"/>
      <c r="K123" s="575"/>
      <c r="L123" s="575"/>
      <c r="M123" s="575"/>
      <c r="N123" s="575"/>
      <c r="O123" s="575"/>
      <c r="P123" s="413"/>
      <c r="Q123" s="413"/>
      <c r="R123" s="413"/>
      <c r="T123" s="412"/>
      <c r="U123" s="95" t="s">
        <v>178</v>
      </c>
      <c r="V123" s="586" t="s">
        <v>351</v>
      </c>
      <c r="W123" s="575"/>
      <c r="X123" s="575"/>
      <c r="Y123" s="575"/>
      <c r="Z123" s="575"/>
      <c r="AA123" s="575"/>
      <c r="AB123" s="575"/>
      <c r="AC123" s="575"/>
      <c r="AD123" s="575"/>
      <c r="AE123" s="575"/>
      <c r="AF123" s="575"/>
      <c r="AG123" s="575"/>
      <c r="AH123" s="413"/>
      <c r="AI123" s="413"/>
      <c r="AJ123" s="413"/>
      <c r="AL123" s="412"/>
      <c r="AM123" s="95" t="s">
        <v>178</v>
      </c>
      <c r="AN123" s="586" t="s">
        <v>351</v>
      </c>
      <c r="AO123" s="575"/>
      <c r="AP123" s="575"/>
      <c r="AQ123" s="575"/>
      <c r="AR123" s="575"/>
      <c r="AS123" s="575"/>
      <c r="AT123" s="575"/>
      <c r="AU123" s="575"/>
      <c r="AV123" s="575"/>
      <c r="AW123" s="575"/>
      <c r="AX123" s="575"/>
      <c r="AY123" s="575"/>
      <c r="AZ123" s="413"/>
      <c r="BA123" s="413"/>
      <c r="BB123" s="413"/>
      <c r="BD123" s="412"/>
      <c r="BE123" s="95" t="s">
        <v>178</v>
      </c>
      <c r="BF123" s="586" t="s">
        <v>351</v>
      </c>
      <c r="BG123" s="575"/>
      <c r="BH123" s="575"/>
      <c r="BI123" s="575"/>
      <c r="BJ123" s="575"/>
      <c r="BK123" s="575"/>
      <c r="BL123" s="575"/>
      <c r="BM123" s="575"/>
      <c r="BN123" s="575"/>
      <c r="BO123" s="575"/>
      <c r="BP123" s="575"/>
      <c r="BQ123" s="575"/>
      <c r="BR123" s="413"/>
      <c r="BS123" s="413"/>
      <c r="BT123" s="413"/>
      <c r="BV123" s="412"/>
      <c r="BW123" s="95" t="s">
        <v>178</v>
      </c>
      <c r="BX123" s="586" t="s">
        <v>351</v>
      </c>
      <c r="BY123" s="575"/>
      <c r="BZ123" s="575"/>
      <c r="CA123" s="575"/>
      <c r="CB123" s="575"/>
      <c r="CC123" s="575"/>
      <c r="CD123" s="575"/>
      <c r="CE123" s="575"/>
      <c r="CF123" s="575"/>
      <c r="CG123" s="575"/>
      <c r="CH123" s="575"/>
      <c r="CI123" s="575"/>
      <c r="CJ123" s="413"/>
      <c r="CK123" s="413"/>
      <c r="CL123" s="413"/>
      <c r="CN123" s="412"/>
      <c r="CO123" s="95" t="s">
        <v>178</v>
      </c>
      <c r="CP123" s="586" t="s">
        <v>351</v>
      </c>
      <c r="CQ123" s="575"/>
      <c r="CR123" s="575"/>
      <c r="CS123" s="575"/>
      <c r="CT123" s="575"/>
      <c r="CU123" s="575"/>
      <c r="CV123" s="575"/>
      <c r="CW123" s="575"/>
      <c r="CX123" s="575"/>
      <c r="CY123" s="575"/>
      <c r="CZ123" s="575"/>
      <c r="DA123" s="575"/>
      <c r="DB123" s="413"/>
      <c r="DC123" s="413"/>
      <c r="DD123" s="413"/>
      <c r="DF123" s="412"/>
      <c r="DG123" s="95" t="s">
        <v>178</v>
      </c>
      <c r="DH123" s="586" t="s">
        <v>351</v>
      </c>
      <c r="DI123" s="575"/>
      <c r="DJ123" s="575"/>
      <c r="DK123" s="575"/>
      <c r="DL123" s="575"/>
      <c r="DM123" s="575"/>
      <c r="DN123" s="575"/>
      <c r="DO123" s="575"/>
      <c r="DP123" s="575"/>
      <c r="DQ123" s="575"/>
      <c r="DR123" s="575"/>
      <c r="DS123" s="575"/>
      <c r="DT123" s="413"/>
      <c r="DU123" s="413"/>
      <c r="DV123" s="413"/>
      <c r="DX123" s="412"/>
      <c r="DY123" s="95" t="s">
        <v>178</v>
      </c>
      <c r="DZ123" s="586" t="s">
        <v>351</v>
      </c>
      <c r="EA123" s="575"/>
      <c r="EB123" s="575"/>
      <c r="EC123" s="575"/>
      <c r="ED123" s="575"/>
      <c r="EE123" s="575"/>
      <c r="EF123" s="575"/>
      <c r="EG123" s="575"/>
      <c r="EH123" s="575"/>
      <c r="EI123" s="575"/>
      <c r="EJ123" s="575"/>
      <c r="EK123" s="575"/>
      <c r="EL123" s="413"/>
      <c r="EM123" s="413"/>
      <c r="EN123" s="413"/>
      <c r="EP123" s="412"/>
      <c r="EQ123" s="95" t="s">
        <v>178</v>
      </c>
      <c r="ER123" s="586" t="s">
        <v>351</v>
      </c>
      <c r="ES123" s="575"/>
      <c r="ET123" s="575"/>
      <c r="EU123" s="575"/>
      <c r="EV123" s="575"/>
      <c r="EW123" s="575"/>
      <c r="EX123" s="575"/>
      <c r="EY123" s="575"/>
      <c r="EZ123" s="575"/>
      <c r="FA123" s="575"/>
      <c r="FB123" s="575"/>
      <c r="FC123" s="575"/>
      <c r="FD123" s="413"/>
      <c r="FE123" s="413"/>
      <c r="FF123" s="413"/>
      <c r="FH123" s="412"/>
      <c r="FI123" s="95" t="s">
        <v>178</v>
      </c>
      <c r="FJ123" s="586" t="s">
        <v>351</v>
      </c>
      <c r="FK123" s="575"/>
      <c r="FL123" s="575"/>
      <c r="FM123" s="575"/>
      <c r="FN123" s="575"/>
      <c r="FO123" s="575"/>
      <c r="FP123" s="575"/>
      <c r="FQ123" s="575"/>
      <c r="FR123" s="575"/>
      <c r="FS123" s="575"/>
      <c r="FT123" s="575"/>
      <c r="FU123" s="575"/>
      <c r="FV123" s="413"/>
      <c r="FW123" s="413"/>
      <c r="FX123" s="413"/>
      <c r="FZ123" s="412"/>
      <c r="GA123" s="95" t="s">
        <v>178</v>
      </c>
      <c r="GB123" s="586" t="s">
        <v>351</v>
      </c>
      <c r="GC123" s="575"/>
      <c r="GD123" s="575"/>
      <c r="GE123" s="575"/>
      <c r="GF123" s="575"/>
      <c r="GG123" s="575"/>
      <c r="GH123" s="575"/>
      <c r="GI123" s="575"/>
      <c r="GJ123" s="575"/>
      <c r="GK123" s="575"/>
      <c r="GL123" s="575"/>
      <c r="GM123" s="575"/>
      <c r="GN123" s="413"/>
      <c r="GO123" s="413"/>
      <c r="GP123" s="413"/>
      <c r="GR123" s="412"/>
      <c r="GS123" s="95" t="s">
        <v>178</v>
      </c>
      <c r="GT123" s="586" t="s">
        <v>351</v>
      </c>
      <c r="GU123" s="575"/>
      <c r="GV123" s="575"/>
      <c r="GW123" s="575"/>
      <c r="GX123" s="575"/>
      <c r="GY123" s="575"/>
      <c r="GZ123" s="575"/>
      <c r="HA123" s="575"/>
      <c r="HB123" s="575"/>
      <c r="HC123" s="575"/>
      <c r="HD123" s="575"/>
      <c r="HE123" s="575"/>
      <c r="HF123" s="413"/>
      <c r="HG123" s="413"/>
      <c r="HH123" s="413"/>
      <c r="HJ123" s="412"/>
      <c r="HK123" s="95" t="s">
        <v>178</v>
      </c>
      <c r="HL123" s="586" t="s">
        <v>351</v>
      </c>
      <c r="HM123" s="575"/>
      <c r="HN123" s="575"/>
      <c r="HO123" s="575"/>
      <c r="HP123" s="575"/>
      <c r="HQ123" s="575"/>
      <c r="HR123" s="575"/>
      <c r="HS123" s="575"/>
      <c r="HT123" s="575"/>
      <c r="HU123" s="575"/>
      <c r="HV123" s="575"/>
      <c r="HW123" s="575"/>
      <c r="HX123" s="413"/>
      <c r="HY123" s="413"/>
      <c r="HZ123" s="413"/>
      <c r="IB123" s="412"/>
      <c r="IC123" s="95" t="s">
        <v>178</v>
      </c>
      <c r="ID123" s="586" t="s">
        <v>351</v>
      </c>
      <c r="IE123" s="575"/>
      <c r="IF123" s="575"/>
      <c r="IG123" s="575"/>
      <c r="IH123" s="575"/>
      <c r="II123" s="575"/>
      <c r="IJ123" s="575"/>
      <c r="IK123" s="575"/>
      <c r="IL123" s="575"/>
      <c r="IM123" s="575"/>
      <c r="IN123" s="575"/>
      <c r="IO123" s="575"/>
      <c r="IP123" s="413"/>
      <c r="IQ123" s="413"/>
      <c r="IR123" s="413"/>
    </row>
    <row r="124" spans="2:252" s="50" customFormat="1" ht="57" hidden="1" outlineLevel="1" x14ac:dyDescent="0.25">
      <c r="B124" s="412"/>
      <c r="C124" s="95" t="s">
        <v>179</v>
      </c>
      <c r="D124" s="586" t="s">
        <v>351</v>
      </c>
      <c r="E124" s="575"/>
      <c r="F124" s="575"/>
      <c r="G124" s="575"/>
      <c r="H124" s="575"/>
      <c r="I124" s="575"/>
      <c r="J124" s="575"/>
      <c r="K124" s="575"/>
      <c r="L124" s="575"/>
      <c r="M124" s="575"/>
      <c r="N124" s="575"/>
      <c r="O124" s="575"/>
      <c r="P124" s="413"/>
      <c r="Q124" s="413"/>
      <c r="R124" s="413"/>
      <c r="T124" s="412"/>
      <c r="U124" s="95" t="s">
        <v>179</v>
      </c>
      <c r="V124" s="586" t="s">
        <v>351</v>
      </c>
      <c r="W124" s="575"/>
      <c r="X124" s="575"/>
      <c r="Y124" s="575"/>
      <c r="Z124" s="575"/>
      <c r="AA124" s="575"/>
      <c r="AB124" s="575"/>
      <c r="AC124" s="575"/>
      <c r="AD124" s="575"/>
      <c r="AE124" s="575"/>
      <c r="AF124" s="575"/>
      <c r="AG124" s="575"/>
      <c r="AH124" s="413"/>
      <c r="AI124" s="413"/>
      <c r="AJ124" s="413"/>
      <c r="AL124" s="412"/>
      <c r="AM124" s="95" t="s">
        <v>179</v>
      </c>
      <c r="AN124" s="586" t="s">
        <v>351</v>
      </c>
      <c r="AO124" s="575"/>
      <c r="AP124" s="575"/>
      <c r="AQ124" s="575"/>
      <c r="AR124" s="575"/>
      <c r="AS124" s="575"/>
      <c r="AT124" s="575"/>
      <c r="AU124" s="575"/>
      <c r="AV124" s="575"/>
      <c r="AW124" s="575"/>
      <c r="AX124" s="575"/>
      <c r="AY124" s="575"/>
      <c r="AZ124" s="413"/>
      <c r="BA124" s="413"/>
      <c r="BB124" s="413"/>
      <c r="BD124" s="412"/>
      <c r="BE124" s="95" t="s">
        <v>179</v>
      </c>
      <c r="BF124" s="586" t="s">
        <v>351</v>
      </c>
      <c r="BG124" s="575"/>
      <c r="BH124" s="575"/>
      <c r="BI124" s="575"/>
      <c r="BJ124" s="575"/>
      <c r="BK124" s="575"/>
      <c r="BL124" s="575"/>
      <c r="BM124" s="575"/>
      <c r="BN124" s="575"/>
      <c r="BO124" s="575"/>
      <c r="BP124" s="575"/>
      <c r="BQ124" s="575"/>
      <c r="BR124" s="413"/>
      <c r="BS124" s="413"/>
      <c r="BT124" s="413"/>
      <c r="BV124" s="412"/>
      <c r="BW124" s="95" t="s">
        <v>179</v>
      </c>
      <c r="BX124" s="586" t="s">
        <v>351</v>
      </c>
      <c r="BY124" s="575"/>
      <c r="BZ124" s="575"/>
      <c r="CA124" s="575"/>
      <c r="CB124" s="575"/>
      <c r="CC124" s="575"/>
      <c r="CD124" s="575"/>
      <c r="CE124" s="575"/>
      <c r="CF124" s="575"/>
      <c r="CG124" s="575"/>
      <c r="CH124" s="575"/>
      <c r="CI124" s="575"/>
      <c r="CJ124" s="413"/>
      <c r="CK124" s="413"/>
      <c r="CL124" s="413"/>
      <c r="CN124" s="412"/>
      <c r="CO124" s="95" t="s">
        <v>179</v>
      </c>
      <c r="CP124" s="586" t="s">
        <v>351</v>
      </c>
      <c r="CQ124" s="575"/>
      <c r="CR124" s="575"/>
      <c r="CS124" s="575"/>
      <c r="CT124" s="575"/>
      <c r="CU124" s="575"/>
      <c r="CV124" s="575"/>
      <c r="CW124" s="575"/>
      <c r="CX124" s="575"/>
      <c r="CY124" s="575"/>
      <c r="CZ124" s="575"/>
      <c r="DA124" s="575"/>
      <c r="DB124" s="413"/>
      <c r="DC124" s="413"/>
      <c r="DD124" s="413"/>
      <c r="DF124" s="412"/>
      <c r="DG124" s="95" t="s">
        <v>179</v>
      </c>
      <c r="DH124" s="586" t="s">
        <v>351</v>
      </c>
      <c r="DI124" s="575"/>
      <c r="DJ124" s="575"/>
      <c r="DK124" s="575"/>
      <c r="DL124" s="575"/>
      <c r="DM124" s="575"/>
      <c r="DN124" s="575"/>
      <c r="DO124" s="575"/>
      <c r="DP124" s="575"/>
      <c r="DQ124" s="575"/>
      <c r="DR124" s="575"/>
      <c r="DS124" s="575"/>
      <c r="DT124" s="413"/>
      <c r="DU124" s="413"/>
      <c r="DV124" s="413"/>
      <c r="DX124" s="412"/>
      <c r="DY124" s="95" t="s">
        <v>179</v>
      </c>
      <c r="DZ124" s="586" t="s">
        <v>351</v>
      </c>
      <c r="EA124" s="575"/>
      <c r="EB124" s="575"/>
      <c r="EC124" s="575"/>
      <c r="ED124" s="575"/>
      <c r="EE124" s="575"/>
      <c r="EF124" s="575"/>
      <c r="EG124" s="575"/>
      <c r="EH124" s="575"/>
      <c r="EI124" s="575"/>
      <c r="EJ124" s="575"/>
      <c r="EK124" s="575"/>
      <c r="EL124" s="413"/>
      <c r="EM124" s="413"/>
      <c r="EN124" s="413"/>
      <c r="EP124" s="412"/>
      <c r="EQ124" s="95" t="s">
        <v>179</v>
      </c>
      <c r="ER124" s="586" t="s">
        <v>351</v>
      </c>
      <c r="ES124" s="575"/>
      <c r="ET124" s="575"/>
      <c r="EU124" s="575"/>
      <c r="EV124" s="575"/>
      <c r="EW124" s="575"/>
      <c r="EX124" s="575"/>
      <c r="EY124" s="575"/>
      <c r="EZ124" s="575"/>
      <c r="FA124" s="575"/>
      <c r="FB124" s="575"/>
      <c r="FC124" s="575"/>
      <c r="FD124" s="413"/>
      <c r="FE124" s="413"/>
      <c r="FF124" s="413"/>
      <c r="FH124" s="412"/>
      <c r="FI124" s="95" t="s">
        <v>179</v>
      </c>
      <c r="FJ124" s="586" t="s">
        <v>351</v>
      </c>
      <c r="FK124" s="575"/>
      <c r="FL124" s="575"/>
      <c r="FM124" s="575"/>
      <c r="FN124" s="575"/>
      <c r="FO124" s="575"/>
      <c r="FP124" s="575"/>
      <c r="FQ124" s="575"/>
      <c r="FR124" s="575"/>
      <c r="FS124" s="575"/>
      <c r="FT124" s="575"/>
      <c r="FU124" s="575"/>
      <c r="FV124" s="413"/>
      <c r="FW124" s="413"/>
      <c r="FX124" s="413"/>
      <c r="FZ124" s="412"/>
      <c r="GA124" s="95" t="s">
        <v>179</v>
      </c>
      <c r="GB124" s="586" t="s">
        <v>351</v>
      </c>
      <c r="GC124" s="575"/>
      <c r="GD124" s="575"/>
      <c r="GE124" s="575"/>
      <c r="GF124" s="575"/>
      <c r="GG124" s="575"/>
      <c r="GH124" s="575"/>
      <c r="GI124" s="575"/>
      <c r="GJ124" s="575"/>
      <c r="GK124" s="575"/>
      <c r="GL124" s="575"/>
      <c r="GM124" s="575"/>
      <c r="GN124" s="413"/>
      <c r="GO124" s="413"/>
      <c r="GP124" s="413"/>
      <c r="GR124" s="412"/>
      <c r="GS124" s="95" t="s">
        <v>179</v>
      </c>
      <c r="GT124" s="586" t="s">
        <v>351</v>
      </c>
      <c r="GU124" s="575"/>
      <c r="GV124" s="575"/>
      <c r="GW124" s="575"/>
      <c r="GX124" s="575"/>
      <c r="GY124" s="575"/>
      <c r="GZ124" s="575"/>
      <c r="HA124" s="575"/>
      <c r="HB124" s="575"/>
      <c r="HC124" s="575"/>
      <c r="HD124" s="575"/>
      <c r="HE124" s="575"/>
      <c r="HF124" s="413"/>
      <c r="HG124" s="413"/>
      <c r="HH124" s="413"/>
      <c r="HJ124" s="412"/>
      <c r="HK124" s="95" t="s">
        <v>179</v>
      </c>
      <c r="HL124" s="586" t="s">
        <v>351</v>
      </c>
      <c r="HM124" s="575"/>
      <c r="HN124" s="575"/>
      <c r="HO124" s="575"/>
      <c r="HP124" s="575"/>
      <c r="HQ124" s="575"/>
      <c r="HR124" s="575"/>
      <c r="HS124" s="575"/>
      <c r="HT124" s="575"/>
      <c r="HU124" s="575"/>
      <c r="HV124" s="575"/>
      <c r="HW124" s="575"/>
      <c r="HX124" s="413"/>
      <c r="HY124" s="413"/>
      <c r="HZ124" s="413"/>
      <c r="IB124" s="412"/>
      <c r="IC124" s="95" t="s">
        <v>179</v>
      </c>
      <c r="ID124" s="586" t="s">
        <v>351</v>
      </c>
      <c r="IE124" s="575"/>
      <c r="IF124" s="575"/>
      <c r="IG124" s="575"/>
      <c r="IH124" s="575"/>
      <c r="II124" s="575"/>
      <c r="IJ124" s="575"/>
      <c r="IK124" s="575"/>
      <c r="IL124" s="575"/>
      <c r="IM124" s="575"/>
      <c r="IN124" s="575"/>
      <c r="IO124" s="575"/>
      <c r="IP124" s="413"/>
      <c r="IQ124" s="413"/>
      <c r="IR124" s="413"/>
    </row>
    <row r="125" spans="2:252" s="50" customFormat="1" ht="42.75" hidden="1" outlineLevel="1" x14ac:dyDescent="0.25">
      <c r="B125" s="412"/>
      <c r="C125" s="95" t="s">
        <v>180</v>
      </c>
      <c r="D125" s="586" t="s">
        <v>351</v>
      </c>
      <c r="E125" s="575"/>
      <c r="F125" s="575"/>
      <c r="G125" s="575"/>
      <c r="H125" s="575"/>
      <c r="I125" s="575"/>
      <c r="J125" s="575"/>
      <c r="K125" s="575"/>
      <c r="L125" s="575"/>
      <c r="M125" s="575"/>
      <c r="N125" s="575"/>
      <c r="O125" s="575"/>
      <c r="P125" s="413"/>
      <c r="Q125" s="413"/>
      <c r="R125" s="413"/>
      <c r="T125" s="412"/>
      <c r="U125" s="95" t="s">
        <v>180</v>
      </c>
      <c r="V125" s="586" t="s">
        <v>351</v>
      </c>
      <c r="W125" s="575"/>
      <c r="X125" s="575"/>
      <c r="Y125" s="575"/>
      <c r="Z125" s="575"/>
      <c r="AA125" s="575"/>
      <c r="AB125" s="575"/>
      <c r="AC125" s="575"/>
      <c r="AD125" s="575"/>
      <c r="AE125" s="575"/>
      <c r="AF125" s="575"/>
      <c r="AG125" s="575"/>
      <c r="AH125" s="413"/>
      <c r="AI125" s="413"/>
      <c r="AJ125" s="413"/>
      <c r="AL125" s="412"/>
      <c r="AM125" s="95" t="s">
        <v>180</v>
      </c>
      <c r="AN125" s="586" t="s">
        <v>351</v>
      </c>
      <c r="AO125" s="575"/>
      <c r="AP125" s="575"/>
      <c r="AQ125" s="575"/>
      <c r="AR125" s="575"/>
      <c r="AS125" s="575"/>
      <c r="AT125" s="575"/>
      <c r="AU125" s="575"/>
      <c r="AV125" s="575"/>
      <c r="AW125" s="575"/>
      <c r="AX125" s="575"/>
      <c r="AY125" s="575"/>
      <c r="AZ125" s="413"/>
      <c r="BA125" s="413"/>
      <c r="BB125" s="413"/>
      <c r="BD125" s="412"/>
      <c r="BE125" s="95" t="s">
        <v>180</v>
      </c>
      <c r="BF125" s="586" t="s">
        <v>351</v>
      </c>
      <c r="BG125" s="575"/>
      <c r="BH125" s="575"/>
      <c r="BI125" s="575"/>
      <c r="BJ125" s="575"/>
      <c r="BK125" s="575"/>
      <c r="BL125" s="575"/>
      <c r="BM125" s="575"/>
      <c r="BN125" s="575"/>
      <c r="BO125" s="575"/>
      <c r="BP125" s="575"/>
      <c r="BQ125" s="575"/>
      <c r="BR125" s="413"/>
      <c r="BS125" s="413"/>
      <c r="BT125" s="413"/>
      <c r="BV125" s="412"/>
      <c r="BW125" s="95" t="s">
        <v>180</v>
      </c>
      <c r="BX125" s="586" t="s">
        <v>351</v>
      </c>
      <c r="BY125" s="575"/>
      <c r="BZ125" s="575"/>
      <c r="CA125" s="575"/>
      <c r="CB125" s="575"/>
      <c r="CC125" s="575"/>
      <c r="CD125" s="575"/>
      <c r="CE125" s="575"/>
      <c r="CF125" s="575"/>
      <c r="CG125" s="575"/>
      <c r="CH125" s="575"/>
      <c r="CI125" s="575"/>
      <c r="CJ125" s="413"/>
      <c r="CK125" s="413"/>
      <c r="CL125" s="413"/>
      <c r="CN125" s="412"/>
      <c r="CO125" s="95" t="s">
        <v>180</v>
      </c>
      <c r="CP125" s="586" t="s">
        <v>351</v>
      </c>
      <c r="CQ125" s="575"/>
      <c r="CR125" s="575"/>
      <c r="CS125" s="575"/>
      <c r="CT125" s="575"/>
      <c r="CU125" s="575"/>
      <c r="CV125" s="575"/>
      <c r="CW125" s="575"/>
      <c r="CX125" s="575"/>
      <c r="CY125" s="575"/>
      <c r="CZ125" s="575"/>
      <c r="DA125" s="575"/>
      <c r="DB125" s="413"/>
      <c r="DC125" s="413"/>
      <c r="DD125" s="413"/>
      <c r="DF125" s="412"/>
      <c r="DG125" s="95" t="s">
        <v>180</v>
      </c>
      <c r="DH125" s="586" t="s">
        <v>351</v>
      </c>
      <c r="DI125" s="575"/>
      <c r="DJ125" s="575"/>
      <c r="DK125" s="575"/>
      <c r="DL125" s="575"/>
      <c r="DM125" s="575"/>
      <c r="DN125" s="575"/>
      <c r="DO125" s="575"/>
      <c r="DP125" s="575"/>
      <c r="DQ125" s="575"/>
      <c r="DR125" s="575"/>
      <c r="DS125" s="575"/>
      <c r="DT125" s="413"/>
      <c r="DU125" s="413"/>
      <c r="DV125" s="413"/>
      <c r="DX125" s="412"/>
      <c r="DY125" s="95" t="s">
        <v>180</v>
      </c>
      <c r="DZ125" s="586" t="s">
        <v>351</v>
      </c>
      <c r="EA125" s="575"/>
      <c r="EB125" s="575"/>
      <c r="EC125" s="575"/>
      <c r="ED125" s="575"/>
      <c r="EE125" s="575"/>
      <c r="EF125" s="575"/>
      <c r="EG125" s="575"/>
      <c r="EH125" s="575"/>
      <c r="EI125" s="575"/>
      <c r="EJ125" s="575"/>
      <c r="EK125" s="575"/>
      <c r="EL125" s="413"/>
      <c r="EM125" s="413"/>
      <c r="EN125" s="413"/>
      <c r="EP125" s="412"/>
      <c r="EQ125" s="95" t="s">
        <v>180</v>
      </c>
      <c r="ER125" s="586" t="s">
        <v>351</v>
      </c>
      <c r="ES125" s="575"/>
      <c r="ET125" s="575"/>
      <c r="EU125" s="575"/>
      <c r="EV125" s="575"/>
      <c r="EW125" s="575"/>
      <c r="EX125" s="575"/>
      <c r="EY125" s="575"/>
      <c r="EZ125" s="575"/>
      <c r="FA125" s="575"/>
      <c r="FB125" s="575"/>
      <c r="FC125" s="575"/>
      <c r="FD125" s="413"/>
      <c r="FE125" s="413"/>
      <c r="FF125" s="413"/>
      <c r="FH125" s="412"/>
      <c r="FI125" s="95" t="s">
        <v>180</v>
      </c>
      <c r="FJ125" s="586" t="s">
        <v>351</v>
      </c>
      <c r="FK125" s="575"/>
      <c r="FL125" s="575"/>
      <c r="FM125" s="575"/>
      <c r="FN125" s="575"/>
      <c r="FO125" s="575"/>
      <c r="FP125" s="575"/>
      <c r="FQ125" s="575"/>
      <c r="FR125" s="575"/>
      <c r="FS125" s="575"/>
      <c r="FT125" s="575"/>
      <c r="FU125" s="575"/>
      <c r="FV125" s="413"/>
      <c r="FW125" s="413"/>
      <c r="FX125" s="413"/>
      <c r="FZ125" s="412"/>
      <c r="GA125" s="95" t="s">
        <v>180</v>
      </c>
      <c r="GB125" s="586" t="s">
        <v>351</v>
      </c>
      <c r="GC125" s="575"/>
      <c r="GD125" s="575"/>
      <c r="GE125" s="575"/>
      <c r="GF125" s="575"/>
      <c r="GG125" s="575"/>
      <c r="GH125" s="575"/>
      <c r="GI125" s="575"/>
      <c r="GJ125" s="575"/>
      <c r="GK125" s="575"/>
      <c r="GL125" s="575"/>
      <c r="GM125" s="575"/>
      <c r="GN125" s="413"/>
      <c r="GO125" s="413"/>
      <c r="GP125" s="413"/>
      <c r="GR125" s="412"/>
      <c r="GS125" s="95" t="s">
        <v>180</v>
      </c>
      <c r="GT125" s="586" t="s">
        <v>351</v>
      </c>
      <c r="GU125" s="575"/>
      <c r="GV125" s="575"/>
      <c r="GW125" s="575"/>
      <c r="GX125" s="575"/>
      <c r="GY125" s="575"/>
      <c r="GZ125" s="575"/>
      <c r="HA125" s="575"/>
      <c r="HB125" s="575"/>
      <c r="HC125" s="575"/>
      <c r="HD125" s="575"/>
      <c r="HE125" s="575"/>
      <c r="HF125" s="413"/>
      <c r="HG125" s="413"/>
      <c r="HH125" s="413"/>
      <c r="HJ125" s="412"/>
      <c r="HK125" s="95" t="s">
        <v>180</v>
      </c>
      <c r="HL125" s="586" t="s">
        <v>351</v>
      </c>
      <c r="HM125" s="575"/>
      <c r="HN125" s="575"/>
      <c r="HO125" s="575"/>
      <c r="HP125" s="575"/>
      <c r="HQ125" s="575"/>
      <c r="HR125" s="575"/>
      <c r="HS125" s="575"/>
      <c r="HT125" s="575"/>
      <c r="HU125" s="575"/>
      <c r="HV125" s="575"/>
      <c r="HW125" s="575"/>
      <c r="HX125" s="413"/>
      <c r="HY125" s="413"/>
      <c r="HZ125" s="413"/>
      <c r="IB125" s="412"/>
      <c r="IC125" s="95" t="s">
        <v>180</v>
      </c>
      <c r="ID125" s="586" t="s">
        <v>351</v>
      </c>
      <c r="IE125" s="575"/>
      <c r="IF125" s="575"/>
      <c r="IG125" s="575"/>
      <c r="IH125" s="575"/>
      <c r="II125" s="575"/>
      <c r="IJ125" s="575"/>
      <c r="IK125" s="575"/>
      <c r="IL125" s="575"/>
      <c r="IM125" s="575"/>
      <c r="IN125" s="575"/>
      <c r="IO125" s="575"/>
      <c r="IP125" s="413"/>
      <c r="IQ125" s="413"/>
      <c r="IR125" s="413"/>
    </row>
    <row r="126" spans="2:252" s="50" customFormat="1" ht="42.75" hidden="1" outlineLevel="1" x14ac:dyDescent="0.25">
      <c r="B126" s="412"/>
      <c r="C126" s="95" t="s">
        <v>181</v>
      </c>
      <c r="D126" s="588" t="s">
        <v>351</v>
      </c>
      <c r="E126" s="575"/>
      <c r="F126" s="575"/>
      <c r="G126" s="575"/>
      <c r="H126" s="575"/>
      <c r="I126" s="575"/>
      <c r="J126" s="575"/>
      <c r="K126" s="575"/>
      <c r="L126" s="575"/>
      <c r="M126" s="575"/>
      <c r="N126" s="575"/>
      <c r="O126" s="575"/>
      <c r="P126" s="41"/>
      <c r="Q126" s="41"/>
      <c r="R126" s="41"/>
      <c r="T126" s="412"/>
      <c r="U126" s="95" t="s">
        <v>181</v>
      </c>
      <c r="V126" s="588" t="s">
        <v>351</v>
      </c>
      <c r="W126" s="575"/>
      <c r="X126" s="575"/>
      <c r="Y126" s="575"/>
      <c r="Z126" s="575"/>
      <c r="AA126" s="575"/>
      <c r="AB126" s="575"/>
      <c r="AC126" s="575"/>
      <c r="AD126" s="575"/>
      <c r="AE126" s="575"/>
      <c r="AF126" s="575"/>
      <c r="AG126" s="575"/>
      <c r="AH126" s="41"/>
      <c r="AI126" s="41"/>
      <c r="AJ126" s="41"/>
      <c r="AL126" s="412"/>
      <c r="AM126" s="95" t="s">
        <v>181</v>
      </c>
      <c r="AN126" s="588" t="s">
        <v>351</v>
      </c>
      <c r="AO126" s="575"/>
      <c r="AP126" s="575"/>
      <c r="AQ126" s="575"/>
      <c r="AR126" s="575"/>
      <c r="AS126" s="575"/>
      <c r="AT126" s="575"/>
      <c r="AU126" s="575"/>
      <c r="AV126" s="575"/>
      <c r="AW126" s="575"/>
      <c r="AX126" s="575"/>
      <c r="AY126" s="575"/>
      <c r="AZ126" s="41"/>
      <c r="BA126" s="41"/>
      <c r="BB126" s="41"/>
      <c r="BD126" s="412"/>
      <c r="BE126" s="95" t="s">
        <v>181</v>
      </c>
      <c r="BF126" s="588" t="s">
        <v>351</v>
      </c>
      <c r="BG126" s="575"/>
      <c r="BH126" s="575"/>
      <c r="BI126" s="575"/>
      <c r="BJ126" s="575"/>
      <c r="BK126" s="575"/>
      <c r="BL126" s="575"/>
      <c r="BM126" s="575"/>
      <c r="BN126" s="575"/>
      <c r="BO126" s="575"/>
      <c r="BP126" s="575"/>
      <c r="BQ126" s="575"/>
      <c r="BR126" s="41"/>
      <c r="BS126" s="41"/>
      <c r="BT126" s="41"/>
      <c r="BV126" s="412"/>
      <c r="BW126" s="95" t="s">
        <v>181</v>
      </c>
      <c r="BX126" s="588" t="s">
        <v>351</v>
      </c>
      <c r="BY126" s="575"/>
      <c r="BZ126" s="575"/>
      <c r="CA126" s="575"/>
      <c r="CB126" s="575"/>
      <c r="CC126" s="575"/>
      <c r="CD126" s="575"/>
      <c r="CE126" s="575"/>
      <c r="CF126" s="575"/>
      <c r="CG126" s="575"/>
      <c r="CH126" s="575"/>
      <c r="CI126" s="575"/>
      <c r="CJ126" s="41"/>
      <c r="CK126" s="41"/>
      <c r="CL126" s="41"/>
      <c r="CN126" s="412"/>
      <c r="CO126" s="95" t="s">
        <v>181</v>
      </c>
      <c r="CP126" s="588" t="s">
        <v>351</v>
      </c>
      <c r="CQ126" s="575"/>
      <c r="CR126" s="575"/>
      <c r="CS126" s="575"/>
      <c r="CT126" s="575"/>
      <c r="CU126" s="575"/>
      <c r="CV126" s="575"/>
      <c r="CW126" s="575"/>
      <c r="CX126" s="575"/>
      <c r="CY126" s="575"/>
      <c r="CZ126" s="575"/>
      <c r="DA126" s="575"/>
      <c r="DB126" s="41"/>
      <c r="DC126" s="41"/>
      <c r="DD126" s="41"/>
      <c r="DF126" s="412"/>
      <c r="DG126" s="95" t="s">
        <v>181</v>
      </c>
      <c r="DH126" s="588" t="s">
        <v>351</v>
      </c>
      <c r="DI126" s="575"/>
      <c r="DJ126" s="575"/>
      <c r="DK126" s="575"/>
      <c r="DL126" s="575"/>
      <c r="DM126" s="575"/>
      <c r="DN126" s="575"/>
      <c r="DO126" s="575"/>
      <c r="DP126" s="575"/>
      <c r="DQ126" s="575"/>
      <c r="DR126" s="575"/>
      <c r="DS126" s="575"/>
      <c r="DT126" s="41"/>
      <c r="DU126" s="41"/>
      <c r="DV126" s="41"/>
      <c r="DX126" s="412"/>
      <c r="DY126" s="95" t="s">
        <v>181</v>
      </c>
      <c r="DZ126" s="588" t="s">
        <v>351</v>
      </c>
      <c r="EA126" s="575"/>
      <c r="EB126" s="575"/>
      <c r="EC126" s="575"/>
      <c r="ED126" s="575"/>
      <c r="EE126" s="575"/>
      <c r="EF126" s="575"/>
      <c r="EG126" s="575"/>
      <c r="EH126" s="575"/>
      <c r="EI126" s="575"/>
      <c r="EJ126" s="575"/>
      <c r="EK126" s="575"/>
      <c r="EL126" s="41"/>
      <c r="EM126" s="41"/>
      <c r="EN126" s="41"/>
      <c r="EP126" s="412"/>
      <c r="EQ126" s="95" t="s">
        <v>181</v>
      </c>
      <c r="ER126" s="588" t="s">
        <v>351</v>
      </c>
      <c r="ES126" s="575"/>
      <c r="ET126" s="575"/>
      <c r="EU126" s="575"/>
      <c r="EV126" s="575"/>
      <c r="EW126" s="575"/>
      <c r="EX126" s="575"/>
      <c r="EY126" s="575"/>
      <c r="EZ126" s="575"/>
      <c r="FA126" s="575"/>
      <c r="FB126" s="575"/>
      <c r="FC126" s="575"/>
      <c r="FD126" s="41"/>
      <c r="FE126" s="41"/>
      <c r="FF126" s="41"/>
      <c r="FH126" s="412"/>
      <c r="FI126" s="95" t="s">
        <v>181</v>
      </c>
      <c r="FJ126" s="588" t="s">
        <v>351</v>
      </c>
      <c r="FK126" s="575"/>
      <c r="FL126" s="575"/>
      <c r="FM126" s="575"/>
      <c r="FN126" s="575"/>
      <c r="FO126" s="575"/>
      <c r="FP126" s="575"/>
      <c r="FQ126" s="575"/>
      <c r="FR126" s="575"/>
      <c r="FS126" s="575"/>
      <c r="FT126" s="575"/>
      <c r="FU126" s="575"/>
      <c r="FV126" s="41"/>
      <c r="FW126" s="41"/>
      <c r="FX126" s="41"/>
      <c r="FZ126" s="412"/>
      <c r="GA126" s="95" t="s">
        <v>181</v>
      </c>
      <c r="GB126" s="588" t="s">
        <v>351</v>
      </c>
      <c r="GC126" s="575"/>
      <c r="GD126" s="575"/>
      <c r="GE126" s="575"/>
      <c r="GF126" s="575"/>
      <c r="GG126" s="575"/>
      <c r="GH126" s="575"/>
      <c r="GI126" s="575"/>
      <c r="GJ126" s="575"/>
      <c r="GK126" s="575"/>
      <c r="GL126" s="575"/>
      <c r="GM126" s="575"/>
      <c r="GN126" s="41"/>
      <c r="GO126" s="41"/>
      <c r="GP126" s="41"/>
      <c r="GR126" s="412"/>
      <c r="GS126" s="95" t="s">
        <v>181</v>
      </c>
      <c r="GT126" s="588" t="s">
        <v>351</v>
      </c>
      <c r="GU126" s="575"/>
      <c r="GV126" s="575"/>
      <c r="GW126" s="575"/>
      <c r="GX126" s="575"/>
      <c r="GY126" s="575"/>
      <c r="GZ126" s="575"/>
      <c r="HA126" s="575"/>
      <c r="HB126" s="575"/>
      <c r="HC126" s="575"/>
      <c r="HD126" s="575"/>
      <c r="HE126" s="575"/>
      <c r="HF126" s="41"/>
      <c r="HG126" s="41"/>
      <c r="HH126" s="41"/>
      <c r="HJ126" s="412"/>
      <c r="HK126" s="95" t="s">
        <v>181</v>
      </c>
      <c r="HL126" s="588" t="s">
        <v>351</v>
      </c>
      <c r="HM126" s="575"/>
      <c r="HN126" s="575"/>
      <c r="HO126" s="575"/>
      <c r="HP126" s="575"/>
      <c r="HQ126" s="575"/>
      <c r="HR126" s="575"/>
      <c r="HS126" s="575"/>
      <c r="HT126" s="575"/>
      <c r="HU126" s="575"/>
      <c r="HV126" s="575"/>
      <c r="HW126" s="575"/>
      <c r="HX126" s="41"/>
      <c r="HY126" s="41"/>
      <c r="HZ126" s="41"/>
      <c r="IB126" s="412"/>
      <c r="IC126" s="95" t="s">
        <v>181</v>
      </c>
      <c r="ID126" s="588" t="s">
        <v>351</v>
      </c>
      <c r="IE126" s="575"/>
      <c r="IF126" s="575"/>
      <c r="IG126" s="575"/>
      <c r="IH126" s="575"/>
      <c r="II126" s="575"/>
      <c r="IJ126" s="575"/>
      <c r="IK126" s="575"/>
      <c r="IL126" s="575"/>
      <c r="IM126" s="575"/>
      <c r="IN126" s="575"/>
      <c r="IO126" s="575"/>
      <c r="IP126" s="41"/>
      <c r="IQ126" s="41"/>
      <c r="IR126" s="41"/>
    </row>
    <row r="127" spans="2:252" s="592" customFormat="1" ht="75" customHeight="1" outlineLevel="1" x14ac:dyDescent="0.25">
      <c r="B127" s="589"/>
      <c r="C127" s="590"/>
      <c r="D127" s="7"/>
      <c r="E127" s="590"/>
      <c r="F127" s="590"/>
      <c r="G127" s="590"/>
      <c r="H127" s="590"/>
      <c r="I127" s="590"/>
      <c r="J127" s="590"/>
      <c r="K127" s="590"/>
      <c r="L127" s="590"/>
      <c r="M127" s="590"/>
      <c r="N127" s="590"/>
      <c r="O127" s="590"/>
      <c r="P127" s="591"/>
      <c r="Q127" s="591"/>
      <c r="R127" s="591"/>
      <c r="T127" s="589"/>
      <c r="U127" s="589"/>
      <c r="V127" s="7"/>
      <c r="W127" s="590"/>
      <c r="X127" s="590"/>
      <c r="Y127" s="590"/>
      <c r="Z127" s="590"/>
      <c r="AA127" s="590"/>
      <c r="AB127" s="590"/>
      <c r="AC127" s="590"/>
      <c r="AD127" s="590"/>
      <c r="AE127" s="590"/>
      <c r="AF127" s="590"/>
      <c r="AG127" s="590"/>
      <c r="AH127" s="591"/>
      <c r="AI127" s="591"/>
      <c r="AJ127" s="591"/>
      <c r="AL127" s="589"/>
      <c r="AM127" s="589"/>
      <c r="AN127" s="7"/>
      <c r="AO127" s="590"/>
      <c r="AP127" s="590"/>
      <c r="AQ127" s="590"/>
      <c r="AR127" s="590"/>
      <c r="AS127" s="590"/>
      <c r="AT127" s="590"/>
      <c r="AU127" s="590"/>
      <c r="AV127" s="590"/>
      <c r="AW127" s="590"/>
      <c r="AX127" s="590"/>
      <c r="AY127" s="590"/>
      <c r="AZ127" s="591"/>
      <c r="BA127" s="591"/>
      <c r="BB127" s="591"/>
      <c r="BD127" s="589"/>
      <c r="BE127" s="589"/>
      <c r="BF127" s="7"/>
      <c r="BG127" s="590"/>
      <c r="BH127" s="590"/>
      <c r="BI127" s="590"/>
      <c r="BJ127" s="590"/>
      <c r="BK127" s="590"/>
      <c r="BL127" s="590"/>
      <c r="BM127" s="590"/>
      <c r="BN127" s="590"/>
      <c r="BO127" s="590"/>
      <c r="BP127" s="590"/>
      <c r="BQ127" s="590"/>
      <c r="BR127" s="591"/>
      <c r="BS127" s="591"/>
      <c r="BT127" s="591"/>
      <c r="BV127" s="589"/>
      <c r="BW127" s="589"/>
      <c r="BX127" s="7"/>
      <c r="BY127" s="590"/>
      <c r="BZ127" s="590"/>
      <c r="CA127" s="590"/>
      <c r="CB127" s="590"/>
      <c r="CC127" s="590"/>
      <c r="CD127" s="590"/>
      <c r="CE127" s="590"/>
      <c r="CF127" s="590"/>
      <c r="CG127" s="590"/>
      <c r="CH127" s="590"/>
      <c r="CI127" s="590"/>
      <c r="CJ127" s="591"/>
      <c r="CK127" s="591"/>
      <c r="CL127" s="591"/>
      <c r="CN127" s="589"/>
      <c r="CO127" s="589"/>
      <c r="CP127" s="7"/>
      <c r="CQ127" s="590"/>
      <c r="CR127" s="590"/>
      <c r="CS127" s="590"/>
      <c r="CT127" s="590"/>
      <c r="CU127" s="590"/>
      <c r="CV127" s="590"/>
      <c r="CW127" s="590"/>
      <c r="CX127" s="590"/>
      <c r="CY127" s="590"/>
      <c r="CZ127" s="590"/>
      <c r="DA127" s="590"/>
      <c r="DB127" s="591"/>
      <c r="DC127" s="591"/>
      <c r="DD127" s="591"/>
      <c r="DF127" s="589"/>
      <c r="DG127" s="589"/>
      <c r="DH127" s="7"/>
      <c r="DI127" s="590"/>
      <c r="DJ127" s="590"/>
      <c r="DK127" s="590"/>
      <c r="DL127" s="590"/>
      <c r="DM127" s="590"/>
      <c r="DN127" s="590"/>
      <c r="DO127" s="590"/>
      <c r="DP127" s="590"/>
      <c r="DQ127" s="590"/>
      <c r="DR127" s="590"/>
      <c r="DS127" s="590"/>
      <c r="DT127" s="591"/>
      <c r="DU127" s="591"/>
      <c r="DV127" s="591"/>
      <c r="DX127" s="589"/>
      <c r="DY127" s="589"/>
      <c r="DZ127" s="7"/>
      <c r="EA127" s="590"/>
      <c r="EB127" s="590"/>
      <c r="EC127" s="590"/>
      <c r="ED127" s="590"/>
      <c r="EE127" s="590"/>
      <c r="EF127" s="590"/>
      <c r="EG127" s="590"/>
      <c r="EH127" s="590"/>
      <c r="EI127" s="590"/>
      <c r="EJ127" s="590"/>
      <c r="EK127" s="590"/>
      <c r="EL127" s="591"/>
      <c r="EM127" s="591"/>
      <c r="EN127" s="591"/>
      <c r="EP127" s="589"/>
      <c r="EQ127" s="589"/>
      <c r="ER127" s="7"/>
      <c r="ES127" s="590"/>
      <c r="ET127" s="590"/>
      <c r="EU127" s="590"/>
      <c r="EV127" s="590"/>
      <c r="EW127" s="590"/>
      <c r="EX127" s="590"/>
      <c r="EY127" s="590"/>
      <c r="EZ127" s="590"/>
      <c r="FA127" s="590"/>
      <c r="FB127" s="590"/>
      <c r="FC127" s="590"/>
      <c r="FD127" s="591"/>
      <c r="FE127" s="591"/>
      <c r="FF127" s="591"/>
      <c r="FH127" s="589"/>
      <c r="FI127" s="589"/>
      <c r="FJ127" s="7"/>
      <c r="FK127" s="590"/>
      <c r="FL127" s="590"/>
      <c r="FM127" s="590"/>
      <c r="FN127" s="590"/>
      <c r="FO127" s="590"/>
      <c r="FP127" s="590"/>
      <c r="FQ127" s="590"/>
      <c r="FR127" s="590"/>
      <c r="FS127" s="590"/>
      <c r="FT127" s="590"/>
      <c r="FU127" s="590"/>
      <c r="FV127" s="591"/>
      <c r="FW127" s="591"/>
      <c r="FX127" s="591"/>
      <c r="FZ127" s="589"/>
      <c r="GA127" s="589"/>
      <c r="GB127" s="7"/>
      <c r="GC127" s="590"/>
      <c r="GD127" s="590"/>
      <c r="GE127" s="590"/>
      <c r="GF127" s="590"/>
      <c r="GG127" s="590"/>
      <c r="GH127" s="590"/>
      <c r="GI127" s="590"/>
      <c r="GJ127" s="590"/>
      <c r="GK127" s="590"/>
      <c r="GL127" s="590"/>
      <c r="GM127" s="590"/>
      <c r="GN127" s="591"/>
      <c r="GO127" s="591"/>
      <c r="GP127" s="591"/>
      <c r="GR127" s="589"/>
      <c r="GS127" s="589"/>
      <c r="GT127" s="7"/>
      <c r="GU127" s="590"/>
      <c r="GV127" s="590"/>
      <c r="GW127" s="590"/>
      <c r="GX127" s="590"/>
      <c r="GY127" s="590"/>
      <c r="GZ127" s="590"/>
      <c r="HA127" s="590"/>
      <c r="HB127" s="590"/>
      <c r="HC127" s="590"/>
      <c r="HD127" s="590"/>
      <c r="HE127" s="590"/>
      <c r="HF127" s="591"/>
      <c r="HG127" s="591"/>
      <c r="HH127" s="591"/>
      <c r="HJ127" s="589"/>
      <c r="HK127" s="589"/>
      <c r="HL127" s="7"/>
      <c r="HM127" s="590"/>
      <c r="HN127" s="590"/>
      <c r="HO127" s="590"/>
      <c r="HP127" s="590"/>
      <c r="HQ127" s="590"/>
      <c r="HR127" s="590"/>
      <c r="HS127" s="590"/>
      <c r="HT127" s="590"/>
      <c r="HU127" s="590"/>
      <c r="HV127" s="590"/>
      <c r="HW127" s="590"/>
      <c r="HX127" s="591"/>
      <c r="HY127" s="591"/>
      <c r="HZ127" s="591"/>
      <c r="IB127" s="589"/>
      <c r="IC127" s="589"/>
      <c r="ID127" s="7"/>
      <c r="IE127" s="590"/>
      <c r="IF127" s="590"/>
      <c r="IG127" s="590"/>
      <c r="IH127" s="590"/>
      <c r="II127" s="590"/>
      <c r="IJ127" s="590"/>
      <c r="IK127" s="590"/>
      <c r="IL127" s="590"/>
      <c r="IM127" s="590"/>
      <c r="IN127" s="590"/>
      <c r="IO127" s="590"/>
      <c r="IP127" s="591"/>
      <c r="IQ127" s="591"/>
      <c r="IR127" s="591"/>
    </row>
    <row r="128" spans="2:252" s="41" customFormat="1" ht="13.5" customHeight="1" x14ac:dyDescent="0.25">
      <c r="B128" s="508"/>
      <c r="C128" s="508"/>
      <c r="T128" s="508"/>
      <c r="U128" s="508"/>
      <c r="AL128" s="508"/>
      <c r="AM128" s="508"/>
      <c r="BD128" s="508"/>
      <c r="BE128" s="508"/>
      <c r="BV128" s="508"/>
      <c r="BW128" s="508"/>
      <c r="CN128" s="508"/>
      <c r="CO128" s="508"/>
      <c r="DF128" s="508"/>
      <c r="DG128" s="508"/>
      <c r="DX128" s="508"/>
      <c r="DY128" s="508"/>
      <c r="EP128" s="508"/>
      <c r="EQ128" s="508"/>
      <c r="FH128" s="508"/>
      <c r="FI128" s="508"/>
      <c r="FZ128" s="508"/>
      <c r="GA128" s="508"/>
      <c r="GR128" s="508"/>
      <c r="GS128" s="508"/>
      <c r="HJ128" s="508"/>
      <c r="HK128" s="508"/>
      <c r="IB128" s="508"/>
      <c r="IC128" s="508"/>
    </row>
    <row r="129" spans="2:252" s="5" customFormat="1" ht="42.75" customHeight="1" x14ac:dyDescent="0.25">
      <c r="B129" s="4"/>
      <c r="C129" s="491" t="s">
        <v>81</v>
      </c>
      <c r="D129" s="491" t="s">
        <v>82</v>
      </c>
      <c r="E129" s="13"/>
      <c r="F129" s="13"/>
      <c r="G129" s="13"/>
      <c r="H129" s="13"/>
      <c r="I129" s="13"/>
      <c r="J129" s="13"/>
      <c r="K129" s="13"/>
      <c r="L129" s="13"/>
      <c r="M129" s="13"/>
      <c r="N129" s="13"/>
      <c r="O129" s="13"/>
      <c r="P129" s="13"/>
      <c r="Q129" s="13"/>
      <c r="R129" s="13"/>
      <c r="T129" s="4"/>
      <c r="U129" s="491" t="s">
        <v>81</v>
      </c>
      <c r="V129" s="491" t="s">
        <v>82</v>
      </c>
      <c r="W129" s="13"/>
      <c r="X129" s="13"/>
      <c r="Y129" s="13"/>
      <c r="Z129" s="13"/>
      <c r="AA129" s="13"/>
      <c r="AB129" s="13"/>
      <c r="AC129" s="13"/>
      <c r="AD129" s="13"/>
      <c r="AE129" s="13"/>
      <c r="AF129" s="13"/>
      <c r="AG129" s="13"/>
      <c r="AH129" s="13"/>
      <c r="AI129" s="13"/>
      <c r="AJ129" s="13"/>
      <c r="AL129" s="4"/>
      <c r="AM129" s="491" t="s">
        <v>81</v>
      </c>
      <c r="AN129" s="491" t="s">
        <v>82</v>
      </c>
      <c r="AO129" s="13"/>
      <c r="AP129" s="13"/>
      <c r="AQ129" s="13"/>
      <c r="AR129" s="13"/>
      <c r="AS129" s="13"/>
      <c r="AT129" s="13"/>
      <c r="AU129" s="13"/>
      <c r="AV129" s="13"/>
      <c r="AW129" s="13"/>
      <c r="AX129" s="13"/>
      <c r="AY129" s="13"/>
      <c r="AZ129" s="13"/>
      <c r="BA129" s="13"/>
      <c r="BB129" s="13"/>
      <c r="BD129" s="4"/>
      <c r="BE129" s="491" t="s">
        <v>81</v>
      </c>
      <c r="BF129" s="491" t="s">
        <v>82</v>
      </c>
      <c r="BG129" s="13"/>
      <c r="BH129" s="13"/>
      <c r="BI129" s="13"/>
      <c r="BJ129" s="13"/>
      <c r="BK129" s="13"/>
      <c r="BL129" s="13"/>
      <c r="BM129" s="13"/>
      <c r="BN129" s="13"/>
      <c r="BO129" s="13"/>
      <c r="BP129" s="13"/>
      <c r="BQ129" s="13"/>
      <c r="BR129" s="13"/>
      <c r="BS129" s="13"/>
      <c r="BT129" s="13"/>
      <c r="BV129" s="4"/>
      <c r="BW129" s="491" t="s">
        <v>81</v>
      </c>
      <c r="BX129" s="491" t="s">
        <v>82</v>
      </c>
      <c r="BY129" s="13"/>
      <c r="BZ129" s="13"/>
      <c r="CA129" s="13"/>
      <c r="CB129" s="13"/>
      <c r="CC129" s="13"/>
      <c r="CD129" s="13"/>
      <c r="CE129" s="13"/>
      <c r="CF129" s="13"/>
      <c r="CG129" s="13"/>
      <c r="CH129" s="13"/>
      <c r="CI129" s="13"/>
      <c r="CJ129" s="13"/>
      <c r="CK129" s="13"/>
      <c r="CL129" s="13"/>
      <c r="CN129" s="4"/>
      <c r="CO129" s="491" t="s">
        <v>81</v>
      </c>
      <c r="CP129" s="491" t="s">
        <v>82</v>
      </c>
      <c r="CQ129" s="13"/>
      <c r="CR129" s="13"/>
      <c r="CS129" s="13"/>
      <c r="CT129" s="13"/>
      <c r="CU129" s="13"/>
      <c r="CV129" s="13"/>
      <c r="CW129" s="13"/>
      <c r="CX129" s="13"/>
      <c r="CY129" s="13"/>
      <c r="CZ129" s="13"/>
      <c r="DA129" s="13"/>
      <c r="DB129" s="13"/>
      <c r="DC129" s="13"/>
      <c r="DD129" s="13"/>
      <c r="DF129" s="4"/>
      <c r="DG129" s="491" t="s">
        <v>81</v>
      </c>
      <c r="DH129" s="491" t="s">
        <v>82</v>
      </c>
      <c r="DI129" s="13"/>
      <c r="DJ129" s="13"/>
      <c r="DK129" s="13"/>
      <c r="DL129" s="13"/>
      <c r="DM129" s="13"/>
      <c r="DN129" s="13"/>
      <c r="DO129" s="13"/>
      <c r="DP129" s="13"/>
      <c r="DQ129" s="13"/>
      <c r="DR129" s="13"/>
      <c r="DS129" s="13"/>
      <c r="DT129" s="13"/>
      <c r="DU129" s="13"/>
      <c r="DV129" s="13"/>
      <c r="DX129" s="4"/>
      <c r="DY129" s="491" t="s">
        <v>81</v>
      </c>
      <c r="DZ129" s="491" t="s">
        <v>82</v>
      </c>
      <c r="EA129" s="13"/>
      <c r="EB129" s="13"/>
      <c r="EC129" s="13"/>
      <c r="ED129" s="13"/>
      <c r="EE129" s="13"/>
      <c r="EF129" s="13"/>
      <c r="EG129" s="13"/>
      <c r="EH129" s="13"/>
      <c r="EI129" s="13"/>
      <c r="EJ129" s="13"/>
      <c r="EK129" s="13"/>
      <c r="EL129" s="13"/>
      <c r="EM129" s="13"/>
      <c r="EN129" s="13"/>
      <c r="EP129" s="4"/>
      <c r="EQ129" s="491" t="s">
        <v>81</v>
      </c>
      <c r="ER129" s="491" t="s">
        <v>82</v>
      </c>
      <c r="ES129" s="13"/>
      <c r="ET129" s="13"/>
      <c r="EU129" s="13"/>
      <c r="EV129" s="13"/>
      <c r="EW129" s="13"/>
      <c r="EX129" s="13"/>
      <c r="EY129" s="13"/>
      <c r="EZ129" s="13"/>
      <c r="FA129" s="13"/>
      <c r="FB129" s="13"/>
      <c r="FC129" s="13"/>
      <c r="FD129" s="13"/>
      <c r="FE129" s="13"/>
      <c r="FF129" s="13"/>
      <c r="FH129" s="4"/>
      <c r="FI129" s="491" t="s">
        <v>81</v>
      </c>
      <c r="FJ129" s="491" t="s">
        <v>82</v>
      </c>
      <c r="FK129" s="13"/>
      <c r="FL129" s="13"/>
      <c r="FM129" s="13"/>
      <c r="FN129" s="13"/>
      <c r="FO129" s="13"/>
      <c r="FP129" s="13"/>
      <c r="FQ129" s="13"/>
      <c r="FR129" s="13"/>
      <c r="FS129" s="13"/>
      <c r="FT129" s="13"/>
      <c r="FU129" s="13"/>
      <c r="FV129" s="13"/>
      <c r="FW129" s="13"/>
      <c r="FX129" s="13"/>
      <c r="FZ129" s="4"/>
      <c r="GA129" s="491" t="s">
        <v>81</v>
      </c>
      <c r="GB129" s="491" t="s">
        <v>82</v>
      </c>
      <c r="GC129" s="13"/>
      <c r="GD129" s="13"/>
      <c r="GE129" s="13"/>
      <c r="GF129" s="13"/>
      <c r="GG129" s="13"/>
      <c r="GH129" s="13"/>
      <c r="GI129" s="13"/>
      <c r="GJ129" s="13"/>
      <c r="GK129" s="13"/>
      <c r="GL129" s="13"/>
      <c r="GM129" s="13"/>
      <c r="GN129" s="13"/>
      <c r="GO129" s="13"/>
      <c r="GP129" s="13"/>
      <c r="GR129" s="4"/>
      <c r="GS129" s="491" t="s">
        <v>81</v>
      </c>
      <c r="GT129" s="491" t="s">
        <v>82</v>
      </c>
      <c r="GU129" s="13"/>
      <c r="GV129" s="13"/>
      <c r="GW129" s="13"/>
      <c r="GX129" s="13"/>
      <c r="GY129" s="13"/>
      <c r="GZ129" s="13"/>
      <c r="HA129" s="13"/>
      <c r="HB129" s="13"/>
      <c r="HC129" s="13"/>
      <c r="HD129" s="13"/>
      <c r="HE129" s="13"/>
      <c r="HF129" s="13"/>
      <c r="HG129" s="13"/>
      <c r="HH129" s="13"/>
      <c r="HJ129" s="4"/>
      <c r="HK129" s="491" t="s">
        <v>81</v>
      </c>
      <c r="HL129" s="491" t="s">
        <v>82</v>
      </c>
      <c r="HM129" s="13"/>
      <c r="HN129" s="13"/>
      <c r="HO129" s="13"/>
      <c r="HP129" s="13"/>
      <c r="HQ129" s="13"/>
      <c r="HR129" s="13"/>
      <c r="HS129" s="13"/>
      <c r="HT129" s="13"/>
      <c r="HU129" s="13"/>
      <c r="HV129" s="13"/>
      <c r="HW129" s="13"/>
      <c r="HX129" s="13"/>
      <c r="HY129" s="13"/>
      <c r="HZ129" s="13"/>
      <c r="IB129" s="4"/>
      <c r="IC129" s="491" t="s">
        <v>81</v>
      </c>
      <c r="ID129" s="491" t="s">
        <v>82</v>
      </c>
      <c r="IE129" s="13"/>
      <c r="IF129" s="13"/>
      <c r="IG129" s="13"/>
      <c r="IH129" s="13"/>
      <c r="II129" s="13"/>
      <c r="IJ129" s="13"/>
      <c r="IK129" s="13"/>
      <c r="IL129" s="13"/>
      <c r="IM129" s="13"/>
      <c r="IN129" s="13"/>
      <c r="IO129" s="13"/>
      <c r="IP129" s="13"/>
      <c r="IQ129" s="13"/>
      <c r="IR129" s="13"/>
    </row>
    <row r="130" spans="2:252" s="50" customFormat="1" ht="47.45" customHeight="1" x14ac:dyDescent="0.25">
      <c r="B130" s="4" t="s">
        <v>184</v>
      </c>
      <c r="C130" s="115">
        <v>40</v>
      </c>
      <c r="D130" s="115"/>
      <c r="E130" s="41"/>
      <c r="F130" s="41"/>
      <c r="G130" s="41"/>
      <c r="H130" s="41"/>
      <c r="I130" s="41"/>
      <c r="J130" s="41"/>
      <c r="K130" s="41"/>
      <c r="L130" s="41"/>
      <c r="M130" s="41"/>
      <c r="N130" s="41"/>
      <c r="O130" s="41"/>
      <c r="P130" s="41"/>
      <c r="Q130" s="41"/>
      <c r="R130" s="41"/>
      <c r="T130" s="4" t="s">
        <v>184</v>
      </c>
      <c r="U130" s="115">
        <v>18</v>
      </c>
      <c r="V130" s="115"/>
      <c r="W130" s="41"/>
      <c r="X130" s="41"/>
      <c r="Y130" s="41"/>
      <c r="Z130" s="41"/>
      <c r="AA130" s="41"/>
      <c r="AB130" s="41"/>
      <c r="AC130" s="41"/>
      <c r="AD130" s="41"/>
      <c r="AE130" s="41"/>
      <c r="AF130" s="41"/>
      <c r="AG130" s="41"/>
      <c r="AH130" s="41"/>
      <c r="AI130" s="41"/>
      <c r="AJ130" s="41"/>
      <c r="AL130" s="4" t="s">
        <v>184</v>
      </c>
      <c r="AM130" s="115">
        <v>15</v>
      </c>
      <c r="AN130" s="115"/>
      <c r="AO130" s="41"/>
      <c r="AP130" s="41"/>
      <c r="AQ130" s="41"/>
      <c r="AR130" s="41"/>
      <c r="AS130" s="41"/>
      <c r="AT130" s="41"/>
      <c r="AU130" s="41"/>
      <c r="AV130" s="41"/>
      <c r="AW130" s="41"/>
      <c r="AX130" s="41"/>
      <c r="AY130" s="41"/>
      <c r="AZ130" s="41"/>
      <c r="BA130" s="41"/>
      <c r="BB130" s="41"/>
      <c r="BD130" s="4" t="s">
        <v>184</v>
      </c>
      <c r="BE130" s="115">
        <v>5</v>
      </c>
      <c r="BF130" s="115"/>
      <c r="BG130" s="41"/>
      <c r="BH130" s="41"/>
      <c r="BI130" s="41"/>
      <c r="BJ130" s="41"/>
      <c r="BK130" s="41"/>
      <c r="BL130" s="41"/>
      <c r="BM130" s="41"/>
      <c r="BN130" s="41"/>
      <c r="BO130" s="41"/>
      <c r="BP130" s="41"/>
      <c r="BQ130" s="41"/>
      <c r="BR130" s="41"/>
      <c r="BS130" s="41"/>
      <c r="BT130" s="41"/>
      <c r="BV130" s="4" t="s">
        <v>184</v>
      </c>
      <c r="BW130" s="115">
        <v>20</v>
      </c>
      <c r="BX130" s="115"/>
      <c r="BY130" s="41"/>
      <c r="BZ130" s="41"/>
      <c r="CA130" s="41"/>
      <c r="CB130" s="41"/>
      <c r="CC130" s="41"/>
      <c r="CD130" s="41"/>
      <c r="CE130" s="41"/>
      <c r="CF130" s="41"/>
      <c r="CG130" s="41"/>
      <c r="CH130" s="41"/>
      <c r="CI130" s="41"/>
      <c r="CJ130" s="41"/>
      <c r="CK130" s="41"/>
      <c r="CL130" s="41"/>
      <c r="CN130" s="4" t="s">
        <v>184</v>
      </c>
      <c r="CO130" s="115">
        <v>50</v>
      </c>
      <c r="CP130" s="115"/>
      <c r="CQ130" s="41"/>
      <c r="CR130" s="41"/>
      <c r="CS130" s="41"/>
      <c r="CT130" s="41"/>
      <c r="CU130" s="41"/>
      <c r="CV130" s="41"/>
      <c r="CW130" s="41"/>
      <c r="CX130" s="41"/>
      <c r="CY130" s="41"/>
      <c r="CZ130" s="41"/>
      <c r="DA130" s="41"/>
      <c r="DB130" s="41"/>
      <c r="DC130" s="41"/>
      <c r="DD130" s="41"/>
      <c r="DF130" s="4" t="s">
        <v>184</v>
      </c>
      <c r="DG130" s="115">
        <v>10</v>
      </c>
      <c r="DH130" s="115">
        <v>1</v>
      </c>
      <c r="DI130" s="41"/>
      <c r="DJ130" s="41"/>
      <c r="DK130" s="41"/>
      <c r="DL130" s="41"/>
      <c r="DM130" s="41"/>
      <c r="DN130" s="41"/>
      <c r="DO130" s="41"/>
      <c r="DP130" s="41"/>
      <c r="DQ130" s="41"/>
      <c r="DR130" s="41"/>
      <c r="DS130" s="41"/>
      <c r="DT130" s="41"/>
      <c r="DU130" s="41"/>
      <c r="DV130" s="41"/>
      <c r="DX130" s="4" t="s">
        <v>184</v>
      </c>
      <c r="DY130" s="115">
        <v>10</v>
      </c>
      <c r="DZ130" s="115">
        <v>1</v>
      </c>
      <c r="EA130" s="41"/>
      <c r="EB130" s="41"/>
      <c r="EC130" s="41"/>
      <c r="ED130" s="41"/>
      <c r="EE130" s="41"/>
      <c r="EF130" s="41"/>
      <c r="EG130" s="41"/>
      <c r="EH130" s="41"/>
      <c r="EI130" s="41"/>
      <c r="EJ130" s="41"/>
      <c r="EK130" s="41"/>
      <c r="EL130" s="41"/>
      <c r="EM130" s="41"/>
      <c r="EN130" s="41"/>
      <c r="EP130" s="4" t="s">
        <v>184</v>
      </c>
      <c r="EQ130" s="115"/>
      <c r="ER130" s="115"/>
      <c r="ES130" s="41"/>
      <c r="ET130" s="41"/>
      <c r="EU130" s="41"/>
      <c r="EV130" s="41"/>
      <c r="EW130" s="41"/>
      <c r="EX130" s="41"/>
      <c r="EY130" s="41"/>
      <c r="EZ130" s="41"/>
      <c r="FA130" s="41"/>
      <c r="FB130" s="41"/>
      <c r="FC130" s="41"/>
      <c r="FD130" s="41"/>
      <c r="FE130" s="41"/>
      <c r="FF130" s="41"/>
      <c r="FH130" s="4" t="s">
        <v>184</v>
      </c>
      <c r="FI130" s="115"/>
      <c r="FJ130" s="115"/>
      <c r="FK130" s="41"/>
      <c r="FL130" s="41"/>
      <c r="FM130" s="41"/>
      <c r="FN130" s="41"/>
      <c r="FO130" s="41"/>
      <c r="FP130" s="41"/>
      <c r="FQ130" s="41"/>
      <c r="FR130" s="41"/>
      <c r="FS130" s="41"/>
      <c r="FT130" s="41"/>
      <c r="FU130" s="41"/>
      <c r="FV130" s="41"/>
      <c r="FW130" s="41"/>
      <c r="FX130" s="41"/>
      <c r="FZ130" s="4" t="s">
        <v>184</v>
      </c>
      <c r="GA130" s="115"/>
      <c r="GB130" s="115"/>
      <c r="GC130" s="41"/>
      <c r="GD130" s="41"/>
      <c r="GE130" s="41"/>
      <c r="GF130" s="41"/>
      <c r="GG130" s="41"/>
      <c r="GH130" s="41"/>
      <c r="GI130" s="41"/>
      <c r="GJ130" s="41"/>
      <c r="GK130" s="41"/>
      <c r="GL130" s="41"/>
      <c r="GM130" s="41"/>
      <c r="GN130" s="41"/>
      <c r="GO130" s="41"/>
      <c r="GP130" s="41"/>
      <c r="GR130" s="4" t="s">
        <v>184</v>
      </c>
      <c r="GS130" s="115"/>
      <c r="GT130" s="115"/>
      <c r="GU130" s="41"/>
      <c r="GV130" s="41"/>
      <c r="GW130" s="41"/>
      <c r="GX130" s="41"/>
      <c r="GY130" s="41"/>
      <c r="GZ130" s="41"/>
      <c r="HA130" s="41"/>
      <c r="HB130" s="41"/>
      <c r="HC130" s="41"/>
      <c r="HD130" s="41"/>
      <c r="HE130" s="41"/>
      <c r="HF130" s="41"/>
      <c r="HG130" s="41"/>
      <c r="HH130" s="41"/>
      <c r="HJ130" s="4" t="s">
        <v>184</v>
      </c>
      <c r="HK130" s="115"/>
      <c r="HL130" s="115"/>
      <c r="HM130" s="41"/>
      <c r="HN130" s="41"/>
      <c r="HO130" s="41"/>
      <c r="HP130" s="41"/>
      <c r="HQ130" s="41"/>
      <c r="HR130" s="41"/>
      <c r="HS130" s="41"/>
      <c r="HT130" s="41"/>
      <c r="HU130" s="41"/>
      <c r="HV130" s="41"/>
      <c r="HW130" s="41"/>
      <c r="HX130" s="41"/>
      <c r="HY130" s="41"/>
      <c r="HZ130" s="41"/>
      <c r="IB130" s="4" t="s">
        <v>184</v>
      </c>
      <c r="IC130" s="115"/>
      <c r="ID130" s="115"/>
      <c r="IE130" s="41"/>
      <c r="IF130" s="41"/>
      <c r="IG130" s="41"/>
      <c r="IH130" s="41"/>
      <c r="II130" s="41"/>
      <c r="IJ130" s="41"/>
      <c r="IK130" s="41"/>
      <c r="IL130" s="41"/>
      <c r="IM130" s="41"/>
      <c r="IN130" s="41"/>
      <c r="IO130" s="41"/>
      <c r="IP130" s="41"/>
      <c r="IQ130" s="41"/>
      <c r="IR130" s="41"/>
    </row>
    <row r="131" spans="2:252" s="597" customFormat="1" ht="45" customHeight="1" x14ac:dyDescent="0.3">
      <c r="B131" s="493" t="s">
        <v>334</v>
      </c>
      <c r="C131" s="595"/>
      <c r="D131" s="595"/>
      <c r="E131" s="596"/>
      <c r="F131" s="596"/>
      <c r="G131" s="596"/>
      <c r="H131" s="596"/>
      <c r="I131" s="596"/>
      <c r="J131" s="596"/>
      <c r="K131" s="596"/>
      <c r="L131" s="596"/>
      <c r="M131" s="596"/>
      <c r="N131" s="596"/>
      <c r="O131" s="596"/>
      <c r="P131" s="596"/>
      <c r="Q131" s="596"/>
      <c r="R131" s="596"/>
      <c r="T131" s="493" t="s">
        <v>334</v>
      </c>
      <c r="U131" s="595"/>
      <c r="V131" s="595"/>
      <c r="W131" s="596"/>
      <c r="X131" s="596"/>
      <c r="Y131" s="596"/>
      <c r="Z131" s="596"/>
      <c r="AA131" s="596"/>
      <c r="AB131" s="596"/>
      <c r="AC131" s="596"/>
      <c r="AD131" s="596"/>
      <c r="AE131" s="596"/>
      <c r="AF131" s="596"/>
      <c r="AG131" s="596"/>
      <c r="AH131" s="596"/>
      <c r="AI131" s="596"/>
      <c r="AJ131" s="596"/>
      <c r="AL131" s="493" t="s">
        <v>334</v>
      </c>
      <c r="AM131" s="595"/>
      <c r="AN131" s="595"/>
      <c r="AO131" s="596"/>
      <c r="AP131" s="596"/>
      <c r="AQ131" s="596"/>
      <c r="AR131" s="596"/>
      <c r="AS131" s="596"/>
      <c r="AT131" s="596"/>
      <c r="AU131" s="596"/>
      <c r="AV131" s="596"/>
      <c r="AW131" s="596"/>
      <c r="AX131" s="596"/>
      <c r="AY131" s="596"/>
      <c r="AZ131" s="596"/>
      <c r="BA131" s="596"/>
      <c r="BB131" s="596"/>
      <c r="BD131" s="493" t="s">
        <v>334</v>
      </c>
      <c r="BE131" s="595"/>
      <c r="BF131" s="595"/>
      <c r="BG131" s="596"/>
      <c r="BH131" s="596"/>
      <c r="BI131" s="596"/>
      <c r="BJ131" s="596"/>
      <c r="BK131" s="596"/>
      <c r="BL131" s="596"/>
      <c r="BM131" s="596"/>
      <c r="BN131" s="596"/>
      <c r="BO131" s="596"/>
      <c r="BP131" s="596"/>
      <c r="BQ131" s="596"/>
      <c r="BR131" s="596"/>
      <c r="BS131" s="596"/>
      <c r="BT131" s="596"/>
      <c r="BV131" s="493" t="s">
        <v>334</v>
      </c>
      <c r="BW131" s="595"/>
      <c r="BX131" s="595"/>
      <c r="BY131" s="596"/>
      <c r="BZ131" s="596"/>
      <c r="CA131" s="596"/>
      <c r="CB131" s="596"/>
      <c r="CC131" s="596"/>
      <c r="CD131" s="596"/>
      <c r="CE131" s="596"/>
      <c r="CF131" s="596"/>
      <c r="CG131" s="596"/>
      <c r="CH131" s="596"/>
      <c r="CI131" s="596"/>
      <c r="CJ131" s="596"/>
      <c r="CK131" s="596"/>
      <c r="CL131" s="596"/>
      <c r="CN131" s="493" t="s">
        <v>334</v>
      </c>
      <c r="CO131" s="595"/>
      <c r="CP131" s="595"/>
      <c r="CQ131" s="596"/>
      <c r="CR131" s="596"/>
      <c r="CS131" s="596"/>
      <c r="CT131" s="596"/>
      <c r="CU131" s="596"/>
      <c r="CV131" s="596"/>
      <c r="CW131" s="596"/>
      <c r="CX131" s="596"/>
      <c r="CY131" s="596"/>
      <c r="CZ131" s="596"/>
      <c r="DA131" s="596"/>
      <c r="DB131" s="596"/>
      <c r="DC131" s="596"/>
      <c r="DD131" s="596"/>
      <c r="DF131" s="493" t="s">
        <v>334</v>
      </c>
      <c r="DG131" s="595"/>
      <c r="DH131" s="595"/>
      <c r="DI131" s="596"/>
      <c r="DJ131" s="596"/>
      <c r="DK131" s="596"/>
      <c r="DL131" s="596"/>
      <c r="DM131" s="596"/>
      <c r="DN131" s="596"/>
      <c r="DO131" s="596"/>
      <c r="DP131" s="596"/>
      <c r="DQ131" s="596"/>
      <c r="DR131" s="596"/>
      <c r="DS131" s="596"/>
      <c r="DT131" s="596"/>
      <c r="DU131" s="596"/>
      <c r="DV131" s="596"/>
      <c r="DX131" s="493" t="s">
        <v>334</v>
      </c>
      <c r="DY131" s="595"/>
      <c r="DZ131" s="595"/>
      <c r="EA131" s="596"/>
      <c r="EB131" s="596"/>
      <c r="EC131" s="596"/>
      <c r="ED131" s="596"/>
      <c r="EE131" s="596"/>
      <c r="EF131" s="596"/>
      <c r="EG131" s="596"/>
      <c r="EH131" s="596"/>
      <c r="EI131" s="596"/>
      <c r="EJ131" s="596"/>
      <c r="EK131" s="596"/>
      <c r="EL131" s="596"/>
      <c r="EM131" s="596"/>
      <c r="EN131" s="596"/>
      <c r="EP131" s="493" t="s">
        <v>334</v>
      </c>
      <c r="EQ131" s="595"/>
      <c r="ER131" s="595"/>
      <c r="ES131" s="596"/>
      <c r="ET131" s="596"/>
      <c r="EU131" s="596"/>
      <c r="EV131" s="596"/>
      <c r="EW131" s="596"/>
      <c r="EX131" s="596"/>
      <c r="EY131" s="596"/>
      <c r="EZ131" s="596"/>
      <c r="FA131" s="596"/>
      <c r="FB131" s="596"/>
      <c r="FC131" s="596"/>
      <c r="FD131" s="596"/>
      <c r="FE131" s="596"/>
      <c r="FF131" s="596"/>
      <c r="FH131" s="493" t="s">
        <v>334</v>
      </c>
      <c r="FI131" s="595"/>
      <c r="FJ131" s="595"/>
      <c r="FK131" s="596"/>
      <c r="FL131" s="596"/>
      <c r="FM131" s="596"/>
      <c r="FN131" s="596"/>
      <c r="FO131" s="596"/>
      <c r="FP131" s="596"/>
      <c r="FQ131" s="596"/>
      <c r="FR131" s="596"/>
      <c r="FS131" s="596"/>
      <c r="FT131" s="596"/>
      <c r="FU131" s="596"/>
      <c r="FV131" s="596"/>
      <c r="FW131" s="596"/>
      <c r="FX131" s="596"/>
      <c r="FZ131" s="493" t="s">
        <v>334</v>
      </c>
      <c r="GA131" s="595"/>
      <c r="GB131" s="595"/>
      <c r="GC131" s="596"/>
      <c r="GD131" s="596"/>
      <c r="GE131" s="596"/>
      <c r="GF131" s="596"/>
      <c r="GG131" s="596"/>
      <c r="GH131" s="596"/>
      <c r="GI131" s="596"/>
      <c r="GJ131" s="596"/>
      <c r="GK131" s="596"/>
      <c r="GL131" s="596"/>
      <c r="GM131" s="596"/>
      <c r="GN131" s="596"/>
      <c r="GO131" s="596"/>
      <c r="GP131" s="596"/>
      <c r="GR131" s="493" t="s">
        <v>334</v>
      </c>
      <c r="GS131" s="595"/>
      <c r="GT131" s="595"/>
      <c r="HJ131" s="493" t="s">
        <v>334</v>
      </c>
      <c r="HK131" s="595"/>
      <c r="HL131" s="595"/>
      <c r="IB131" s="493" t="s">
        <v>334</v>
      </c>
      <c r="IC131" s="595"/>
      <c r="ID131" s="595"/>
    </row>
    <row r="132" spans="2:252" ht="13.5" customHeight="1" x14ac:dyDescent="0.25">
      <c r="B132" s="940"/>
      <c r="C132" s="940"/>
      <c r="D132" s="41"/>
      <c r="E132" s="41"/>
      <c r="F132" s="41"/>
      <c r="G132" s="41"/>
      <c r="H132" s="41"/>
      <c r="I132" s="41"/>
      <c r="J132" s="41"/>
      <c r="K132" s="41"/>
      <c r="L132" s="41"/>
      <c r="M132" s="41"/>
      <c r="N132" s="41"/>
      <c r="O132" s="41"/>
      <c r="P132" s="41"/>
      <c r="R132" s="41"/>
      <c r="T132" s="940"/>
      <c r="U132" s="940"/>
      <c r="V132" s="41"/>
      <c r="W132" s="41"/>
      <c r="X132" s="41"/>
      <c r="Y132" s="41"/>
      <c r="Z132" s="41"/>
      <c r="AA132" s="41"/>
      <c r="AB132" s="41"/>
      <c r="AC132" s="41"/>
      <c r="AD132" s="41"/>
      <c r="AE132" s="41"/>
      <c r="AF132" s="41"/>
      <c r="AG132" s="41"/>
      <c r="AH132" s="41"/>
      <c r="AJ132" s="41"/>
      <c r="AL132" s="940"/>
      <c r="AM132" s="940"/>
      <c r="AN132" s="41"/>
      <c r="AO132" s="41"/>
      <c r="AP132" s="41"/>
      <c r="AQ132" s="41"/>
      <c r="AR132" s="41"/>
      <c r="AS132" s="41"/>
      <c r="AT132" s="41"/>
      <c r="AU132" s="41"/>
      <c r="AV132" s="41"/>
      <c r="AW132" s="41"/>
      <c r="AX132" s="41"/>
      <c r="AY132" s="41"/>
      <c r="AZ132" s="41"/>
      <c r="BB132" s="41"/>
      <c r="BD132" s="940"/>
      <c r="BE132" s="940"/>
      <c r="BF132" s="41"/>
      <c r="BG132" s="41"/>
      <c r="BH132" s="41"/>
      <c r="BI132" s="41"/>
      <c r="BJ132" s="41"/>
      <c r="BK132" s="41"/>
      <c r="BL132" s="41"/>
      <c r="BM132" s="41"/>
      <c r="BN132" s="41"/>
      <c r="BO132" s="41"/>
      <c r="BP132" s="41"/>
      <c r="BQ132" s="41"/>
      <c r="BR132" s="41"/>
      <c r="BT132" s="41"/>
      <c r="BV132" s="940"/>
      <c r="BW132" s="940"/>
      <c r="BX132" s="41"/>
      <c r="BY132" s="41"/>
      <c r="BZ132" s="41"/>
      <c r="CA132" s="41"/>
      <c r="CB132" s="41"/>
      <c r="CC132" s="41"/>
      <c r="CD132" s="41"/>
      <c r="CE132" s="41"/>
      <c r="CF132" s="41"/>
      <c r="CG132" s="41"/>
      <c r="CH132" s="41"/>
      <c r="CI132" s="41"/>
      <c r="CJ132" s="41"/>
      <c r="CL132" s="41"/>
      <c r="CN132" s="940"/>
      <c r="CO132" s="940"/>
      <c r="CP132" s="41"/>
      <c r="CQ132" s="41"/>
      <c r="CR132" s="41"/>
      <c r="CS132" s="41"/>
      <c r="CT132" s="41"/>
      <c r="CU132" s="41"/>
      <c r="CV132" s="41"/>
      <c r="CW132" s="41"/>
      <c r="CX132" s="41"/>
      <c r="CY132" s="41"/>
      <c r="CZ132" s="41"/>
      <c r="DA132" s="41"/>
      <c r="DB132" s="41"/>
      <c r="DD132" s="41"/>
      <c r="DF132" s="940"/>
      <c r="DG132" s="940"/>
      <c r="DH132" s="41"/>
      <c r="DI132" s="41"/>
      <c r="DJ132" s="41"/>
      <c r="DK132" s="41"/>
      <c r="DL132" s="41"/>
      <c r="DM132" s="41"/>
      <c r="DN132" s="41"/>
      <c r="DO132" s="41"/>
      <c r="DP132" s="41"/>
      <c r="DQ132" s="41"/>
      <c r="DR132" s="41"/>
      <c r="DS132" s="41"/>
      <c r="DT132" s="41"/>
      <c r="DV132" s="41"/>
      <c r="DX132" s="940"/>
      <c r="DY132" s="940"/>
      <c r="DZ132" s="41"/>
      <c r="EA132" s="41"/>
      <c r="EB132" s="41"/>
      <c r="EC132" s="41"/>
      <c r="ED132" s="41"/>
      <c r="EE132" s="41"/>
      <c r="EF132" s="41"/>
      <c r="EG132" s="41"/>
      <c r="EH132" s="41"/>
      <c r="EI132" s="41"/>
      <c r="EJ132" s="41"/>
      <c r="EK132" s="41"/>
      <c r="EL132" s="41"/>
      <c r="EN132" s="41"/>
      <c r="EP132" s="940"/>
      <c r="EQ132" s="940"/>
      <c r="ER132" s="41"/>
      <c r="ES132" s="41"/>
      <c r="ET132" s="41"/>
      <c r="EU132" s="41"/>
      <c r="EV132" s="41"/>
      <c r="EW132" s="41"/>
      <c r="EX132" s="41"/>
      <c r="EY132" s="41"/>
      <c r="EZ132" s="41"/>
      <c r="FA132" s="41"/>
      <c r="FB132" s="41"/>
      <c r="FC132" s="41"/>
      <c r="FD132" s="41"/>
      <c r="FF132" s="41"/>
      <c r="FH132" s="940"/>
      <c r="FI132" s="940"/>
      <c r="FJ132" s="41"/>
      <c r="FK132" s="41"/>
      <c r="FL132" s="41"/>
      <c r="FM132" s="41"/>
      <c r="FN132" s="41"/>
      <c r="FO132" s="41"/>
      <c r="FP132" s="41"/>
      <c r="FQ132" s="41"/>
      <c r="FR132" s="41"/>
      <c r="FS132" s="41"/>
      <c r="FT132" s="41"/>
      <c r="FU132" s="41"/>
      <c r="FV132" s="41"/>
      <c r="FX132" s="41"/>
      <c r="FZ132" s="940"/>
      <c r="GA132" s="940"/>
      <c r="GB132" s="41"/>
      <c r="GC132" s="41"/>
      <c r="GD132" s="41"/>
      <c r="GE132" s="41"/>
      <c r="GF132" s="41"/>
      <c r="GG132" s="41"/>
      <c r="GH132" s="41"/>
      <c r="GI132" s="41"/>
      <c r="GJ132" s="41"/>
      <c r="GK132" s="41"/>
      <c r="GL132" s="41"/>
      <c r="GM132" s="41"/>
      <c r="GN132" s="41"/>
      <c r="GP132" s="41"/>
      <c r="GR132" s="940"/>
      <c r="GS132" s="940"/>
      <c r="GT132" s="41"/>
      <c r="GU132" s="41"/>
      <c r="GV132" s="41"/>
      <c r="GW132" s="41"/>
      <c r="GX132" s="41"/>
      <c r="GY132" s="41"/>
      <c r="GZ132" s="41"/>
      <c r="HA132" s="41"/>
      <c r="HB132" s="41"/>
      <c r="HC132" s="41"/>
      <c r="HD132" s="41"/>
      <c r="HE132" s="41"/>
      <c r="HF132" s="41"/>
      <c r="HH132" s="41"/>
      <c r="HJ132" s="940"/>
      <c r="HK132" s="940"/>
      <c r="HL132" s="41"/>
      <c r="HM132" s="41"/>
      <c r="HN132" s="41"/>
      <c r="HO132" s="41"/>
      <c r="HP132" s="41"/>
      <c r="HQ132" s="41"/>
      <c r="HR132" s="41"/>
      <c r="HS132" s="41"/>
      <c r="HT132" s="41"/>
      <c r="HU132" s="41"/>
      <c r="HV132" s="41"/>
      <c r="HW132" s="41"/>
      <c r="HX132" s="41"/>
      <c r="HZ132" s="41"/>
      <c r="IB132" s="940"/>
      <c r="IC132" s="940"/>
      <c r="ID132" s="41"/>
      <c r="IE132" s="41"/>
      <c r="IF132" s="41"/>
      <c r="IG132" s="41"/>
      <c r="IH132" s="41"/>
      <c r="II132" s="41"/>
      <c r="IJ132" s="41"/>
      <c r="IK132" s="41"/>
      <c r="IL132" s="41"/>
      <c r="IM132" s="41"/>
      <c r="IN132" s="41"/>
      <c r="IO132" s="41"/>
      <c r="IP132" s="41"/>
      <c r="IR132" s="41"/>
    </row>
    <row r="133" spans="2:252" s="50" customFormat="1" ht="45" customHeight="1" x14ac:dyDescent="0.25">
      <c r="B133" s="412" t="s">
        <v>85</v>
      </c>
      <c r="C133" s="7" t="s">
        <v>44</v>
      </c>
      <c r="D133" s="41"/>
      <c r="E133" s="41"/>
      <c r="F133" s="41"/>
      <c r="G133" s="41"/>
      <c r="H133" s="41"/>
      <c r="I133" s="41"/>
      <c r="J133" s="41"/>
      <c r="K133" s="41"/>
      <c r="L133" s="41"/>
      <c r="M133" s="41"/>
      <c r="N133" s="41"/>
      <c r="O133" s="41"/>
      <c r="P133" s="41"/>
      <c r="Q133" s="41"/>
      <c r="R133" s="41"/>
      <c r="T133" s="412" t="s">
        <v>85</v>
      </c>
      <c r="U133" s="7" t="s">
        <v>44</v>
      </c>
      <c r="V133" s="41"/>
      <c r="W133" s="41"/>
      <c r="X133" s="41"/>
      <c r="Y133" s="41"/>
      <c r="Z133" s="41"/>
      <c r="AA133" s="41"/>
      <c r="AB133" s="41"/>
      <c r="AC133" s="41"/>
      <c r="AD133" s="41"/>
      <c r="AE133" s="41"/>
      <c r="AF133" s="41"/>
      <c r="AG133" s="41"/>
      <c r="AH133" s="41"/>
      <c r="AI133" s="41"/>
      <c r="AJ133" s="41"/>
      <c r="AL133" s="412" t="s">
        <v>85</v>
      </c>
      <c r="AM133" s="7" t="s">
        <v>146</v>
      </c>
      <c r="AN133" s="41"/>
      <c r="AO133" s="41"/>
      <c r="AP133" s="41"/>
      <c r="AQ133" s="41"/>
      <c r="AR133" s="41"/>
      <c r="AS133" s="41"/>
      <c r="AT133" s="41"/>
      <c r="AU133" s="41"/>
      <c r="AV133" s="41"/>
      <c r="AW133" s="41"/>
      <c r="AX133" s="41"/>
      <c r="AY133" s="41"/>
      <c r="AZ133" s="41"/>
      <c r="BA133" s="41"/>
      <c r="BB133" s="41"/>
      <c r="BD133" s="412" t="s">
        <v>85</v>
      </c>
      <c r="BE133" s="7" t="s">
        <v>44</v>
      </c>
      <c r="BF133" s="41"/>
      <c r="BG133" s="41"/>
      <c r="BH133" s="41"/>
      <c r="BI133" s="41"/>
      <c r="BJ133" s="41"/>
      <c r="BK133" s="41"/>
      <c r="BL133" s="41"/>
      <c r="BM133" s="41"/>
      <c r="BN133" s="41"/>
      <c r="BO133" s="41"/>
      <c r="BP133" s="41"/>
      <c r="BQ133" s="41"/>
      <c r="BR133" s="41"/>
      <c r="BS133" s="41"/>
      <c r="BT133" s="41"/>
      <c r="BV133" s="412" t="s">
        <v>85</v>
      </c>
      <c r="BW133" s="7" t="s">
        <v>146</v>
      </c>
      <c r="BX133" s="41"/>
      <c r="BY133" s="41"/>
      <c r="BZ133" s="41"/>
      <c r="CA133" s="41"/>
      <c r="CB133" s="41"/>
      <c r="CC133" s="41"/>
      <c r="CD133" s="41"/>
      <c r="CE133" s="41"/>
      <c r="CF133" s="41"/>
      <c r="CG133" s="41"/>
      <c r="CH133" s="41"/>
      <c r="CI133" s="41"/>
      <c r="CJ133" s="41"/>
      <c r="CK133" s="41"/>
      <c r="CL133" s="41"/>
      <c r="CN133" s="412" t="s">
        <v>85</v>
      </c>
      <c r="CO133" s="7" t="s">
        <v>146</v>
      </c>
      <c r="CP133" s="41"/>
      <c r="CQ133" s="41"/>
      <c r="CR133" s="41"/>
      <c r="CS133" s="41"/>
      <c r="CT133" s="41"/>
      <c r="CU133" s="41"/>
      <c r="CV133" s="41"/>
      <c r="CW133" s="41"/>
      <c r="CX133" s="41"/>
      <c r="CY133" s="41"/>
      <c r="CZ133" s="41"/>
      <c r="DA133" s="41"/>
      <c r="DB133" s="41"/>
      <c r="DC133" s="41"/>
      <c r="DD133" s="41"/>
      <c r="DF133" s="412" t="s">
        <v>85</v>
      </c>
      <c r="DG133" s="7" t="s">
        <v>146</v>
      </c>
      <c r="DH133" s="41"/>
      <c r="DI133" s="41"/>
      <c r="DJ133" s="41"/>
      <c r="DK133" s="41"/>
      <c r="DL133" s="41"/>
      <c r="DM133" s="41"/>
      <c r="DN133" s="41"/>
      <c r="DO133" s="41"/>
      <c r="DP133" s="41"/>
      <c r="DQ133" s="41"/>
      <c r="DR133" s="41"/>
      <c r="DS133" s="41"/>
      <c r="DT133" s="41"/>
      <c r="DU133" s="41"/>
      <c r="DV133" s="41"/>
      <c r="DX133" s="412" t="s">
        <v>85</v>
      </c>
      <c r="DY133" s="7" t="s">
        <v>146</v>
      </c>
      <c r="DZ133" s="41"/>
      <c r="EA133" s="41"/>
      <c r="EB133" s="41"/>
      <c r="EC133" s="41"/>
      <c r="ED133" s="41"/>
      <c r="EE133" s="41"/>
      <c r="EF133" s="41"/>
      <c r="EG133" s="41"/>
      <c r="EH133" s="41"/>
      <c r="EI133" s="41"/>
      <c r="EJ133" s="41"/>
      <c r="EK133" s="41"/>
      <c r="EL133" s="41"/>
      <c r="EM133" s="41"/>
      <c r="EN133" s="41"/>
      <c r="EP133" s="412" t="s">
        <v>85</v>
      </c>
      <c r="EQ133" s="7" t="s">
        <v>43</v>
      </c>
      <c r="ER133" s="41"/>
      <c r="ES133" s="41"/>
      <c r="ET133" s="41"/>
      <c r="EU133" s="41"/>
      <c r="EV133" s="41"/>
      <c r="EW133" s="41"/>
      <c r="EX133" s="41"/>
      <c r="EY133" s="41"/>
      <c r="EZ133" s="41"/>
      <c r="FA133" s="41"/>
      <c r="FB133" s="41"/>
      <c r="FC133" s="41"/>
      <c r="FD133" s="41"/>
      <c r="FE133" s="41"/>
      <c r="FF133" s="41"/>
      <c r="FH133" s="412" t="s">
        <v>85</v>
      </c>
      <c r="FI133" s="7"/>
      <c r="FJ133" s="41"/>
      <c r="FK133" s="41"/>
      <c r="FL133" s="41"/>
      <c r="FM133" s="41"/>
      <c r="FN133" s="41"/>
      <c r="FO133" s="41"/>
      <c r="FP133" s="41"/>
      <c r="FQ133" s="41"/>
      <c r="FR133" s="41"/>
      <c r="FS133" s="41"/>
      <c r="FT133" s="41"/>
      <c r="FU133" s="41"/>
      <c r="FV133" s="41"/>
      <c r="FW133" s="41"/>
      <c r="FX133" s="41"/>
      <c r="FZ133" s="412" t="s">
        <v>85</v>
      </c>
      <c r="GA133" s="7" t="s">
        <v>43</v>
      </c>
      <c r="GB133" s="41"/>
      <c r="GC133" s="41"/>
      <c r="GD133" s="41"/>
      <c r="GE133" s="41"/>
      <c r="GF133" s="41"/>
      <c r="GG133" s="41"/>
      <c r="GH133" s="41"/>
      <c r="GI133" s="41"/>
      <c r="GJ133" s="41"/>
      <c r="GK133" s="41"/>
      <c r="GL133" s="41"/>
      <c r="GM133" s="41"/>
      <c r="GN133" s="41"/>
      <c r="GO133" s="41"/>
      <c r="GP133" s="41"/>
      <c r="GR133" s="412" t="s">
        <v>85</v>
      </c>
      <c r="GS133" s="7" t="s">
        <v>43</v>
      </c>
      <c r="GT133" s="41"/>
      <c r="GU133" s="41"/>
      <c r="GV133" s="41"/>
      <c r="GW133" s="41"/>
      <c r="GX133" s="41"/>
      <c r="GY133" s="41"/>
      <c r="GZ133" s="41"/>
      <c r="HA133" s="41"/>
      <c r="HB133" s="41"/>
      <c r="HC133" s="41"/>
      <c r="HD133" s="41"/>
      <c r="HE133" s="41"/>
      <c r="HF133" s="41"/>
      <c r="HG133" s="41"/>
      <c r="HH133" s="41"/>
      <c r="HJ133" s="412" t="s">
        <v>85</v>
      </c>
      <c r="HK133" s="7" t="s">
        <v>43</v>
      </c>
      <c r="HL133" s="41"/>
      <c r="HM133" s="41"/>
      <c r="HN133" s="41"/>
      <c r="HO133" s="41"/>
      <c r="HP133" s="41"/>
      <c r="HQ133" s="41"/>
      <c r="HR133" s="41"/>
      <c r="HS133" s="41"/>
      <c r="HT133" s="41"/>
      <c r="HU133" s="41"/>
      <c r="HV133" s="41"/>
      <c r="HW133" s="41"/>
      <c r="HX133" s="41"/>
      <c r="HY133" s="41"/>
      <c r="HZ133" s="41"/>
      <c r="IB133" s="412" t="s">
        <v>85</v>
      </c>
      <c r="IC133" s="7" t="s">
        <v>43</v>
      </c>
      <c r="ID133" s="41"/>
      <c r="IE133" s="41"/>
      <c r="IF133" s="41"/>
      <c r="IG133" s="41"/>
      <c r="IH133" s="41"/>
      <c r="II133" s="41"/>
      <c r="IJ133" s="41"/>
      <c r="IK133" s="41"/>
      <c r="IL133" s="41"/>
      <c r="IM133" s="41"/>
      <c r="IN133" s="41"/>
      <c r="IO133" s="41"/>
      <c r="IP133" s="41"/>
      <c r="IQ133" s="41"/>
      <c r="IR133" s="41"/>
    </row>
    <row r="134" spans="2:252" s="50" customFormat="1" hidden="1" x14ac:dyDescent="0.25">
      <c r="B134" s="412"/>
      <c r="C134" s="2" t="s">
        <v>43</v>
      </c>
      <c r="D134" s="41"/>
      <c r="E134" s="41"/>
      <c r="F134" s="41"/>
      <c r="G134" s="41"/>
      <c r="H134" s="41"/>
      <c r="I134" s="41"/>
      <c r="J134" s="41"/>
      <c r="K134" s="41"/>
      <c r="L134" s="41"/>
      <c r="M134" s="41"/>
      <c r="N134" s="41"/>
      <c r="O134" s="41"/>
      <c r="P134" s="41"/>
      <c r="Q134" s="41"/>
      <c r="R134" s="41"/>
      <c r="T134" s="412"/>
      <c r="U134" s="2" t="s">
        <v>43</v>
      </c>
      <c r="V134" s="41"/>
      <c r="W134" s="41"/>
      <c r="X134" s="41"/>
      <c r="Y134" s="41"/>
      <c r="Z134" s="41"/>
      <c r="AA134" s="41"/>
      <c r="AB134" s="41"/>
      <c r="AC134" s="41"/>
      <c r="AD134" s="41"/>
      <c r="AE134" s="41"/>
      <c r="AF134" s="41"/>
      <c r="AG134" s="41"/>
      <c r="AH134" s="41"/>
      <c r="AI134" s="41"/>
      <c r="AJ134" s="41"/>
      <c r="AL134" s="412"/>
      <c r="AM134" s="2" t="s">
        <v>43</v>
      </c>
      <c r="AN134" s="41"/>
      <c r="AO134" s="41"/>
      <c r="AP134" s="41"/>
      <c r="AQ134" s="41"/>
      <c r="AR134" s="41"/>
      <c r="AS134" s="41"/>
      <c r="AT134" s="41"/>
      <c r="AU134" s="41"/>
      <c r="AV134" s="41"/>
      <c r="AW134" s="41"/>
      <c r="AX134" s="41"/>
      <c r="AY134" s="41"/>
      <c r="AZ134" s="41"/>
      <c r="BA134" s="41"/>
      <c r="BB134" s="41"/>
      <c r="BD134" s="412"/>
      <c r="BE134" s="2" t="s">
        <v>43</v>
      </c>
      <c r="BF134" s="41"/>
      <c r="BG134" s="41"/>
      <c r="BH134" s="41"/>
      <c r="BI134" s="41"/>
      <c r="BJ134" s="41"/>
      <c r="BK134" s="41"/>
      <c r="BL134" s="41"/>
      <c r="BM134" s="41"/>
      <c r="BN134" s="41"/>
      <c r="BO134" s="41"/>
      <c r="BP134" s="41"/>
      <c r="BQ134" s="41"/>
      <c r="BR134" s="41"/>
      <c r="BS134" s="41"/>
      <c r="BT134" s="41"/>
      <c r="BV134" s="412"/>
      <c r="BW134" s="2" t="s">
        <v>43</v>
      </c>
      <c r="BX134" s="41"/>
      <c r="BY134" s="41"/>
      <c r="BZ134" s="41"/>
      <c r="CA134" s="41"/>
      <c r="CB134" s="41"/>
      <c r="CC134" s="41"/>
      <c r="CD134" s="41"/>
      <c r="CE134" s="41"/>
      <c r="CF134" s="41"/>
      <c r="CG134" s="41"/>
      <c r="CH134" s="41"/>
      <c r="CI134" s="41"/>
      <c r="CJ134" s="41"/>
      <c r="CK134" s="41"/>
      <c r="CL134" s="41"/>
      <c r="CN134" s="412"/>
      <c r="CO134" s="2" t="s">
        <v>43</v>
      </c>
      <c r="CP134" s="41"/>
      <c r="CQ134" s="41"/>
      <c r="CR134" s="41"/>
      <c r="CS134" s="41"/>
      <c r="CT134" s="41"/>
      <c r="CU134" s="41"/>
      <c r="CV134" s="41"/>
      <c r="CW134" s="41"/>
      <c r="CX134" s="41"/>
      <c r="CY134" s="41"/>
      <c r="CZ134" s="41"/>
      <c r="DA134" s="41"/>
      <c r="DB134" s="41"/>
      <c r="DC134" s="41"/>
      <c r="DD134" s="41"/>
      <c r="DF134" s="412"/>
      <c r="DG134" s="2" t="s">
        <v>43</v>
      </c>
      <c r="DH134" s="41"/>
      <c r="DI134" s="41"/>
      <c r="DJ134" s="41"/>
      <c r="DK134" s="41"/>
      <c r="DL134" s="41"/>
      <c r="DM134" s="41"/>
      <c r="DN134" s="41"/>
      <c r="DO134" s="41"/>
      <c r="DP134" s="41"/>
      <c r="DQ134" s="41"/>
      <c r="DR134" s="41"/>
      <c r="DS134" s="41"/>
      <c r="DT134" s="41"/>
      <c r="DU134" s="41"/>
      <c r="DV134" s="41"/>
      <c r="DX134" s="412"/>
      <c r="DY134" s="2" t="s">
        <v>43</v>
      </c>
      <c r="DZ134" s="41"/>
      <c r="EA134" s="41"/>
      <c r="EB134" s="41"/>
      <c r="EC134" s="41"/>
      <c r="ED134" s="41"/>
      <c r="EE134" s="41"/>
      <c r="EF134" s="41"/>
      <c r="EG134" s="41"/>
      <c r="EH134" s="41"/>
      <c r="EI134" s="41"/>
      <c r="EJ134" s="41"/>
      <c r="EK134" s="41"/>
      <c r="EL134" s="41"/>
      <c r="EM134" s="41"/>
      <c r="EN134" s="41"/>
      <c r="EP134" s="412"/>
      <c r="EQ134" s="2" t="s">
        <v>43</v>
      </c>
      <c r="ER134" s="41"/>
      <c r="ES134" s="41"/>
      <c r="ET134" s="41"/>
      <c r="EU134" s="41"/>
      <c r="EV134" s="41"/>
      <c r="EW134" s="41"/>
      <c r="EX134" s="41"/>
      <c r="EY134" s="41"/>
      <c r="EZ134" s="41"/>
      <c r="FA134" s="41"/>
      <c r="FB134" s="41"/>
      <c r="FC134" s="41"/>
      <c r="FD134" s="41"/>
      <c r="FE134" s="41"/>
      <c r="FF134" s="41"/>
      <c r="FH134" s="412"/>
      <c r="FI134" s="2" t="s">
        <v>43</v>
      </c>
      <c r="FJ134" s="41"/>
      <c r="FK134" s="41"/>
      <c r="FL134" s="41"/>
      <c r="FM134" s="41"/>
      <c r="FN134" s="41"/>
      <c r="FO134" s="41"/>
      <c r="FP134" s="41"/>
      <c r="FQ134" s="41"/>
      <c r="FR134" s="41"/>
      <c r="FS134" s="41"/>
      <c r="FT134" s="41"/>
      <c r="FU134" s="41"/>
      <c r="FV134" s="41"/>
      <c r="FW134" s="41"/>
      <c r="FX134" s="41"/>
      <c r="FZ134" s="412"/>
      <c r="GA134" s="2" t="s">
        <v>43</v>
      </c>
      <c r="GB134" s="41"/>
      <c r="GC134" s="41"/>
      <c r="GD134" s="41"/>
      <c r="GE134" s="41"/>
      <c r="GF134" s="41"/>
      <c r="GG134" s="41"/>
      <c r="GH134" s="41"/>
      <c r="GI134" s="41"/>
      <c r="GJ134" s="41"/>
      <c r="GK134" s="41"/>
      <c r="GL134" s="41"/>
      <c r="GM134" s="41"/>
      <c r="GN134" s="41"/>
      <c r="GO134" s="41"/>
      <c r="GP134" s="41"/>
      <c r="GR134" s="412"/>
      <c r="GS134" s="2" t="s">
        <v>43</v>
      </c>
      <c r="GT134" s="41"/>
      <c r="GU134" s="41"/>
      <c r="GV134" s="41"/>
      <c r="GW134" s="41"/>
      <c r="GX134" s="41"/>
      <c r="GY134" s="41"/>
      <c r="GZ134" s="41"/>
      <c r="HA134" s="41"/>
      <c r="HB134" s="41"/>
      <c r="HC134" s="41"/>
      <c r="HD134" s="41"/>
      <c r="HE134" s="41"/>
      <c r="HF134" s="41"/>
      <c r="HG134" s="41"/>
      <c r="HH134" s="41"/>
      <c r="HJ134" s="412"/>
      <c r="HK134" s="2" t="s">
        <v>43</v>
      </c>
      <c r="HL134" s="41"/>
      <c r="HM134" s="41"/>
      <c r="HN134" s="41"/>
      <c r="HO134" s="41"/>
      <c r="HP134" s="41"/>
      <c r="HQ134" s="41"/>
      <c r="HR134" s="41"/>
      <c r="HS134" s="41"/>
      <c r="HT134" s="41"/>
      <c r="HU134" s="41"/>
      <c r="HV134" s="41"/>
      <c r="HW134" s="41"/>
      <c r="HX134" s="41"/>
      <c r="HY134" s="41"/>
      <c r="HZ134" s="41"/>
      <c r="IB134" s="412"/>
      <c r="IC134" s="2" t="s">
        <v>43</v>
      </c>
      <c r="ID134" s="41"/>
      <c r="IE134" s="41"/>
      <c r="IF134" s="41"/>
      <c r="IG134" s="41"/>
      <c r="IH134" s="41"/>
      <c r="II134" s="41"/>
      <c r="IJ134" s="41"/>
      <c r="IK134" s="41"/>
      <c r="IL134" s="41"/>
      <c r="IM134" s="41"/>
      <c r="IN134" s="41"/>
      <c r="IO134" s="41"/>
      <c r="IP134" s="41"/>
      <c r="IQ134" s="41"/>
      <c r="IR134" s="41"/>
    </row>
    <row r="135" spans="2:252" s="50" customFormat="1" hidden="1" x14ac:dyDescent="0.25">
      <c r="B135" s="412"/>
      <c r="C135" s="95" t="s">
        <v>44</v>
      </c>
      <c r="D135" s="41"/>
      <c r="E135" s="41"/>
      <c r="F135" s="41"/>
      <c r="G135" s="41"/>
      <c r="H135" s="41"/>
      <c r="I135" s="41"/>
      <c r="J135" s="41"/>
      <c r="K135" s="41"/>
      <c r="L135" s="41"/>
      <c r="M135" s="41"/>
      <c r="N135" s="41"/>
      <c r="O135" s="41"/>
      <c r="P135" s="41"/>
      <c r="Q135" s="41"/>
      <c r="R135" s="41"/>
      <c r="T135" s="412"/>
      <c r="U135" s="95" t="s">
        <v>44</v>
      </c>
      <c r="V135" s="41"/>
      <c r="W135" s="41"/>
      <c r="X135" s="41"/>
      <c r="Y135" s="41"/>
      <c r="Z135" s="41"/>
      <c r="AA135" s="41"/>
      <c r="AB135" s="41"/>
      <c r="AC135" s="41"/>
      <c r="AD135" s="41"/>
      <c r="AE135" s="41"/>
      <c r="AF135" s="41"/>
      <c r="AG135" s="41"/>
      <c r="AH135" s="41"/>
      <c r="AI135" s="41"/>
      <c r="AJ135" s="41"/>
      <c r="AL135" s="412"/>
      <c r="AM135" s="95" t="s">
        <v>44</v>
      </c>
      <c r="AN135" s="41"/>
      <c r="AO135" s="41"/>
      <c r="AP135" s="41"/>
      <c r="AQ135" s="41"/>
      <c r="AR135" s="41"/>
      <c r="AS135" s="41"/>
      <c r="AT135" s="41"/>
      <c r="AU135" s="41"/>
      <c r="AV135" s="41"/>
      <c r="AW135" s="41"/>
      <c r="AX135" s="41"/>
      <c r="AY135" s="41"/>
      <c r="AZ135" s="41"/>
      <c r="BA135" s="41"/>
      <c r="BB135" s="41"/>
      <c r="BD135" s="412"/>
      <c r="BE135" s="95" t="s">
        <v>44</v>
      </c>
      <c r="BF135" s="41"/>
      <c r="BG135" s="41"/>
      <c r="BH135" s="41"/>
      <c r="BI135" s="41"/>
      <c r="BJ135" s="41"/>
      <c r="BK135" s="41"/>
      <c r="BL135" s="41"/>
      <c r="BM135" s="41"/>
      <c r="BN135" s="41"/>
      <c r="BO135" s="41"/>
      <c r="BP135" s="41"/>
      <c r="BQ135" s="41"/>
      <c r="BR135" s="41"/>
      <c r="BS135" s="41"/>
      <c r="BT135" s="41"/>
      <c r="BV135" s="412"/>
      <c r="BW135" s="95" t="s">
        <v>44</v>
      </c>
      <c r="BX135" s="41"/>
      <c r="BY135" s="41"/>
      <c r="BZ135" s="41"/>
      <c r="CA135" s="41"/>
      <c r="CB135" s="41"/>
      <c r="CC135" s="41"/>
      <c r="CD135" s="41"/>
      <c r="CE135" s="41"/>
      <c r="CF135" s="41"/>
      <c r="CG135" s="41"/>
      <c r="CH135" s="41"/>
      <c r="CI135" s="41"/>
      <c r="CJ135" s="41"/>
      <c r="CK135" s="41"/>
      <c r="CL135" s="41"/>
      <c r="CN135" s="412"/>
      <c r="CO135" s="95" t="s">
        <v>44</v>
      </c>
      <c r="CP135" s="41"/>
      <c r="CQ135" s="41"/>
      <c r="CR135" s="41"/>
      <c r="CS135" s="41"/>
      <c r="CT135" s="41"/>
      <c r="CU135" s="41"/>
      <c r="CV135" s="41"/>
      <c r="CW135" s="41"/>
      <c r="CX135" s="41"/>
      <c r="CY135" s="41"/>
      <c r="CZ135" s="41"/>
      <c r="DA135" s="41"/>
      <c r="DB135" s="41"/>
      <c r="DC135" s="41"/>
      <c r="DD135" s="41"/>
      <c r="DF135" s="412"/>
      <c r="DG135" s="95" t="s">
        <v>44</v>
      </c>
      <c r="DH135" s="41"/>
      <c r="DI135" s="41"/>
      <c r="DJ135" s="41"/>
      <c r="DK135" s="41"/>
      <c r="DL135" s="41"/>
      <c r="DM135" s="41"/>
      <c r="DN135" s="41"/>
      <c r="DO135" s="41"/>
      <c r="DP135" s="41"/>
      <c r="DQ135" s="41"/>
      <c r="DR135" s="41"/>
      <c r="DS135" s="41"/>
      <c r="DT135" s="41"/>
      <c r="DU135" s="41"/>
      <c r="DV135" s="41"/>
      <c r="DX135" s="412"/>
      <c r="DY135" s="95" t="s">
        <v>44</v>
      </c>
      <c r="DZ135" s="41"/>
      <c r="EA135" s="41"/>
      <c r="EB135" s="41"/>
      <c r="EC135" s="41"/>
      <c r="ED135" s="41"/>
      <c r="EE135" s="41"/>
      <c r="EF135" s="41"/>
      <c r="EG135" s="41"/>
      <c r="EH135" s="41"/>
      <c r="EI135" s="41"/>
      <c r="EJ135" s="41"/>
      <c r="EK135" s="41"/>
      <c r="EL135" s="41"/>
      <c r="EM135" s="41"/>
      <c r="EN135" s="41"/>
      <c r="EP135" s="412"/>
      <c r="EQ135" s="95" t="s">
        <v>44</v>
      </c>
      <c r="ER135" s="41"/>
      <c r="ES135" s="41"/>
      <c r="ET135" s="41"/>
      <c r="EU135" s="41"/>
      <c r="EV135" s="41"/>
      <c r="EW135" s="41"/>
      <c r="EX135" s="41"/>
      <c r="EY135" s="41"/>
      <c r="EZ135" s="41"/>
      <c r="FA135" s="41"/>
      <c r="FB135" s="41"/>
      <c r="FC135" s="41"/>
      <c r="FD135" s="41"/>
      <c r="FE135" s="41"/>
      <c r="FF135" s="41"/>
      <c r="FH135" s="412"/>
      <c r="FI135" s="95" t="s">
        <v>44</v>
      </c>
      <c r="FJ135" s="41"/>
      <c r="FK135" s="41"/>
      <c r="FL135" s="41"/>
      <c r="FM135" s="41"/>
      <c r="FN135" s="41"/>
      <c r="FO135" s="41"/>
      <c r="FP135" s="41"/>
      <c r="FQ135" s="41"/>
      <c r="FR135" s="41"/>
      <c r="FS135" s="41"/>
      <c r="FT135" s="41"/>
      <c r="FU135" s="41"/>
      <c r="FV135" s="41"/>
      <c r="FW135" s="41"/>
      <c r="FX135" s="41"/>
      <c r="FZ135" s="412"/>
      <c r="GA135" s="95" t="s">
        <v>44</v>
      </c>
      <c r="GB135" s="41"/>
      <c r="GC135" s="41"/>
      <c r="GD135" s="41"/>
      <c r="GE135" s="41"/>
      <c r="GF135" s="41"/>
      <c r="GG135" s="41"/>
      <c r="GH135" s="41"/>
      <c r="GI135" s="41"/>
      <c r="GJ135" s="41"/>
      <c r="GK135" s="41"/>
      <c r="GL135" s="41"/>
      <c r="GM135" s="41"/>
      <c r="GN135" s="41"/>
      <c r="GO135" s="41"/>
      <c r="GP135" s="41"/>
      <c r="GR135" s="412"/>
      <c r="GS135" s="95" t="s">
        <v>44</v>
      </c>
      <c r="GT135" s="41"/>
      <c r="GU135" s="41"/>
      <c r="GV135" s="41"/>
      <c r="GW135" s="41"/>
      <c r="GX135" s="41"/>
      <c r="GY135" s="41"/>
      <c r="GZ135" s="41"/>
      <c r="HA135" s="41"/>
      <c r="HB135" s="41"/>
      <c r="HC135" s="41"/>
      <c r="HD135" s="41"/>
      <c r="HE135" s="41"/>
      <c r="HF135" s="41"/>
      <c r="HG135" s="41"/>
      <c r="HH135" s="41"/>
      <c r="HJ135" s="412"/>
      <c r="HK135" s="95" t="s">
        <v>44</v>
      </c>
      <c r="HL135" s="41"/>
      <c r="HM135" s="41"/>
      <c r="HN135" s="41"/>
      <c r="HO135" s="41"/>
      <c r="HP135" s="41"/>
      <c r="HQ135" s="41"/>
      <c r="HR135" s="41"/>
      <c r="HS135" s="41"/>
      <c r="HT135" s="41"/>
      <c r="HU135" s="41"/>
      <c r="HV135" s="41"/>
      <c r="HW135" s="41"/>
      <c r="HX135" s="41"/>
      <c r="HY135" s="41"/>
      <c r="HZ135" s="41"/>
      <c r="IB135" s="412"/>
      <c r="IC135" s="95" t="s">
        <v>44</v>
      </c>
      <c r="ID135" s="41"/>
      <c r="IE135" s="41"/>
      <c r="IF135" s="41"/>
      <c r="IG135" s="41"/>
      <c r="IH135" s="41"/>
      <c r="II135" s="41"/>
      <c r="IJ135" s="41"/>
      <c r="IK135" s="41"/>
      <c r="IL135" s="41"/>
      <c r="IM135" s="41"/>
      <c r="IN135" s="41"/>
      <c r="IO135" s="41"/>
      <c r="IP135" s="41"/>
      <c r="IQ135" s="41"/>
      <c r="IR135" s="41"/>
    </row>
    <row r="136" spans="2:252" s="50" customFormat="1" hidden="1" x14ac:dyDescent="0.25">
      <c r="B136" s="412"/>
      <c r="C136" s="95" t="s">
        <v>45</v>
      </c>
      <c r="D136" s="41"/>
      <c r="E136" s="41"/>
      <c r="F136" s="41"/>
      <c r="G136" s="41"/>
      <c r="H136" s="41"/>
      <c r="I136" s="41"/>
      <c r="J136" s="41"/>
      <c r="K136" s="41"/>
      <c r="L136" s="41"/>
      <c r="M136" s="41"/>
      <c r="N136" s="41"/>
      <c r="O136" s="41"/>
      <c r="P136" s="41"/>
      <c r="Q136" s="41"/>
      <c r="R136" s="41"/>
      <c r="T136" s="412"/>
      <c r="U136" s="95" t="s">
        <v>45</v>
      </c>
      <c r="V136" s="41"/>
      <c r="W136" s="41"/>
      <c r="X136" s="41"/>
      <c r="Y136" s="41"/>
      <c r="Z136" s="41"/>
      <c r="AA136" s="41"/>
      <c r="AB136" s="41"/>
      <c r="AC136" s="41"/>
      <c r="AD136" s="41"/>
      <c r="AE136" s="41"/>
      <c r="AF136" s="41"/>
      <c r="AG136" s="41"/>
      <c r="AH136" s="41"/>
      <c r="AI136" s="41"/>
      <c r="AJ136" s="41"/>
      <c r="AL136" s="412"/>
      <c r="AM136" s="95" t="s">
        <v>45</v>
      </c>
      <c r="AN136" s="41"/>
      <c r="AO136" s="41"/>
      <c r="AP136" s="41"/>
      <c r="AQ136" s="41"/>
      <c r="AR136" s="41"/>
      <c r="AS136" s="41"/>
      <c r="AT136" s="41"/>
      <c r="AU136" s="41"/>
      <c r="AV136" s="41"/>
      <c r="AW136" s="41"/>
      <c r="AX136" s="41"/>
      <c r="AY136" s="41"/>
      <c r="AZ136" s="41"/>
      <c r="BA136" s="41"/>
      <c r="BB136" s="41"/>
      <c r="BD136" s="412"/>
      <c r="BE136" s="95" t="s">
        <v>45</v>
      </c>
      <c r="BF136" s="41"/>
      <c r="BG136" s="41"/>
      <c r="BH136" s="41"/>
      <c r="BI136" s="41"/>
      <c r="BJ136" s="41"/>
      <c r="BK136" s="41"/>
      <c r="BL136" s="41"/>
      <c r="BM136" s="41"/>
      <c r="BN136" s="41"/>
      <c r="BO136" s="41"/>
      <c r="BP136" s="41"/>
      <c r="BQ136" s="41"/>
      <c r="BR136" s="41"/>
      <c r="BS136" s="41"/>
      <c r="BT136" s="41"/>
      <c r="BV136" s="412"/>
      <c r="BW136" s="95" t="s">
        <v>45</v>
      </c>
      <c r="BX136" s="41"/>
      <c r="BY136" s="41"/>
      <c r="BZ136" s="41"/>
      <c r="CA136" s="41"/>
      <c r="CB136" s="41"/>
      <c r="CC136" s="41"/>
      <c r="CD136" s="41"/>
      <c r="CE136" s="41"/>
      <c r="CF136" s="41"/>
      <c r="CG136" s="41"/>
      <c r="CH136" s="41"/>
      <c r="CI136" s="41"/>
      <c r="CJ136" s="41"/>
      <c r="CK136" s="41"/>
      <c r="CL136" s="41"/>
      <c r="CN136" s="412"/>
      <c r="CO136" s="95" t="s">
        <v>45</v>
      </c>
      <c r="CP136" s="41"/>
      <c r="CQ136" s="41"/>
      <c r="CR136" s="41"/>
      <c r="CS136" s="41"/>
      <c r="CT136" s="41"/>
      <c r="CU136" s="41"/>
      <c r="CV136" s="41"/>
      <c r="CW136" s="41"/>
      <c r="CX136" s="41"/>
      <c r="CY136" s="41"/>
      <c r="CZ136" s="41"/>
      <c r="DA136" s="41"/>
      <c r="DB136" s="41"/>
      <c r="DC136" s="41"/>
      <c r="DD136" s="41"/>
      <c r="DF136" s="412"/>
      <c r="DG136" s="95" t="s">
        <v>45</v>
      </c>
      <c r="DH136" s="41"/>
      <c r="DI136" s="41"/>
      <c r="DJ136" s="41"/>
      <c r="DK136" s="41"/>
      <c r="DL136" s="41"/>
      <c r="DM136" s="41"/>
      <c r="DN136" s="41"/>
      <c r="DO136" s="41"/>
      <c r="DP136" s="41"/>
      <c r="DQ136" s="41"/>
      <c r="DR136" s="41"/>
      <c r="DS136" s="41"/>
      <c r="DT136" s="41"/>
      <c r="DU136" s="41"/>
      <c r="DV136" s="41"/>
      <c r="DX136" s="412"/>
      <c r="DY136" s="95" t="s">
        <v>45</v>
      </c>
      <c r="DZ136" s="41"/>
      <c r="EA136" s="41"/>
      <c r="EB136" s="41"/>
      <c r="EC136" s="41"/>
      <c r="ED136" s="41"/>
      <c r="EE136" s="41"/>
      <c r="EF136" s="41"/>
      <c r="EG136" s="41"/>
      <c r="EH136" s="41"/>
      <c r="EI136" s="41"/>
      <c r="EJ136" s="41"/>
      <c r="EK136" s="41"/>
      <c r="EL136" s="41"/>
      <c r="EM136" s="41"/>
      <c r="EN136" s="41"/>
      <c r="EP136" s="412"/>
      <c r="EQ136" s="95" t="s">
        <v>45</v>
      </c>
      <c r="ER136" s="41"/>
      <c r="ES136" s="41"/>
      <c r="ET136" s="41"/>
      <c r="EU136" s="41"/>
      <c r="EV136" s="41"/>
      <c r="EW136" s="41"/>
      <c r="EX136" s="41"/>
      <c r="EY136" s="41"/>
      <c r="EZ136" s="41"/>
      <c r="FA136" s="41"/>
      <c r="FB136" s="41"/>
      <c r="FC136" s="41"/>
      <c r="FD136" s="41"/>
      <c r="FE136" s="41"/>
      <c r="FF136" s="41"/>
      <c r="FH136" s="412"/>
      <c r="FI136" s="95" t="s">
        <v>45</v>
      </c>
      <c r="FJ136" s="41"/>
      <c r="FK136" s="41"/>
      <c r="FL136" s="41"/>
      <c r="FM136" s="41"/>
      <c r="FN136" s="41"/>
      <c r="FO136" s="41"/>
      <c r="FP136" s="41"/>
      <c r="FQ136" s="41"/>
      <c r="FR136" s="41"/>
      <c r="FS136" s="41"/>
      <c r="FT136" s="41"/>
      <c r="FU136" s="41"/>
      <c r="FV136" s="41"/>
      <c r="FW136" s="41"/>
      <c r="FX136" s="41"/>
      <c r="FZ136" s="412"/>
      <c r="GA136" s="95" t="s">
        <v>45</v>
      </c>
      <c r="GB136" s="41"/>
      <c r="GC136" s="41"/>
      <c r="GD136" s="41"/>
      <c r="GE136" s="41"/>
      <c r="GF136" s="41"/>
      <c r="GG136" s="41"/>
      <c r="GH136" s="41"/>
      <c r="GI136" s="41"/>
      <c r="GJ136" s="41"/>
      <c r="GK136" s="41"/>
      <c r="GL136" s="41"/>
      <c r="GM136" s="41"/>
      <c r="GN136" s="41"/>
      <c r="GO136" s="41"/>
      <c r="GP136" s="41"/>
      <c r="GR136" s="412"/>
      <c r="GS136" s="95" t="s">
        <v>45</v>
      </c>
      <c r="GT136" s="41"/>
      <c r="GU136" s="41"/>
      <c r="GV136" s="41"/>
      <c r="GW136" s="41"/>
      <c r="GX136" s="41"/>
      <c r="GY136" s="41"/>
      <c r="GZ136" s="41"/>
      <c r="HA136" s="41"/>
      <c r="HB136" s="41"/>
      <c r="HC136" s="41"/>
      <c r="HD136" s="41"/>
      <c r="HE136" s="41"/>
      <c r="HF136" s="41"/>
      <c r="HG136" s="41"/>
      <c r="HH136" s="41"/>
      <c r="HJ136" s="412"/>
      <c r="HK136" s="95" t="s">
        <v>45</v>
      </c>
      <c r="HL136" s="41"/>
      <c r="HM136" s="41"/>
      <c r="HN136" s="41"/>
      <c r="HO136" s="41"/>
      <c r="HP136" s="41"/>
      <c r="HQ136" s="41"/>
      <c r="HR136" s="41"/>
      <c r="HS136" s="41"/>
      <c r="HT136" s="41"/>
      <c r="HU136" s="41"/>
      <c r="HV136" s="41"/>
      <c r="HW136" s="41"/>
      <c r="HX136" s="41"/>
      <c r="HY136" s="41"/>
      <c r="HZ136" s="41"/>
      <c r="IB136" s="412"/>
      <c r="IC136" s="95" t="s">
        <v>45</v>
      </c>
      <c r="ID136" s="41"/>
      <c r="IE136" s="41"/>
      <c r="IF136" s="41"/>
      <c r="IG136" s="41"/>
      <c r="IH136" s="41"/>
      <c r="II136" s="41"/>
      <c r="IJ136" s="41"/>
      <c r="IK136" s="41"/>
      <c r="IL136" s="41"/>
      <c r="IM136" s="41"/>
      <c r="IN136" s="41"/>
      <c r="IO136" s="41"/>
      <c r="IP136" s="41"/>
      <c r="IQ136" s="41"/>
      <c r="IR136" s="41"/>
    </row>
    <row r="137" spans="2:252" s="50" customFormat="1" hidden="1" x14ac:dyDescent="0.25">
      <c r="B137" s="412"/>
      <c r="C137" s="95" t="s">
        <v>146</v>
      </c>
      <c r="D137" s="41"/>
      <c r="E137" s="41"/>
      <c r="F137" s="41"/>
      <c r="G137" s="41"/>
      <c r="H137" s="41"/>
      <c r="I137" s="41"/>
      <c r="J137" s="41"/>
      <c r="K137" s="41"/>
      <c r="L137" s="41"/>
      <c r="M137" s="41"/>
      <c r="N137" s="41"/>
      <c r="O137" s="41"/>
      <c r="P137" s="41"/>
      <c r="Q137" s="41"/>
      <c r="R137" s="41"/>
      <c r="T137" s="412"/>
      <c r="U137" s="95" t="s">
        <v>146</v>
      </c>
      <c r="V137" s="41"/>
      <c r="W137" s="41"/>
      <c r="X137" s="41"/>
      <c r="Y137" s="41"/>
      <c r="Z137" s="41"/>
      <c r="AA137" s="41"/>
      <c r="AB137" s="41"/>
      <c r="AC137" s="41"/>
      <c r="AD137" s="41"/>
      <c r="AE137" s="41"/>
      <c r="AF137" s="41"/>
      <c r="AG137" s="41"/>
      <c r="AH137" s="41"/>
      <c r="AI137" s="41"/>
      <c r="AJ137" s="41"/>
      <c r="AL137" s="412"/>
      <c r="AM137" s="95" t="s">
        <v>146</v>
      </c>
      <c r="AN137" s="41"/>
      <c r="AO137" s="41"/>
      <c r="AP137" s="41"/>
      <c r="AQ137" s="41"/>
      <c r="AR137" s="41"/>
      <c r="AS137" s="41"/>
      <c r="AT137" s="41"/>
      <c r="AU137" s="41"/>
      <c r="AV137" s="41"/>
      <c r="AW137" s="41"/>
      <c r="AX137" s="41"/>
      <c r="AY137" s="41"/>
      <c r="AZ137" s="41"/>
      <c r="BA137" s="41"/>
      <c r="BB137" s="41"/>
      <c r="BD137" s="412"/>
      <c r="BE137" s="95" t="s">
        <v>146</v>
      </c>
      <c r="BF137" s="41"/>
      <c r="BG137" s="41"/>
      <c r="BH137" s="41"/>
      <c r="BI137" s="41"/>
      <c r="BJ137" s="41"/>
      <c r="BK137" s="41"/>
      <c r="BL137" s="41"/>
      <c r="BM137" s="41"/>
      <c r="BN137" s="41"/>
      <c r="BO137" s="41"/>
      <c r="BP137" s="41"/>
      <c r="BQ137" s="41"/>
      <c r="BR137" s="41"/>
      <c r="BS137" s="41"/>
      <c r="BT137" s="41"/>
      <c r="BV137" s="412"/>
      <c r="BW137" s="95" t="s">
        <v>146</v>
      </c>
      <c r="BX137" s="41"/>
      <c r="BY137" s="41"/>
      <c r="BZ137" s="41"/>
      <c r="CA137" s="41"/>
      <c r="CB137" s="41"/>
      <c r="CC137" s="41"/>
      <c r="CD137" s="41"/>
      <c r="CE137" s="41"/>
      <c r="CF137" s="41"/>
      <c r="CG137" s="41"/>
      <c r="CH137" s="41"/>
      <c r="CI137" s="41"/>
      <c r="CJ137" s="41"/>
      <c r="CK137" s="41"/>
      <c r="CL137" s="41"/>
      <c r="CN137" s="412"/>
      <c r="CO137" s="95" t="s">
        <v>146</v>
      </c>
      <c r="CP137" s="41"/>
      <c r="CQ137" s="41"/>
      <c r="CR137" s="41"/>
      <c r="CS137" s="41"/>
      <c r="CT137" s="41"/>
      <c r="CU137" s="41"/>
      <c r="CV137" s="41"/>
      <c r="CW137" s="41"/>
      <c r="CX137" s="41"/>
      <c r="CY137" s="41"/>
      <c r="CZ137" s="41"/>
      <c r="DA137" s="41"/>
      <c r="DB137" s="41"/>
      <c r="DC137" s="41"/>
      <c r="DD137" s="41"/>
      <c r="DF137" s="412"/>
      <c r="DG137" s="95" t="s">
        <v>146</v>
      </c>
      <c r="DH137" s="41"/>
      <c r="DI137" s="41"/>
      <c r="DJ137" s="41"/>
      <c r="DK137" s="41"/>
      <c r="DL137" s="41"/>
      <c r="DM137" s="41"/>
      <c r="DN137" s="41"/>
      <c r="DO137" s="41"/>
      <c r="DP137" s="41"/>
      <c r="DQ137" s="41"/>
      <c r="DR137" s="41"/>
      <c r="DS137" s="41"/>
      <c r="DT137" s="41"/>
      <c r="DU137" s="41"/>
      <c r="DV137" s="41"/>
      <c r="DX137" s="412"/>
      <c r="DY137" s="95" t="s">
        <v>146</v>
      </c>
      <c r="DZ137" s="41"/>
      <c r="EA137" s="41"/>
      <c r="EB137" s="41"/>
      <c r="EC137" s="41"/>
      <c r="ED137" s="41"/>
      <c r="EE137" s="41"/>
      <c r="EF137" s="41"/>
      <c r="EG137" s="41"/>
      <c r="EH137" s="41"/>
      <c r="EI137" s="41"/>
      <c r="EJ137" s="41"/>
      <c r="EK137" s="41"/>
      <c r="EL137" s="41"/>
      <c r="EM137" s="41"/>
      <c r="EN137" s="41"/>
      <c r="EP137" s="412"/>
      <c r="EQ137" s="95" t="s">
        <v>146</v>
      </c>
      <c r="ER137" s="41"/>
      <c r="ES137" s="41"/>
      <c r="ET137" s="41"/>
      <c r="EU137" s="41"/>
      <c r="EV137" s="41"/>
      <c r="EW137" s="41"/>
      <c r="EX137" s="41"/>
      <c r="EY137" s="41"/>
      <c r="EZ137" s="41"/>
      <c r="FA137" s="41"/>
      <c r="FB137" s="41"/>
      <c r="FC137" s="41"/>
      <c r="FD137" s="41"/>
      <c r="FE137" s="41"/>
      <c r="FF137" s="41"/>
      <c r="FH137" s="412"/>
      <c r="FI137" s="95" t="s">
        <v>146</v>
      </c>
      <c r="FJ137" s="41"/>
      <c r="FK137" s="41"/>
      <c r="FL137" s="41"/>
      <c r="FM137" s="41"/>
      <c r="FN137" s="41"/>
      <c r="FO137" s="41"/>
      <c r="FP137" s="41"/>
      <c r="FQ137" s="41"/>
      <c r="FR137" s="41"/>
      <c r="FS137" s="41"/>
      <c r="FT137" s="41"/>
      <c r="FU137" s="41"/>
      <c r="FV137" s="41"/>
      <c r="FW137" s="41"/>
      <c r="FX137" s="41"/>
      <c r="FZ137" s="412"/>
      <c r="GA137" s="95" t="s">
        <v>146</v>
      </c>
      <c r="GB137" s="41"/>
      <c r="GC137" s="41"/>
      <c r="GD137" s="41"/>
      <c r="GE137" s="41"/>
      <c r="GF137" s="41"/>
      <c r="GG137" s="41"/>
      <c r="GH137" s="41"/>
      <c r="GI137" s="41"/>
      <c r="GJ137" s="41"/>
      <c r="GK137" s="41"/>
      <c r="GL137" s="41"/>
      <c r="GM137" s="41"/>
      <c r="GN137" s="41"/>
      <c r="GO137" s="41"/>
      <c r="GP137" s="41"/>
      <c r="GR137" s="412"/>
      <c r="GS137" s="95" t="s">
        <v>146</v>
      </c>
      <c r="GT137" s="41"/>
      <c r="GU137" s="41"/>
      <c r="GV137" s="41"/>
      <c r="GW137" s="41"/>
      <c r="GX137" s="41"/>
      <c r="GY137" s="41"/>
      <c r="GZ137" s="41"/>
      <c r="HA137" s="41"/>
      <c r="HB137" s="41"/>
      <c r="HC137" s="41"/>
      <c r="HD137" s="41"/>
      <c r="HE137" s="41"/>
      <c r="HF137" s="41"/>
      <c r="HG137" s="41"/>
      <c r="HH137" s="41"/>
      <c r="HJ137" s="412"/>
      <c r="HK137" s="95" t="s">
        <v>146</v>
      </c>
      <c r="HL137" s="41"/>
      <c r="HM137" s="41"/>
      <c r="HN137" s="41"/>
      <c r="HO137" s="41"/>
      <c r="HP137" s="41"/>
      <c r="HQ137" s="41"/>
      <c r="HR137" s="41"/>
      <c r="HS137" s="41"/>
      <c r="HT137" s="41"/>
      <c r="HU137" s="41"/>
      <c r="HV137" s="41"/>
      <c r="HW137" s="41"/>
      <c r="HX137" s="41"/>
      <c r="HY137" s="41"/>
      <c r="HZ137" s="41"/>
      <c r="IB137" s="412"/>
      <c r="IC137" s="95" t="s">
        <v>146</v>
      </c>
      <c r="ID137" s="41"/>
      <c r="IE137" s="41"/>
      <c r="IF137" s="41"/>
      <c r="IG137" s="41"/>
      <c r="IH137" s="41"/>
      <c r="II137" s="41"/>
      <c r="IJ137" s="41"/>
      <c r="IK137" s="41"/>
      <c r="IL137" s="41"/>
      <c r="IM137" s="41"/>
      <c r="IN137" s="41"/>
      <c r="IO137" s="41"/>
      <c r="IP137" s="41"/>
      <c r="IQ137" s="41"/>
      <c r="IR137" s="41"/>
    </row>
    <row r="138" spans="2:252" s="50" customFormat="1" ht="28.5" hidden="1" x14ac:dyDescent="0.25">
      <c r="B138" s="412"/>
      <c r="C138" s="95" t="s">
        <v>83</v>
      </c>
      <c r="D138" s="41"/>
      <c r="E138" s="41"/>
      <c r="F138" s="41"/>
      <c r="G138" s="41"/>
      <c r="H138" s="41"/>
      <c r="I138" s="41"/>
      <c r="J138" s="41"/>
      <c r="K138" s="41"/>
      <c r="L138" s="41"/>
      <c r="M138" s="41"/>
      <c r="N138" s="41"/>
      <c r="O138" s="41"/>
      <c r="P138" s="41"/>
      <c r="Q138" s="41"/>
      <c r="R138" s="41"/>
      <c r="T138" s="412"/>
      <c r="U138" s="95" t="s">
        <v>83</v>
      </c>
      <c r="V138" s="41"/>
      <c r="W138" s="41"/>
      <c r="X138" s="41"/>
      <c r="Y138" s="41"/>
      <c r="Z138" s="41"/>
      <c r="AA138" s="41"/>
      <c r="AB138" s="41"/>
      <c r="AC138" s="41"/>
      <c r="AD138" s="41"/>
      <c r="AE138" s="41"/>
      <c r="AF138" s="41"/>
      <c r="AG138" s="41"/>
      <c r="AH138" s="41"/>
      <c r="AI138" s="41"/>
      <c r="AJ138" s="41"/>
      <c r="AL138" s="412"/>
      <c r="AM138" s="95" t="s">
        <v>83</v>
      </c>
      <c r="AN138" s="41"/>
      <c r="AO138" s="41"/>
      <c r="AP138" s="41"/>
      <c r="AQ138" s="41"/>
      <c r="AR138" s="41"/>
      <c r="AS138" s="41"/>
      <c r="AT138" s="41"/>
      <c r="AU138" s="41"/>
      <c r="AV138" s="41"/>
      <c r="AW138" s="41"/>
      <c r="AX138" s="41"/>
      <c r="AY138" s="41"/>
      <c r="AZ138" s="41"/>
      <c r="BA138" s="41"/>
      <c r="BB138" s="41"/>
      <c r="BD138" s="412"/>
      <c r="BE138" s="95" t="s">
        <v>83</v>
      </c>
      <c r="BF138" s="41"/>
      <c r="BG138" s="41"/>
      <c r="BH138" s="41"/>
      <c r="BI138" s="41"/>
      <c r="BJ138" s="41"/>
      <c r="BK138" s="41"/>
      <c r="BL138" s="41"/>
      <c r="BM138" s="41"/>
      <c r="BN138" s="41"/>
      <c r="BO138" s="41"/>
      <c r="BP138" s="41"/>
      <c r="BQ138" s="41"/>
      <c r="BR138" s="41"/>
      <c r="BS138" s="41"/>
      <c r="BT138" s="41"/>
      <c r="BV138" s="412"/>
      <c r="BW138" s="95" t="s">
        <v>83</v>
      </c>
      <c r="BX138" s="41"/>
      <c r="BY138" s="41"/>
      <c r="BZ138" s="41"/>
      <c r="CA138" s="41"/>
      <c r="CB138" s="41"/>
      <c r="CC138" s="41"/>
      <c r="CD138" s="41"/>
      <c r="CE138" s="41"/>
      <c r="CF138" s="41"/>
      <c r="CG138" s="41"/>
      <c r="CH138" s="41"/>
      <c r="CI138" s="41"/>
      <c r="CJ138" s="41"/>
      <c r="CK138" s="41"/>
      <c r="CL138" s="41"/>
      <c r="CN138" s="412"/>
      <c r="CO138" s="95" t="s">
        <v>83</v>
      </c>
      <c r="CP138" s="41"/>
      <c r="CQ138" s="41"/>
      <c r="CR138" s="41"/>
      <c r="CS138" s="41"/>
      <c r="CT138" s="41"/>
      <c r="CU138" s="41"/>
      <c r="CV138" s="41"/>
      <c r="CW138" s="41"/>
      <c r="CX138" s="41"/>
      <c r="CY138" s="41"/>
      <c r="CZ138" s="41"/>
      <c r="DA138" s="41"/>
      <c r="DB138" s="41"/>
      <c r="DC138" s="41"/>
      <c r="DD138" s="41"/>
      <c r="DF138" s="412"/>
      <c r="DG138" s="95" t="s">
        <v>83</v>
      </c>
      <c r="DH138" s="41"/>
      <c r="DI138" s="41"/>
      <c r="DJ138" s="41"/>
      <c r="DK138" s="41"/>
      <c r="DL138" s="41"/>
      <c r="DM138" s="41"/>
      <c r="DN138" s="41"/>
      <c r="DO138" s="41"/>
      <c r="DP138" s="41"/>
      <c r="DQ138" s="41"/>
      <c r="DR138" s="41"/>
      <c r="DS138" s="41"/>
      <c r="DT138" s="41"/>
      <c r="DU138" s="41"/>
      <c r="DV138" s="41"/>
      <c r="DX138" s="412"/>
      <c r="DY138" s="95" t="s">
        <v>83</v>
      </c>
      <c r="DZ138" s="41"/>
      <c r="EA138" s="41"/>
      <c r="EB138" s="41"/>
      <c r="EC138" s="41"/>
      <c r="ED138" s="41"/>
      <c r="EE138" s="41"/>
      <c r="EF138" s="41"/>
      <c r="EG138" s="41"/>
      <c r="EH138" s="41"/>
      <c r="EI138" s="41"/>
      <c r="EJ138" s="41"/>
      <c r="EK138" s="41"/>
      <c r="EL138" s="41"/>
      <c r="EM138" s="41"/>
      <c r="EN138" s="41"/>
      <c r="EP138" s="412"/>
      <c r="EQ138" s="95" t="s">
        <v>83</v>
      </c>
      <c r="ER138" s="41"/>
      <c r="ES138" s="41"/>
      <c r="ET138" s="41"/>
      <c r="EU138" s="41"/>
      <c r="EV138" s="41"/>
      <c r="EW138" s="41"/>
      <c r="EX138" s="41"/>
      <c r="EY138" s="41"/>
      <c r="EZ138" s="41"/>
      <c r="FA138" s="41"/>
      <c r="FB138" s="41"/>
      <c r="FC138" s="41"/>
      <c r="FD138" s="41"/>
      <c r="FE138" s="41"/>
      <c r="FF138" s="41"/>
      <c r="FH138" s="412"/>
      <c r="FI138" s="95" t="s">
        <v>83</v>
      </c>
      <c r="FJ138" s="41"/>
      <c r="FK138" s="41"/>
      <c r="FL138" s="41"/>
      <c r="FM138" s="41"/>
      <c r="FN138" s="41"/>
      <c r="FO138" s="41"/>
      <c r="FP138" s="41"/>
      <c r="FQ138" s="41"/>
      <c r="FR138" s="41"/>
      <c r="FS138" s="41"/>
      <c r="FT138" s="41"/>
      <c r="FU138" s="41"/>
      <c r="FV138" s="41"/>
      <c r="FW138" s="41"/>
      <c r="FX138" s="41"/>
      <c r="FZ138" s="412"/>
      <c r="GA138" s="95" t="s">
        <v>83</v>
      </c>
      <c r="GB138" s="41"/>
      <c r="GC138" s="41"/>
      <c r="GD138" s="41"/>
      <c r="GE138" s="41"/>
      <c r="GF138" s="41"/>
      <c r="GG138" s="41"/>
      <c r="GH138" s="41"/>
      <c r="GI138" s="41"/>
      <c r="GJ138" s="41"/>
      <c r="GK138" s="41"/>
      <c r="GL138" s="41"/>
      <c r="GM138" s="41"/>
      <c r="GN138" s="41"/>
      <c r="GO138" s="41"/>
      <c r="GP138" s="41"/>
      <c r="GR138" s="412"/>
      <c r="GS138" s="95" t="s">
        <v>83</v>
      </c>
      <c r="GT138" s="41"/>
      <c r="GU138" s="41"/>
      <c r="GV138" s="41"/>
      <c r="GW138" s="41"/>
      <c r="GX138" s="41"/>
      <c r="GY138" s="41"/>
      <c r="GZ138" s="41"/>
      <c r="HA138" s="41"/>
      <c r="HB138" s="41"/>
      <c r="HC138" s="41"/>
      <c r="HD138" s="41"/>
      <c r="HE138" s="41"/>
      <c r="HF138" s="41"/>
      <c r="HG138" s="41"/>
      <c r="HH138" s="41"/>
      <c r="HJ138" s="412"/>
      <c r="HK138" s="95" t="s">
        <v>83</v>
      </c>
      <c r="HL138" s="41"/>
      <c r="HM138" s="41"/>
      <c r="HN138" s="41"/>
      <c r="HO138" s="41"/>
      <c r="HP138" s="41"/>
      <c r="HQ138" s="41"/>
      <c r="HR138" s="41"/>
      <c r="HS138" s="41"/>
      <c r="HT138" s="41"/>
      <c r="HU138" s="41"/>
      <c r="HV138" s="41"/>
      <c r="HW138" s="41"/>
      <c r="HX138" s="41"/>
      <c r="HY138" s="41"/>
      <c r="HZ138" s="41"/>
      <c r="IB138" s="412"/>
      <c r="IC138" s="95" t="s">
        <v>83</v>
      </c>
      <c r="ID138" s="41"/>
      <c r="IE138" s="41"/>
      <c r="IF138" s="41"/>
      <c r="IG138" s="41"/>
      <c r="IH138" s="41"/>
      <c r="II138" s="41"/>
      <c r="IJ138" s="41"/>
      <c r="IK138" s="41"/>
      <c r="IL138" s="41"/>
      <c r="IM138" s="41"/>
      <c r="IN138" s="41"/>
      <c r="IO138" s="41"/>
      <c r="IP138" s="41"/>
      <c r="IQ138" s="41"/>
      <c r="IR138" s="41"/>
    </row>
    <row r="139" spans="2:252" x14ac:dyDescent="0.25">
      <c r="D139" s="41"/>
      <c r="E139" s="41"/>
      <c r="F139" s="41"/>
      <c r="G139" s="41"/>
      <c r="H139" s="41"/>
      <c r="I139" s="41"/>
      <c r="J139" s="41"/>
      <c r="K139" s="41"/>
      <c r="L139" s="41"/>
      <c r="M139" s="41"/>
      <c r="N139" s="41"/>
      <c r="O139" s="41"/>
      <c r="P139" s="41"/>
      <c r="R139" s="41"/>
      <c r="V139" s="41"/>
      <c r="W139" s="41"/>
      <c r="X139" s="41"/>
      <c r="Y139" s="41"/>
      <c r="Z139" s="41"/>
      <c r="AA139" s="41"/>
      <c r="AB139" s="41"/>
      <c r="AC139" s="41"/>
      <c r="AD139" s="41"/>
      <c r="AE139" s="41"/>
      <c r="AF139" s="41"/>
      <c r="AG139" s="41"/>
      <c r="AH139" s="41"/>
      <c r="AJ139" s="41"/>
      <c r="AN139" s="41"/>
      <c r="AO139" s="41"/>
      <c r="AP139" s="41"/>
      <c r="AQ139" s="41"/>
      <c r="AR139" s="41"/>
      <c r="AS139" s="41"/>
      <c r="AT139" s="41"/>
      <c r="AU139" s="41"/>
      <c r="AV139" s="41"/>
      <c r="AW139" s="41"/>
      <c r="AX139" s="41"/>
      <c r="AY139" s="41"/>
      <c r="AZ139" s="41"/>
      <c r="BB139" s="41"/>
      <c r="BF139" s="41"/>
      <c r="BG139" s="41"/>
      <c r="BH139" s="41"/>
      <c r="BI139" s="41"/>
      <c r="BJ139" s="41"/>
      <c r="BK139" s="41"/>
      <c r="BL139" s="41"/>
      <c r="BM139" s="41"/>
      <c r="BN139" s="41"/>
      <c r="BO139" s="41"/>
      <c r="BP139" s="41"/>
      <c r="BQ139" s="41"/>
      <c r="BR139" s="41"/>
      <c r="BT139" s="41"/>
      <c r="BX139" s="41"/>
      <c r="BY139" s="41"/>
      <c r="BZ139" s="41"/>
      <c r="CA139" s="41"/>
      <c r="CB139" s="41"/>
      <c r="CC139" s="41"/>
      <c r="CD139" s="41"/>
      <c r="CE139" s="41"/>
      <c r="CF139" s="41"/>
      <c r="CG139" s="41"/>
      <c r="CH139" s="41"/>
      <c r="CI139" s="41"/>
      <c r="CJ139" s="41"/>
      <c r="CL139" s="41"/>
      <c r="CP139" s="41"/>
      <c r="CQ139" s="41"/>
      <c r="CR139" s="41"/>
      <c r="CS139" s="41"/>
      <c r="CT139" s="41"/>
      <c r="CU139" s="41"/>
      <c r="CV139" s="41"/>
      <c r="CW139" s="41"/>
      <c r="CX139" s="41"/>
      <c r="CY139" s="41"/>
      <c r="CZ139" s="41"/>
      <c r="DA139" s="41"/>
      <c r="DB139" s="41"/>
      <c r="DD139" s="41"/>
      <c r="DH139" s="41"/>
      <c r="DI139" s="41"/>
      <c r="DJ139" s="41"/>
      <c r="DK139" s="41"/>
      <c r="DL139" s="41"/>
      <c r="DM139" s="41"/>
      <c r="DN139" s="41"/>
      <c r="DO139" s="41"/>
      <c r="DP139" s="41"/>
      <c r="DQ139" s="41"/>
      <c r="DR139" s="41"/>
      <c r="DS139" s="41"/>
      <c r="DT139" s="41"/>
      <c r="DV139" s="41"/>
      <c r="DZ139" s="41"/>
      <c r="EA139" s="41"/>
      <c r="EB139" s="41"/>
      <c r="EC139" s="41"/>
      <c r="ED139" s="41"/>
      <c r="EE139" s="41"/>
      <c r="EF139" s="41"/>
      <c r="EG139" s="41"/>
      <c r="EH139" s="41"/>
      <c r="EI139" s="41"/>
      <c r="EJ139" s="41"/>
      <c r="EK139" s="41"/>
      <c r="EL139" s="41"/>
      <c r="EN139" s="41"/>
      <c r="ER139" s="41"/>
      <c r="ES139" s="41"/>
      <c r="ET139" s="41"/>
      <c r="EU139" s="41"/>
      <c r="EV139" s="41"/>
      <c r="EW139" s="41"/>
      <c r="EX139" s="41"/>
      <c r="EY139" s="41"/>
      <c r="EZ139" s="41"/>
      <c r="FA139" s="41"/>
      <c r="FB139" s="41"/>
      <c r="FC139" s="41"/>
      <c r="FD139" s="41"/>
      <c r="FF139" s="41"/>
      <c r="FJ139" s="41"/>
      <c r="FK139" s="41"/>
      <c r="FL139" s="41"/>
      <c r="FM139" s="41"/>
      <c r="FN139" s="41"/>
      <c r="FO139" s="41"/>
      <c r="FP139" s="41"/>
      <c r="FQ139" s="41"/>
      <c r="FR139" s="41"/>
      <c r="FS139" s="41"/>
      <c r="FT139" s="41"/>
      <c r="FU139" s="41"/>
      <c r="FV139" s="41"/>
      <c r="FX139" s="41"/>
      <c r="GB139" s="41"/>
      <c r="GC139" s="41"/>
      <c r="GD139" s="41"/>
      <c r="GE139" s="41"/>
      <c r="GF139" s="41"/>
      <c r="GG139" s="41"/>
      <c r="GH139" s="41"/>
      <c r="GI139" s="41"/>
      <c r="GJ139" s="41"/>
      <c r="GK139" s="41"/>
      <c r="GL139" s="41"/>
      <c r="GM139" s="41"/>
      <c r="GN139" s="41"/>
      <c r="GP139" s="41"/>
      <c r="GT139" s="41"/>
      <c r="GU139" s="41"/>
      <c r="GV139" s="41"/>
      <c r="GW139" s="41"/>
      <c r="GX139" s="41"/>
      <c r="GY139" s="41"/>
      <c r="GZ139" s="41"/>
      <c r="HA139" s="41"/>
      <c r="HB139" s="41"/>
      <c r="HC139" s="41"/>
      <c r="HD139" s="41"/>
      <c r="HE139" s="41"/>
      <c r="HF139" s="41"/>
      <c r="HH139" s="41"/>
      <c r="HL139" s="41"/>
      <c r="HM139" s="41"/>
      <c r="HN139" s="41"/>
      <c r="HO139" s="41"/>
      <c r="HP139" s="41"/>
      <c r="HQ139" s="41"/>
      <c r="HR139" s="41"/>
      <c r="HS139" s="41"/>
      <c r="HT139" s="41"/>
      <c r="HU139" s="41"/>
      <c r="HV139" s="41"/>
      <c r="HW139" s="41"/>
      <c r="HX139" s="41"/>
      <c r="HZ139" s="41"/>
      <c r="ID139" s="41"/>
      <c r="IE139" s="41"/>
      <c r="IF139" s="41"/>
      <c r="IG139" s="41"/>
      <c r="IH139" s="41"/>
      <c r="II139" s="41"/>
      <c r="IJ139" s="41"/>
      <c r="IK139" s="41"/>
      <c r="IL139" s="41"/>
      <c r="IM139" s="41"/>
      <c r="IN139" s="41"/>
      <c r="IO139" s="41"/>
      <c r="IP139" s="41"/>
      <c r="IR139" s="41"/>
    </row>
    <row r="140" spans="2:252" s="51" customFormat="1" ht="37.5" customHeight="1" x14ac:dyDescent="0.25">
      <c r="B140" s="418" t="s">
        <v>185</v>
      </c>
      <c r="C140" s="116">
        <v>46023</v>
      </c>
      <c r="D140" s="947" t="s">
        <v>213</v>
      </c>
      <c r="E140" s="44"/>
      <c r="F140" s="44"/>
      <c r="G140" s="44"/>
      <c r="H140" s="44"/>
      <c r="I140" s="44"/>
      <c r="J140" s="44"/>
      <c r="K140" s="44"/>
      <c r="L140" s="44"/>
      <c r="M140" s="44"/>
      <c r="N140" s="44"/>
      <c r="O140" s="44"/>
      <c r="P140" s="44"/>
      <c r="Q140" s="44"/>
      <c r="R140" s="44"/>
      <c r="T140" s="418" t="s">
        <v>185</v>
      </c>
      <c r="U140" s="116" t="s">
        <v>404</v>
      </c>
      <c r="V140" s="947" t="s">
        <v>213</v>
      </c>
      <c r="W140" s="44"/>
      <c r="X140" s="44"/>
      <c r="Y140" s="44"/>
      <c r="Z140" s="44"/>
      <c r="AA140" s="44"/>
      <c r="AB140" s="44"/>
      <c r="AC140" s="44"/>
      <c r="AD140" s="44"/>
      <c r="AE140" s="44"/>
      <c r="AF140" s="44"/>
      <c r="AG140" s="44"/>
      <c r="AH140" s="44"/>
      <c r="AI140" s="44"/>
      <c r="AJ140" s="44"/>
      <c r="AL140" s="418" t="s">
        <v>185</v>
      </c>
      <c r="AM140" s="116" t="s">
        <v>404</v>
      </c>
      <c r="AN140" s="947" t="s">
        <v>213</v>
      </c>
      <c r="AO140" s="44"/>
      <c r="AP140" s="44"/>
      <c r="AQ140" s="44"/>
      <c r="AR140" s="44"/>
      <c r="AS140" s="44"/>
      <c r="AT140" s="44"/>
      <c r="AU140" s="44"/>
      <c r="AV140" s="44"/>
      <c r="AW140" s="44"/>
      <c r="AX140" s="44"/>
      <c r="AY140" s="44"/>
      <c r="AZ140" s="44"/>
      <c r="BA140" s="44"/>
      <c r="BB140" s="44"/>
      <c r="BD140" s="418" t="s">
        <v>185</v>
      </c>
      <c r="BE140" s="116" t="s">
        <v>446</v>
      </c>
      <c r="BF140" s="947" t="s">
        <v>213</v>
      </c>
      <c r="BG140" s="44"/>
      <c r="BH140" s="44"/>
      <c r="BI140" s="44"/>
      <c r="BJ140" s="44"/>
      <c r="BK140" s="44"/>
      <c r="BL140" s="44"/>
      <c r="BM140" s="44"/>
      <c r="BN140" s="44"/>
      <c r="BO140" s="44"/>
      <c r="BP140" s="44"/>
      <c r="BQ140" s="44"/>
      <c r="BR140" s="44"/>
      <c r="BS140" s="44"/>
      <c r="BT140" s="44"/>
      <c r="BV140" s="418" t="s">
        <v>185</v>
      </c>
      <c r="BW140" s="116" t="s">
        <v>404</v>
      </c>
      <c r="BX140" s="947" t="s">
        <v>213</v>
      </c>
      <c r="BY140" s="44"/>
      <c r="BZ140" s="44"/>
      <c r="CA140" s="44"/>
      <c r="CB140" s="44"/>
      <c r="CC140" s="44"/>
      <c r="CD140" s="44"/>
      <c r="CE140" s="44"/>
      <c r="CF140" s="44"/>
      <c r="CG140" s="44"/>
      <c r="CH140" s="44"/>
      <c r="CI140" s="44"/>
      <c r="CJ140" s="44"/>
      <c r="CK140" s="44"/>
      <c r="CL140" s="44"/>
      <c r="CN140" s="418" t="s">
        <v>185</v>
      </c>
      <c r="CO140" s="116" t="s">
        <v>404</v>
      </c>
      <c r="CP140" s="947" t="s">
        <v>213</v>
      </c>
      <c r="CQ140" s="44"/>
      <c r="CR140" s="44"/>
      <c r="CS140" s="44"/>
      <c r="CT140" s="44"/>
      <c r="CU140" s="44"/>
      <c r="CV140" s="44"/>
      <c r="CW140" s="44"/>
      <c r="CX140" s="44"/>
      <c r="CY140" s="44"/>
      <c r="CZ140" s="44"/>
      <c r="DA140" s="44"/>
      <c r="DB140" s="44"/>
      <c r="DC140" s="44"/>
      <c r="DD140" s="44"/>
      <c r="DF140" s="418" t="s">
        <v>185</v>
      </c>
      <c r="DG140" s="116" t="s">
        <v>404</v>
      </c>
      <c r="DH140" s="947" t="s">
        <v>213</v>
      </c>
      <c r="DI140" s="44"/>
      <c r="DJ140" s="44"/>
      <c r="DK140" s="44"/>
      <c r="DL140" s="44"/>
      <c r="DM140" s="44"/>
      <c r="DN140" s="44"/>
      <c r="DO140" s="44"/>
      <c r="DP140" s="44"/>
      <c r="DQ140" s="44"/>
      <c r="DR140" s="44"/>
      <c r="DS140" s="44"/>
      <c r="DT140" s="44"/>
      <c r="DU140" s="44"/>
      <c r="DV140" s="44"/>
      <c r="DX140" s="418" t="s">
        <v>185</v>
      </c>
      <c r="DY140" s="116" t="s">
        <v>404</v>
      </c>
      <c r="DZ140" s="947" t="s">
        <v>213</v>
      </c>
      <c r="EA140" s="44"/>
      <c r="EB140" s="44"/>
      <c r="EC140" s="44"/>
      <c r="ED140" s="44"/>
      <c r="EE140" s="44"/>
      <c r="EF140" s="44"/>
      <c r="EG140" s="44"/>
      <c r="EH140" s="44"/>
      <c r="EI140" s="44"/>
      <c r="EJ140" s="44"/>
      <c r="EK140" s="44"/>
      <c r="EL140" s="44"/>
      <c r="EM140" s="44"/>
      <c r="EN140" s="44"/>
      <c r="EP140" s="418" t="s">
        <v>185</v>
      </c>
      <c r="EQ140" s="116"/>
      <c r="ER140" s="947" t="s">
        <v>213</v>
      </c>
      <c r="ES140" s="44"/>
      <c r="ET140" s="44"/>
      <c r="EU140" s="44"/>
      <c r="EV140" s="44"/>
      <c r="EW140" s="44"/>
      <c r="EX140" s="44"/>
      <c r="EY140" s="44"/>
      <c r="EZ140" s="44"/>
      <c r="FA140" s="44"/>
      <c r="FB140" s="44"/>
      <c r="FC140" s="44"/>
      <c r="FD140" s="44"/>
      <c r="FE140" s="44"/>
      <c r="FF140" s="44"/>
      <c r="FH140" s="418" t="s">
        <v>185</v>
      </c>
      <c r="FI140" s="116"/>
      <c r="FJ140" s="947" t="s">
        <v>213</v>
      </c>
      <c r="FK140" s="44"/>
      <c r="FL140" s="44"/>
      <c r="FM140" s="44"/>
      <c r="FN140" s="44"/>
      <c r="FO140" s="44"/>
      <c r="FP140" s="44"/>
      <c r="FQ140" s="44"/>
      <c r="FR140" s="44"/>
      <c r="FS140" s="44"/>
      <c r="FT140" s="44"/>
      <c r="FU140" s="44"/>
      <c r="FV140" s="44"/>
      <c r="FW140" s="44"/>
      <c r="FX140" s="44"/>
      <c r="FZ140" s="418" t="s">
        <v>185</v>
      </c>
      <c r="GA140" s="116"/>
      <c r="GB140" s="947" t="s">
        <v>213</v>
      </c>
      <c r="GC140" s="44"/>
      <c r="GD140" s="44"/>
      <c r="GE140" s="44"/>
      <c r="GF140" s="44"/>
      <c r="GG140" s="44"/>
      <c r="GH140" s="44"/>
      <c r="GI140" s="44"/>
      <c r="GJ140" s="44"/>
      <c r="GK140" s="44"/>
      <c r="GL140" s="44"/>
      <c r="GM140" s="44"/>
      <c r="GN140" s="44"/>
      <c r="GO140" s="44"/>
      <c r="GP140" s="44"/>
      <c r="GR140" s="418" t="s">
        <v>185</v>
      </c>
      <c r="GS140" s="116"/>
      <c r="GT140" s="947" t="s">
        <v>213</v>
      </c>
      <c r="GU140" s="44"/>
      <c r="GV140" s="44"/>
      <c r="GW140" s="44"/>
      <c r="GX140" s="44"/>
      <c r="GY140" s="44"/>
      <c r="GZ140" s="44"/>
      <c r="HA140" s="44"/>
      <c r="HB140" s="44"/>
      <c r="HC140" s="44"/>
      <c r="HD140" s="44"/>
      <c r="HE140" s="44"/>
      <c r="HF140" s="44"/>
      <c r="HG140" s="44"/>
      <c r="HH140" s="44"/>
      <c r="HJ140" s="418" t="s">
        <v>185</v>
      </c>
      <c r="HK140" s="116"/>
      <c r="HL140" s="947" t="s">
        <v>213</v>
      </c>
      <c r="HM140" s="44"/>
      <c r="HN140" s="44"/>
      <c r="HO140" s="44"/>
      <c r="HP140" s="44"/>
      <c r="HQ140" s="44"/>
      <c r="HR140" s="44"/>
      <c r="HS140" s="44"/>
      <c r="HT140" s="44"/>
      <c r="HU140" s="44"/>
      <c r="HV140" s="44"/>
      <c r="HW140" s="44"/>
      <c r="HX140" s="44"/>
      <c r="HY140" s="44"/>
      <c r="HZ140" s="44"/>
      <c r="IB140" s="418" t="s">
        <v>185</v>
      </c>
      <c r="IC140" s="116"/>
      <c r="ID140" s="947" t="s">
        <v>213</v>
      </c>
      <c r="IE140" s="44"/>
      <c r="IF140" s="44"/>
      <c r="IG140" s="44"/>
      <c r="IH140" s="44"/>
      <c r="II140" s="44"/>
      <c r="IJ140" s="44"/>
      <c r="IK140" s="44"/>
      <c r="IL140" s="44"/>
      <c r="IM140" s="44"/>
      <c r="IN140" s="44"/>
      <c r="IO140" s="44"/>
      <c r="IP140" s="44"/>
      <c r="IQ140" s="44"/>
      <c r="IR140" s="44"/>
    </row>
    <row r="141" spans="2:252" s="51" customFormat="1" ht="37.5" customHeight="1" x14ac:dyDescent="0.25">
      <c r="B141" s="418" t="s">
        <v>186</v>
      </c>
      <c r="C141" s="116">
        <v>46387</v>
      </c>
      <c r="D141" s="948"/>
      <c r="E141" s="44"/>
      <c r="F141" s="44"/>
      <c r="G141" s="44"/>
      <c r="H141" s="44"/>
      <c r="I141" s="44"/>
      <c r="J141" s="44"/>
      <c r="K141" s="44"/>
      <c r="L141" s="44"/>
      <c r="M141" s="44"/>
      <c r="N141" s="44"/>
      <c r="O141" s="44"/>
      <c r="P141" s="44"/>
      <c r="Q141" s="44"/>
      <c r="R141" s="44"/>
      <c r="T141" s="418" t="s">
        <v>186</v>
      </c>
      <c r="U141" s="116" t="s">
        <v>405</v>
      </c>
      <c r="V141" s="948"/>
      <c r="W141" s="44"/>
      <c r="X141" s="44"/>
      <c r="Y141" s="44"/>
      <c r="Z141" s="44"/>
      <c r="AA141" s="44"/>
      <c r="AB141" s="44"/>
      <c r="AC141" s="44"/>
      <c r="AD141" s="44"/>
      <c r="AE141" s="44"/>
      <c r="AF141" s="44"/>
      <c r="AG141" s="44"/>
      <c r="AH141" s="44"/>
      <c r="AI141" s="44"/>
      <c r="AJ141" s="44"/>
      <c r="AL141" s="418" t="s">
        <v>186</v>
      </c>
      <c r="AM141" s="116" t="s">
        <v>405</v>
      </c>
      <c r="AN141" s="948"/>
      <c r="AO141" s="44"/>
      <c r="AP141" s="44"/>
      <c r="AQ141" s="44"/>
      <c r="AR141" s="44"/>
      <c r="AS141" s="44"/>
      <c r="AT141" s="44"/>
      <c r="AU141" s="44"/>
      <c r="AV141" s="44"/>
      <c r="AW141" s="44"/>
      <c r="AX141" s="44"/>
      <c r="AY141" s="44"/>
      <c r="AZ141" s="44"/>
      <c r="BA141" s="44"/>
      <c r="BB141" s="44"/>
      <c r="BD141" s="418" t="s">
        <v>186</v>
      </c>
      <c r="BE141" s="116" t="s">
        <v>405</v>
      </c>
      <c r="BF141" s="948"/>
      <c r="BG141" s="44"/>
      <c r="BH141" s="44"/>
      <c r="BI141" s="44"/>
      <c r="BJ141" s="44"/>
      <c r="BK141" s="44"/>
      <c r="BL141" s="44"/>
      <c r="BM141" s="44"/>
      <c r="BN141" s="44"/>
      <c r="BO141" s="44"/>
      <c r="BP141" s="44"/>
      <c r="BQ141" s="44"/>
      <c r="BR141" s="44"/>
      <c r="BS141" s="44"/>
      <c r="BT141" s="44"/>
      <c r="BV141" s="418" t="s">
        <v>186</v>
      </c>
      <c r="BW141" s="116" t="s">
        <v>405</v>
      </c>
      <c r="BX141" s="948"/>
      <c r="BY141" s="44"/>
      <c r="BZ141" s="44"/>
      <c r="CA141" s="44"/>
      <c r="CB141" s="44"/>
      <c r="CC141" s="44"/>
      <c r="CD141" s="44"/>
      <c r="CE141" s="44"/>
      <c r="CF141" s="44"/>
      <c r="CG141" s="44"/>
      <c r="CH141" s="44"/>
      <c r="CI141" s="44"/>
      <c r="CJ141" s="44"/>
      <c r="CK141" s="44"/>
      <c r="CL141" s="44"/>
      <c r="CN141" s="418" t="s">
        <v>186</v>
      </c>
      <c r="CO141" s="116" t="s">
        <v>405</v>
      </c>
      <c r="CP141" s="948"/>
      <c r="CQ141" s="44"/>
      <c r="CR141" s="44"/>
      <c r="CS141" s="44"/>
      <c r="CT141" s="44"/>
      <c r="CU141" s="44"/>
      <c r="CV141" s="44"/>
      <c r="CW141" s="44"/>
      <c r="CX141" s="44"/>
      <c r="CY141" s="44"/>
      <c r="CZ141" s="44"/>
      <c r="DA141" s="44"/>
      <c r="DB141" s="44"/>
      <c r="DC141" s="44"/>
      <c r="DD141" s="44"/>
      <c r="DF141" s="418" t="s">
        <v>186</v>
      </c>
      <c r="DG141" s="116" t="s">
        <v>405</v>
      </c>
      <c r="DH141" s="948"/>
      <c r="DI141" s="44"/>
      <c r="DJ141" s="44"/>
      <c r="DK141" s="44"/>
      <c r="DL141" s="44"/>
      <c r="DM141" s="44"/>
      <c r="DN141" s="44"/>
      <c r="DO141" s="44"/>
      <c r="DP141" s="44"/>
      <c r="DQ141" s="44"/>
      <c r="DR141" s="44"/>
      <c r="DS141" s="44"/>
      <c r="DT141" s="44"/>
      <c r="DU141" s="44"/>
      <c r="DV141" s="44"/>
      <c r="DX141" s="418" t="s">
        <v>186</v>
      </c>
      <c r="DY141" s="116" t="s">
        <v>405</v>
      </c>
      <c r="DZ141" s="948"/>
      <c r="EA141" s="44"/>
      <c r="EB141" s="44"/>
      <c r="EC141" s="44"/>
      <c r="ED141" s="44"/>
      <c r="EE141" s="44"/>
      <c r="EF141" s="44"/>
      <c r="EG141" s="44"/>
      <c r="EH141" s="44"/>
      <c r="EI141" s="44"/>
      <c r="EJ141" s="44"/>
      <c r="EK141" s="44"/>
      <c r="EL141" s="44"/>
      <c r="EM141" s="44"/>
      <c r="EN141" s="44"/>
      <c r="EP141" s="418" t="s">
        <v>186</v>
      </c>
      <c r="EQ141" s="116"/>
      <c r="ER141" s="948"/>
      <c r="ES141" s="44"/>
      <c r="ET141" s="44"/>
      <c r="EU141" s="44"/>
      <c r="EV141" s="44"/>
      <c r="EW141" s="44"/>
      <c r="EX141" s="44"/>
      <c r="EY141" s="44"/>
      <c r="EZ141" s="44"/>
      <c r="FA141" s="44"/>
      <c r="FB141" s="44"/>
      <c r="FC141" s="44"/>
      <c r="FD141" s="44"/>
      <c r="FE141" s="44"/>
      <c r="FF141" s="44"/>
      <c r="FH141" s="418" t="s">
        <v>186</v>
      </c>
      <c r="FI141" s="116"/>
      <c r="FJ141" s="948"/>
      <c r="FK141" s="44"/>
      <c r="FL141" s="44"/>
      <c r="FM141" s="44"/>
      <c r="FN141" s="44"/>
      <c r="FO141" s="44"/>
      <c r="FP141" s="44"/>
      <c r="FQ141" s="44"/>
      <c r="FR141" s="44"/>
      <c r="FS141" s="44"/>
      <c r="FT141" s="44"/>
      <c r="FU141" s="44"/>
      <c r="FV141" s="44"/>
      <c r="FW141" s="44"/>
      <c r="FX141" s="44"/>
      <c r="FZ141" s="418" t="s">
        <v>186</v>
      </c>
      <c r="GA141" s="116"/>
      <c r="GB141" s="948"/>
      <c r="GC141" s="44"/>
      <c r="GD141" s="44"/>
      <c r="GE141" s="44"/>
      <c r="GF141" s="44"/>
      <c r="GG141" s="44"/>
      <c r="GH141" s="44"/>
      <c r="GI141" s="44"/>
      <c r="GJ141" s="44"/>
      <c r="GK141" s="44"/>
      <c r="GL141" s="44"/>
      <c r="GM141" s="44"/>
      <c r="GN141" s="44"/>
      <c r="GO141" s="44"/>
      <c r="GP141" s="44"/>
      <c r="GR141" s="418" t="s">
        <v>186</v>
      </c>
      <c r="GS141" s="116"/>
      <c r="GT141" s="948"/>
      <c r="GU141" s="44"/>
      <c r="GV141" s="44"/>
      <c r="GW141" s="44"/>
      <c r="GX141" s="44"/>
      <c r="GY141" s="44"/>
      <c r="GZ141" s="44"/>
      <c r="HA141" s="44"/>
      <c r="HB141" s="44"/>
      <c r="HC141" s="44"/>
      <c r="HD141" s="44"/>
      <c r="HE141" s="44"/>
      <c r="HF141" s="44"/>
      <c r="HG141" s="44"/>
      <c r="HH141" s="44"/>
      <c r="HJ141" s="418" t="s">
        <v>186</v>
      </c>
      <c r="HK141" s="116"/>
      <c r="HL141" s="948"/>
      <c r="HM141" s="44"/>
      <c r="HN141" s="44"/>
      <c r="HO141" s="44"/>
      <c r="HP141" s="44"/>
      <c r="HQ141" s="44"/>
      <c r="HR141" s="44"/>
      <c r="HS141" s="44"/>
      <c r="HT141" s="44"/>
      <c r="HU141" s="44"/>
      <c r="HV141" s="44"/>
      <c r="HW141" s="44"/>
      <c r="HX141" s="44"/>
      <c r="HY141" s="44"/>
      <c r="HZ141" s="44"/>
      <c r="IB141" s="418" t="s">
        <v>186</v>
      </c>
      <c r="IC141" s="116"/>
      <c r="ID141" s="948"/>
      <c r="IE141" s="44"/>
      <c r="IF141" s="44"/>
      <c r="IG141" s="44"/>
      <c r="IH141" s="44"/>
      <c r="II141" s="44"/>
      <c r="IJ141" s="44"/>
      <c r="IK141" s="44"/>
      <c r="IL141" s="44"/>
      <c r="IM141" s="44"/>
      <c r="IN141" s="44"/>
      <c r="IO141" s="44"/>
      <c r="IP141" s="44"/>
      <c r="IQ141" s="44"/>
      <c r="IR141" s="44"/>
    </row>
    <row r="142" spans="2:252" x14ac:dyDescent="0.25">
      <c r="D142" s="41"/>
      <c r="E142" s="41"/>
      <c r="F142" s="41"/>
      <c r="G142" s="41"/>
      <c r="H142" s="41"/>
      <c r="I142" s="41"/>
      <c r="J142" s="41"/>
      <c r="K142" s="41"/>
      <c r="L142" s="41"/>
      <c r="M142" s="41"/>
      <c r="N142" s="41"/>
      <c r="O142" s="41"/>
      <c r="P142" s="41"/>
      <c r="R142" s="41"/>
      <c r="V142" s="41"/>
      <c r="W142" s="41"/>
      <c r="X142" s="41"/>
      <c r="Y142" s="41"/>
      <c r="Z142" s="41"/>
      <c r="AA142" s="41"/>
      <c r="AB142" s="41"/>
      <c r="AC142" s="41"/>
      <c r="AD142" s="41"/>
      <c r="AE142" s="41"/>
      <c r="AF142" s="41"/>
      <c r="AG142" s="41"/>
      <c r="AH142" s="41"/>
      <c r="AJ142" s="41"/>
      <c r="AN142" s="41"/>
      <c r="AO142" s="41"/>
      <c r="AP142" s="41"/>
      <c r="AQ142" s="41"/>
      <c r="AR142" s="41"/>
      <c r="AS142" s="41"/>
      <c r="AT142" s="41"/>
      <c r="AU142" s="41"/>
      <c r="AV142" s="41"/>
      <c r="AW142" s="41"/>
      <c r="AX142" s="41"/>
      <c r="AY142" s="41"/>
      <c r="AZ142" s="41"/>
      <c r="BB142" s="41"/>
      <c r="BF142" s="41"/>
      <c r="BG142" s="41"/>
      <c r="BH142" s="41"/>
      <c r="BI142" s="41"/>
      <c r="BJ142" s="41"/>
      <c r="BK142" s="41"/>
      <c r="BL142" s="41"/>
      <c r="BM142" s="41"/>
      <c r="BN142" s="41"/>
      <c r="BO142" s="41"/>
      <c r="BP142" s="41"/>
      <c r="BQ142" s="41"/>
      <c r="BR142" s="41"/>
      <c r="BT142" s="41"/>
      <c r="BX142" s="41"/>
      <c r="BY142" s="41"/>
      <c r="BZ142" s="41"/>
      <c r="CA142" s="41"/>
      <c r="CB142" s="41"/>
      <c r="CC142" s="41"/>
      <c r="CD142" s="41"/>
      <c r="CE142" s="41"/>
      <c r="CF142" s="41"/>
      <c r="CG142" s="41"/>
      <c r="CH142" s="41"/>
      <c r="CI142" s="41"/>
      <c r="CJ142" s="41"/>
      <c r="CL142" s="41"/>
      <c r="CP142" s="41"/>
      <c r="CQ142" s="41"/>
      <c r="CR142" s="41"/>
      <c r="CS142" s="41"/>
      <c r="CT142" s="41"/>
      <c r="CU142" s="41"/>
      <c r="CV142" s="41"/>
      <c r="CW142" s="41"/>
      <c r="CX142" s="41"/>
      <c r="CY142" s="41"/>
      <c r="CZ142" s="41"/>
      <c r="DA142" s="41"/>
      <c r="DB142" s="41"/>
      <c r="DD142" s="41"/>
      <c r="DH142" s="41"/>
      <c r="DI142" s="41"/>
      <c r="DJ142" s="41"/>
      <c r="DK142" s="41"/>
      <c r="DL142" s="41"/>
      <c r="DM142" s="41"/>
      <c r="DN142" s="41"/>
      <c r="DO142" s="41"/>
      <c r="DP142" s="41"/>
      <c r="DQ142" s="41"/>
      <c r="DR142" s="41"/>
      <c r="DS142" s="41"/>
      <c r="DT142" s="41"/>
      <c r="DV142" s="41"/>
      <c r="DZ142" s="41"/>
      <c r="EA142" s="41"/>
      <c r="EB142" s="41"/>
      <c r="EC142" s="41"/>
      <c r="ED142" s="41"/>
      <c r="EE142" s="41"/>
      <c r="EF142" s="41"/>
      <c r="EG142" s="41"/>
      <c r="EH142" s="41"/>
      <c r="EI142" s="41"/>
      <c r="EJ142" s="41"/>
      <c r="EK142" s="41"/>
      <c r="EL142" s="41"/>
      <c r="EN142" s="41"/>
      <c r="ER142" s="41"/>
      <c r="ES142" s="41"/>
      <c r="ET142" s="41"/>
      <c r="EU142" s="41"/>
      <c r="EV142" s="41"/>
      <c r="EW142" s="41"/>
      <c r="EX142" s="41"/>
      <c r="EY142" s="41"/>
      <c r="EZ142" s="41"/>
      <c r="FA142" s="41"/>
      <c r="FB142" s="41"/>
      <c r="FC142" s="41"/>
      <c r="FD142" s="41"/>
      <c r="FF142" s="41"/>
      <c r="FJ142" s="41"/>
      <c r="FK142" s="41"/>
      <c r="FL142" s="41"/>
      <c r="FM142" s="41"/>
      <c r="FN142" s="41"/>
      <c r="FO142" s="41"/>
      <c r="FP142" s="41"/>
      <c r="FQ142" s="41"/>
      <c r="FR142" s="41"/>
      <c r="FS142" s="41"/>
      <c r="FT142" s="41"/>
      <c r="FU142" s="41"/>
      <c r="FV142" s="41"/>
      <c r="FX142" s="41"/>
      <c r="GB142" s="41"/>
      <c r="GC142" s="41"/>
      <c r="GD142" s="41"/>
      <c r="GE142" s="41"/>
      <c r="GF142" s="41"/>
      <c r="GG142" s="41"/>
      <c r="GH142" s="41"/>
      <c r="GI142" s="41"/>
      <c r="GJ142" s="41"/>
      <c r="GK142" s="41"/>
      <c r="GL142" s="41"/>
      <c r="GM142" s="41"/>
      <c r="GN142" s="41"/>
      <c r="GP142" s="41"/>
      <c r="GT142" s="41"/>
      <c r="GU142" s="41"/>
      <c r="GV142" s="41"/>
      <c r="GW142" s="41"/>
      <c r="GX142" s="41"/>
      <c r="GY142" s="41"/>
      <c r="GZ142" s="41"/>
      <c r="HA142" s="41"/>
      <c r="HB142" s="41"/>
      <c r="HC142" s="41"/>
      <c r="HD142" s="41"/>
      <c r="HE142" s="41"/>
      <c r="HF142" s="41"/>
      <c r="HH142" s="41"/>
      <c r="HL142" s="41"/>
      <c r="HM142" s="41"/>
      <c r="HN142" s="41"/>
      <c r="HO142" s="41"/>
      <c r="HP142" s="41"/>
      <c r="HQ142" s="41"/>
      <c r="HR142" s="41"/>
      <c r="HS142" s="41"/>
      <c r="HT142" s="41"/>
      <c r="HU142" s="41"/>
      <c r="HV142" s="41"/>
      <c r="HW142" s="41"/>
      <c r="HX142" s="41"/>
      <c r="HZ142" s="41"/>
      <c r="ID142" s="41"/>
      <c r="IE142" s="41"/>
      <c r="IF142" s="41"/>
      <c r="IG142" s="41"/>
      <c r="IH142" s="41"/>
      <c r="II142" s="41"/>
      <c r="IJ142" s="41"/>
      <c r="IK142" s="41"/>
      <c r="IL142" s="41"/>
      <c r="IM142" s="41"/>
      <c r="IN142" s="41"/>
      <c r="IO142" s="41"/>
      <c r="IP142" s="41"/>
      <c r="IR142" s="41"/>
    </row>
    <row r="143" spans="2:252" s="50" customFormat="1" ht="166.15" customHeight="1" x14ac:dyDescent="0.25">
      <c r="B143" s="412" t="s">
        <v>187</v>
      </c>
      <c r="C143" s="7" t="s">
        <v>457</v>
      </c>
      <c r="D143" s="41"/>
      <c r="E143" s="41"/>
      <c r="F143" s="41"/>
      <c r="G143" s="41"/>
      <c r="H143" s="41"/>
      <c r="I143" s="41"/>
      <c r="J143" s="41"/>
      <c r="K143" s="41"/>
      <c r="L143" s="41"/>
      <c r="M143" s="41"/>
      <c r="N143" s="41"/>
      <c r="O143" s="41"/>
      <c r="P143" s="41"/>
      <c r="Q143" s="41"/>
      <c r="R143" s="41"/>
      <c r="T143" s="412" t="s">
        <v>187</v>
      </c>
      <c r="U143" s="7" t="s">
        <v>413</v>
      </c>
      <c r="V143" s="41"/>
      <c r="W143" s="41"/>
      <c r="X143" s="41"/>
      <c r="Y143" s="41"/>
      <c r="Z143" s="41"/>
      <c r="AA143" s="41"/>
      <c r="AB143" s="41"/>
      <c r="AC143" s="41"/>
      <c r="AD143" s="41"/>
      <c r="AE143" s="41"/>
      <c r="AF143" s="41"/>
      <c r="AG143" s="41"/>
      <c r="AH143" s="41"/>
      <c r="AI143" s="41"/>
      <c r="AJ143" s="41"/>
      <c r="AL143" s="412" t="s">
        <v>187</v>
      </c>
      <c r="AM143" s="7" t="s">
        <v>444</v>
      </c>
      <c r="AN143" s="41"/>
      <c r="AO143" s="41"/>
      <c r="AP143" s="41"/>
      <c r="AQ143" s="41"/>
      <c r="AR143" s="41"/>
      <c r="AS143" s="41"/>
      <c r="AT143" s="41"/>
      <c r="AU143" s="41"/>
      <c r="AV143" s="41"/>
      <c r="AW143" s="41"/>
      <c r="AX143" s="41"/>
      <c r="AY143" s="41"/>
      <c r="AZ143" s="41"/>
      <c r="BA143" s="41"/>
      <c r="BB143" s="41"/>
      <c r="BD143" s="412" t="s">
        <v>187</v>
      </c>
      <c r="BE143" s="7" t="s">
        <v>461</v>
      </c>
      <c r="BF143" s="41"/>
      <c r="BG143" s="41"/>
      <c r="BH143" s="41"/>
      <c r="BI143" s="41"/>
      <c r="BJ143" s="41"/>
      <c r="BK143" s="41"/>
      <c r="BL143" s="41"/>
      <c r="BM143" s="41"/>
      <c r="BN143" s="41"/>
      <c r="BO143" s="41"/>
      <c r="BP143" s="41"/>
      <c r="BQ143" s="41"/>
      <c r="BR143" s="41"/>
      <c r="BS143" s="41"/>
      <c r="BT143" s="41"/>
      <c r="BV143" s="412" t="s">
        <v>187</v>
      </c>
      <c r="BW143" s="7" t="s">
        <v>458</v>
      </c>
      <c r="BX143" s="41"/>
      <c r="BY143" s="41"/>
      <c r="BZ143" s="41"/>
      <c r="CA143" s="41"/>
      <c r="CB143" s="41"/>
      <c r="CC143" s="41"/>
      <c r="CD143" s="41"/>
      <c r="CE143" s="41"/>
      <c r="CF143" s="41"/>
      <c r="CG143" s="41"/>
      <c r="CH143" s="41"/>
      <c r="CI143" s="41"/>
      <c r="CJ143" s="41"/>
      <c r="CK143" s="41"/>
      <c r="CL143" s="41"/>
      <c r="CN143" s="412" t="s">
        <v>187</v>
      </c>
      <c r="CO143" s="7" t="s">
        <v>459</v>
      </c>
      <c r="CP143" s="41"/>
      <c r="CQ143" s="41"/>
      <c r="CR143" s="41"/>
      <c r="CS143" s="41"/>
      <c r="CT143" s="41"/>
      <c r="CU143" s="41"/>
      <c r="CV143" s="41"/>
      <c r="CW143" s="41"/>
      <c r="CX143" s="41"/>
      <c r="CY143" s="41"/>
      <c r="CZ143" s="41"/>
      <c r="DA143" s="41"/>
      <c r="DB143" s="41"/>
      <c r="DC143" s="41"/>
      <c r="DD143" s="41"/>
      <c r="DF143" s="412" t="s">
        <v>187</v>
      </c>
      <c r="DG143" s="7" t="s">
        <v>444</v>
      </c>
      <c r="DH143" s="41"/>
      <c r="DI143" s="41"/>
      <c r="DJ143" s="41"/>
      <c r="DK143" s="41"/>
      <c r="DL143" s="41"/>
      <c r="DM143" s="41"/>
      <c r="DN143" s="41"/>
      <c r="DO143" s="41"/>
      <c r="DP143" s="41"/>
      <c r="DQ143" s="41"/>
      <c r="DR143" s="41"/>
      <c r="DS143" s="41"/>
      <c r="DT143" s="41"/>
      <c r="DU143" s="41"/>
      <c r="DV143" s="41"/>
      <c r="DX143" s="412" t="s">
        <v>187</v>
      </c>
      <c r="DY143" s="7" t="s">
        <v>456</v>
      </c>
      <c r="DZ143" s="41"/>
      <c r="EA143" s="41"/>
      <c r="EB143" s="41"/>
      <c r="EC143" s="41"/>
      <c r="ED143" s="41"/>
      <c r="EE143" s="41"/>
      <c r="EF143" s="41"/>
      <c r="EG143" s="41"/>
      <c r="EH143" s="41"/>
      <c r="EI143" s="41"/>
      <c r="EJ143" s="41"/>
      <c r="EK143" s="41"/>
      <c r="EL143" s="41"/>
      <c r="EM143" s="41"/>
      <c r="EN143" s="41"/>
      <c r="EP143" s="412" t="s">
        <v>187</v>
      </c>
      <c r="EQ143" s="7"/>
      <c r="ER143" s="41"/>
      <c r="ES143" s="41"/>
      <c r="ET143" s="41"/>
      <c r="EU143" s="41"/>
      <c r="EV143" s="41"/>
      <c r="EW143" s="41"/>
      <c r="EX143" s="41"/>
      <c r="EY143" s="41"/>
      <c r="EZ143" s="41"/>
      <c r="FA143" s="41"/>
      <c r="FB143" s="41"/>
      <c r="FC143" s="41"/>
      <c r="FD143" s="41"/>
      <c r="FE143" s="41"/>
      <c r="FF143" s="41"/>
      <c r="FH143" s="412" t="s">
        <v>187</v>
      </c>
      <c r="FI143" s="7"/>
      <c r="FJ143" s="41"/>
      <c r="FK143" s="41"/>
      <c r="FL143" s="41"/>
      <c r="FM143" s="41"/>
      <c r="FN143" s="41"/>
      <c r="FO143" s="41"/>
      <c r="FP143" s="41"/>
      <c r="FQ143" s="41"/>
      <c r="FR143" s="41"/>
      <c r="FS143" s="41"/>
      <c r="FT143" s="41"/>
      <c r="FU143" s="41"/>
      <c r="FV143" s="41"/>
      <c r="FW143" s="41"/>
      <c r="FX143" s="41"/>
      <c r="FZ143" s="412" t="s">
        <v>187</v>
      </c>
      <c r="GA143" s="7"/>
      <c r="GB143" s="41"/>
      <c r="GC143" s="41"/>
      <c r="GD143" s="41"/>
      <c r="GE143" s="41"/>
      <c r="GF143" s="41"/>
      <c r="GG143" s="41"/>
      <c r="GH143" s="41"/>
      <c r="GI143" s="41"/>
      <c r="GJ143" s="41"/>
      <c r="GK143" s="41"/>
      <c r="GL143" s="41"/>
      <c r="GM143" s="41"/>
      <c r="GN143" s="41"/>
      <c r="GO143" s="41"/>
      <c r="GP143" s="41"/>
      <c r="GR143" s="412" t="s">
        <v>187</v>
      </c>
      <c r="GS143" s="7"/>
      <c r="GT143" s="41"/>
      <c r="GU143" s="41"/>
      <c r="GV143" s="41"/>
      <c r="GW143" s="41"/>
      <c r="GX143" s="41"/>
      <c r="GY143" s="41"/>
      <c r="GZ143" s="41"/>
      <c r="HA143" s="41"/>
      <c r="HB143" s="41"/>
      <c r="HC143" s="41"/>
      <c r="HD143" s="41"/>
      <c r="HE143" s="41"/>
      <c r="HF143" s="41"/>
      <c r="HG143" s="41"/>
      <c r="HH143" s="41"/>
      <c r="HJ143" s="412" t="s">
        <v>187</v>
      </c>
      <c r="HK143" s="7"/>
      <c r="HL143" s="41"/>
      <c r="HM143" s="41"/>
      <c r="HN143" s="41"/>
      <c r="HO143" s="41"/>
      <c r="HP143" s="41"/>
      <c r="HQ143" s="41"/>
      <c r="HR143" s="41"/>
      <c r="HS143" s="41"/>
      <c r="HT143" s="41"/>
      <c r="HU143" s="41"/>
      <c r="HV143" s="41"/>
      <c r="HW143" s="41"/>
      <c r="HX143" s="41"/>
      <c r="HY143" s="41"/>
      <c r="HZ143" s="41"/>
      <c r="IB143" s="412" t="s">
        <v>187</v>
      </c>
      <c r="IC143" s="7"/>
      <c r="ID143" s="41"/>
      <c r="IE143" s="41"/>
      <c r="IF143" s="41"/>
      <c r="IG143" s="41"/>
      <c r="IH143" s="41"/>
      <c r="II143" s="41"/>
      <c r="IJ143" s="41"/>
      <c r="IK143" s="41"/>
      <c r="IL143" s="41"/>
      <c r="IM143" s="41"/>
      <c r="IN143" s="41"/>
      <c r="IO143" s="41"/>
      <c r="IP143" s="41"/>
      <c r="IQ143" s="41"/>
      <c r="IR143" s="41"/>
    </row>
    <row r="144" spans="2:252" x14ac:dyDescent="0.25">
      <c r="D144" s="41"/>
      <c r="E144" s="41"/>
      <c r="F144" s="41"/>
      <c r="G144" s="41"/>
      <c r="H144" s="41"/>
      <c r="I144" s="41"/>
      <c r="J144" s="41"/>
      <c r="K144" s="41"/>
      <c r="L144" s="41"/>
      <c r="M144" s="41"/>
      <c r="N144" s="41"/>
      <c r="O144" s="41"/>
      <c r="P144" s="41"/>
      <c r="R144" s="41"/>
      <c r="V144" s="41"/>
      <c r="W144" s="41"/>
      <c r="X144" s="41"/>
      <c r="Y144" s="41"/>
      <c r="Z144" s="41"/>
      <c r="AA144" s="41"/>
      <c r="AB144" s="41"/>
      <c r="AC144" s="41"/>
      <c r="AD144" s="41"/>
      <c r="AE144" s="41"/>
      <c r="AF144" s="41"/>
      <c r="AG144" s="41"/>
      <c r="AH144" s="41"/>
      <c r="AJ144" s="41"/>
      <c r="AN144" s="41"/>
      <c r="AO144" s="41"/>
      <c r="AP144" s="41"/>
      <c r="AQ144" s="41"/>
      <c r="AR144" s="41"/>
      <c r="AS144" s="41"/>
      <c r="AT144" s="41"/>
      <c r="AU144" s="41"/>
      <c r="AV144" s="41"/>
      <c r="AW144" s="41"/>
      <c r="AX144" s="41"/>
      <c r="AY144" s="41"/>
      <c r="AZ144" s="41"/>
      <c r="BB144" s="41"/>
      <c r="BF144" s="41"/>
      <c r="BG144" s="41"/>
      <c r="BH144" s="41"/>
      <c r="BI144" s="41"/>
      <c r="BJ144" s="41"/>
      <c r="BK144" s="41"/>
      <c r="BL144" s="41"/>
      <c r="BM144" s="41"/>
      <c r="BN144" s="41"/>
      <c r="BO144" s="41"/>
      <c r="BP144" s="41"/>
      <c r="BQ144" s="41"/>
      <c r="BR144" s="41"/>
      <c r="BT144" s="41"/>
      <c r="BX144" s="41"/>
      <c r="BY144" s="41"/>
      <c r="BZ144" s="41"/>
      <c r="CA144" s="41"/>
      <c r="CB144" s="41"/>
      <c r="CC144" s="41"/>
      <c r="CD144" s="41"/>
      <c r="CE144" s="41"/>
      <c r="CF144" s="41"/>
      <c r="CG144" s="41"/>
      <c r="CH144" s="41"/>
      <c r="CI144" s="41"/>
      <c r="CJ144" s="41"/>
      <c r="CL144" s="41"/>
      <c r="CP144" s="41"/>
      <c r="CQ144" s="41"/>
      <c r="CR144" s="41"/>
      <c r="CS144" s="41"/>
      <c r="CT144" s="41"/>
      <c r="CU144" s="41"/>
      <c r="CV144" s="41"/>
      <c r="CW144" s="41"/>
      <c r="CX144" s="41"/>
      <c r="CY144" s="41"/>
      <c r="CZ144" s="41"/>
      <c r="DA144" s="41"/>
      <c r="DB144" s="41"/>
      <c r="DD144" s="41"/>
      <c r="DH144" s="41"/>
      <c r="DI144" s="41"/>
      <c r="DJ144" s="41"/>
      <c r="DK144" s="41"/>
      <c r="DL144" s="41"/>
      <c r="DM144" s="41"/>
      <c r="DN144" s="41"/>
      <c r="DO144" s="41"/>
      <c r="DP144" s="41"/>
      <c r="DQ144" s="41"/>
      <c r="DR144" s="41"/>
      <c r="DS144" s="41"/>
      <c r="DT144" s="41"/>
      <c r="DV144" s="41"/>
      <c r="DZ144" s="41"/>
      <c r="EA144" s="41"/>
      <c r="EB144" s="41"/>
      <c r="EC144" s="41"/>
      <c r="ED144" s="41"/>
      <c r="EE144" s="41"/>
      <c r="EF144" s="41"/>
      <c r="EG144" s="41"/>
      <c r="EH144" s="41"/>
      <c r="EI144" s="41"/>
      <c r="EJ144" s="41"/>
      <c r="EK144" s="41"/>
      <c r="EL144" s="41"/>
      <c r="EN144" s="41"/>
      <c r="ER144" s="41"/>
      <c r="ES144" s="41"/>
      <c r="ET144" s="41"/>
      <c r="EU144" s="41"/>
      <c r="EV144" s="41"/>
      <c r="EW144" s="41"/>
      <c r="EX144" s="41"/>
      <c r="EY144" s="41"/>
      <c r="EZ144" s="41"/>
      <c r="FA144" s="41"/>
      <c r="FB144" s="41"/>
      <c r="FC144" s="41"/>
      <c r="FD144" s="41"/>
      <c r="FF144" s="41"/>
      <c r="FJ144" s="41"/>
      <c r="FK144" s="41"/>
      <c r="FL144" s="41"/>
      <c r="FM144" s="41"/>
      <c r="FN144" s="41"/>
      <c r="FO144" s="41"/>
      <c r="FP144" s="41"/>
      <c r="FQ144" s="41"/>
      <c r="FR144" s="41"/>
      <c r="FS144" s="41"/>
      <c r="FT144" s="41"/>
      <c r="FU144" s="41"/>
      <c r="FV144" s="41"/>
      <c r="FX144" s="41"/>
      <c r="GB144" s="41"/>
      <c r="GC144" s="41"/>
      <c r="GD144" s="41"/>
      <c r="GE144" s="41"/>
      <c r="GF144" s="41"/>
      <c r="GG144" s="41"/>
      <c r="GH144" s="41"/>
      <c r="GI144" s="41"/>
      <c r="GJ144" s="41"/>
      <c r="GK144" s="41"/>
      <c r="GL144" s="41"/>
      <c r="GM144" s="41"/>
      <c r="GN144" s="41"/>
      <c r="GP144" s="41"/>
      <c r="GT144" s="41"/>
      <c r="GU144" s="41"/>
      <c r="GV144" s="41"/>
      <c r="GW144" s="41"/>
      <c r="GX144" s="41"/>
      <c r="GY144" s="41"/>
      <c r="GZ144" s="41"/>
      <c r="HA144" s="41"/>
      <c r="HB144" s="41"/>
      <c r="HC144" s="41"/>
      <c r="HD144" s="41"/>
      <c r="HE144" s="41"/>
      <c r="HF144" s="41"/>
      <c r="HH144" s="41"/>
      <c r="HL144" s="41"/>
      <c r="HM144" s="41"/>
      <c r="HN144" s="41"/>
      <c r="HO144" s="41"/>
      <c r="HP144" s="41"/>
      <c r="HQ144" s="41"/>
      <c r="HR144" s="41"/>
      <c r="HS144" s="41"/>
      <c r="HT144" s="41"/>
      <c r="HU144" s="41"/>
      <c r="HV144" s="41"/>
      <c r="HW144" s="41"/>
      <c r="HX144" s="41"/>
      <c r="HZ144" s="41"/>
      <c r="ID144" s="41"/>
      <c r="IE144" s="41"/>
      <c r="IF144" s="41"/>
      <c r="IG144" s="41"/>
      <c r="IH144" s="41"/>
      <c r="II144" s="41"/>
      <c r="IJ144" s="41"/>
      <c r="IK144" s="41"/>
      <c r="IL144" s="41"/>
      <c r="IM144" s="41"/>
      <c r="IN144" s="41"/>
      <c r="IO144" s="41"/>
      <c r="IP144" s="41"/>
      <c r="IR144" s="41"/>
    </row>
    <row r="145" spans="1:252" s="13" customFormat="1" ht="26.25" customHeight="1" x14ac:dyDescent="0.25">
      <c r="A145" s="941" t="s">
        <v>8</v>
      </c>
      <c r="B145" s="941" t="s">
        <v>64</v>
      </c>
      <c r="C145" s="951" t="s">
        <v>335</v>
      </c>
      <c r="D145" s="952"/>
      <c r="E145" s="952"/>
      <c r="F145" s="952"/>
      <c r="G145" s="953"/>
      <c r="H145" s="949" t="s">
        <v>214</v>
      </c>
      <c r="I145" s="949" t="s">
        <v>166</v>
      </c>
      <c r="J145" s="949" t="s">
        <v>74</v>
      </c>
      <c r="K145" s="944" t="s">
        <v>102</v>
      </c>
      <c r="L145" s="944"/>
      <c r="M145" s="944"/>
      <c r="N145" s="944"/>
      <c r="O145" s="944"/>
      <c r="P145" s="954" t="s">
        <v>114</v>
      </c>
      <c r="Q145" s="955"/>
      <c r="R145" s="956"/>
      <c r="S145" s="941" t="s">
        <v>8</v>
      </c>
      <c r="T145" s="941" t="s">
        <v>64</v>
      </c>
      <c r="U145" s="951" t="s">
        <v>335</v>
      </c>
      <c r="V145" s="952"/>
      <c r="W145" s="952"/>
      <c r="X145" s="952"/>
      <c r="Y145" s="953"/>
      <c r="Z145" s="949" t="s">
        <v>214</v>
      </c>
      <c r="AA145" s="949" t="s">
        <v>166</v>
      </c>
      <c r="AB145" s="949" t="s">
        <v>74</v>
      </c>
      <c r="AC145" s="944" t="s">
        <v>102</v>
      </c>
      <c r="AD145" s="944"/>
      <c r="AE145" s="944"/>
      <c r="AF145" s="944"/>
      <c r="AG145" s="944"/>
      <c r="AH145" s="954" t="s">
        <v>114</v>
      </c>
      <c r="AI145" s="955"/>
      <c r="AJ145" s="956"/>
      <c r="AK145" s="941" t="s">
        <v>8</v>
      </c>
      <c r="AL145" s="941" t="s">
        <v>64</v>
      </c>
      <c r="AM145" s="951" t="s">
        <v>335</v>
      </c>
      <c r="AN145" s="952"/>
      <c r="AO145" s="952"/>
      <c r="AP145" s="952"/>
      <c r="AQ145" s="953"/>
      <c r="AR145" s="949" t="s">
        <v>214</v>
      </c>
      <c r="AS145" s="949" t="s">
        <v>166</v>
      </c>
      <c r="AT145" s="949" t="s">
        <v>74</v>
      </c>
      <c r="AU145" s="944" t="s">
        <v>102</v>
      </c>
      <c r="AV145" s="944"/>
      <c r="AW145" s="944"/>
      <c r="AX145" s="944"/>
      <c r="AY145" s="944"/>
      <c r="AZ145" s="954" t="s">
        <v>114</v>
      </c>
      <c r="BA145" s="955"/>
      <c r="BB145" s="956"/>
      <c r="BC145" s="941" t="s">
        <v>8</v>
      </c>
      <c r="BD145" s="941" t="s">
        <v>64</v>
      </c>
      <c r="BE145" s="951" t="s">
        <v>335</v>
      </c>
      <c r="BF145" s="952"/>
      <c r="BG145" s="952"/>
      <c r="BH145" s="952"/>
      <c r="BI145" s="953"/>
      <c r="BJ145" s="949" t="s">
        <v>214</v>
      </c>
      <c r="BK145" s="949" t="s">
        <v>166</v>
      </c>
      <c r="BL145" s="949" t="s">
        <v>74</v>
      </c>
      <c r="BM145" s="944" t="s">
        <v>102</v>
      </c>
      <c r="BN145" s="944"/>
      <c r="BO145" s="944"/>
      <c r="BP145" s="944"/>
      <c r="BQ145" s="944"/>
      <c r="BR145" s="954" t="s">
        <v>114</v>
      </c>
      <c r="BS145" s="955"/>
      <c r="BT145" s="956"/>
      <c r="BU145" s="941" t="s">
        <v>8</v>
      </c>
      <c r="BV145" s="941" t="s">
        <v>64</v>
      </c>
      <c r="BW145" s="951" t="s">
        <v>335</v>
      </c>
      <c r="BX145" s="952"/>
      <c r="BY145" s="952"/>
      <c r="BZ145" s="952"/>
      <c r="CA145" s="953"/>
      <c r="CB145" s="949" t="s">
        <v>214</v>
      </c>
      <c r="CC145" s="949" t="s">
        <v>166</v>
      </c>
      <c r="CD145" s="949" t="s">
        <v>74</v>
      </c>
      <c r="CE145" s="944" t="s">
        <v>102</v>
      </c>
      <c r="CF145" s="944"/>
      <c r="CG145" s="944"/>
      <c r="CH145" s="944"/>
      <c r="CI145" s="944"/>
      <c r="CJ145" s="954" t="s">
        <v>114</v>
      </c>
      <c r="CK145" s="955"/>
      <c r="CL145" s="956"/>
      <c r="CM145" s="941" t="s">
        <v>8</v>
      </c>
      <c r="CN145" s="941" t="s">
        <v>64</v>
      </c>
      <c r="CO145" s="951" t="s">
        <v>335</v>
      </c>
      <c r="CP145" s="952"/>
      <c r="CQ145" s="952"/>
      <c r="CR145" s="952"/>
      <c r="CS145" s="953"/>
      <c r="CT145" s="949" t="s">
        <v>214</v>
      </c>
      <c r="CU145" s="949" t="s">
        <v>166</v>
      </c>
      <c r="CV145" s="949" t="s">
        <v>74</v>
      </c>
      <c r="CW145" s="944" t="s">
        <v>102</v>
      </c>
      <c r="CX145" s="944"/>
      <c r="CY145" s="944"/>
      <c r="CZ145" s="944"/>
      <c r="DA145" s="944"/>
      <c r="DB145" s="954" t="s">
        <v>114</v>
      </c>
      <c r="DC145" s="955"/>
      <c r="DD145" s="956"/>
      <c r="DE145" s="941" t="s">
        <v>8</v>
      </c>
      <c r="DF145" s="941" t="s">
        <v>64</v>
      </c>
      <c r="DG145" s="951" t="s">
        <v>335</v>
      </c>
      <c r="DH145" s="952"/>
      <c r="DI145" s="952"/>
      <c r="DJ145" s="952"/>
      <c r="DK145" s="953"/>
      <c r="DL145" s="949" t="s">
        <v>214</v>
      </c>
      <c r="DM145" s="949" t="s">
        <v>166</v>
      </c>
      <c r="DN145" s="949" t="s">
        <v>74</v>
      </c>
      <c r="DO145" s="944" t="s">
        <v>102</v>
      </c>
      <c r="DP145" s="944"/>
      <c r="DQ145" s="944"/>
      <c r="DR145" s="944"/>
      <c r="DS145" s="944"/>
      <c r="DT145" s="954" t="s">
        <v>114</v>
      </c>
      <c r="DU145" s="955"/>
      <c r="DV145" s="956"/>
      <c r="DW145" s="941" t="s">
        <v>8</v>
      </c>
      <c r="DX145" s="941" t="s">
        <v>64</v>
      </c>
      <c r="DY145" s="951" t="s">
        <v>335</v>
      </c>
      <c r="DZ145" s="952"/>
      <c r="EA145" s="952"/>
      <c r="EB145" s="952"/>
      <c r="EC145" s="953"/>
      <c r="ED145" s="949" t="s">
        <v>214</v>
      </c>
      <c r="EE145" s="949" t="s">
        <v>166</v>
      </c>
      <c r="EF145" s="949" t="s">
        <v>74</v>
      </c>
      <c r="EG145" s="944" t="s">
        <v>102</v>
      </c>
      <c r="EH145" s="944"/>
      <c r="EI145" s="944"/>
      <c r="EJ145" s="944"/>
      <c r="EK145" s="944"/>
      <c r="EL145" s="954" t="s">
        <v>114</v>
      </c>
      <c r="EM145" s="955"/>
      <c r="EN145" s="956"/>
      <c r="EO145" s="941" t="s">
        <v>8</v>
      </c>
      <c r="EP145" s="941" t="s">
        <v>64</v>
      </c>
      <c r="EQ145" s="951" t="s">
        <v>335</v>
      </c>
      <c r="ER145" s="952"/>
      <c r="ES145" s="952"/>
      <c r="ET145" s="952"/>
      <c r="EU145" s="953"/>
      <c r="EV145" s="949" t="s">
        <v>214</v>
      </c>
      <c r="EW145" s="949" t="s">
        <v>166</v>
      </c>
      <c r="EX145" s="949" t="s">
        <v>74</v>
      </c>
      <c r="EY145" s="944" t="s">
        <v>102</v>
      </c>
      <c r="EZ145" s="944"/>
      <c r="FA145" s="944"/>
      <c r="FB145" s="944"/>
      <c r="FC145" s="944"/>
      <c r="FD145" s="954" t="s">
        <v>114</v>
      </c>
      <c r="FE145" s="955"/>
      <c r="FF145" s="956"/>
      <c r="FG145" s="941" t="s">
        <v>8</v>
      </c>
      <c r="FH145" s="941" t="s">
        <v>64</v>
      </c>
      <c r="FI145" s="951" t="s">
        <v>335</v>
      </c>
      <c r="FJ145" s="952"/>
      <c r="FK145" s="952"/>
      <c r="FL145" s="952"/>
      <c r="FM145" s="953"/>
      <c r="FN145" s="949" t="s">
        <v>214</v>
      </c>
      <c r="FO145" s="949" t="s">
        <v>166</v>
      </c>
      <c r="FP145" s="949" t="s">
        <v>74</v>
      </c>
      <c r="FQ145" s="944" t="s">
        <v>102</v>
      </c>
      <c r="FR145" s="944"/>
      <c r="FS145" s="944"/>
      <c r="FT145" s="944"/>
      <c r="FU145" s="944"/>
      <c r="FV145" s="954" t="s">
        <v>114</v>
      </c>
      <c r="FW145" s="955"/>
      <c r="FX145" s="956"/>
      <c r="FY145" s="941" t="s">
        <v>8</v>
      </c>
      <c r="FZ145" s="941" t="s">
        <v>64</v>
      </c>
      <c r="GA145" s="951" t="s">
        <v>335</v>
      </c>
      <c r="GB145" s="952"/>
      <c r="GC145" s="952"/>
      <c r="GD145" s="952"/>
      <c r="GE145" s="953"/>
      <c r="GF145" s="949" t="s">
        <v>214</v>
      </c>
      <c r="GG145" s="949" t="s">
        <v>166</v>
      </c>
      <c r="GH145" s="949" t="s">
        <v>74</v>
      </c>
      <c r="GI145" s="944" t="s">
        <v>102</v>
      </c>
      <c r="GJ145" s="944"/>
      <c r="GK145" s="944"/>
      <c r="GL145" s="944"/>
      <c r="GM145" s="944"/>
      <c r="GN145" s="954" t="s">
        <v>114</v>
      </c>
      <c r="GO145" s="955"/>
      <c r="GP145" s="956"/>
      <c r="GQ145" s="941" t="s">
        <v>8</v>
      </c>
      <c r="GR145" s="941" t="s">
        <v>64</v>
      </c>
      <c r="GS145" s="951" t="s">
        <v>335</v>
      </c>
      <c r="GT145" s="952"/>
      <c r="GU145" s="952"/>
      <c r="GV145" s="952"/>
      <c r="GW145" s="953"/>
      <c r="GX145" s="949" t="s">
        <v>214</v>
      </c>
      <c r="GY145" s="949" t="s">
        <v>166</v>
      </c>
      <c r="GZ145" s="949" t="s">
        <v>74</v>
      </c>
      <c r="HA145" s="944" t="s">
        <v>102</v>
      </c>
      <c r="HB145" s="944"/>
      <c r="HC145" s="944"/>
      <c r="HD145" s="944"/>
      <c r="HE145" s="944"/>
      <c r="HF145" s="954" t="s">
        <v>114</v>
      </c>
      <c r="HG145" s="955"/>
      <c r="HH145" s="956"/>
      <c r="HI145" s="941" t="s">
        <v>8</v>
      </c>
      <c r="HJ145" s="941" t="s">
        <v>64</v>
      </c>
      <c r="HK145" s="951" t="s">
        <v>335</v>
      </c>
      <c r="HL145" s="952"/>
      <c r="HM145" s="952"/>
      <c r="HN145" s="952"/>
      <c r="HO145" s="953"/>
      <c r="HP145" s="949" t="s">
        <v>214</v>
      </c>
      <c r="HQ145" s="949" t="s">
        <v>166</v>
      </c>
      <c r="HR145" s="949" t="s">
        <v>74</v>
      </c>
      <c r="HS145" s="944" t="s">
        <v>102</v>
      </c>
      <c r="HT145" s="944"/>
      <c r="HU145" s="944"/>
      <c r="HV145" s="944"/>
      <c r="HW145" s="944"/>
      <c r="HX145" s="954" t="s">
        <v>114</v>
      </c>
      <c r="HY145" s="955"/>
      <c r="HZ145" s="956"/>
      <c r="IA145" s="941" t="s">
        <v>8</v>
      </c>
      <c r="IB145" s="941" t="s">
        <v>64</v>
      </c>
      <c r="IC145" s="951" t="s">
        <v>335</v>
      </c>
      <c r="ID145" s="952"/>
      <c r="IE145" s="952"/>
      <c r="IF145" s="952"/>
      <c r="IG145" s="953"/>
      <c r="IH145" s="949" t="s">
        <v>214</v>
      </c>
      <c r="II145" s="949" t="s">
        <v>166</v>
      </c>
      <c r="IJ145" s="949" t="s">
        <v>74</v>
      </c>
      <c r="IK145" s="944" t="s">
        <v>102</v>
      </c>
      <c r="IL145" s="944"/>
      <c r="IM145" s="944"/>
      <c r="IN145" s="944"/>
      <c r="IO145" s="944"/>
      <c r="IP145" s="954" t="s">
        <v>114</v>
      </c>
      <c r="IQ145" s="955"/>
      <c r="IR145" s="956"/>
    </row>
    <row r="146" spans="1:252" s="13" customFormat="1" ht="99.75" x14ac:dyDescent="0.25">
      <c r="A146" s="942"/>
      <c r="B146" s="942"/>
      <c r="C146" s="45" t="s">
        <v>70</v>
      </c>
      <c r="D146" s="45" t="s">
        <v>71</v>
      </c>
      <c r="E146" s="45" t="s">
        <v>72</v>
      </c>
      <c r="F146" s="45" t="s">
        <v>215</v>
      </c>
      <c r="G146" s="45" t="s">
        <v>73</v>
      </c>
      <c r="H146" s="950"/>
      <c r="I146" s="950"/>
      <c r="J146" s="950" t="s">
        <v>6</v>
      </c>
      <c r="K146" s="945" t="s">
        <v>66</v>
      </c>
      <c r="L146" s="945" t="s">
        <v>103</v>
      </c>
      <c r="M146" s="945" t="s">
        <v>106</v>
      </c>
      <c r="N146" s="945" t="s">
        <v>68</v>
      </c>
      <c r="O146" s="945" t="s">
        <v>69</v>
      </c>
      <c r="P146" s="949" t="s">
        <v>37</v>
      </c>
      <c r="Q146" s="949" t="s">
        <v>38</v>
      </c>
      <c r="R146" s="949" t="s">
        <v>39</v>
      </c>
      <c r="S146" s="942"/>
      <c r="T146" s="942"/>
      <c r="U146" s="45" t="s">
        <v>70</v>
      </c>
      <c r="V146" s="45" t="s">
        <v>71</v>
      </c>
      <c r="W146" s="45" t="s">
        <v>72</v>
      </c>
      <c r="X146" s="45" t="s">
        <v>215</v>
      </c>
      <c r="Y146" s="45" t="s">
        <v>73</v>
      </c>
      <c r="Z146" s="950"/>
      <c r="AA146" s="950"/>
      <c r="AB146" s="950" t="s">
        <v>6</v>
      </c>
      <c r="AC146" s="945" t="s">
        <v>66</v>
      </c>
      <c r="AD146" s="945" t="s">
        <v>103</v>
      </c>
      <c r="AE146" s="945" t="s">
        <v>106</v>
      </c>
      <c r="AF146" s="945" t="s">
        <v>68</v>
      </c>
      <c r="AG146" s="945" t="s">
        <v>69</v>
      </c>
      <c r="AH146" s="949" t="s">
        <v>37</v>
      </c>
      <c r="AI146" s="949" t="s">
        <v>38</v>
      </c>
      <c r="AJ146" s="949" t="s">
        <v>39</v>
      </c>
      <c r="AK146" s="942"/>
      <c r="AL146" s="942"/>
      <c r="AM146" s="45" t="s">
        <v>70</v>
      </c>
      <c r="AN146" s="45" t="s">
        <v>71</v>
      </c>
      <c r="AO146" s="45" t="s">
        <v>72</v>
      </c>
      <c r="AP146" s="45" t="s">
        <v>215</v>
      </c>
      <c r="AQ146" s="45" t="s">
        <v>73</v>
      </c>
      <c r="AR146" s="950"/>
      <c r="AS146" s="950"/>
      <c r="AT146" s="950" t="s">
        <v>6</v>
      </c>
      <c r="AU146" s="945" t="s">
        <v>66</v>
      </c>
      <c r="AV146" s="945" t="s">
        <v>103</v>
      </c>
      <c r="AW146" s="945" t="s">
        <v>106</v>
      </c>
      <c r="AX146" s="945" t="s">
        <v>68</v>
      </c>
      <c r="AY146" s="945" t="s">
        <v>69</v>
      </c>
      <c r="AZ146" s="949" t="s">
        <v>37</v>
      </c>
      <c r="BA146" s="949" t="s">
        <v>38</v>
      </c>
      <c r="BB146" s="949" t="s">
        <v>39</v>
      </c>
      <c r="BC146" s="942"/>
      <c r="BD146" s="942"/>
      <c r="BE146" s="45" t="s">
        <v>70</v>
      </c>
      <c r="BF146" s="45" t="s">
        <v>71</v>
      </c>
      <c r="BG146" s="45" t="s">
        <v>72</v>
      </c>
      <c r="BH146" s="45" t="s">
        <v>215</v>
      </c>
      <c r="BI146" s="45" t="s">
        <v>73</v>
      </c>
      <c r="BJ146" s="950"/>
      <c r="BK146" s="950"/>
      <c r="BL146" s="950" t="s">
        <v>6</v>
      </c>
      <c r="BM146" s="945" t="s">
        <v>66</v>
      </c>
      <c r="BN146" s="945" t="s">
        <v>103</v>
      </c>
      <c r="BO146" s="945" t="s">
        <v>106</v>
      </c>
      <c r="BP146" s="945" t="s">
        <v>68</v>
      </c>
      <c r="BQ146" s="945" t="s">
        <v>69</v>
      </c>
      <c r="BR146" s="949" t="s">
        <v>37</v>
      </c>
      <c r="BS146" s="949" t="s">
        <v>38</v>
      </c>
      <c r="BT146" s="949" t="s">
        <v>39</v>
      </c>
      <c r="BU146" s="942"/>
      <c r="BV146" s="942"/>
      <c r="BW146" s="45" t="s">
        <v>70</v>
      </c>
      <c r="BX146" s="45" t="s">
        <v>71</v>
      </c>
      <c r="BY146" s="45" t="s">
        <v>72</v>
      </c>
      <c r="BZ146" s="45" t="s">
        <v>215</v>
      </c>
      <c r="CA146" s="45" t="s">
        <v>73</v>
      </c>
      <c r="CB146" s="950"/>
      <c r="CC146" s="950"/>
      <c r="CD146" s="950" t="s">
        <v>6</v>
      </c>
      <c r="CE146" s="945" t="s">
        <v>66</v>
      </c>
      <c r="CF146" s="945" t="s">
        <v>103</v>
      </c>
      <c r="CG146" s="945" t="s">
        <v>106</v>
      </c>
      <c r="CH146" s="945" t="s">
        <v>68</v>
      </c>
      <c r="CI146" s="945" t="s">
        <v>69</v>
      </c>
      <c r="CJ146" s="949" t="s">
        <v>37</v>
      </c>
      <c r="CK146" s="949" t="s">
        <v>38</v>
      </c>
      <c r="CL146" s="949" t="s">
        <v>39</v>
      </c>
      <c r="CM146" s="942"/>
      <c r="CN146" s="942"/>
      <c r="CO146" s="45" t="s">
        <v>70</v>
      </c>
      <c r="CP146" s="45" t="s">
        <v>71</v>
      </c>
      <c r="CQ146" s="45" t="s">
        <v>72</v>
      </c>
      <c r="CR146" s="45" t="s">
        <v>215</v>
      </c>
      <c r="CS146" s="45" t="s">
        <v>73</v>
      </c>
      <c r="CT146" s="950"/>
      <c r="CU146" s="950"/>
      <c r="CV146" s="950" t="s">
        <v>6</v>
      </c>
      <c r="CW146" s="945" t="s">
        <v>66</v>
      </c>
      <c r="CX146" s="945" t="s">
        <v>103</v>
      </c>
      <c r="CY146" s="945" t="s">
        <v>106</v>
      </c>
      <c r="CZ146" s="945" t="s">
        <v>68</v>
      </c>
      <c r="DA146" s="945" t="s">
        <v>69</v>
      </c>
      <c r="DB146" s="949" t="s">
        <v>37</v>
      </c>
      <c r="DC146" s="949" t="s">
        <v>38</v>
      </c>
      <c r="DD146" s="949" t="s">
        <v>39</v>
      </c>
      <c r="DE146" s="942"/>
      <c r="DF146" s="942"/>
      <c r="DG146" s="45" t="s">
        <v>70</v>
      </c>
      <c r="DH146" s="45" t="s">
        <v>71</v>
      </c>
      <c r="DI146" s="45" t="s">
        <v>72</v>
      </c>
      <c r="DJ146" s="45" t="s">
        <v>215</v>
      </c>
      <c r="DK146" s="45" t="s">
        <v>73</v>
      </c>
      <c r="DL146" s="950"/>
      <c r="DM146" s="950"/>
      <c r="DN146" s="950" t="s">
        <v>6</v>
      </c>
      <c r="DO146" s="945" t="s">
        <v>66</v>
      </c>
      <c r="DP146" s="945" t="s">
        <v>103</v>
      </c>
      <c r="DQ146" s="945" t="s">
        <v>106</v>
      </c>
      <c r="DR146" s="945" t="s">
        <v>68</v>
      </c>
      <c r="DS146" s="945" t="s">
        <v>69</v>
      </c>
      <c r="DT146" s="949" t="s">
        <v>37</v>
      </c>
      <c r="DU146" s="949" t="s">
        <v>38</v>
      </c>
      <c r="DV146" s="949" t="s">
        <v>39</v>
      </c>
      <c r="DW146" s="942"/>
      <c r="DX146" s="942"/>
      <c r="DY146" s="45" t="s">
        <v>70</v>
      </c>
      <c r="DZ146" s="45" t="s">
        <v>71</v>
      </c>
      <c r="EA146" s="45" t="s">
        <v>72</v>
      </c>
      <c r="EB146" s="45" t="s">
        <v>215</v>
      </c>
      <c r="EC146" s="45" t="s">
        <v>73</v>
      </c>
      <c r="ED146" s="950"/>
      <c r="EE146" s="950"/>
      <c r="EF146" s="950" t="s">
        <v>6</v>
      </c>
      <c r="EG146" s="945" t="s">
        <v>66</v>
      </c>
      <c r="EH146" s="945" t="s">
        <v>103</v>
      </c>
      <c r="EI146" s="945" t="s">
        <v>106</v>
      </c>
      <c r="EJ146" s="945" t="s">
        <v>68</v>
      </c>
      <c r="EK146" s="945" t="s">
        <v>69</v>
      </c>
      <c r="EL146" s="949" t="s">
        <v>37</v>
      </c>
      <c r="EM146" s="949" t="s">
        <v>38</v>
      </c>
      <c r="EN146" s="949" t="s">
        <v>39</v>
      </c>
      <c r="EO146" s="942"/>
      <c r="EP146" s="942"/>
      <c r="EQ146" s="45" t="s">
        <v>70</v>
      </c>
      <c r="ER146" s="45" t="s">
        <v>71</v>
      </c>
      <c r="ES146" s="45" t="s">
        <v>72</v>
      </c>
      <c r="ET146" s="45" t="s">
        <v>215</v>
      </c>
      <c r="EU146" s="45" t="s">
        <v>73</v>
      </c>
      <c r="EV146" s="950"/>
      <c r="EW146" s="950"/>
      <c r="EX146" s="950" t="s">
        <v>6</v>
      </c>
      <c r="EY146" s="945" t="s">
        <v>66</v>
      </c>
      <c r="EZ146" s="945" t="s">
        <v>103</v>
      </c>
      <c r="FA146" s="945" t="s">
        <v>106</v>
      </c>
      <c r="FB146" s="945" t="s">
        <v>68</v>
      </c>
      <c r="FC146" s="945" t="s">
        <v>69</v>
      </c>
      <c r="FD146" s="949" t="s">
        <v>37</v>
      </c>
      <c r="FE146" s="949" t="s">
        <v>38</v>
      </c>
      <c r="FF146" s="949" t="s">
        <v>39</v>
      </c>
      <c r="FG146" s="942"/>
      <c r="FH146" s="942"/>
      <c r="FI146" s="45" t="s">
        <v>70</v>
      </c>
      <c r="FJ146" s="45" t="s">
        <v>71</v>
      </c>
      <c r="FK146" s="45" t="s">
        <v>72</v>
      </c>
      <c r="FL146" s="45" t="s">
        <v>215</v>
      </c>
      <c r="FM146" s="45" t="s">
        <v>73</v>
      </c>
      <c r="FN146" s="950"/>
      <c r="FO146" s="950"/>
      <c r="FP146" s="950" t="s">
        <v>6</v>
      </c>
      <c r="FQ146" s="945" t="s">
        <v>66</v>
      </c>
      <c r="FR146" s="945" t="s">
        <v>103</v>
      </c>
      <c r="FS146" s="945" t="s">
        <v>106</v>
      </c>
      <c r="FT146" s="945" t="s">
        <v>68</v>
      </c>
      <c r="FU146" s="945" t="s">
        <v>69</v>
      </c>
      <c r="FV146" s="949" t="s">
        <v>37</v>
      </c>
      <c r="FW146" s="949" t="s">
        <v>38</v>
      </c>
      <c r="FX146" s="949" t="s">
        <v>39</v>
      </c>
      <c r="FY146" s="942"/>
      <c r="FZ146" s="942"/>
      <c r="GA146" s="45" t="s">
        <v>70</v>
      </c>
      <c r="GB146" s="45" t="s">
        <v>71</v>
      </c>
      <c r="GC146" s="45" t="s">
        <v>72</v>
      </c>
      <c r="GD146" s="45" t="s">
        <v>215</v>
      </c>
      <c r="GE146" s="45" t="s">
        <v>73</v>
      </c>
      <c r="GF146" s="950"/>
      <c r="GG146" s="950"/>
      <c r="GH146" s="950" t="s">
        <v>6</v>
      </c>
      <c r="GI146" s="945" t="s">
        <v>66</v>
      </c>
      <c r="GJ146" s="945" t="s">
        <v>103</v>
      </c>
      <c r="GK146" s="945" t="s">
        <v>106</v>
      </c>
      <c r="GL146" s="945" t="s">
        <v>68</v>
      </c>
      <c r="GM146" s="945" t="s">
        <v>69</v>
      </c>
      <c r="GN146" s="949" t="s">
        <v>37</v>
      </c>
      <c r="GO146" s="949" t="s">
        <v>38</v>
      </c>
      <c r="GP146" s="949" t="s">
        <v>39</v>
      </c>
      <c r="GQ146" s="942"/>
      <c r="GR146" s="942"/>
      <c r="GS146" s="45" t="s">
        <v>70</v>
      </c>
      <c r="GT146" s="45" t="s">
        <v>71</v>
      </c>
      <c r="GU146" s="45" t="s">
        <v>72</v>
      </c>
      <c r="GV146" s="45" t="s">
        <v>215</v>
      </c>
      <c r="GW146" s="45" t="s">
        <v>73</v>
      </c>
      <c r="GX146" s="950"/>
      <c r="GY146" s="950"/>
      <c r="GZ146" s="950" t="s">
        <v>6</v>
      </c>
      <c r="HA146" s="945" t="s">
        <v>66</v>
      </c>
      <c r="HB146" s="945" t="s">
        <v>103</v>
      </c>
      <c r="HC146" s="945" t="s">
        <v>106</v>
      </c>
      <c r="HD146" s="945" t="s">
        <v>68</v>
      </c>
      <c r="HE146" s="945" t="s">
        <v>69</v>
      </c>
      <c r="HF146" s="949" t="s">
        <v>37</v>
      </c>
      <c r="HG146" s="949" t="s">
        <v>38</v>
      </c>
      <c r="HH146" s="949" t="s">
        <v>39</v>
      </c>
      <c r="HI146" s="942"/>
      <c r="HJ146" s="942"/>
      <c r="HK146" s="45" t="s">
        <v>70</v>
      </c>
      <c r="HL146" s="45" t="s">
        <v>71</v>
      </c>
      <c r="HM146" s="45" t="s">
        <v>72</v>
      </c>
      <c r="HN146" s="45" t="s">
        <v>215</v>
      </c>
      <c r="HO146" s="45" t="s">
        <v>73</v>
      </c>
      <c r="HP146" s="950"/>
      <c r="HQ146" s="950"/>
      <c r="HR146" s="950" t="s">
        <v>6</v>
      </c>
      <c r="HS146" s="945" t="s">
        <v>66</v>
      </c>
      <c r="HT146" s="945" t="s">
        <v>103</v>
      </c>
      <c r="HU146" s="945" t="s">
        <v>106</v>
      </c>
      <c r="HV146" s="945" t="s">
        <v>68</v>
      </c>
      <c r="HW146" s="945" t="s">
        <v>69</v>
      </c>
      <c r="HX146" s="949" t="s">
        <v>37</v>
      </c>
      <c r="HY146" s="949" t="s">
        <v>38</v>
      </c>
      <c r="HZ146" s="949" t="s">
        <v>39</v>
      </c>
      <c r="IA146" s="942"/>
      <c r="IB146" s="942"/>
      <c r="IC146" s="45" t="s">
        <v>70</v>
      </c>
      <c r="ID146" s="45" t="s">
        <v>71</v>
      </c>
      <c r="IE146" s="45" t="s">
        <v>72</v>
      </c>
      <c r="IF146" s="45" t="s">
        <v>215</v>
      </c>
      <c r="IG146" s="45" t="s">
        <v>73</v>
      </c>
      <c r="IH146" s="950"/>
      <c r="II146" s="950"/>
      <c r="IJ146" s="950" t="s">
        <v>6</v>
      </c>
      <c r="IK146" s="945" t="s">
        <v>66</v>
      </c>
      <c r="IL146" s="945" t="s">
        <v>103</v>
      </c>
      <c r="IM146" s="945" t="s">
        <v>106</v>
      </c>
      <c r="IN146" s="945" t="s">
        <v>68</v>
      </c>
      <c r="IO146" s="945" t="s">
        <v>69</v>
      </c>
      <c r="IP146" s="949" t="s">
        <v>37</v>
      </c>
      <c r="IQ146" s="949" t="s">
        <v>38</v>
      </c>
      <c r="IR146" s="949" t="s">
        <v>39</v>
      </c>
    </row>
    <row r="147" spans="1:252" s="13" customFormat="1" x14ac:dyDescent="0.25">
      <c r="A147" s="943"/>
      <c r="B147" s="943"/>
      <c r="C147" s="46" t="s">
        <v>6</v>
      </c>
      <c r="D147" s="46" t="s">
        <v>6</v>
      </c>
      <c r="E147" s="46" t="s">
        <v>6</v>
      </c>
      <c r="F147" s="46" t="s">
        <v>6</v>
      </c>
      <c r="G147" s="46" t="s">
        <v>6</v>
      </c>
      <c r="H147" s="117" t="s">
        <v>6</v>
      </c>
      <c r="I147" s="117" t="s">
        <v>6</v>
      </c>
      <c r="J147" s="117" t="s">
        <v>6</v>
      </c>
      <c r="K147" s="946"/>
      <c r="L147" s="946"/>
      <c r="M147" s="946"/>
      <c r="N147" s="946"/>
      <c r="O147" s="946"/>
      <c r="P147" s="957"/>
      <c r="Q147" s="957"/>
      <c r="R147" s="957" t="s">
        <v>7</v>
      </c>
      <c r="S147" s="943"/>
      <c r="T147" s="943"/>
      <c r="U147" s="46" t="s">
        <v>6</v>
      </c>
      <c r="V147" s="46" t="s">
        <v>6</v>
      </c>
      <c r="W147" s="46" t="s">
        <v>6</v>
      </c>
      <c r="X147" s="46" t="s">
        <v>6</v>
      </c>
      <c r="Y147" s="46" t="s">
        <v>6</v>
      </c>
      <c r="Z147" s="117" t="s">
        <v>6</v>
      </c>
      <c r="AA147" s="117" t="s">
        <v>6</v>
      </c>
      <c r="AB147" s="117" t="s">
        <v>6</v>
      </c>
      <c r="AC147" s="946"/>
      <c r="AD147" s="946"/>
      <c r="AE147" s="946"/>
      <c r="AF147" s="946"/>
      <c r="AG147" s="946"/>
      <c r="AH147" s="957"/>
      <c r="AI147" s="957"/>
      <c r="AJ147" s="957" t="s">
        <v>7</v>
      </c>
      <c r="AK147" s="943"/>
      <c r="AL147" s="943"/>
      <c r="AM147" s="46" t="s">
        <v>6</v>
      </c>
      <c r="AN147" s="46" t="s">
        <v>6</v>
      </c>
      <c r="AO147" s="46" t="s">
        <v>6</v>
      </c>
      <c r="AP147" s="46" t="s">
        <v>6</v>
      </c>
      <c r="AQ147" s="46" t="s">
        <v>6</v>
      </c>
      <c r="AR147" s="117" t="s">
        <v>6</v>
      </c>
      <c r="AS147" s="117" t="s">
        <v>6</v>
      </c>
      <c r="AT147" s="117" t="s">
        <v>6</v>
      </c>
      <c r="AU147" s="946"/>
      <c r="AV147" s="946"/>
      <c r="AW147" s="946"/>
      <c r="AX147" s="946"/>
      <c r="AY147" s="946"/>
      <c r="AZ147" s="957"/>
      <c r="BA147" s="957"/>
      <c r="BB147" s="957" t="s">
        <v>7</v>
      </c>
      <c r="BC147" s="943"/>
      <c r="BD147" s="943"/>
      <c r="BE147" s="46" t="s">
        <v>6</v>
      </c>
      <c r="BF147" s="46" t="s">
        <v>6</v>
      </c>
      <c r="BG147" s="46" t="s">
        <v>6</v>
      </c>
      <c r="BH147" s="46" t="s">
        <v>6</v>
      </c>
      <c r="BI147" s="46" t="s">
        <v>6</v>
      </c>
      <c r="BJ147" s="117" t="s">
        <v>6</v>
      </c>
      <c r="BK147" s="117" t="s">
        <v>6</v>
      </c>
      <c r="BL147" s="117" t="s">
        <v>6</v>
      </c>
      <c r="BM147" s="946"/>
      <c r="BN147" s="946"/>
      <c r="BO147" s="946"/>
      <c r="BP147" s="946"/>
      <c r="BQ147" s="946"/>
      <c r="BR147" s="957"/>
      <c r="BS147" s="957"/>
      <c r="BT147" s="957" t="s">
        <v>7</v>
      </c>
      <c r="BU147" s="943"/>
      <c r="BV147" s="943"/>
      <c r="BW147" s="46" t="s">
        <v>6</v>
      </c>
      <c r="BX147" s="46" t="s">
        <v>6</v>
      </c>
      <c r="BY147" s="46" t="s">
        <v>6</v>
      </c>
      <c r="BZ147" s="46" t="s">
        <v>6</v>
      </c>
      <c r="CA147" s="46" t="s">
        <v>6</v>
      </c>
      <c r="CB147" s="117" t="s">
        <v>6</v>
      </c>
      <c r="CC147" s="117" t="s">
        <v>6</v>
      </c>
      <c r="CD147" s="117" t="s">
        <v>6</v>
      </c>
      <c r="CE147" s="946"/>
      <c r="CF147" s="946"/>
      <c r="CG147" s="946"/>
      <c r="CH147" s="946"/>
      <c r="CI147" s="946"/>
      <c r="CJ147" s="957"/>
      <c r="CK147" s="957"/>
      <c r="CL147" s="957" t="s">
        <v>7</v>
      </c>
      <c r="CM147" s="943"/>
      <c r="CN147" s="943"/>
      <c r="CO147" s="46" t="s">
        <v>6</v>
      </c>
      <c r="CP147" s="46" t="s">
        <v>6</v>
      </c>
      <c r="CQ147" s="46" t="s">
        <v>6</v>
      </c>
      <c r="CR147" s="46" t="s">
        <v>6</v>
      </c>
      <c r="CS147" s="46" t="s">
        <v>6</v>
      </c>
      <c r="CT147" s="117" t="s">
        <v>6</v>
      </c>
      <c r="CU147" s="117" t="s">
        <v>6</v>
      </c>
      <c r="CV147" s="117" t="s">
        <v>6</v>
      </c>
      <c r="CW147" s="946"/>
      <c r="CX147" s="946"/>
      <c r="CY147" s="946"/>
      <c r="CZ147" s="946"/>
      <c r="DA147" s="946"/>
      <c r="DB147" s="957"/>
      <c r="DC147" s="957"/>
      <c r="DD147" s="957" t="s">
        <v>7</v>
      </c>
      <c r="DE147" s="943"/>
      <c r="DF147" s="943"/>
      <c r="DG147" s="46" t="s">
        <v>6</v>
      </c>
      <c r="DH147" s="46" t="s">
        <v>6</v>
      </c>
      <c r="DI147" s="46" t="s">
        <v>6</v>
      </c>
      <c r="DJ147" s="46" t="s">
        <v>6</v>
      </c>
      <c r="DK147" s="46" t="s">
        <v>6</v>
      </c>
      <c r="DL147" s="117" t="s">
        <v>6</v>
      </c>
      <c r="DM147" s="117" t="s">
        <v>6</v>
      </c>
      <c r="DN147" s="117" t="s">
        <v>6</v>
      </c>
      <c r="DO147" s="946"/>
      <c r="DP147" s="946"/>
      <c r="DQ147" s="946"/>
      <c r="DR147" s="946"/>
      <c r="DS147" s="946"/>
      <c r="DT147" s="957"/>
      <c r="DU147" s="957"/>
      <c r="DV147" s="957" t="s">
        <v>7</v>
      </c>
      <c r="DW147" s="943"/>
      <c r="DX147" s="943"/>
      <c r="DY147" s="46" t="s">
        <v>6</v>
      </c>
      <c r="DZ147" s="46" t="s">
        <v>6</v>
      </c>
      <c r="EA147" s="46" t="s">
        <v>6</v>
      </c>
      <c r="EB147" s="46" t="s">
        <v>6</v>
      </c>
      <c r="EC147" s="46" t="s">
        <v>6</v>
      </c>
      <c r="ED147" s="117" t="s">
        <v>6</v>
      </c>
      <c r="EE147" s="117" t="s">
        <v>6</v>
      </c>
      <c r="EF147" s="117" t="s">
        <v>6</v>
      </c>
      <c r="EG147" s="946"/>
      <c r="EH147" s="946"/>
      <c r="EI147" s="946"/>
      <c r="EJ147" s="946"/>
      <c r="EK147" s="946"/>
      <c r="EL147" s="957"/>
      <c r="EM147" s="957"/>
      <c r="EN147" s="957" t="s">
        <v>7</v>
      </c>
      <c r="EO147" s="943"/>
      <c r="EP147" s="943"/>
      <c r="EQ147" s="46" t="s">
        <v>6</v>
      </c>
      <c r="ER147" s="46" t="s">
        <v>6</v>
      </c>
      <c r="ES147" s="46" t="s">
        <v>6</v>
      </c>
      <c r="ET147" s="46" t="s">
        <v>6</v>
      </c>
      <c r="EU147" s="46" t="s">
        <v>6</v>
      </c>
      <c r="EV147" s="117" t="s">
        <v>6</v>
      </c>
      <c r="EW147" s="117" t="s">
        <v>6</v>
      </c>
      <c r="EX147" s="117" t="s">
        <v>6</v>
      </c>
      <c r="EY147" s="946"/>
      <c r="EZ147" s="946"/>
      <c r="FA147" s="946"/>
      <c r="FB147" s="946"/>
      <c r="FC147" s="946"/>
      <c r="FD147" s="957"/>
      <c r="FE147" s="957"/>
      <c r="FF147" s="957" t="s">
        <v>7</v>
      </c>
      <c r="FG147" s="943"/>
      <c r="FH147" s="943"/>
      <c r="FI147" s="46" t="s">
        <v>6</v>
      </c>
      <c r="FJ147" s="46" t="s">
        <v>6</v>
      </c>
      <c r="FK147" s="46" t="s">
        <v>6</v>
      </c>
      <c r="FL147" s="46" t="s">
        <v>6</v>
      </c>
      <c r="FM147" s="46" t="s">
        <v>6</v>
      </c>
      <c r="FN147" s="117" t="s">
        <v>6</v>
      </c>
      <c r="FO147" s="117" t="s">
        <v>6</v>
      </c>
      <c r="FP147" s="117" t="s">
        <v>6</v>
      </c>
      <c r="FQ147" s="946"/>
      <c r="FR147" s="946"/>
      <c r="FS147" s="946"/>
      <c r="FT147" s="946"/>
      <c r="FU147" s="946"/>
      <c r="FV147" s="957"/>
      <c r="FW147" s="957"/>
      <c r="FX147" s="957" t="s">
        <v>7</v>
      </c>
      <c r="FY147" s="943"/>
      <c r="FZ147" s="943"/>
      <c r="GA147" s="46" t="s">
        <v>6</v>
      </c>
      <c r="GB147" s="46" t="s">
        <v>6</v>
      </c>
      <c r="GC147" s="46" t="s">
        <v>6</v>
      </c>
      <c r="GD147" s="46" t="s">
        <v>6</v>
      </c>
      <c r="GE147" s="46" t="s">
        <v>6</v>
      </c>
      <c r="GF147" s="117" t="s">
        <v>6</v>
      </c>
      <c r="GG147" s="117" t="s">
        <v>6</v>
      </c>
      <c r="GH147" s="117" t="s">
        <v>6</v>
      </c>
      <c r="GI147" s="946"/>
      <c r="GJ147" s="946"/>
      <c r="GK147" s="946"/>
      <c r="GL147" s="946"/>
      <c r="GM147" s="946"/>
      <c r="GN147" s="957"/>
      <c r="GO147" s="957"/>
      <c r="GP147" s="957" t="s">
        <v>7</v>
      </c>
      <c r="GQ147" s="943"/>
      <c r="GR147" s="943"/>
      <c r="GS147" s="46" t="s">
        <v>6</v>
      </c>
      <c r="GT147" s="46" t="s">
        <v>6</v>
      </c>
      <c r="GU147" s="46" t="s">
        <v>6</v>
      </c>
      <c r="GV147" s="46" t="s">
        <v>6</v>
      </c>
      <c r="GW147" s="46" t="s">
        <v>6</v>
      </c>
      <c r="GX147" s="117" t="s">
        <v>6</v>
      </c>
      <c r="GY147" s="117" t="s">
        <v>6</v>
      </c>
      <c r="GZ147" s="117" t="s">
        <v>6</v>
      </c>
      <c r="HA147" s="946"/>
      <c r="HB147" s="946"/>
      <c r="HC147" s="946"/>
      <c r="HD147" s="946"/>
      <c r="HE147" s="946"/>
      <c r="HF147" s="957"/>
      <c r="HG147" s="957"/>
      <c r="HH147" s="957" t="s">
        <v>7</v>
      </c>
      <c r="HI147" s="943"/>
      <c r="HJ147" s="943"/>
      <c r="HK147" s="46" t="s">
        <v>6</v>
      </c>
      <c r="HL147" s="46" t="s">
        <v>6</v>
      </c>
      <c r="HM147" s="46" t="s">
        <v>6</v>
      </c>
      <c r="HN147" s="46" t="s">
        <v>6</v>
      </c>
      <c r="HO147" s="46" t="s">
        <v>6</v>
      </c>
      <c r="HP147" s="117" t="s">
        <v>6</v>
      </c>
      <c r="HQ147" s="117" t="s">
        <v>6</v>
      </c>
      <c r="HR147" s="117" t="s">
        <v>6</v>
      </c>
      <c r="HS147" s="946"/>
      <c r="HT147" s="946"/>
      <c r="HU147" s="946"/>
      <c r="HV147" s="946"/>
      <c r="HW147" s="946"/>
      <c r="HX147" s="957"/>
      <c r="HY147" s="957"/>
      <c r="HZ147" s="957" t="s">
        <v>7</v>
      </c>
      <c r="IA147" s="943"/>
      <c r="IB147" s="943"/>
      <c r="IC147" s="46" t="s">
        <v>6</v>
      </c>
      <c r="ID147" s="46" t="s">
        <v>6</v>
      </c>
      <c r="IE147" s="46" t="s">
        <v>6</v>
      </c>
      <c r="IF147" s="46" t="s">
        <v>6</v>
      </c>
      <c r="IG147" s="46" t="s">
        <v>6</v>
      </c>
      <c r="IH147" s="117" t="s">
        <v>6</v>
      </c>
      <c r="II147" s="117" t="s">
        <v>6</v>
      </c>
      <c r="IJ147" s="117" t="s">
        <v>6</v>
      </c>
      <c r="IK147" s="946"/>
      <c r="IL147" s="946"/>
      <c r="IM147" s="946"/>
      <c r="IN147" s="946"/>
      <c r="IO147" s="946"/>
      <c r="IP147" s="957"/>
      <c r="IQ147" s="957"/>
      <c r="IR147" s="957" t="s">
        <v>7</v>
      </c>
    </row>
    <row r="148" spans="1:252" ht="45" customHeight="1" x14ac:dyDescent="0.25">
      <c r="A148" s="52" t="s">
        <v>9</v>
      </c>
      <c r="B148" s="108" t="s">
        <v>409</v>
      </c>
      <c r="C148" s="109"/>
      <c r="D148" s="109">
        <v>3006850</v>
      </c>
      <c r="E148" s="109"/>
      <c r="F148" s="109"/>
      <c r="G148" s="109"/>
      <c r="H148" s="109">
        <v>3006850</v>
      </c>
      <c r="I148" s="54"/>
      <c r="J148" s="419">
        <f>SUM(C148:I148)</f>
        <v>6013700</v>
      </c>
      <c r="K148" s="54"/>
      <c r="L148" s="54"/>
      <c r="M148" s="54"/>
      <c r="N148" s="54"/>
      <c r="O148" s="54"/>
      <c r="P148" s="55" t="s">
        <v>406</v>
      </c>
      <c r="Q148" s="56" t="s">
        <v>407</v>
      </c>
      <c r="R148" s="55" t="s">
        <v>408</v>
      </c>
      <c r="S148" s="52" t="s">
        <v>9</v>
      </c>
      <c r="T148" s="108" t="s">
        <v>390</v>
      </c>
      <c r="U148" s="109"/>
      <c r="V148" s="109">
        <v>998400</v>
      </c>
      <c r="W148" s="109"/>
      <c r="X148" s="109"/>
      <c r="Y148" s="109"/>
      <c r="Z148" s="109">
        <v>537600</v>
      </c>
      <c r="AA148" s="54"/>
      <c r="AB148" s="419">
        <v>1536000</v>
      </c>
      <c r="AC148" s="54"/>
      <c r="AD148" s="54"/>
      <c r="AE148" s="54"/>
      <c r="AF148" s="54"/>
      <c r="AG148" s="54"/>
      <c r="AH148" s="55" t="s">
        <v>427</v>
      </c>
      <c r="AI148" s="56" t="s">
        <v>407</v>
      </c>
      <c r="AJ148" s="55" t="s">
        <v>445</v>
      </c>
      <c r="AK148" s="52" t="s">
        <v>9</v>
      </c>
      <c r="AL148" s="108" t="s">
        <v>390</v>
      </c>
      <c r="AM148" s="109"/>
      <c r="AN148" s="109">
        <v>1729000</v>
      </c>
      <c r="AO148" s="109"/>
      <c r="AP148" s="109"/>
      <c r="AQ148" s="109"/>
      <c r="AR148" s="109">
        <v>741000</v>
      </c>
      <c r="AS148" s="54"/>
      <c r="AT148" s="419">
        <v>2470000</v>
      </c>
      <c r="AU148" s="54"/>
      <c r="AV148" s="54"/>
      <c r="AW148" s="54"/>
      <c r="AX148" s="54"/>
      <c r="AY148" s="54"/>
      <c r="AZ148" s="55" t="s">
        <v>406</v>
      </c>
      <c r="BA148" s="56" t="s">
        <v>407</v>
      </c>
      <c r="BB148" s="55" t="s">
        <v>408</v>
      </c>
      <c r="BC148" s="52" t="s">
        <v>9</v>
      </c>
      <c r="BD148" s="108" t="s">
        <v>390</v>
      </c>
      <c r="BE148" s="109"/>
      <c r="BF148" s="109">
        <v>0</v>
      </c>
      <c r="BG148" s="109"/>
      <c r="BH148" s="109">
        <v>0</v>
      </c>
      <c r="BI148" s="109"/>
      <c r="BJ148" s="109"/>
      <c r="BK148" s="54"/>
      <c r="BL148" s="419">
        <f>SUM(BE148:BK148)</f>
        <v>0</v>
      </c>
      <c r="BM148" s="54"/>
      <c r="BN148" s="54"/>
      <c r="BO148" s="54"/>
      <c r="BP148" s="54"/>
      <c r="BQ148" s="54"/>
      <c r="BR148" s="55" t="s">
        <v>427</v>
      </c>
      <c r="BS148" s="56" t="s">
        <v>407</v>
      </c>
      <c r="BT148" s="55" t="s">
        <v>408</v>
      </c>
      <c r="BU148" s="52" t="s">
        <v>9</v>
      </c>
      <c r="BV148" s="108" t="s">
        <v>431</v>
      </c>
      <c r="BW148" s="109"/>
      <c r="BX148" s="109">
        <v>2160000</v>
      </c>
      <c r="BY148" s="109"/>
      <c r="BZ148" s="109"/>
      <c r="CA148" s="109"/>
      <c r="CB148" s="109">
        <v>720000</v>
      </c>
      <c r="CC148" s="54"/>
      <c r="CD148" s="419">
        <f>SUM(BW148:CC148)</f>
        <v>2880000</v>
      </c>
      <c r="CE148" s="54"/>
      <c r="CF148" s="54"/>
      <c r="CG148" s="54">
        <v>0.5</v>
      </c>
      <c r="CH148" s="54">
        <v>2300</v>
      </c>
      <c r="CI148" s="54"/>
      <c r="CJ148" s="55" t="s">
        <v>427</v>
      </c>
      <c r="CK148" s="56" t="s">
        <v>407</v>
      </c>
      <c r="CL148" s="55" t="s">
        <v>408</v>
      </c>
      <c r="CM148" s="52" t="s">
        <v>9</v>
      </c>
      <c r="CN148" s="108" t="s">
        <v>436</v>
      </c>
      <c r="CO148" s="109"/>
      <c r="CP148" s="109">
        <v>787500</v>
      </c>
      <c r="CQ148" s="109"/>
      <c r="CR148" s="109"/>
      <c r="CS148" s="109"/>
      <c r="CT148" s="109">
        <v>337500</v>
      </c>
      <c r="CU148" s="54"/>
      <c r="CV148" s="419">
        <f>SUM(CO148:CU148)</f>
        <v>1125000</v>
      </c>
      <c r="CW148" s="54"/>
      <c r="CX148" s="54"/>
      <c r="CY148" s="54"/>
      <c r="CZ148" s="54"/>
      <c r="DA148" s="54"/>
      <c r="DB148" s="55" t="s">
        <v>427</v>
      </c>
      <c r="DC148" s="56" t="s">
        <v>407</v>
      </c>
      <c r="DD148" s="55" t="s">
        <v>408</v>
      </c>
      <c r="DE148" s="52" t="s">
        <v>9</v>
      </c>
      <c r="DF148" s="108" t="s">
        <v>390</v>
      </c>
      <c r="DG148" s="109"/>
      <c r="DH148" s="109">
        <v>2167200</v>
      </c>
      <c r="DI148" s="109"/>
      <c r="DJ148" s="109"/>
      <c r="DK148" s="109"/>
      <c r="DL148" s="109">
        <v>928800</v>
      </c>
      <c r="DM148" s="54"/>
      <c r="DN148" s="419">
        <f>SUM(DG148:DM148)</f>
        <v>3096000</v>
      </c>
      <c r="DO148" s="54"/>
      <c r="DP148" s="54"/>
      <c r="DQ148" s="54">
        <v>14</v>
      </c>
      <c r="DR148" s="54"/>
      <c r="DS148" s="54"/>
      <c r="DT148" s="55" t="s">
        <v>427</v>
      </c>
      <c r="DU148" s="56" t="s">
        <v>407</v>
      </c>
      <c r="DV148" s="55" t="s">
        <v>445</v>
      </c>
      <c r="DW148" s="52" t="s">
        <v>9</v>
      </c>
      <c r="DX148" s="108" t="s">
        <v>440</v>
      </c>
      <c r="DY148" s="109"/>
      <c r="DZ148" s="109">
        <v>1237500</v>
      </c>
      <c r="EA148" s="109"/>
      <c r="EB148" s="109"/>
      <c r="EC148" s="109"/>
      <c r="ED148" s="109">
        <v>1012500</v>
      </c>
      <c r="EE148" s="54"/>
      <c r="EF148" s="419">
        <f>SUM(DY148:EE148)</f>
        <v>2250000</v>
      </c>
      <c r="EG148" s="54">
        <v>2</v>
      </c>
      <c r="EH148" s="54"/>
      <c r="EI148" s="54"/>
      <c r="EJ148" s="54"/>
      <c r="EK148" s="54"/>
      <c r="EL148" s="55" t="s">
        <v>427</v>
      </c>
      <c r="EM148" s="56" t="s">
        <v>407</v>
      </c>
      <c r="EN148" s="55" t="s">
        <v>445</v>
      </c>
      <c r="EO148" s="52" t="s">
        <v>9</v>
      </c>
      <c r="EP148" s="108"/>
      <c r="EQ148" s="109"/>
      <c r="ER148" s="109"/>
      <c r="ES148" s="109"/>
      <c r="ET148" s="109"/>
      <c r="EU148" s="109"/>
      <c r="EV148" s="109"/>
      <c r="EW148" s="54"/>
      <c r="EX148" s="419">
        <f>SUM(EQ148:EW148)</f>
        <v>0</v>
      </c>
      <c r="EY148" s="54"/>
      <c r="EZ148" s="54"/>
      <c r="FA148" s="54"/>
      <c r="FB148" s="54"/>
      <c r="FC148" s="54"/>
      <c r="FD148" s="55"/>
      <c r="FE148" s="56"/>
      <c r="FF148" s="55"/>
      <c r="FG148" s="52" t="s">
        <v>9</v>
      </c>
      <c r="FH148" s="108"/>
      <c r="FI148" s="109"/>
      <c r="FJ148" s="109"/>
      <c r="FK148" s="109"/>
      <c r="FL148" s="109"/>
      <c r="FM148" s="109"/>
      <c r="FN148" s="109"/>
      <c r="FO148" s="54"/>
      <c r="FP148" s="419">
        <f>SUM(FI148:FO148)</f>
        <v>0</v>
      </c>
      <c r="FQ148" s="54"/>
      <c r="FR148" s="54"/>
      <c r="FS148" s="54"/>
      <c r="FT148" s="54"/>
      <c r="FU148" s="54"/>
      <c r="FV148" s="55"/>
      <c r="FW148" s="56"/>
      <c r="FX148" s="55"/>
      <c r="FY148" s="52" t="s">
        <v>9</v>
      </c>
      <c r="FZ148" s="108"/>
      <c r="GA148" s="109"/>
      <c r="GB148" s="109"/>
      <c r="GC148" s="109"/>
      <c r="GD148" s="109"/>
      <c r="GE148" s="109"/>
      <c r="GF148" s="109"/>
      <c r="GG148" s="54"/>
      <c r="GH148" s="419">
        <f>SUM(GA148:GG148)</f>
        <v>0</v>
      </c>
      <c r="GI148" s="54"/>
      <c r="GJ148" s="54"/>
      <c r="GK148" s="54"/>
      <c r="GL148" s="54"/>
      <c r="GM148" s="54"/>
      <c r="GN148" s="55"/>
      <c r="GO148" s="56"/>
      <c r="GP148" s="55"/>
      <c r="GQ148" s="52" t="s">
        <v>9</v>
      </c>
      <c r="GR148" s="108"/>
      <c r="GS148" s="109"/>
      <c r="GT148" s="109"/>
      <c r="GU148" s="109"/>
      <c r="GV148" s="109"/>
      <c r="GW148" s="109"/>
      <c r="GX148" s="109"/>
      <c r="GY148" s="54"/>
      <c r="GZ148" s="419">
        <f>SUM(GS148:GY148)</f>
        <v>0</v>
      </c>
      <c r="HA148" s="54"/>
      <c r="HB148" s="54"/>
      <c r="HC148" s="54"/>
      <c r="HD148" s="54"/>
      <c r="HE148" s="54"/>
      <c r="HF148" s="55"/>
      <c r="HG148" s="56"/>
      <c r="HH148" s="55"/>
      <c r="HI148" s="52" t="s">
        <v>9</v>
      </c>
      <c r="HJ148" s="108"/>
      <c r="HK148" s="109"/>
      <c r="HL148" s="109"/>
      <c r="HM148" s="109"/>
      <c r="HN148" s="109"/>
      <c r="HO148" s="109"/>
      <c r="HP148" s="109"/>
      <c r="HQ148" s="54"/>
      <c r="HR148" s="419">
        <f>SUM(HK148:HQ148)</f>
        <v>0</v>
      </c>
      <c r="HS148" s="54"/>
      <c r="HT148" s="54"/>
      <c r="HU148" s="54"/>
      <c r="HV148" s="54"/>
      <c r="HW148" s="54"/>
      <c r="HX148" s="55"/>
      <c r="HY148" s="56"/>
      <c r="HZ148" s="55"/>
      <c r="IA148" s="52" t="s">
        <v>9</v>
      </c>
      <c r="IB148" s="108"/>
      <c r="IC148" s="109"/>
      <c r="ID148" s="109"/>
      <c r="IE148" s="109"/>
      <c r="IF148" s="109"/>
      <c r="IG148" s="109"/>
      <c r="IH148" s="109"/>
      <c r="II148" s="54"/>
      <c r="IJ148" s="419">
        <f>SUM(IC148:II148)</f>
        <v>0</v>
      </c>
      <c r="IK148" s="54"/>
      <c r="IL148" s="54"/>
      <c r="IM148" s="54"/>
      <c r="IN148" s="54"/>
      <c r="IO148" s="54"/>
      <c r="IP148" s="55"/>
      <c r="IQ148" s="56"/>
      <c r="IR148" s="55"/>
    </row>
    <row r="149" spans="1:252" ht="45" customHeight="1" x14ac:dyDescent="0.25">
      <c r="A149" s="52" t="s">
        <v>10</v>
      </c>
      <c r="B149" s="108" t="s">
        <v>386</v>
      </c>
      <c r="C149" s="109"/>
      <c r="D149" s="109">
        <v>317000</v>
      </c>
      <c r="E149" s="109"/>
      <c r="F149" s="109"/>
      <c r="G149" s="109"/>
      <c r="H149" s="109">
        <v>317000</v>
      </c>
      <c r="I149" s="54"/>
      <c r="J149" s="419">
        <f t="shared" ref="J149:J167" si="0">SUM(C149:I149)</f>
        <v>634000</v>
      </c>
      <c r="K149" s="54"/>
      <c r="L149" s="54"/>
      <c r="M149" s="54"/>
      <c r="N149" s="54"/>
      <c r="O149" s="54"/>
      <c r="P149" s="55"/>
      <c r="Q149" s="56"/>
      <c r="R149" s="55"/>
      <c r="S149" s="52" t="s">
        <v>10</v>
      </c>
      <c r="T149" s="108" t="s">
        <v>414</v>
      </c>
      <c r="U149" s="109"/>
      <c r="V149" s="109">
        <v>91342200</v>
      </c>
      <c r="W149" s="109"/>
      <c r="X149" s="109"/>
      <c r="Y149" s="109"/>
      <c r="Z149" s="109">
        <v>49184262</v>
      </c>
      <c r="AA149" s="54"/>
      <c r="AB149" s="419">
        <v>140526462</v>
      </c>
      <c r="AC149" s="54"/>
      <c r="AD149" s="54"/>
      <c r="AE149" s="54"/>
      <c r="AF149" s="54"/>
      <c r="AG149" s="54"/>
      <c r="AH149" s="55"/>
      <c r="AI149" s="56"/>
      <c r="AJ149" s="55"/>
      <c r="AK149" s="52" t="s">
        <v>10</v>
      </c>
      <c r="AL149" s="108" t="s">
        <v>421</v>
      </c>
      <c r="AM149" s="109"/>
      <c r="AN149" s="109">
        <v>154417480</v>
      </c>
      <c r="AO149" s="109"/>
      <c r="AP149" s="109"/>
      <c r="AQ149" s="109"/>
      <c r="AR149" s="109">
        <v>66178920</v>
      </c>
      <c r="AS149" s="54"/>
      <c r="AT149" s="419">
        <f>SUM(AM149:AS149)</f>
        <v>220596400</v>
      </c>
      <c r="AU149" s="54"/>
      <c r="AV149" s="54"/>
      <c r="AW149" s="54"/>
      <c r="AX149" s="54"/>
      <c r="AY149" s="54"/>
      <c r="AZ149" s="55"/>
      <c r="BA149" s="55"/>
      <c r="BB149" s="55"/>
      <c r="BC149" s="52" t="s">
        <v>10</v>
      </c>
      <c r="BD149" s="108" t="s">
        <v>426</v>
      </c>
      <c r="BE149" s="109"/>
      <c r="BF149" s="109">
        <v>15950000</v>
      </c>
      <c r="BG149" s="109"/>
      <c r="BH149" s="109">
        <v>13050000</v>
      </c>
      <c r="BI149" s="109"/>
      <c r="BJ149" s="109"/>
      <c r="BK149" s="54"/>
      <c r="BL149" s="419">
        <f t="shared" ref="BL149:BL167" si="1">SUM(BE149:BK149)</f>
        <v>29000000</v>
      </c>
      <c r="BM149" s="54">
        <v>1</v>
      </c>
      <c r="BN149" s="54"/>
      <c r="BO149" s="54"/>
      <c r="BP149" s="54"/>
      <c r="BQ149" s="54"/>
      <c r="BR149" s="55"/>
      <c r="BS149" s="55"/>
      <c r="BT149" s="55"/>
      <c r="BU149" s="52" t="s">
        <v>10</v>
      </c>
      <c r="BV149" s="108" t="s">
        <v>386</v>
      </c>
      <c r="BW149" s="109"/>
      <c r="BX149" s="109"/>
      <c r="BY149" s="109"/>
      <c r="BZ149" s="109"/>
      <c r="CA149" s="109"/>
      <c r="CB149" s="109"/>
      <c r="CC149" s="54"/>
      <c r="CD149" s="419">
        <f t="shared" ref="CD149:CD167" si="2">SUM(BW149:CC149)</f>
        <v>0</v>
      </c>
      <c r="CE149" s="54"/>
      <c r="CF149" s="54"/>
      <c r="CG149" s="54"/>
      <c r="CH149" s="54"/>
      <c r="CI149" s="54"/>
      <c r="CJ149" s="55"/>
      <c r="CK149" s="55"/>
      <c r="CL149" s="55"/>
      <c r="CM149" s="52" t="s">
        <v>10</v>
      </c>
      <c r="CN149" s="108" t="s">
        <v>386</v>
      </c>
      <c r="CO149" s="109"/>
      <c r="CP149" s="109"/>
      <c r="CQ149" s="109"/>
      <c r="CR149" s="109"/>
      <c r="CS149" s="109"/>
      <c r="CT149" s="109"/>
      <c r="CU149" s="54"/>
      <c r="CV149" s="419">
        <f t="shared" ref="CV149:CV167" si="3">SUM(CO149:CU149)</f>
        <v>0</v>
      </c>
      <c r="CW149" s="54"/>
      <c r="CX149" s="54"/>
      <c r="CY149" s="54"/>
      <c r="CZ149" s="54"/>
      <c r="DA149" s="54"/>
      <c r="DB149" s="55"/>
      <c r="DC149" s="55"/>
      <c r="DD149" s="55"/>
      <c r="DE149" s="52" t="s">
        <v>10</v>
      </c>
      <c r="DF149" s="108" t="s">
        <v>389</v>
      </c>
      <c r="DG149" s="109"/>
      <c r="DH149" s="109"/>
      <c r="DI149" s="109"/>
      <c r="DJ149" s="109"/>
      <c r="DK149" s="109"/>
      <c r="DL149" s="109"/>
      <c r="DM149" s="54"/>
      <c r="DN149" s="419">
        <f t="shared" ref="DN149:DN167" si="4">SUM(DG149:DM149)</f>
        <v>0</v>
      </c>
      <c r="DO149" s="54"/>
      <c r="DP149" s="54"/>
      <c r="DQ149" s="54"/>
      <c r="DR149" s="54"/>
      <c r="DS149" s="54"/>
      <c r="DT149" s="55"/>
      <c r="DU149" s="55"/>
      <c r="DV149" s="55"/>
      <c r="DW149" s="52" t="s">
        <v>10</v>
      </c>
      <c r="DX149" s="108"/>
      <c r="DY149" s="109"/>
      <c r="DZ149" s="109"/>
      <c r="EA149" s="109"/>
      <c r="EB149" s="109"/>
      <c r="EC149" s="109"/>
      <c r="ED149" s="109"/>
      <c r="EE149" s="54"/>
      <c r="EF149" s="419">
        <f t="shared" ref="EF149:EF167" si="5">SUM(DY149:EE149)</f>
        <v>0</v>
      </c>
      <c r="EG149" s="54"/>
      <c r="EH149" s="54"/>
      <c r="EI149" s="54"/>
      <c r="EJ149" s="54"/>
      <c r="EK149" s="54"/>
      <c r="EL149" s="55"/>
      <c r="EM149" s="55"/>
      <c r="EN149" s="55"/>
      <c r="EO149" s="52" t="s">
        <v>10</v>
      </c>
      <c r="EP149" s="108"/>
      <c r="EQ149" s="109"/>
      <c r="ER149" s="109"/>
      <c r="ES149" s="109"/>
      <c r="ET149" s="109"/>
      <c r="EU149" s="109"/>
      <c r="EV149" s="109"/>
      <c r="EW149" s="54"/>
      <c r="EX149" s="419">
        <f t="shared" ref="EX149:EX167" si="6">SUM(EQ149:EW149)</f>
        <v>0</v>
      </c>
      <c r="EY149" s="54"/>
      <c r="EZ149" s="54"/>
      <c r="FA149" s="54"/>
      <c r="FB149" s="54"/>
      <c r="FC149" s="54"/>
      <c r="FD149" s="55"/>
      <c r="FE149" s="55"/>
      <c r="FF149" s="55"/>
      <c r="FG149" s="52" t="s">
        <v>10</v>
      </c>
      <c r="FH149" s="108"/>
      <c r="FI149" s="109"/>
      <c r="FJ149" s="109"/>
      <c r="FK149" s="109"/>
      <c r="FL149" s="109"/>
      <c r="FM149" s="109"/>
      <c r="FN149" s="109"/>
      <c r="FO149" s="54"/>
      <c r="FP149" s="419">
        <f t="shared" ref="FP149:FP167" si="7">SUM(FI149:FO149)</f>
        <v>0</v>
      </c>
      <c r="FQ149" s="54"/>
      <c r="FR149" s="54"/>
      <c r="FS149" s="54"/>
      <c r="FT149" s="54"/>
      <c r="FU149" s="54"/>
      <c r="FV149" s="55"/>
      <c r="FW149" s="55"/>
      <c r="FX149" s="55"/>
      <c r="FY149" s="52" t="s">
        <v>10</v>
      </c>
      <c r="FZ149" s="108"/>
      <c r="GA149" s="109"/>
      <c r="GB149" s="109"/>
      <c r="GC149" s="109"/>
      <c r="GD149" s="109"/>
      <c r="GE149" s="109"/>
      <c r="GF149" s="109"/>
      <c r="GG149" s="54"/>
      <c r="GH149" s="419">
        <f t="shared" ref="GH149:GH167" si="8">SUM(GA149:GG149)</f>
        <v>0</v>
      </c>
      <c r="GI149" s="54"/>
      <c r="GJ149" s="54"/>
      <c r="GK149" s="54"/>
      <c r="GL149" s="54"/>
      <c r="GM149" s="54"/>
      <c r="GN149" s="55"/>
      <c r="GO149" s="55"/>
      <c r="GP149" s="55"/>
      <c r="GQ149" s="52" t="s">
        <v>10</v>
      </c>
      <c r="GR149" s="108"/>
      <c r="GS149" s="109"/>
      <c r="GT149" s="109"/>
      <c r="GU149" s="109"/>
      <c r="GV149" s="109"/>
      <c r="GW149" s="109"/>
      <c r="GX149" s="109"/>
      <c r="GY149" s="54"/>
      <c r="GZ149" s="419">
        <f t="shared" ref="GZ149:GZ167" si="9">SUM(GS149:GY149)</f>
        <v>0</v>
      </c>
      <c r="HA149" s="54"/>
      <c r="HB149" s="54"/>
      <c r="HC149" s="54"/>
      <c r="HD149" s="54"/>
      <c r="HE149" s="54"/>
      <c r="HF149" s="55"/>
      <c r="HG149" s="55"/>
      <c r="HH149" s="55"/>
      <c r="HI149" s="52" t="s">
        <v>10</v>
      </c>
      <c r="HJ149" s="108"/>
      <c r="HK149" s="109"/>
      <c r="HL149" s="109"/>
      <c r="HM149" s="109"/>
      <c r="HN149" s="109"/>
      <c r="HO149" s="109"/>
      <c r="HP149" s="109"/>
      <c r="HQ149" s="54"/>
      <c r="HR149" s="419">
        <f t="shared" ref="HR149:HR167" si="10">SUM(HK149:HQ149)</f>
        <v>0</v>
      </c>
      <c r="HS149" s="54"/>
      <c r="HT149" s="54"/>
      <c r="HU149" s="54"/>
      <c r="HV149" s="54"/>
      <c r="HW149" s="54"/>
      <c r="HX149" s="55"/>
      <c r="HY149" s="56"/>
      <c r="HZ149" s="55"/>
      <c r="IA149" s="52" t="s">
        <v>10</v>
      </c>
      <c r="IB149" s="108"/>
      <c r="IC149" s="109"/>
      <c r="ID149" s="109"/>
      <c r="IE149" s="109"/>
      <c r="IF149" s="109"/>
      <c r="IG149" s="109"/>
      <c r="IH149" s="109"/>
      <c r="II149" s="54"/>
      <c r="IJ149" s="419">
        <f t="shared" ref="IJ149:IJ167" si="11">SUM(IC149:II149)</f>
        <v>0</v>
      </c>
      <c r="IK149" s="54"/>
      <c r="IL149" s="54"/>
      <c r="IM149" s="54"/>
      <c r="IN149" s="54"/>
      <c r="IO149" s="54"/>
      <c r="IP149" s="55"/>
      <c r="IQ149" s="56"/>
      <c r="IR149" s="55"/>
    </row>
    <row r="150" spans="1:252" ht="45" customHeight="1" x14ac:dyDescent="0.25">
      <c r="A150" s="52" t="s">
        <v>11</v>
      </c>
      <c r="B150" s="108" t="s">
        <v>410</v>
      </c>
      <c r="C150" s="109"/>
      <c r="D150" s="109">
        <v>456825400</v>
      </c>
      <c r="E150" s="109"/>
      <c r="F150" s="109"/>
      <c r="G150" s="109"/>
      <c r="H150" s="109">
        <v>456825400</v>
      </c>
      <c r="I150" s="54"/>
      <c r="J150" s="419">
        <f>SUM(C150:I150)</f>
        <v>913650800</v>
      </c>
      <c r="K150" s="54"/>
      <c r="L150" s="54"/>
      <c r="M150" s="54"/>
      <c r="N150" s="54"/>
      <c r="O150" s="54"/>
      <c r="P150" s="55"/>
      <c r="Q150" s="56"/>
      <c r="R150" s="55"/>
      <c r="S150" s="52" t="s">
        <v>11</v>
      </c>
      <c r="T150" s="108" t="s">
        <v>386</v>
      </c>
      <c r="U150" s="109"/>
      <c r="V150" s="109">
        <v>425250</v>
      </c>
      <c r="W150" s="109"/>
      <c r="X150" s="109"/>
      <c r="Y150" s="109"/>
      <c r="Z150" s="109">
        <v>110250</v>
      </c>
      <c r="AA150" s="54"/>
      <c r="AB150" s="419">
        <v>315000</v>
      </c>
      <c r="AC150" s="54"/>
      <c r="AD150" s="54"/>
      <c r="AE150" s="54"/>
      <c r="AF150" s="54"/>
      <c r="AG150" s="54"/>
      <c r="AH150" s="55"/>
      <c r="AI150" s="56"/>
      <c r="AJ150" s="55"/>
      <c r="AK150" s="52" t="s">
        <v>11</v>
      </c>
      <c r="AL150" s="108" t="s">
        <v>386</v>
      </c>
      <c r="AM150" s="109"/>
      <c r="AN150" s="109">
        <v>126000</v>
      </c>
      <c r="AO150" s="109"/>
      <c r="AP150" s="109"/>
      <c r="AQ150" s="109"/>
      <c r="AR150" s="109">
        <v>54000</v>
      </c>
      <c r="AS150" s="54"/>
      <c r="AT150" s="419">
        <f t="shared" ref="AT150:AT167" si="12">SUM(AM150:AS150)</f>
        <v>180000</v>
      </c>
      <c r="AU150" s="54"/>
      <c r="AV150" s="54"/>
      <c r="AW150" s="54"/>
      <c r="AX150" s="54"/>
      <c r="AY150" s="54"/>
      <c r="AZ150" s="55"/>
      <c r="BA150" s="55"/>
      <c r="BB150" s="55"/>
      <c r="BC150" s="52" t="s">
        <v>11</v>
      </c>
      <c r="BD150" s="108" t="s">
        <v>386</v>
      </c>
      <c r="BE150" s="109"/>
      <c r="BF150" s="109">
        <v>0</v>
      </c>
      <c r="BG150" s="109"/>
      <c r="BH150" s="109">
        <v>0</v>
      </c>
      <c r="BI150" s="109"/>
      <c r="BJ150" s="109"/>
      <c r="BK150" s="54"/>
      <c r="BL150" s="419">
        <f t="shared" si="1"/>
        <v>0</v>
      </c>
      <c r="BM150" s="54"/>
      <c r="BN150" s="54"/>
      <c r="BO150" s="54"/>
      <c r="BP150" s="54"/>
      <c r="BQ150" s="54"/>
      <c r="BR150" s="55"/>
      <c r="BS150" s="55"/>
      <c r="BT150" s="55"/>
      <c r="BU150" s="52" t="s">
        <v>11</v>
      </c>
      <c r="BV150" s="108" t="s">
        <v>432</v>
      </c>
      <c r="BW150" s="109"/>
      <c r="BX150" s="109"/>
      <c r="BY150" s="109"/>
      <c r="BZ150" s="109"/>
      <c r="CA150" s="109"/>
      <c r="CB150" s="109"/>
      <c r="CC150" s="54"/>
      <c r="CD150" s="419">
        <f t="shared" si="2"/>
        <v>0</v>
      </c>
      <c r="CE150" s="54"/>
      <c r="CF150" s="54"/>
      <c r="CG150" s="54"/>
      <c r="CH150" s="54"/>
      <c r="CI150" s="54"/>
      <c r="CJ150" s="55"/>
      <c r="CK150" s="55"/>
      <c r="CL150" s="55"/>
      <c r="CM150" s="52" t="s">
        <v>11</v>
      </c>
      <c r="CN150" s="108" t="s">
        <v>437</v>
      </c>
      <c r="CO150" s="109"/>
      <c r="CP150" s="109"/>
      <c r="CQ150" s="109"/>
      <c r="CR150" s="109"/>
      <c r="CS150" s="109"/>
      <c r="CT150" s="109"/>
      <c r="CU150" s="54"/>
      <c r="CV150" s="419">
        <f t="shared" si="3"/>
        <v>0</v>
      </c>
      <c r="CW150" s="54"/>
      <c r="CX150" s="54"/>
      <c r="CY150" s="54"/>
      <c r="CZ150" s="54"/>
      <c r="DA150" s="54"/>
      <c r="DB150" s="55"/>
      <c r="DC150" s="55"/>
      <c r="DD150" s="55"/>
      <c r="DE150" s="52" t="s">
        <v>11</v>
      </c>
      <c r="DF150" s="108" t="s">
        <v>390</v>
      </c>
      <c r="DG150" s="109"/>
      <c r="DH150" s="109"/>
      <c r="DI150" s="109"/>
      <c r="DJ150" s="109"/>
      <c r="DK150" s="109"/>
      <c r="DL150" s="109"/>
      <c r="DM150" s="54"/>
      <c r="DN150" s="419">
        <f t="shared" si="4"/>
        <v>0</v>
      </c>
      <c r="DO150" s="54"/>
      <c r="DP150" s="54"/>
      <c r="DQ150" s="54"/>
      <c r="DR150" s="54"/>
      <c r="DS150" s="54"/>
      <c r="DT150" s="55"/>
      <c r="DU150" s="55"/>
      <c r="DV150" s="55"/>
      <c r="DW150" s="52" t="s">
        <v>11</v>
      </c>
      <c r="DX150" s="108"/>
      <c r="DY150" s="109"/>
      <c r="DZ150" s="109"/>
      <c r="EA150" s="109"/>
      <c r="EB150" s="109"/>
      <c r="EC150" s="109"/>
      <c r="ED150" s="109"/>
      <c r="EE150" s="54"/>
      <c r="EF150" s="419">
        <f t="shared" si="5"/>
        <v>0</v>
      </c>
      <c r="EG150" s="54"/>
      <c r="EH150" s="54"/>
      <c r="EI150" s="54"/>
      <c r="EJ150" s="54"/>
      <c r="EK150" s="54"/>
      <c r="EL150" s="55"/>
      <c r="EM150" s="55"/>
      <c r="EN150" s="55"/>
      <c r="EO150" s="52" t="s">
        <v>11</v>
      </c>
      <c r="EP150" s="108"/>
      <c r="EQ150" s="109"/>
      <c r="ER150" s="109"/>
      <c r="ES150" s="109"/>
      <c r="ET150" s="109"/>
      <c r="EU150" s="109"/>
      <c r="EV150" s="109"/>
      <c r="EW150" s="54"/>
      <c r="EX150" s="419">
        <f t="shared" si="6"/>
        <v>0</v>
      </c>
      <c r="EY150" s="54"/>
      <c r="EZ150" s="54"/>
      <c r="FA150" s="54"/>
      <c r="FB150" s="54"/>
      <c r="FC150" s="54"/>
      <c r="FD150" s="55"/>
      <c r="FE150" s="55"/>
      <c r="FF150" s="55"/>
      <c r="FG150" s="52" t="s">
        <v>11</v>
      </c>
      <c r="FH150" s="108"/>
      <c r="FI150" s="109"/>
      <c r="FJ150" s="109"/>
      <c r="FK150" s="109"/>
      <c r="FL150" s="109"/>
      <c r="FM150" s="109"/>
      <c r="FN150" s="109"/>
      <c r="FO150" s="54"/>
      <c r="FP150" s="419">
        <f t="shared" si="7"/>
        <v>0</v>
      </c>
      <c r="FQ150" s="54"/>
      <c r="FR150" s="54"/>
      <c r="FS150" s="54"/>
      <c r="FT150" s="54"/>
      <c r="FU150" s="54"/>
      <c r="FV150" s="55"/>
      <c r="FW150" s="55"/>
      <c r="FX150" s="55"/>
      <c r="FY150" s="52" t="s">
        <v>11</v>
      </c>
      <c r="FZ150" s="108"/>
      <c r="GA150" s="109"/>
      <c r="GB150" s="109"/>
      <c r="GC150" s="109"/>
      <c r="GD150" s="109"/>
      <c r="GE150" s="109"/>
      <c r="GF150" s="109"/>
      <c r="GG150" s="54"/>
      <c r="GH150" s="419">
        <f t="shared" si="8"/>
        <v>0</v>
      </c>
      <c r="GI150" s="54"/>
      <c r="GJ150" s="54"/>
      <c r="GK150" s="54"/>
      <c r="GL150" s="54"/>
      <c r="GM150" s="54"/>
      <c r="GN150" s="55"/>
      <c r="GO150" s="55"/>
      <c r="GP150" s="55"/>
      <c r="GQ150" s="52" t="s">
        <v>11</v>
      </c>
      <c r="GR150" s="108"/>
      <c r="GS150" s="109"/>
      <c r="GT150" s="109"/>
      <c r="GU150" s="109"/>
      <c r="GV150" s="109"/>
      <c r="GW150" s="109"/>
      <c r="GX150" s="109"/>
      <c r="GY150" s="54"/>
      <c r="GZ150" s="419">
        <f t="shared" si="9"/>
        <v>0</v>
      </c>
      <c r="HA150" s="54"/>
      <c r="HB150" s="54"/>
      <c r="HC150" s="54"/>
      <c r="HD150" s="54"/>
      <c r="HE150" s="54"/>
      <c r="HF150" s="55"/>
      <c r="HG150" s="55"/>
      <c r="HH150" s="55"/>
      <c r="HI150" s="52" t="s">
        <v>11</v>
      </c>
      <c r="HJ150" s="108"/>
      <c r="HK150" s="109"/>
      <c r="HL150" s="109"/>
      <c r="HM150" s="109"/>
      <c r="HN150" s="109"/>
      <c r="HO150" s="109"/>
      <c r="HP150" s="109"/>
      <c r="HQ150" s="54"/>
      <c r="HR150" s="419">
        <f t="shared" si="10"/>
        <v>0</v>
      </c>
      <c r="HS150" s="54"/>
      <c r="HT150" s="54"/>
      <c r="HU150" s="54"/>
      <c r="HV150" s="54"/>
      <c r="HW150" s="54"/>
      <c r="HX150" s="55"/>
      <c r="HY150" s="55"/>
      <c r="HZ150" s="55"/>
      <c r="IA150" s="52" t="s">
        <v>11</v>
      </c>
      <c r="IB150" s="108"/>
      <c r="IC150" s="109"/>
      <c r="ID150" s="109"/>
      <c r="IE150" s="109"/>
      <c r="IF150" s="109"/>
      <c r="IG150" s="109"/>
      <c r="IH150" s="109"/>
      <c r="II150" s="54"/>
      <c r="IJ150" s="419">
        <f t="shared" si="11"/>
        <v>0</v>
      </c>
      <c r="IK150" s="54"/>
      <c r="IL150" s="54"/>
      <c r="IM150" s="54"/>
      <c r="IN150" s="54"/>
      <c r="IO150" s="54"/>
      <c r="IP150" s="55"/>
      <c r="IQ150" s="56"/>
      <c r="IR150" s="55"/>
    </row>
    <row r="151" spans="1:252" ht="45" customHeight="1" x14ac:dyDescent="0.25">
      <c r="A151" s="52" t="s">
        <v>12</v>
      </c>
      <c r="B151" s="108" t="s">
        <v>388</v>
      </c>
      <c r="C151" s="109"/>
      <c r="D151" s="109">
        <v>2634600</v>
      </c>
      <c r="E151" s="109"/>
      <c r="F151" s="109"/>
      <c r="G151" s="109"/>
      <c r="H151" s="109">
        <v>2634600</v>
      </c>
      <c r="I151" s="54"/>
      <c r="J151" s="419">
        <f t="shared" si="0"/>
        <v>5269200</v>
      </c>
      <c r="K151" s="54"/>
      <c r="L151" s="54"/>
      <c r="M151" s="54"/>
      <c r="N151" s="54"/>
      <c r="O151" s="54"/>
      <c r="P151" s="55"/>
      <c r="Q151" s="56"/>
      <c r="R151" s="55"/>
      <c r="S151" s="52" t="s">
        <v>12</v>
      </c>
      <c r="T151" s="108" t="s">
        <v>415</v>
      </c>
      <c r="U151" s="109"/>
      <c r="V151" s="109">
        <v>1495499</v>
      </c>
      <c r="W151" s="109"/>
      <c r="X151" s="109"/>
      <c r="Y151" s="109"/>
      <c r="Z151" s="109">
        <v>805269</v>
      </c>
      <c r="AA151" s="54"/>
      <c r="AB151" s="419">
        <v>2300768</v>
      </c>
      <c r="AC151" s="54"/>
      <c r="AD151" s="911"/>
      <c r="AE151" s="54"/>
      <c r="AF151" s="54"/>
      <c r="AG151" s="54"/>
      <c r="AH151" s="55"/>
      <c r="AI151" s="56"/>
      <c r="AJ151" s="55"/>
      <c r="AK151" s="52" t="s">
        <v>12</v>
      </c>
      <c r="AL151" s="108" t="s">
        <v>420</v>
      </c>
      <c r="AM151" s="109"/>
      <c r="AN151" s="109">
        <v>2247420</v>
      </c>
      <c r="AO151" s="109"/>
      <c r="AP151" s="109"/>
      <c r="AQ151" s="109"/>
      <c r="AR151" s="109">
        <v>963180</v>
      </c>
      <c r="AS151" s="54"/>
      <c r="AT151" s="419">
        <f t="shared" si="12"/>
        <v>3210600</v>
      </c>
      <c r="AU151" s="54"/>
      <c r="AV151" s="54"/>
      <c r="AW151" s="54"/>
      <c r="AX151" s="54"/>
      <c r="AY151" s="54"/>
      <c r="AZ151" s="55"/>
      <c r="BA151" s="55"/>
      <c r="BB151" s="55"/>
      <c r="BC151" s="52" t="s">
        <v>12</v>
      </c>
      <c r="BD151" s="108"/>
      <c r="BE151" s="109"/>
      <c r="BF151" s="109"/>
      <c r="BG151" s="109"/>
      <c r="BH151" s="109"/>
      <c r="BI151" s="109"/>
      <c r="BJ151" s="109"/>
      <c r="BK151" s="54"/>
      <c r="BL151" s="419">
        <f t="shared" si="1"/>
        <v>0</v>
      </c>
      <c r="BM151" s="54"/>
      <c r="BN151" s="54"/>
      <c r="BO151" s="54"/>
      <c r="BP151" s="54"/>
      <c r="BQ151" s="54"/>
      <c r="BR151" s="55"/>
      <c r="BS151" s="55"/>
      <c r="BT151" s="55"/>
      <c r="BU151" s="52" t="s">
        <v>12</v>
      </c>
      <c r="BV151" s="108" t="s">
        <v>433</v>
      </c>
      <c r="BW151" s="109"/>
      <c r="BX151" s="109"/>
      <c r="BY151" s="109"/>
      <c r="BZ151" s="109"/>
      <c r="CA151" s="109"/>
      <c r="CB151" s="109"/>
      <c r="CC151" s="54"/>
      <c r="CD151" s="419">
        <f t="shared" si="2"/>
        <v>0</v>
      </c>
      <c r="CE151" s="54"/>
      <c r="CF151" s="54"/>
      <c r="CG151" s="54"/>
      <c r="CH151" s="54"/>
      <c r="CI151" s="54"/>
      <c r="CJ151" s="55"/>
      <c r="CK151" s="55"/>
      <c r="CL151" s="55"/>
      <c r="CM151" s="52" t="s">
        <v>12</v>
      </c>
      <c r="CN151" s="108" t="s">
        <v>448</v>
      </c>
      <c r="CO151" s="109"/>
      <c r="CP151" s="109"/>
      <c r="CQ151" s="109"/>
      <c r="CR151" s="109"/>
      <c r="CS151" s="109"/>
      <c r="CT151" s="109"/>
      <c r="CU151" s="54"/>
      <c r="CV151" s="419">
        <f t="shared" si="3"/>
        <v>0</v>
      </c>
      <c r="CW151" s="54"/>
      <c r="CX151" s="54"/>
      <c r="CY151" s="54"/>
      <c r="CZ151" s="54"/>
      <c r="DA151" s="54"/>
      <c r="DB151" s="55"/>
      <c r="DC151" s="55"/>
      <c r="DD151" s="55"/>
      <c r="DE151" s="52" t="s">
        <v>12</v>
      </c>
      <c r="DF151" s="108" t="s">
        <v>391</v>
      </c>
      <c r="DG151" s="109"/>
      <c r="DH151" s="109"/>
      <c r="DI151" s="109"/>
      <c r="DJ151" s="109"/>
      <c r="DK151" s="109"/>
      <c r="DL151" s="109"/>
      <c r="DM151" s="54"/>
      <c r="DN151" s="419">
        <f t="shared" si="4"/>
        <v>0</v>
      </c>
      <c r="DO151" s="54"/>
      <c r="DP151" s="54"/>
      <c r="DQ151" s="54"/>
      <c r="DR151" s="54"/>
      <c r="DS151" s="54"/>
      <c r="DT151" s="55"/>
      <c r="DU151" s="55"/>
      <c r="DV151" s="55"/>
      <c r="DW151" s="52" t="s">
        <v>12</v>
      </c>
      <c r="DX151" s="108"/>
      <c r="DY151" s="109"/>
      <c r="DZ151" s="109"/>
      <c r="EA151" s="109"/>
      <c r="EB151" s="109"/>
      <c r="EC151" s="109"/>
      <c r="ED151" s="109"/>
      <c r="EE151" s="54"/>
      <c r="EF151" s="419">
        <f t="shared" si="5"/>
        <v>0</v>
      </c>
      <c r="EG151" s="54"/>
      <c r="EH151" s="54"/>
      <c r="EI151" s="54"/>
      <c r="EJ151" s="54"/>
      <c r="EK151" s="54"/>
      <c r="EL151" s="55"/>
      <c r="EM151" s="55"/>
      <c r="EN151" s="55"/>
      <c r="EO151" s="52" t="s">
        <v>12</v>
      </c>
      <c r="EP151" s="108"/>
      <c r="EQ151" s="109"/>
      <c r="ER151" s="109"/>
      <c r="ES151" s="109"/>
      <c r="ET151" s="109"/>
      <c r="EU151" s="109"/>
      <c r="EV151" s="109"/>
      <c r="EW151" s="54"/>
      <c r="EX151" s="419">
        <f t="shared" si="6"/>
        <v>0</v>
      </c>
      <c r="EY151" s="54"/>
      <c r="EZ151" s="54"/>
      <c r="FA151" s="54"/>
      <c r="FB151" s="54"/>
      <c r="FC151" s="54"/>
      <c r="FD151" s="55"/>
      <c r="FE151" s="55"/>
      <c r="FF151" s="55"/>
      <c r="FG151" s="52" t="s">
        <v>12</v>
      </c>
      <c r="FH151" s="108"/>
      <c r="FI151" s="109"/>
      <c r="FJ151" s="109"/>
      <c r="FK151" s="109"/>
      <c r="FL151" s="109"/>
      <c r="FM151" s="109"/>
      <c r="FN151" s="109"/>
      <c r="FO151" s="54"/>
      <c r="FP151" s="419">
        <f t="shared" si="7"/>
        <v>0</v>
      </c>
      <c r="FQ151" s="54"/>
      <c r="FR151" s="54"/>
      <c r="FS151" s="54"/>
      <c r="FT151" s="54"/>
      <c r="FU151" s="54"/>
      <c r="FV151" s="55"/>
      <c r="FW151" s="55"/>
      <c r="FX151" s="55"/>
      <c r="FY151" s="52" t="s">
        <v>12</v>
      </c>
      <c r="FZ151" s="108"/>
      <c r="GA151" s="109"/>
      <c r="GB151" s="109"/>
      <c r="GC151" s="109"/>
      <c r="GD151" s="109"/>
      <c r="GE151" s="109"/>
      <c r="GF151" s="109"/>
      <c r="GG151" s="54"/>
      <c r="GH151" s="419">
        <f t="shared" si="8"/>
        <v>0</v>
      </c>
      <c r="GI151" s="54"/>
      <c r="GJ151" s="54"/>
      <c r="GK151" s="54"/>
      <c r="GL151" s="54"/>
      <c r="GM151" s="54"/>
      <c r="GN151" s="55"/>
      <c r="GO151" s="55"/>
      <c r="GP151" s="55"/>
      <c r="GQ151" s="52" t="s">
        <v>12</v>
      </c>
      <c r="GR151" s="108"/>
      <c r="GS151" s="109"/>
      <c r="GT151" s="109"/>
      <c r="GU151" s="109"/>
      <c r="GV151" s="109"/>
      <c r="GW151" s="109"/>
      <c r="GX151" s="109"/>
      <c r="GY151" s="54"/>
      <c r="GZ151" s="419">
        <f t="shared" si="9"/>
        <v>0</v>
      </c>
      <c r="HA151" s="54"/>
      <c r="HB151" s="54"/>
      <c r="HC151" s="54"/>
      <c r="HD151" s="54"/>
      <c r="HE151" s="54"/>
      <c r="HF151" s="55"/>
      <c r="HG151" s="55"/>
      <c r="HH151" s="55"/>
      <c r="HI151" s="52" t="s">
        <v>12</v>
      </c>
      <c r="HJ151" s="108"/>
      <c r="HK151" s="109"/>
      <c r="HL151" s="109"/>
      <c r="HM151" s="109"/>
      <c r="HN151" s="109"/>
      <c r="HO151" s="109"/>
      <c r="HP151" s="109"/>
      <c r="HQ151" s="54"/>
      <c r="HR151" s="419">
        <f t="shared" si="10"/>
        <v>0</v>
      </c>
      <c r="HS151" s="54"/>
      <c r="HT151" s="54"/>
      <c r="HU151" s="54"/>
      <c r="HV151" s="54"/>
      <c r="HW151" s="54"/>
      <c r="HX151" s="55"/>
      <c r="HY151" s="55"/>
      <c r="HZ151" s="55"/>
      <c r="IA151" s="52" t="s">
        <v>12</v>
      </c>
      <c r="IB151" s="108"/>
      <c r="IC151" s="109"/>
      <c r="ID151" s="109"/>
      <c r="IE151" s="109"/>
      <c r="IF151" s="109"/>
      <c r="IG151" s="109"/>
      <c r="IH151" s="109"/>
      <c r="II151" s="54"/>
      <c r="IJ151" s="419">
        <f t="shared" si="11"/>
        <v>0</v>
      </c>
      <c r="IK151" s="54"/>
      <c r="IL151" s="54"/>
      <c r="IM151" s="54"/>
      <c r="IN151" s="54"/>
      <c r="IO151" s="54"/>
      <c r="IP151" s="55"/>
      <c r="IQ151" s="56"/>
      <c r="IR151" s="55"/>
    </row>
    <row r="152" spans="1:252" ht="45" customHeight="1" x14ac:dyDescent="0.25">
      <c r="A152" s="52" t="s">
        <v>13</v>
      </c>
      <c r="B152" s="108" t="s">
        <v>387</v>
      </c>
      <c r="C152" s="109"/>
      <c r="D152" s="109">
        <v>7178750</v>
      </c>
      <c r="E152" s="109"/>
      <c r="F152" s="109"/>
      <c r="G152" s="109"/>
      <c r="H152" s="109">
        <v>7178750</v>
      </c>
      <c r="I152" s="54"/>
      <c r="J152" s="419">
        <f t="shared" si="0"/>
        <v>14357500</v>
      </c>
      <c r="K152" s="54"/>
      <c r="L152" s="54"/>
      <c r="M152" s="54"/>
      <c r="N152" s="54"/>
      <c r="O152" s="54"/>
      <c r="P152" s="55"/>
      <c r="Q152" s="56"/>
      <c r="R152" s="55"/>
      <c r="S152" s="52" t="s">
        <v>13</v>
      </c>
      <c r="T152" s="108" t="s">
        <v>416</v>
      </c>
      <c r="U152" s="109"/>
      <c r="V152" s="109">
        <v>543322</v>
      </c>
      <c r="W152" s="109"/>
      <c r="X152" s="109"/>
      <c r="Y152" s="109"/>
      <c r="Z152" s="109">
        <v>292558</v>
      </c>
      <c r="AA152" s="54"/>
      <c r="AB152" s="419">
        <v>835880</v>
      </c>
      <c r="AC152" s="54"/>
      <c r="AD152" s="54"/>
      <c r="AE152" s="54"/>
      <c r="AF152" s="54"/>
      <c r="AG152" s="54"/>
      <c r="AH152" s="55"/>
      <c r="AI152" s="56"/>
      <c r="AJ152" s="55"/>
      <c r="AK152" s="52" t="s">
        <v>13</v>
      </c>
      <c r="AL152" s="108" t="s">
        <v>422</v>
      </c>
      <c r="AM152" s="109"/>
      <c r="AN152" s="109">
        <v>898968</v>
      </c>
      <c r="AO152" s="109"/>
      <c r="AP152" s="109"/>
      <c r="AQ152" s="109"/>
      <c r="AR152" s="109">
        <v>385272</v>
      </c>
      <c r="AS152" s="54"/>
      <c r="AT152" s="419">
        <f t="shared" si="12"/>
        <v>1284240</v>
      </c>
      <c r="AU152" s="54"/>
      <c r="AV152" s="54"/>
      <c r="AW152" s="54"/>
      <c r="AX152" s="54"/>
      <c r="AY152" s="54"/>
      <c r="AZ152" s="55"/>
      <c r="BA152" s="55"/>
      <c r="BB152" s="55"/>
      <c r="BC152" s="52" t="s">
        <v>13</v>
      </c>
      <c r="BD152" s="108"/>
      <c r="BE152" s="109"/>
      <c r="BF152" s="109"/>
      <c r="BG152" s="109"/>
      <c r="BH152" s="109"/>
      <c r="BI152" s="109"/>
      <c r="BJ152" s="109"/>
      <c r="BK152" s="54"/>
      <c r="BL152" s="419">
        <f t="shared" si="1"/>
        <v>0</v>
      </c>
      <c r="BM152" s="54"/>
      <c r="BN152" s="54"/>
      <c r="BO152" s="54"/>
      <c r="BP152" s="54"/>
      <c r="BQ152" s="54"/>
      <c r="BR152" s="55"/>
      <c r="BS152" s="55"/>
      <c r="BT152" s="55"/>
      <c r="BU152" s="52" t="s">
        <v>13</v>
      </c>
      <c r="BV152" s="108" t="s">
        <v>434</v>
      </c>
      <c r="BW152" s="109"/>
      <c r="BX152" s="109"/>
      <c r="BY152" s="109"/>
      <c r="BZ152" s="109"/>
      <c r="CA152" s="109"/>
      <c r="CB152" s="109"/>
      <c r="CC152" s="54"/>
      <c r="CD152" s="419">
        <f t="shared" si="2"/>
        <v>0</v>
      </c>
      <c r="CE152" s="54"/>
      <c r="CF152" s="54"/>
      <c r="CG152" s="54"/>
      <c r="CH152" s="54"/>
      <c r="CI152" s="54"/>
      <c r="CJ152" s="55"/>
      <c r="CK152" s="55"/>
      <c r="CL152" s="55"/>
      <c r="CM152" s="52" t="s">
        <v>13</v>
      </c>
      <c r="CN152" s="108" t="s">
        <v>449</v>
      </c>
      <c r="CO152" s="109"/>
      <c r="CP152" s="109"/>
      <c r="CQ152" s="109"/>
      <c r="CR152" s="109"/>
      <c r="CS152" s="109"/>
      <c r="CT152" s="109"/>
      <c r="CU152" s="54"/>
      <c r="CV152" s="419">
        <f t="shared" si="3"/>
        <v>0</v>
      </c>
      <c r="CW152" s="54"/>
      <c r="CX152" s="54"/>
      <c r="CY152" s="54"/>
      <c r="CZ152" s="54"/>
      <c r="DA152" s="54"/>
      <c r="DB152" s="55"/>
      <c r="DC152" s="55"/>
      <c r="DD152" s="55"/>
      <c r="DE152" s="52" t="s">
        <v>13</v>
      </c>
      <c r="DF152" s="108" t="s">
        <v>392</v>
      </c>
      <c r="DG152" s="109"/>
      <c r="DH152" s="109"/>
      <c r="DI152" s="109"/>
      <c r="DJ152" s="109"/>
      <c r="DK152" s="109"/>
      <c r="DL152" s="109"/>
      <c r="DM152" s="54"/>
      <c r="DN152" s="419">
        <f t="shared" si="4"/>
        <v>0</v>
      </c>
      <c r="DO152" s="54">
        <v>1</v>
      </c>
      <c r="DP152" s="54"/>
      <c r="DQ152" s="54"/>
      <c r="DR152" s="54"/>
      <c r="DS152" s="54"/>
      <c r="DT152" s="55"/>
      <c r="DU152" s="55"/>
      <c r="DV152" s="55"/>
      <c r="DW152" s="52" t="s">
        <v>13</v>
      </c>
      <c r="DX152" s="108"/>
      <c r="DY152" s="109"/>
      <c r="DZ152" s="109"/>
      <c r="EA152" s="109"/>
      <c r="EB152" s="109"/>
      <c r="EC152" s="109"/>
      <c r="ED152" s="109"/>
      <c r="EE152" s="54"/>
      <c r="EF152" s="419">
        <f t="shared" si="5"/>
        <v>0</v>
      </c>
      <c r="EG152" s="54"/>
      <c r="EH152" s="54"/>
      <c r="EI152" s="54"/>
      <c r="EJ152" s="54"/>
      <c r="EK152" s="54"/>
      <c r="EL152" s="55"/>
      <c r="EM152" s="55"/>
      <c r="EN152" s="55"/>
      <c r="EO152" s="52" t="s">
        <v>13</v>
      </c>
      <c r="EP152" s="108"/>
      <c r="EQ152" s="109"/>
      <c r="ER152" s="109"/>
      <c r="ES152" s="109"/>
      <c r="ET152" s="109"/>
      <c r="EU152" s="109"/>
      <c r="EV152" s="109"/>
      <c r="EW152" s="54"/>
      <c r="EX152" s="419">
        <f t="shared" si="6"/>
        <v>0</v>
      </c>
      <c r="EY152" s="54"/>
      <c r="EZ152" s="54"/>
      <c r="FA152" s="54"/>
      <c r="FB152" s="54"/>
      <c r="FC152" s="54"/>
      <c r="FD152" s="55"/>
      <c r="FE152" s="55"/>
      <c r="FF152" s="55"/>
      <c r="FG152" s="52" t="s">
        <v>13</v>
      </c>
      <c r="FH152" s="108"/>
      <c r="FI152" s="109"/>
      <c r="FJ152" s="109"/>
      <c r="FK152" s="109"/>
      <c r="FL152" s="109"/>
      <c r="FM152" s="109"/>
      <c r="FN152" s="109"/>
      <c r="FO152" s="54"/>
      <c r="FP152" s="419">
        <f t="shared" si="7"/>
        <v>0</v>
      </c>
      <c r="FQ152" s="54"/>
      <c r="FR152" s="54"/>
      <c r="FS152" s="54"/>
      <c r="FT152" s="54"/>
      <c r="FU152" s="54"/>
      <c r="FV152" s="55"/>
      <c r="FW152" s="55"/>
      <c r="FX152" s="55"/>
      <c r="FY152" s="52" t="s">
        <v>13</v>
      </c>
      <c r="FZ152" s="108"/>
      <c r="GA152" s="109"/>
      <c r="GB152" s="109"/>
      <c r="GC152" s="109"/>
      <c r="GD152" s="109"/>
      <c r="GE152" s="109"/>
      <c r="GF152" s="109"/>
      <c r="GG152" s="54"/>
      <c r="GH152" s="419">
        <f t="shared" si="8"/>
        <v>0</v>
      </c>
      <c r="GI152" s="54"/>
      <c r="GJ152" s="54"/>
      <c r="GK152" s="54"/>
      <c r="GL152" s="54"/>
      <c r="GM152" s="54"/>
      <c r="GN152" s="55"/>
      <c r="GO152" s="55"/>
      <c r="GP152" s="55"/>
      <c r="GQ152" s="52" t="s">
        <v>13</v>
      </c>
      <c r="GR152" s="108"/>
      <c r="GS152" s="109"/>
      <c r="GT152" s="109"/>
      <c r="GU152" s="109"/>
      <c r="GV152" s="109"/>
      <c r="GW152" s="109"/>
      <c r="GX152" s="109"/>
      <c r="GY152" s="54"/>
      <c r="GZ152" s="419">
        <f t="shared" si="9"/>
        <v>0</v>
      </c>
      <c r="HA152" s="54"/>
      <c r="HB152" s="54"/>
      <c r="HC152" s="54"/>
      <c r="HD152" s="54"/>
      <c r="HE152" s="54"/>
      <c r="HF152" s="55"/>
      <c r="HG152" s="55"/>
      <c r="HH152" s="55"/>
      <c r="HI152" s="52" t="s">
        <v>13</v>
      </c>
      <c r="HJ152" s="108"/>
      <c r="HK152" s="109"/>
      <c r="HL152" s="109"/>
      <c r="HM152" s="109"/>
      <c r="HN152" s="109"/>
      <c r="HO152" s="109"/>
      <c r="HP152" s="109"/>
      <c r="HQ152" s="54"/>
      <c r="HR152" s="419">
        <f t="shared" si="10"/>
        <v>0</v>
      </c>
      <c r="HS152" s="54"/>
      <c r="HT152" s="54"/>
      <c r="HU152" s="54"/>
      <c r="HV152" s="54"/>
      <c r="HW152" s="54"/>
      <c r="HX152" s="55"/>
      <c r="HY152" s="55"/>
      <c r="HZ152" s="55"/>
      <c r="IA152" s="52" t="s">
        <v>13</v>
      </c>
      <c r="IB152" s="108"/>
      <c r="IC152" s="109"/>
      <c r="ID152" s="109"/>
      <c r="IE152" s="109"/>
      <c r="IF152" s="109"/>
      <c r="IG152" s="109"/>
      <c r="IH152" s="109"/>
      <c r="II152" s="54"/>
      <c r="IJ152" s="419">
        <f t="shared" si="11"/>
        <v>0</v>
      </c>
      <c r="IK152" s="54"/>
      <c r="IL152" s="54"/>
      <c r="IM152" s="54"/>
      <c r="IN152" s="54"/>
      <c r="IO152" s="54"/>
      <c r="IP152" s="55"/>
      <c r="IQ152" s="56"/>
      <c r="IR152" s="55"/>
    </row>
    <row r="153" spans="1:252" ht="45" customHeight="1" x14ac:dyDescent="0.25">
      <c r="A153" s="52" t="s">
        <v>14</v>
      </c>
      <c r="B153" s="53"/>
      <c r="C153" s="54"/>
      <c r="D153" s="54"/>
      <c r="E153" s="54"/>
      <c r="F153" s="54"/>
      <c r="G153" s="54"/>
      <c r="H153" s="54"/>
      <c r="I153" s="54"/>
      <c r="J153" s="419">
        <f t="shared" si="0"/>
        <v>0</v>
      </c>
      <c r="K153" s="54"/>
      <c r="L153" s="54"/>
      <c r="M153" s="54"/>
      <c r="N153" s="54"/>
      <c r="O153" s="54"/>
      <c r="P153" s="55"/>
      <c r="Q153" s="56"/>
      <c r="R153" s="55"/>
      <c r="S153" s="52" t="s">
        <v>14</v>
      </c>
      <c r="T153" s="53" t="s">
        <v>417</v>
      </c>
      <c r="U153" s="54"/>
      <c r="V153" s="54">
        <v>0</v>
      </c>
      <c r="W153" s="54"/>
      <c r="X153" s="54"/>
      <c r="Y153" s="54"/>
      <c r="Z153" s="54">
        <v>0</v>
      </c>
      <c r="AA153" s="54"/>
      <c r="AB153" s="419">
        <f t="shared" ref="AB153:AB167" si="13">SUM(U153:AA153)</f>
        <v>0</v>
      </c>
      <c r="AC153" s="54"/>
      <c r="AD153" s="54"/>
      <c r="AE153" s="54"/>
      <c r="AF153" s="54"/>
      <c r="AG153" s="54"/>
      <c r="AH153" s="55"/>
      <c r="AI153" s="55"/>
      <c r="AJ153" s="55"/>
      <c r="AK153" s="52" t="s">
        <v>14</v>
      </c>
      <c r="AL153" s="53"/>
      <c r="AM153" s="54"/>
      <c r="AN153" s="54"/>
      <c r="AO153" s="54"/>
      <c r="AP153" s="54"/>
      <c r="AQ153" s="54"/>
      <c r="AR153" s="54"/>
      <c r="AS153" s="54"/>
      <c r="AT153" s="419">
        <f t="shared" si="12"/>
        <v>0</v>
      </c>
      <c r="AU153" s="54"/>
      <c r="AV153" s="54"/>
      <c r="AW153" s="54"/>
      <c r="AX153" s="54"/>
      <c r="AY153" s="54"/>
      <c r="AZ153" s="55"/>
      <c r="BA153" s="55"/>
      <c r="BB153" s="55"/>
      <c r="BC153" s="52" t="s">
        <v>14</v>
      </c>
      <c r="BD153" s="53"/>
      <c r="BE153" s="54"/>
      <c r="BF153" s="54"/>
      <c r="BG153" s="54"/>
      <c r="BH153" s="54"/>
      <c r="BI153" s="54"/>
      <c r="BJ153" s="54"/>
      <c r="BK153" s="54"/>
      <c r="BL153" s="419">
        <f t="shared" si="1"/>
        <v>0</v>
      </c>
      <c r="BM153" s="54"/>
      <c r="BN153" s="54"/>
      <c r="BO153" s="54"/>
      <c r="BP153" s="54"/>
      <c r="BQ153" s="54"/>
      <c r="BR153" s="55"/>
      <c r="BS153" s="55"/>
      <c r="BT153" s="55"/>
      <c r="BU153" s="52" t="s">
        <v>14</v>
      </c>
      <c r="BV153" s="53"/>
      <c r="BW153" s="54"/>
      <c r="BX153" s="54"/>
      <c r="BY153" s="54"/>
      <c r="BZ153" s="54"/>
      <c r="CA153" s="54"/>
      <c r="CB153" s="54"/>
      <c r="CC153" s="54"/>
      <c r="CD153" s="419">
        <f t="shared" si="2"/>
        <v>0</v>
      </c>
      <c r="CE153" s="54"/>
      <c r="CF153" s="54"/>
      <c r="CG153" s="54"/>
      <c r="CH153" s="54"/>
      <c r="CI153" s="54"/>
      <c r="CJ153" s="55"/>
      <c r="CK153" s="55"/>
      <c r="CL153" s="55"/>
      <c r="CM153" s="52" t="s">
        <v>14</v>
      </c>
      <c r="CN153" s="53"/>
      <c r="CO153" s="54"/>
      <c r="CP153" s="54"/>
      <c r="CQ153" s="54"/>
      <c r="CR153" s="54"/>
      <c r="CS153" s="54"/>
      <c r="CT153" s="54"/>
      <c r="CU153" s="54"/>
      <c r="CV153" s="419">
        <f t="shared" si="3"/>
        <v>0</v>
      </c>
      <c r="CW153" s="54"/>
      <c r="CX153" s="54"/>
      <c r="CY153" s="54"/>
      <c r="CZ153" s="54"/>
      <c r="DA153" s="54"/>
      <c r="DB153" s="55"/>
      <c r="DC153" s="55"/>
      <c r="DD153" s="55"/>
      <c r="DE153" s="52" t="s">
        <v>14</v>
      </c>
      <c r="DF153" s="53"/>
      <c r="DG153" s="54"/>
      <c r="DH153" s="54"/>
      <c r="DI153" s="54"/>
      <c r="DJ153" s="54"/>
      <c r="DK153" s="54"/>
      <c r="DL153" s="54"/>
      <c r="DM153" s="54"/>
      <c r="DN153" s="419">
        <f t="shared" si="4"/>
        <v>0</v>
      </c>
      <c r="DO153" s="54"/>
      <c r="DP153" s="54"/>
      <c r="DQ153" s="54"/>
      <c r="DR153" s="54"/>
      <c r="DS153" s="54"/>
      <c r="DT153" s="55"/>
      <c r="DU153" s="55"/>
      <c r="DV153" s="55"/>
      <c r="DW153" s="52" t="s">
        <v>14</v>
      </c>
      <c r="DX153" s="53"/>
      <c r="DY153" s="54"/>
      <c r="DZ153" s="54"/>
      <c r="EA153" s="54"/>
      <c r="EB153" s="54"/>
      <c r="EC153" s="54"/>
      <c r="ED153" s="54"/>
      <c r="EE153" s="54"/>
      <c r="EF153" s="419">
        <f t="shared" si="5"/>
        <v>0</v>
      </c>
      <c r="EG153" s="54"/>
      <c r="EH153" s="54"/>
      <c r="EI153" s="54"/>
      <c r="EJ153" s="54"/>
      <c r="EK153" s="54"/>
      <c r="EL153" s="55"/>
      <c r="EM153" s="55"/>
      <c r="EN153" s="55"/>
      <c r="EO153" s="52" t="s">
        <v>14</v>
      </c>
      <c r="EP153" s="53"/>
      <c r="EQ153" s="54"/>
      <c r="ER153" s="54"/>
      <c r="ES153" s="54"/>
      <c r="ET153" s="54"/>
      <c r="EU153" s="54"/>
      <c r="EV153" s="54"/>
      <c r="EW153" s="54"/>
      <c r="EX153" s="419">
        <f t="shared" si="6"/>
        <v>0</v>
      </c>
      <c r="EY153" s="54"/>
      <c r="EZ153" s="54"/>
      <c r="FA153" s="54"/>
      <c r="FB153" s="54"/>
      <c r="FC153" s="54"/>
      <c r="FD153" s="55"/>
      <c r="FE153" s="55"/>
      <c r="FF153" s="55"/>
      <c r="FG153" s="52" t="s">
        <v>14</v>
      </c>
      <c r="FH153" s="53"/>
      <c r="FI153" s="54"/>
      <c r="FJ153" s="54"/>
      <c r="FK153" s="54"/>
      <c r="FL153" s="54"/>
      <c r="FM153" s="54"/>
      <c r="FN153" s="54"/>
      <c r="FO153" s="54"/>
      <c r="FP153" s="419">
        <f t="shared" si="7"/>
        <v>0</v>
      </c>
      <c r="FQ153" s="54"/>
      <c r="FR153" s="54"/>
      <c r="FS153" s="54"/>
      <c r="FT153" s="54"/>
      <c r="FU153" s="54"/>
      <c r="FV153" s="55"/>
      <c r="FW153" s="55"/>
      <c r="FX153" s="55"/>
      <c r="FY153" s="52" t="s">
        <v>14</v>
      </c>
      <c r="FZ153" s="53"/>
      <c r="GA153" s="54"/>
      <c r="GB153" s="54"/>
      <c r="GC153" s="54"/>
      <c r="GD153" s="54"/>
      <c r="GE153" s="54"/>
      <c r="GF153" s="54"/>
      <c r="GG153" s="54"/>
      <c r="GH153" s="419">
        <f t="shared" si="8"/>
        <v>0</v>
      </c>
      <c r="GI153" s="54"/>
      <c r="GJ153" s="54"/>
      <c r="GK153" s="54"/>
      <c r="GL153" s="54"/>
      <c r="GM153" s="54"/>
      <c r="GN153" s="55"/>
      <c r="GO153" s="55"/>
      <c r="GP153" s="55"/>
      <c r="GQ153" s="52" t="s">
        <v>14</v>
      </c>
      <c r="GR153" s="53"/>
      <c r="GS153" s="54"/>
      <c r="GT153" s="54"/>
      <c r="GU153" s="54"/>
      <c r="GV153" s="54"/>
      <c r="GW153" s="54"/>
      <c r="GX153" s="54"/>
      <c r="GY153" s="54"/>
      <c r="GZ153" s="419">
        <f t="shared" si="9"/>
        <v>0</v>
      </c>
      <c r="HA153" s="54"/>
      <c r="HB153" s="54"/>
      <c r="HC153" s="54"/>
      <c r="HD153" s="54"/>
      <c r="HE153" s="54"/>
      <c r="HF153" s="55"/>
      <c r="HG153" s="55"/>
      <c r="HH153" s="55"/>
      <c r="HI153" s="52" t="s">
        <v>14</v>
      </c>
      <c r="HJ153" s="53"/>
      <c r="HK153" s="54"/>
      <c r="HL153" s="54"/>
      <c r="HM153" s="54"/>
      <c r="HN153" s="54"/>
      <c r="HO153" s="54"/>
      <c r="HP153" s="54"/>
      <c r="HQ153" s="54"/>
      <c r="HR153" s="419">
        <f t="shared" si="10"/>
        <v>0</v>
      </c>
      <c r="HS153" s="54"/>
      <c r="HT153" s="54"/>
      <c r="HU153" s="54"/>
      <c r="HV153" s="54"/>
      <c r="HW153" s="54"/>
      <c r="HX153" s="55"/>
      <c r="HY153" s="55"/>
      <c r="HZ153" s="55"/>
      <c r="IA153" s="52" t="s">
        <v>14</v>
      </c>
      <c r="IB153" s="53"/>
      <c r="IC153" s="54"/>
      <c r="ID153" s="54"/>
      <c r="IE153" s="54"/>
      <c r="IF153" s="54"/>
      <c r="IG153" s="54"/>
      <c r="IH153" s="54"/>
      <c r="II153" s="54"/>
      <c r="IJ153" s="419">
        <f t="shared" si="11"/>
        <v>0</v>
      </c>
      <c r="IK153" s="54"/>
      <c r="IL153" s="54"/>
      <c r="IM153" s="54"/>
      <c r="IN153" s="54"/>
      <c r="IO153" s="54"/>
      <c r="IP153" s="55"/>
      <c r="IQ153" s="55"/>
      <c r="IR153" s="55"/>
    </row>
    <row r="154" spans="1:252" ht="45" customHeight="1" x14ac:dyDescent="0.25">
      <c r="A154" s="52" t="s">
        <v>15</v>
      </c>
      <c r="B154" s="53"/>
      <c r="C154" s="54"/>
      <c r="D154" s="54"/>
      <c r="E154" s="54"/>
      <c r="F154" s="54"/>
      <c r="G154" s="54"/>
      <c r="H154" s="54"/>
      <c r="I154" s="54"/>
      <c r="J154" s="419">
        <f t="shared" si="0"/>
        <v>0</v>
      </c>
      <c r="K154" s="54"/>
      <c r="L154" s="54"/>
      <c r="M154" s="54"/>
      <c r="N154" s="54"/>
      <c r="O154" s="54"/>
      <c r="P154" s="55"/>
      <c r="Q154" s="56"/>
      <c r="R154" s="55"/>
      <c r="S154" s="52" t="s">
        <v>15</v>
      </c>
      <c r="T154" s="53"/>
      <c r="U154" s="54"/>
      <c r="V154" s="54"/>
      <c r="W154" s="54"/>
      <c r="X154" s="54"/>
      <c r="Y154" s="54"/>
      <c r="Z154" s="54"/>
      <c r="AA154" s="54"/>
      <c r="AB154" s="419">
        <f t="shared" si="13"/>
        <v>0</v>
      </c>
      <c r="AC154" s="54"/>
      <c r="AD154" s="54"/>
      <c r="AE154" s="54"/>
      <c r="AF154" s="54"/>
      <c r="AG154" s="54"/>
      <c r="AH154" s="55"/>
      <c r="AI154" s="55"/>
      <c r="AJ154" s="55"/>
      <c r="AK154" s="52" t="s">
        <v>15</v>
      </c>
      <c r="AL154" s="53"/>
      <c r="AM154" s="54"/>
      <c r="AN154" s="54"/>
      <c r="AO154" s="54"/>
      <c r="AP154" s="54"/>
      <c r="AQ154" s="54"/>
      <c r="AR154" s="54"/>
      <c r="AS154" s="54"/>
      <c r="AT154" s="419">
        <f t="shared" si="12"/>
        <v>0</v>
      </c>
      <c r="AU154" s="54"/>
      <c r="AV154" s="54"/>
      <c r="AW154" s="54"/>
      <c r="AX154" s="54"/>
      <c r="AY154" s="54"/>
      <c r="AZ154" s="55"/>
      <c r="BA154" s="55"/>
      <c r="BB154" s="55"/>
      <c r="BC154" s="52" t="s">
        <v>15</v>
      </c>
      <c r="BD154" s="53"/>
      <c r="BE154" s="54"/>
      <c r="BF154" s="54"/>
      <c r="BG154" s="54"/>
      <c r="BH154" s="54"/>
      <c r="BI154" s="54"/>
      <c r="BJ154" s="54"/>
      <c r="BK154" s="54"/>
      <c r="BL154" s="419">
        <f t="shared" si="1"/>
        <v>0</v>
      </c>
      <c r="BM154" s="54"/>
      <c r="BN154" s="54"/>
      <c r="BO154" s="54"/>
      <c r="BP154" s="54"/>
      <c r="BQ154" s="54"/>
      <c r="BR154" s="55"/>
      <c r="BS154" s="55"/>
      <c r="BT154" s="55"/>
      <c r="BU154" s="52" t="s">
        <v>15</v>
      </c>
      <c r="BV154" s="53"/>
      <c r="BW154" s="54"/>
      <c r="BX154" s="54"/>
      <c r="BY154" s="54"/>
      <c r="BZ154" s="54"/>
      <c r="CA154" s="54"/>
      <c r="CB154" s="54"/>
      <c r="CC154" s="54"/>
      <c r="CD154" s="419">
        <f t="shared" si="2"/>
        <v>0</v>
      </c>
      <c r="CE154" s="54"/>
      <c r="CF154" s="54"/>
      <c r="CG154" s="54"/>
      <c r="CH154" s="54"/>
      <c r="CI154" s="54"/>
      <c r="CJ154" s="55"/>
      <c r="CK154" s="55"/>
      <c r="CL154" s="55"/>
      <c r="CM154" s="52" t="s">
        <v>15</v>
      </c>
      <c r="CN154" s="53"/>
      <c r="CO154" s="54"/>
      <c r="CP154" s="54"/>
      <c r="CQ154" s="54"/>
      <c r="CR154" s="54"/>
      <c r="CS154" s="54"/>
      <c r="CT154" s="54"/>
      <c r="CU154" s="54"/>
      <c r="CV154" s="419">
        <f t="shared" si="3"/>
        <v>0</v>
      </c>
      <c r="CW154" s="54"/>
      <c r="CX154" s="54"/>
      <c r="CY154" s="54"/>
      <c r="CZ154" s="54"/>
      <c r="DA154" s="54"/>
      <c r="DB154" s="55"/>
      <c r="DC154" s="55"/>
      <c r="DD154" s="55"/>
      <c r="DE154" s="52" t="s">
        <v>15</v>
      </c>
      <c r="DF154" s="53"/>
      <c r="DG154" s="54"/>
      <c r="DH154" s="54"/>
      <c r="DI154" s="54"/>
      <c r="DJ154" s="54"/>
      <c r="DK154" s="54"/>
      <c r="DL154" s="54"/>
      <c r="DM154" s="54"/>
      <c r="DN154" s="419">
        <f t="shared" si="4"/>
        <v>0</v>
      </c>
      <c r="DO154" s="54"/>
      <c r="DP154" s="54"/>
      <c r="DQ154" s="54"/>
      <c r="DR154" s="54"/>
      <c r="DS154" s="54"/>
      <c r="DT154" s="55"/>
      <c r="DU154" s="55"/>
      <c r="DV154" s="55"/>
      <c r="DW154" s="52" t="s">
        <v>15</v>
      </c>
      <c r="DX154" s="53"/>
      <c r="DY154" s="54"/>
      <c r="DZ154" s="54"/>
      <c r="EA154" s="54"/>
      <c r="EB154" s="54"/>
      <c r="EC154" s="54"/>
      <c r="ED154" s="54"/>
      <c r="EE154" s="54"/>
      <c r="EF154" s="419">
        <f t="shared" si="5"/>
        <v>0</v>
      </c>
      <c r="EG154" s="54"/>
      <c r="EH154" s="54"/>
      <c r="EI154" s="54"/>
      <c r="EJ154" s="54"/>
      <c r="EK154" s="54"/>
      <c r="EL154" s="55"/>
      <c r="EM154" s="55"/>
      <c r="EN154" s="55"/>
      <c r="EO154" s="52" t="s">
        <v>15</v>
      </c>
      <c r="EP154" s="53"/>
      <c r="EQ154" s="54"/>
      <c r="ER154" s="54"/>
      <c r="ES154" s="54"/>
      <c r="ET154" s="54"/>
      <c r="EU154" s="54"/>
      <c r="EV154" s="54"/>
      <c r="EW154" s="54"/>
      <c r="EX154" s="419">
        <f t="shared" si="6"/>
        <v>0</v>
      </c>
      <c r="EY154" s="54"/>
      <c r="EZ154" s="54"/>
      <c r="FA154" s="54"/>
      <c r="FB154" s="54"/>
      <c r="FC154" s="54"/>
      <c r="FD154" s="55"/>
      <c r="FE154" s="55"/>
      <c r="FF154" s="55"/>
      <c r="FG154" s="52" t="s">
        <v>15</v>
      </c>
      <c r="FH154" s="53"/>
      <c r="FI154" s="54"/>
      <c r="FJ154" s="54"/>
      <c r="FK154" s="54"/>
      <c r="FL154" s="54"/>
      <c r="FM154" s="54"/>
      <c r="FN154" s="54"/>
      <c r="FO154" s="54"/>
      <c r="FP154" s="419">
        <f t="shared" si="7"/>
        <v>0</v>
      </c>
      <c r="FQ154" s="54"/>
      <c r="FR154" s="54"/>
      <c r="FS154" s="54"/>
      <c r="FT154" s="54"/>
      <c r="FU154" s="54"/>
      <c r="FV154" s="55"/>
      <c r="FW154" s="55"/>
      <c r="FX154" s="55"/>
      <c r="FY154" s="52" t="s">
        <v>15</v>
      </c>
      <c r="FZ154" s="53"/>
      <c r="GA154" s="54"/>
      <c r="GB154" s="54"/>
      <c r="GC154" s="54"/>
      <c r="GD154" s="54"/>
      <c r="GE154" s="54"/>
      <c r="GF154" s="54"/>
      <c r="GG154" s="54"/>
      <c r="GH154" s="419">
        <f t="shared" si="8"/>
        <v>0</v>
      </c>
      <c r="GI154" s="54"/>
      <c r="GJ154" s="54"/>
      <c r="GK154" s="54"/>
      <c r="GL154" s="54"/>
      <c r="GM154" s="54"/>
      <c r="GN154" s="55"/>
      <c r="GO154" s="55"/>
      <c r="GP154" s="55"/>
      <c r="GQ154" s="52" t="s">
        <v>15</v>
      </c>
      <c r="GR154" s="53"/>
      <c r="GS154" s="54"/>
      <c r="GT154" s="54"/>
      <c r="GU154" s="54"/>
      <c r="GV154" s="54"/>
      <c r="GW154" s="54"/>
      <c r="GX154" s="54"/>
      <c r="GY154" s="54"/>
      <c r="GZ154" s="419">
        <f t="shared" si="9"/>
        <v>0</v>
      </c>
      <c r="HA154" s="54"/>
      <c r="HB154" s="54"/>
      <c r="HC154" s="54"/>
      <c r="HD154" s="54"/>
      <c r="HE154" s="54"/>
      <c r="HF154" s="55"/>
      <c r="HG154" s="55"/>
      <c r="HH154" s="55"/>
      <c r="HI154" s="52" t="s">
        <v>15</v>
      </c>
      <c r="HJ154" s="53"/>
      <c r="HK154" s="54"/>
      <c r="HL154" s="54"/>
      <c r="HM154" s="54"/>
      <c r="HN154" s="54"/>
      <c r="HO154" s="54"/>
      <c r="HP154" s="54"/>
      <c r="HQ154" s="54"/>
      <c r="HR154" s="419">
        <f t="shared" si="10"/>
        <v>0</v>
      </c>
      <c r="HS154" s="54"/>
      <c r="HT154" s="54"/>
      <c r="HU154" s="54"/>
      <c r="HV154" s="54"/>
      <c r="HW154" s="54"/>
      <c r="HX154" s="55"/>
      <c r="HY154" s="55"/>
      <c r="HZ154" s="55"/>
      <c r="IA154" s="52" t="s">
        <v>15</v>
      </c>
      <c r="IB154" s="53"/>
      <c r="IC154" s="54"/>
      <c r="ID154" s="54"/>
      <c r="IE154" s="54"/>
      <c r="IF154" s="54"/>
      <c r="IG154" s="54"/>
      <c r="IH154" s="54"/>
      <c r="II154" s="54"/>
      <c r="IJ154" s="419">
        <f t="shared" si="11"/>
        <v>0</v>
      </c>
      <c r="IK154" s="54"/>
      <c r="IL154" s="54"/>
      <c r="IM154" s="54"/>
      <c r="IN154" s="54"/>
      <c r="IO154" s="54"/>
      <c r="IP154" s="55"/>
      <c r="IQ154" s="55"/>
      <c r="IR154" s="55"/>
    </row>
    <row r="155" spans="1:252" ht="45" customHeight="1" x14ac:dyDescent="0.25">
      <c r="A155" s="52" t="s">
        <v>16</v>
      </c>
      <c r="B155" s="53"/>
      <c r="C155" s="54"/>
      <c r="D155" s="54"/>
      <c r="E155" s="54"/>
      <c r="F155" s="54"/>
      <c r="G155" s="54"/>
      <c r="H155" s="54"/>
      <c r="I155" s="54"/>
      <c r="J155" s="419">
        <f t="shared" si="0"/>
        <v>0</v>
      </c>
      <c r="K155" s="54"/>
      <c r="L155" s="54"/>
      <c r="M155" s="54"/>
      <c r="N155" s="54"/>
      <c r="O155" s="54"/>
      <c r="P155" s="55"/>
      <c r="Q155" s="56"/>
      <c r="R155" s="55"/>
      <c r="S155" s="52" t="s">
        <v>16</v>
      </c>
      <c r="T155" s="53"/>
      <c r="U155" s="54"/>
      <c r="V155" s="54"/>
      <c r="W155" s="54"/>
      <c r="X155" s="54"/>
      <c r="Y155" s="54"/>
      <c r="Z155" s="54"/>
      <c r="AA155" s="54"/>
      <c r="AB155" s="419">
        <f t="shared" si="13"/>
        <v>0</v>
      </c>
      <c r="AC155" s="54"/>
      <c r="AD155" s="54"/>
      <c r="AE155" s="54"/>
      <c r="AF155" s="54"/>
      <c r="AG155" s="54"/>
      <c r="AH155" s="55"/>
      <c r="AI155" s="55"/>
      <c r="AJ155" s="55"/>
      <c r="AK155" s="52" t="s">
        <v>16</v>
      </c>
      <c r="AL155" s="53"/>
      <c r="AM155" s="54"/>
      <c r="AN155" s="54"/>
      <c r="AO155" s="54"/>
      <c r="AP155" s="54"/>
      <c r="AQ155" s="54"/>
      <c r="AR155" s="54"/>
      <c r="AS155" s="54"/>
      <c r="AT155" s="419">
        <f t="shared" si="12"/>
        <v>0</v>
      </c>
      <c r="AU155" s="54"/>
      <c r="AV155" s="54"/>
      <c r="AW155" s="54"/>
      <c r="AX155" s="54"/>
      <c r="AY155" s="54"/>
      <c r="AZ155" s="55"/>
      <c r="BA155" s="55"/>
      <c r="BB155" s="55"/>
      <c r="BC155" s="52" t="s">
        <v>16</v>
      </c>
      <c r="BD155" s="53"/>
      <c r="BE155" s="54"/>
      <c r="BF155" s="54"/>
      <c r="BG155" s="54"/>
      <c r="BH155" s="54"/>
      <c r="BI155" s="54"/>
      <c r="BJ155" s="54"/>
      <c r="BK155" s="54"/>
      <c r="BL155" s="419">
        <f t="shared" si="1"/>
        <v>0</v>
      </c>
      <c r="BM155" s="54"/>
      <c r="BN155" s="54"/>
      <c r="BO155" s="54"/>
      <c r="BP155" s="54"/>
      <c r="BQ155" s="54"/>
      <c r="BR155" s="55"/>
      <c r="BS155" s="55"/>
      <c r="BT155" s="55"/>
      <c r="BU155" s="52" t="s">
        <v>16</v>
      </c>
      <c r="BV155" s="53"/>
      <c r="BW155" s="54"/>
      <c r="BX155" s="54"/>
      <c r="BY155" s="54"/>
      <c r="BZ155" s="54"/>
      <c r="CA155" s="54"/>
      <c r="CB155" s="54"/>
      <c r="CC155" s="54"/>
      <c r="CD155" s="419">
        <f t="shared" si="2"/>
        <v>0</v>
      </c>
      <c r="CE155" s="54"/>
      <c r="CF155" s="54"/>
      <c r="CG155" s="54"/>
      <c r="CH155" s="54"/>
      <c r="CI155" s="54"/>
      <c r="CJ155" s="55"/>
      <c r="CK155" s="55"/>
      <c r="CL155" s="55"/>
      <c r="CM155" s="52" t="s">
        <v>16</v>
      </c>
      <c r="CN155" s="53"/>
      <c r="CO155" s="54"/>
      <c r="CP155" s="54"/>
      <c r="CQ155" s="54"/>
      <c r="CR155" s="54"/>
      <c r="CS155" s="54"/>
      <c r="CT155" s="54"/>
      <c r="CU155" s="54"/>
      <c r="CV155" s="419">
        <f t="shared" si="3"/>
        <v>0</v>
      </c>
      <c r="CW155" s="54"/>
      <c r="CX155" s="54"/>
      <c r="CY155" s="54"/>
      <c r="CZ155" s="54"/>
      <c r="DA155" s="54"/>
      <c r="DB155" s="55"/>
      <c r="DC155" s="55"/>
      <c r="DD155" s="55"/>
      <c r="DE155" s="52" t="s">
        <v>16</v>
      </c>
      <c r="DF155" s="53"/>
      <c r="DG155" s="54"/>
      <c r="DH155" s="54"/>
      <c r="DI155" s="54"/>
      <c r="DJ155" s="54"/>
      <c r="DK155" s="54"/>
      <c r="DL155" s="54"/>
      <c r="DM155" s="54"/>
      <c r="DN155" s="419">
        <f t="shared" si="4"/>
        <v>0</v>
      </c>
      <c r="DO155" s="54"/>
      <c r="DP155" s="54"/>
      <c r="DQ155" s="54"/>
      <c r="DR155" s="54"/>
      <c r="DS155" s="54"/>
      <c r="DT155" s="55"/>
      <c r="DU155" s="55"/>
      <c r="DV155" s="55"/>
      <c r="DW155" s="52" t="s">
        <v>16</v>
      </c>
      <c r="DX155" s="53"/>
      <c r="DY155" s="54"/>
      <c r="DZ155" s="54"/>
      <c r="EA155" s="54"/>
      <c r="EB155" s="54"/>
      <c r="EC155" s="54"/>
      <c r="ED155" s="54"/>
      <c r="EE155" s="54"/>
      <c r="EF155" s="419">
        <f t="shared" si="5"/>
        <v>0</v>
      </c>
      <c r="EG155" s="54"/>
      <c r="EH155" s="54"/>
      <c r="EI155" s="54"/>
      <c r="EJ155" s="54"/>
      <c r="EK155" s="54"/>
      <c r="EL155" s="55"/>
      <c r="EM155" s="55"/>
      <c r="EN155" s="55"/>
      <c r="EO155" s="52" t="s">
        <v>16</v>
      </c>
      <c r="EP155" s="53"/>
      <c r="EQ155" s="54"/>
      <c r="ER155" s="54"/>
      <c r="ES155" s="54"/>
      <c r="ET155" s="54"/>
      <c r="EU155" s="54"/>
      <c r="EV155" s="54"/>
      <c r="EW155" s="54"/>
      <c r="EX155" s="419">
        <f t="shared" si="6"/>
        <v>0</v>
      </c>
      <c r="EY155" s="54"/>
      <c r="EZ155" s="54"/>
      <c r="FA155" s="54"/>
      <c r="FB155" s="54"/>
      <c r="FC155" s="54"/>
      <c r="FD155" s="55"/>
      <c r="FE155" s="55"/>
      <c r="FF155" s="55"/>
      <c r="FG155" s="52" t="s">
        <v>16</v>
      </c>
      <c r="FH155" s="53"/>
      <c r="FI155" s="54"/>
      <c r="FJ155" s="54"/>
      <c r="FK155" s="54"/>
      <c r="FL155" s="54"/>
      <c r="FM155" s="54"/>
      <c r="FN155" s="54"/>
      <c r="FO155" s="54"/>
      <c r="FP155" s="419">
        <f t="shared" si="7"/>
        <v>0</v>
      </c>
      <c r="FQ155" s="54"/>
      <c r="FR155" s="54"/>
      <c r="FS155" s="54"/>
      <c r="FT155" s="54"/>
      <c r="FU155" s="54"/>
      <c r="FV155" s="55"/>
      <c r="FW155" s="55"/>
      <c r="FX155" s="55"/>
      <c r="FY155" s="52" t="s">
        <v>16</v>
      </c>
      <c r="FZ155" s="53"/>
      <c r="GA155" s="54"/>
      <c r="GB155" s="54"/>
      <c r="GC155" s="54"/>
      <c r="GD155" s="54"/>
      <c r="GE155" s="54"/>
      <c r="GF155" s="54"/>
      <c r="GG155" s="54"/>
      <c r="GH155" s="419">
        <f t="shared" si="8"/>
        <v>0</v>
      </c>
      <c r="GI155" s="54"/>
      <c r="GJ155" s="54"/>
      <c r="GK155" s="54"/>
      <c r="GL155" s="54"/>
      <c r="GM155" s="54"/>
      <c r="GN155" s="55"/>
      <c r="GO155" s="55"/>
      <c r="GP155" s="55"/>
      <c r="GQ155" s="52" t="s">
        <v>16</v>
      </c>
      <c r="GR155" s="53"/>
      <c r="GS155" s="54"/>
      <c r="GT155" s="54"/>
      <c r="GU155" s="54"/>
      <c r="GV155" s="54"/>
      <c r="GW155" s="54"/>
      <c r="GX155" s="54"/>
      <c r="GY155" s="54"/>
      <c r="GZ155" s="419">
        <f t="shared" si="9"/>
        <v>0</v>
      </c>
      <c r="HA155" s="54"/>
      <c r="HB155" s="54"/>
      <c r="HC155" s="54"/>
      <c r="HD155" s="54"/>
      <c r="HE155" s="54"/>
      <c r="HF155" s="55"/>
      <c r="HG155" s="55"/>
      <c r="HH155" s="55"/>
      <c r="HI155" s="52" t="s">
        <v>16</v>
      </c>
      <c r="HJ155" s="53"/>
      <c r="HK155" s="54"/>
      <c r="HL155" s="54"/>
      <c r="HM155" s="54"/>
      <c r="HN155" s="54"/>
      <c r="HO155" s="54"/>
      <c r="HP155" s="54"/>
      <c r="HQ155" s="54"/>
      <c r="HR155" s="419">
        <f t="shared" si="10"/>
        <v>0</v>
      </c>
      <c r="HS155" s="54"/>
      <c r="HT155" s="54"/>
      <c r="HU155" s="54"/>
      <c r="HV155" s="54"/>
      <c r="HW155" s="54"/>
      <c r="HX155" s="55"/>
      <c r="HY155" s="55"/>
      <c r="HZ155" s="55"/>
      <c r="IA155" s="52" t="s">
        <v>16</v>
      </c>
      <c r="IB155" s="53"/>
      <c r="IC155" s="54"/>
      <c r="ID155" s="54"/>
      <c r="IE155" s="54"/>
      <c r="IF155" s="54"/>
      <c r="IG155" s="54"/>
      <c r="IH155" s="54"/>
      <c r="II155" s="54"/>
      <c r="IJ155" s="419">
        <f t="shared" si="11"/>
        <v>0</v>
      </c>
      <c r="IK155" s="54"/>
      <c r="IL155" s="54"/>
      <c r="IM155" s="54"/>
      <c r="IN155" s="54"/>
      <c r="IO155" s="54"/>
      <c r="IP155" s="55"/>
      <c r="IQ155" s="55"/>
      <c r="IR155" s="55"/>
    </row>
    <row r="156" spans="1:252" ht="45" customHeight="1" x14ac:dyDescent="0.25">
      <c r="A156" s="52" t="s">
        <v>17</v>
      </c>
      <c r="B156" s="53"/>
      <c r="C156" s="54"/>
      <c r="D156" s="54"/>
      <c r="E156" s="54"/>
      <c r="F156" s="54"/>
      <c r="G156" s="54"/>
      <c r="H156" s="54"/>
      <c r="I156" s="54"/>
      <c r="J156" s="419">
        <f t="shared" si="0"/>
        <v>0</v>
      </c>
      <c r="K156" s="54"/>
      <c r="L156" s="54"/>
      <c r="M156" s="54"/>
      <c r="N156" s="54"/>
      <c r="O156" s="54"/>
      <c r="P156" s="55"/>
      <c r="Q156" s="56"/>
      <c r="R156" s="55"/>
      <c r="S156" s="52" t="s">
        <v>17</v>
      </c>
      <c r="T156" s="53"/>
      <c r="U156" s="54"/>
      <c r="V156" s="54"/>
      <c r="W156" s="54"/>
      <c r="X156" s="54"/>
      <c r="Y156" s="54"/>
      <c r="Z156" s="54"/>
      <c r="AA156" s="54"/>
      <c r="AB156" s="419">
        <f t="shared" si="13"/>
        <v>0</v>
      </c>
      <c r="AC156" s="54"/>
      <c r="AD156" s="54"/>
      <c r="AE156" s="54"/>
      <c r="AF156" s="54"/>
      <c r="AG156" s="54"/>
      <c r="AH156" s="55"/>
      <c r="AI156" s="55"/>
      <c r="AJ156" s="55"/>
      <c r="AK156" s="52" t="s">
        <v>17</v>
      </c>
      <c r="AL156" s="53"/>
      <c r="AM156" s="54"/>
      <c r="AN156" s="54"/>
      <c r="AO156" s="54"/>
      <c r="AP156" s="54"/>
      <c r="AQ156" s="54"/>
      <c r="AR156" s="54"/>
      <c r="AS156" s="54"/>
      <c r="AT156" s="419">
        <f t="shared" si="12"/>
        <v>0</v>
      </c>
      <c r="AU156" s="54"/>
      <c r="AV156" s="54"/>
      <c r="AW156" s="54"/>
      <c r="AX156" s="54"/>
      <c r="AY156" s="54"/>
      <c r="AZ156" s="55"/>
      <c r="BA156" s="55"/>
      <c r="BB156" s="55"/>
      <c r="BC156" s="52" t="s">
        <v>17</v>
      </c>
      <c r="BD156" s="53"/>
      <c r="BE156" s="54"/>
      <c r="BF156" s="54"/>
      <c r="BG156" s="54"/>
      <c r="BH156" s="54"/>
      <c r="BI156" s="54"/>
      <c r="BJ156" s="54"/>
      <c r="BK156" s="54"/>
      <c r="BL156" s="419">
        <f t="shared" si="1"/>
        <v>0</v>
      </c>
      <c r="BM156" s="54"/>
      <c r="BN156" s="54"/>
      <c r="BO156" s="54"/>
      <c r="BP156" s="54"/>
      <c r="BQ156" s="54"/>
      <c r="BR156" s="55"/>
      <c r="BS156" s="55"/>
      <c r="BT156" s="55"/>
      <c r="BU156" s="52" t="s">
        <v>17</v>
      </c>
      <c r="BV156" s="53"/>
      <c r="BW156" s="54"/>
      <c r="BX156" s="54"/>
      <c r="BY156" s="54"/>
      <c r="BZ156" s="54"/>
      <c r="CA156" s="54"/>
      <c r="CB156" s="54"/>
      <c r="CC156" s="54"/>
      <c r="CD156" s="419">
        <f t="shared" si="2"/>
        <v>0</v>
      </c>
      <c r="CE156" s="54"/>
      <c r="CF156" s="54"/>
      <c r="CG156" s="54"/>
      <c r="CH156" s="54"/>
      <c r="CI156" s="54"/>
      <c r="CJ156" s="55"/>
      <c r="CK156" s="55"/>
      <c r="CL156" s="55"/>
      <c r="CM156" s="52" t="s">
        <v>17</v>
      </c>
      <c r="CN156" s="53"/>
      <c r="CO156" s="54"/>
      <c r="CP156" s="54"/>
      <c r="CQ156" s="54"/>
      <c r="CR156" s="54"/>
      <c r="CS156" s="54"/>
      <c r="CT156" s="54"/>
      <c r="CU156" s="54"/>
      <c r="CV156" s="419">
        <f t="shared" si="3"/>
        <v>0</v>
      </c>
      <c r="CW156" s="54"/>
      <c r="CX156" s="54"/>
      <c r="CY156" s="54"/>
      <c r="CZ156" s="54"/>
      <c r="DA156" s="54"/>
      <c r="DB156" s="55"/>
      <c r="DC156" s="55"/>
      <c r="DD156" s="55"/>
      <c r="DE156" s="52" t="s">
        <v>17</v>
      </c>
      <c r="DF156" s="53"/>
      <c r="DG156" s="54"/>
      <c r="DH156" s="54"/>
      <c r="DI156" s="54"/>
      <c r="DJ156" s="54"/>
      <c r="DK156" s="54"/>
      <c r="DL156" s="54"/>
      <c r="DM156" s="54"/>
      <c r="DN156" s="419">
        <f t="shared" si="4"/>
        <v>0</v>
      </c>
      <c r="DO156" s="54"/>
      <c r="DP156" s="54"/>
      <c r="DQ156" s="54"/>
      <c r="DR156" s="54"/>
      <c r="DS156" s="54"/>
      <c r="DT156" s="55"/>
      <c r="DU156" s="55"/>
      <c r="DV156" s="55"/>
      <c r="DW156" s="52" t="s">
        <v>17</v>
      </c>
      <c r="DX156" s="53"/>
      <c r="DY156" s="54"/>
      <c r="DZ156" s="54"/>
      <c r="EA156" s="54"/>
      <c r="EB156" s="54"/>
      <c r="EC156" s="54"/>
      <c r="ED156" s="54"/>
      <c r="EE156" s="54"/>
      <c r="EF156" s="419">
        <f t="shared" si="5"/>
        <v>0</v>
      </c>
      <c r="EG156" s="54"/>
      <c r="EH156" s="54"/>
      <c r="EI156" s="54"/>
      <c r="EJ156" s="54"/>
      <c r="EK156" s="54"/>
      <c r="EL156" s="55"/>
      <c r="EM156" s="55"/>
      <c r="EN156" s="55"/>
      <c r="EO156" s="52" t="s">
        <v>17</v>
      </c>
      <c r="EP156" s="53"/>
      <c r="EQ156" s="54"/>
      <c r="ER156" s="54"/>
      <c r="ES156" s="54"/>
      <c r="ET156" s="54"/>
      <c r="EU156" s="54"/>
      <c r="EV156" s="54"/>
      <c r="EW156" s="54"/>
      <c r="EX156" s="419">
        <f t="shared" si="6"/>
        <v>0</v>
      </c>
      <c r="EY156" s="54"/>
      <c r="EZ156" s="54"/>
      <c r="FA156" s="54"/>
      <c r="FB156" s="54"/>
      <c r="FC156" s="54"/>
      <c r="FD156" s="55"/>
      <c r="FE156" s="55"/>
      <c r="FF156" s="55"/>
      <c r="FG156" s="52" t="s">
        <v>17</v>
      </c>
      <c r="FH156" s="53"/>
      <c r="FI156" s="54"/>
      <c r="FJ156" s="54"/>
      <c r="FK156" s="54"/>
      <c r="FL156" s="54"/>
      <c r="FM156" s="54"/>
      <c r="FN156" s="54"/>
      <c r="FO156" s="54"/>
      <c r="FP156" s="419">
        <f t="shared" si="7"/>
        <v>0</v>
      </c>
      <c r="FQ156" s="54"/>
      <c r="FR156" s="54"/>
      <c r="FS156" s="54"/>
      <c r="FT156" s="54"/>
      <c r="FU156" s="54"/>
      <c r="FV156" s="55"/>
      <c r="FW156" s="55"/>
      <c r="FX156" s="55"/>
      <c r="FY156" s="52" t="s">
        <v>17</v>
      </c>
      <c r="FZ156" s="53"/>
      <c r="GA156" s="54"/>
      <c r="GB156" s="54"/>
      <c r="GC156" s="54"/>
      <c r="GD156" s="54"/>
      <c r="GE156" s="54"/>
      <c r="GF156" s="54"/>
      <c r="GG156" s="54"/>
      <c r="GH156" s="419">
        <f t="shared" si="8"/>
        <v>0</v>
      </c>
      <c r="GI156" s="54"/>
      <c r="GJ156" s="54"/>
      <c r="GK156" s="54"/>
      <c r="GL156" s="54"/>
      <c r="GM156" s="54"/>
      <c r="GN156" s="55"/>
      <c r="GO156" s="55"/>
      <c r="GP156" s="55"/>
      <c r="GQ156" s="52" t="s">
        <v>17</v>
      </c>
      <c r="GR156" s="53"/>
      <c r="GS156" s="54"/>
      <c r="GT156" s="54"/>
      <c r="GU156" s="54"/>
      <c r="GV156" s="54"/>
      <c r="GW156" s="54"/>
      <c r="GX156" s="54"/>
      <c r="GY156" s="54"/>
      <c r="GZ156" s="419">
        <f t="shared" si="9"/>
        <v>0</v>
      </c>
      <c r="HA156" s="54"/>
      <c r="HB156" s="54"/>
      <c r="HC156" s="54"/>
      <c r="HD156" s="54"/>
      <c r="HE156" s="54"/>
      <c r="HF156" s="55"/>
      <c r="HG156" s="55"/>
      <c r="HH156" s="55"/>
      <c r="HI156" s="52" t="s">
        <v>17</v>
      </c>
      <c r="HJ156" s="53"/>
      <c r="HK156" s="54"/>
      <c r="HL156" s="54"/>
      <c r="HM156" s="54"/>
      <c r="HN156" s="54"/>
      <c r="HO156" s="54"/>
      <c r="HP156" s="54"/>
      <c r="HQ156" s="54"/>
      <c r="HR156" s="419">
        <f t="shared" si="10"/>
        <v>0</v>
      </c>
      <c r="HS156" s="54"/>
      <c r="HT156" s="54"/>
      <c r="HU156" s="54"/>
      <c r="HV156" s="54"/>
      <c r="HW156" s="54"/>
      <c r="HX156" s="55"/>
      <c r="HY156" s="55"/>
      <c r="HZ156" s="55"/>
      <c r="IA156" s="52" t="s">
        <v>17</v>
      </c>
      <c r="IB156" s="53"/>
      <c r="IC156" s="54"/>
      <c r="ID156" s="54"/>
      <c r="IE156" s="54"/>
      <c r="IF156" s="54"/>
      <c r="IG156" s="54"/>
      <c r="IH156" s="54"/>
      <c r="II156" s="54"/>
      <c r="IJ156" s="419">
        <f t="shared" si="11"/>
        <v>0</v>
      </c>
      <c r="IK156" s="54"/>
      <c r="IL156" s="54"/>
      <c r="IM156" s="54"/>
      <c r="IN156" s="54"/>
      <c r="IO156" s="54"/>
      <c r="IP156" s="55"/>
      <c r="IQ156" s="55"/>
      <c r="IR156" s="55"/>
    </row>
    <row r="157" spans="1:252" ht="45" customHeight="1" x14ac:dyDescent="0.25">
      <c r="A157" s="52" t="s">
        <v>18</v>
      </c>
      <c r="B157" s="53"/>
      <c r="C157" s="54"/>
      <c r="D157" s="54"/>
      <c r="E157" s="54"/>
      <c r="F157" s="54"/>
      <c r="G157" s="54"/>
      <c r="H157" s="54"/>
      <c r="I157" s="54"/>
      <c r="J157" s="419">
        <f t="shared" si="0"/>
        <v>0</v>
      </c>
      <c r="K157" s="54"/>
      <c r="L157" s="54"/>
      <c r="M157" s="54"/>
      <c r="N157" s="54"/>
      <c r="O157" s="54"/>
      <c r="P157" s="55"/>
      <c r="Q157" s="56"/>
      <c r="R157" s="55"/>
      <c r="S157" s="52" t="s">
        <v>18</v>
      </c>
      <c r="T157" s="53"/>
      <c r="U157" s="54"/>
      <c r="V157" s="54"/>
      <c r="W157" s="54"/>
      <c r="X157" s="54"/>
      <c r="Y157" s="54"/>
      <c r="Z157" s="54"/>
      <c r="AA157" s="54"/>
      <c r="AB157" s="419">
        <f t="shared" si="13"/>
        <v>0</v>
      </c>
      <c r="AC157" s="54"/>
      <c r="AD157" s="54"/>
      <c r="AE157" s="54"/>
      <c r="AF157" s="54"/>
      <c r="AG157" s="54"/>
      <c r="AH157" s="55"/>
      <c r="AI157" s="55"/>
      <c r="AJ157" s="55"/>
      <c r="AK157" s="52" t="s">
        <v>18</v>
      </c>
      <c r="AL157" s="53"/>
      <c r="AM157" s="54"/>
      <c r="AN157" s="54"/>
      <c r="AO157" s="54"/>
      <c r="AP157" s="54"/>
      <c r="AQ157" s="54"/>
      <c r="AR157" s="54"/>
      <c r="AS157" s="54"/>
      <c r="AT157" s="419">
        <f t="shared" si="12"/>
        <v>0</v>
      </c>
      <c r="AU157" s="54"/>
      <c r="AV157" s="54"/>
      <c r="AW157" s="54"/>
      <c r="AX157" s="54"/>
      <c r="AY157" s="54"/>
      <c r="AZ157" s="55"/>
      <c r="BA157" s="55"/>
      <c r="BB157" s="55"/>
      <c r="BC157" s="52" t="s">
        <v>18</v>
      </c>
      <c r="BD157" s="53"/>
      <c r="BE157" s="54"/>
      <c r="BF157" s="54"/>
      <c r="BG157" s="54"/>
      <c r="BH157" s="54"/>
      <c r="BI157" s="54"/>
      <c r="BJ157" s="54"/>
      <c r="BK157" s="54"/>
      <c r="BL157" s="419">
        <f t="shared" si="1"/>
        <v>0</v>
      </c>
      <c r="BM157" s="54"/>
      <c r="BN157" s="54"/>
      <c r="BO157" s="54"/>
      <c r="BP157" s="54"/>
      <c r="BQ157" s="54"/>
      <c r="BR157" s="55"/>
      <c r="BS157" s="55"/>
      <c r="BT157" s="55"/>
      <c r="BU157" s="52" t="s">
        <v>18</v>
      </c>
      <c r="BV157" s="53"/>
      <c r="BW157" s="54"/>
      <c r="BX157" s="54"/>
      <c r="BY157" s="54"/>
      <c r="BZ157" s="54"/>
      <c r="CA157" s="54"/>
      <c r="CB157" s="54"/>
      <c r="CC157" s="54"/>
      <c r="CD157" s="419">
        <f t="shared" si="2"/>
        <v>0</v>
      </c>
      <c r="CE157" s="54"/>
      <c r="CF157" s="54"/>
      <c r="CG157" s="54"/>
      <c r="CH157" s="54"/>
      <c r="CI157" s="54"/>
      <c r="CJ157" s="55"/>
      <c r="CK157" s="55"/>
      <c r="CL157" s="55"/>
      <c r="CM157" s="52" t="s">
        <v>18</v>
      </c>
      <c r="CN157" s="53"/>
      <c r="CO157" s="54"/>
      <c r="CP157" s="54"/>
      <c r="CQ157" s="54"/>
      <c r="CR157" s="54"/>
      <c r="CS157" s="54"/>
      <c r="CT157" s="54"/>
      <c r="CU157" s="54"/>
      <c r="CV157" s="419">
        <f t="shared" si="3"/>
        <v>0</v>
      </c>
      <c r="CW157" s="54"/>
      <c r="CX157" s="54"/>
      <c r="CY157" s="54"/>
      <c r="CZ157" s="54"/>
      <c r="DA157" s="54"/>
      <c r="DB157" s="55"/>
      <c r="DC157" s="55"/>
      <c r="DD157" s="55"/>
      <c r="DE157" s="52" t="s">
        <v>18</v>
      </c>
      <c r="DF157" s="53"/>
      <c r="DG157" s="54"/>
      <c r="DH157" s="54"/>
      <c r="DI157" s="54"/>
      <c r="DJ157" s="54"/>
      <c r="DK157" s="54"/>
      <c r="DL157" s="54"/>
      <c r="DM157" s="54"/>
      <c r="DN157" s="419">
        <f t="shared" si="4"/>
        <v>0</v>
      </c>
      <c r="DO157" s="54"/>
      <c r="DP157" s="54"/>
      <c r="DQ157" s="54"/>
      <c r="DR157" s="54"/>
      <c r="DS157" s="54"/>
      <c r="DT157" s="55"/>
      <c r="DU157" s="55"/>
      <c r="DV157" s="55"/>
      <c r="DW157" s="52" t="s">
        <v>18</v>
      </c>
      <c r="DX157" s="53"/>
      <c r="DY157" s="54"/>
      <c r="DZ157" s="54"/>
      <c r="EA157" s="54"/>
      <c r="EB157" s="54"/>
      <c r="EC157" s="54"/>
      <c r="ED157" s="54"/>
      <c r="EE157" s="54"/>
      <c r="EF157" s="419">
        <f t="shared" si="5"/>
        <v>0</v>
      </c>
      <c r="EG157" s="54"/>
      <c r="EH157" s="54"/>
      <c r="EI157" s="54"/>
      <c r="EJ157" s="54"/>
      <c r="EK157" s="54"/>
      <c r="EL157" s="55"/>
      <c r="EM157" s="55"/>
      <c r="EN157" s="55"/>
      <c r="EO157" s="52" t="s">
        <v>18</v>
      </c>
      <c r="EP157" s="53"/>
      <c r="EQ157" s="54"/>
      <c r="ER157" s="54"/>
      <c r="ES157" s="54"/>
      <c r="ET157" s="54"/>
      <c r="EU157" s="54"/>
      <c r="EV157" s="54"/>
      <c r="EW157" s="54"/>
      <c r="EX157" s="419">
        <f t="shared" si="6"/>
        <v>0</v>
      </c>
      <c r="EY157" s="54"/>
      <c r="EZ157" s="54"/>
      <c r="FA157" s="54"/>
      <c r="FB157" s="54"/>
      <c r="FC157" s="54"/>
      <c r="FD157" s="55"/>
      <c r="FE157" s="55"/>
      <c r="FF157" s="55"/>
      <c r="FG157" s="52" t="s">
        <v>18</v>
      </c>
      <c r="FH157" s="53"/>
      <c r="FI157" s="54"/>
      <c r="FJ157" s="54"/>
      <c r="FK157" s="54"/>
      <c r="FL157" s="54"/>
      <c r="FM157" s="54"/>
      <c r="FN157" s="54"/>
      <c r="FO157" s="54"/>
      <c r="FP157" s="419">
        <f t="shared" si="7"/>
        <v>0</v>
      </c>
      <c r="FQ157" s="54"/>
      <c r="FR157" s="54"/>
      <c r="FS157" s="54"/>
      <c r="FT157" s="54"/>
      <c r="FU157" s="54"/>
      <c r="FV157" s="55"/>
      <c r="FW157" s="55"/>
      <c r="FX157" s="55"/>
      <c r="FY157" s="52" t="s">
        <v>18</v>
      </c>
      <c r="FZ157" s="53"/>
      <c r="GA157" s="54"/>
      <c r="GB157" s="54"/>
      <c r="GC157" s="54"/>
      <c r="GD157" s="54"/>
      <c r="GE157" s="54"/>
      <c r="GF157" s="54"/>
      <c r="GG157" s="54"/>
      <c r="GH157" s="419">
        <f t="shared" si="8"/>
        <v>0</v>
      </c>
      <c r="GI157" s="54"/>
      <c r="GJ157" s="54"/>
      <c r="GK157" s="54"/>
      <c r="GL157" s="54"/>
      <c r="GM157" s="54"/>
      <c r="GN157" s="55"/>
      <c r="GO157" s="55"/>
      <c r="GP157" s="55"/>
      <c r="GQ157" s="52" t="s">
        <v>18</v>
      </c>
      <c r="GR157" s="53"/>
      <c r="GS157" s="54"/>
      <c r="GT157" s="54"/>
      <c r="GU157" s="54"/>
      <c r="GV157" s="54"/>
      <c r="GW157" s="54"/>
      <c r="GX157" s="54"/>
      <c r="GY157" s="54"/>
      <c r="GZ157" s="419">
        <f t="shared" si="9"/>
        <v>0</v>
      </c>
      <c r="HA157" s="54"/>
      <c r="HB157" s="54"/>
      <c r="HC157" s="54"/>
      <c r="HD157" s="54"/>
      <c r="HE157" s="54"/>
      <c r="HF157" s="55"/>
      <c r="HG157" s="55"/>
      <c r="HH157" s="55"/>
      <c r="HI157" s="52" t="s">
        <v>18</v>
      </c>
      <c r="HJ157" s="53"/>
      <c r="HK157" s="54"/>
      <c r="HL157" s="54"/>
      <c r="HM157" s="54"/>
      <c r="HN157" s="54"/>
      <c r="HO157" s="54"/>
      <c r="HP157" s="54"/>
      <c r="HQ157" s="54"/>
      <c r="HR157" s="419">
        <f t="shared" si="10"/>
        <v>0</v>
      </c>
      <c r="HS157" s="54"/>
      <c r="HT157" s="54"/>
      <c r="HU157" s="54"/>
      <c r="HV157" s="54"/>
      <c r="HW157" s="54"/>
      <c r="HX157" s="55"/>
      <c r="HY157" s="55"/>
      <c r="HZ157" s="55"/>
      <c r="IA157" s="52" t="s">
        <v>18</v>
      </c>
      <c r="IB157" s="53"/>
      <c r="IC157" s="54"/>
      <c r="ID157" s="54"/>
      <c r="IE157" s="54"/>
      <c r="IF157" s="54"/>
      <c r="IG157" s="54"/>
      <c r="IH157" s="54"/>
      <c r="II157" s="54"/>
      <c r="IJ157" s="419">
        <f t="shared" si="11"/>
        <v>0</v>
      </c>
      <c r="IK157" s="54"/>
      <c r="IL157" s="54"/>
      <c r="IM157" s="54"/>
      <c r="IN157" s="54"/>
      <c r="IO157" s="54"/>
      <c r="IP157" s="55"/>
      <c r="IQ157" s="55"/>
      <c r="IR157" s="55"/>
    </row>
    <row r="158" spans="1:252" ht="45" customHeight="1" x14ac:dyDescent="0.25">
      <c r="A158" s="52" t="s">
        <v>19</v>
      </c>
      <c r="B158" s="53"/>
      <c r="C158" s="54"/>
      <c r="D158" s="54"/>
      <c r="E158" s="54"/>
      <c r="F158" s="54"/>
      <c r="G158" s="54"/>
      <c r="H158" s="54"/>
      <c r="I158" s="54"/>
      <c r="J158" s="419">
        <f t="shared" si="0"/>
        <v>0</v>
      </c>
      <c r="K158" s="54"/>
      <c r="L158" s="54"/>
      <c r="M158" s="54"/>
      <c r="N158" s="54"/>
      <c r="O158" s="54"/>
      <c r="P158" s="55"/>
      <c r="Q158" s="56"/>
      <c r="R158" s="55"/>
      <c r="S158" s="52" t="s">
        <v>19</v>
      </c>
      <c r="T158" s="53"/>
      <c r="U158" s="54"/>
      <c r="V158" s="54"/>
      <c r="W158" s="54"/>
      <c r="X158" s="54"/>
      <c r="Y158" s="54"/>
      <c r="Z158" s="54"/>
      <c r="AA158" s="54"/>
      <c r="AB158" s="419">
        <f t="shared" si="13"/>
        <v>0</v>
      </c>
      <c r="AC158" s="54"/>
      <c r="AD158" s="54"/>
      <c r="AE158" s="54"/>
      <c r="AF158" s="54"/>
      <c r="AG158" s="54"/>
      <c r="AH158" s="55"/>
      <c r="AI158" s="55"/>
      <c r="AJ158" s="55"/>
      <c r="AK158" s="52" t="s">
        <v>19</v>
      </c>
      <c r="AL158" s="53"/>
      <c r="AM158" s="54"/>
      <c r="AN158" s="54"/>
      <c r="AO158" s="54"/>
      <c r="AP158" s="54"/>
      <c r="AQ158" s="54"/>
      <c r="AR158" s="54"/>
      <c r="AS158" s="54"/>
      <c r="AT158" s="419">
        <f t="shared" si="12"/>
        <v>0</v>
      </c>
      <c r="AU158" s="54"/>
      <c r="AV158" s="54"/>
      <c r="AW158" s="54"/>
      <c r="AX158" s="54"/>
      <c r="AY158" s="54"/>
      <c r="AZ158" s="55"/>
      <c r="BA158" s="55"/>
      <c r="BB158" s="55"/>
      <c r="BC158" s="52" t="s">
        <v>19</v>
      </c>
      <c r="BD158" s="53"/>
      <c r="BE158" s="54"/>
      <c r="BF158" s="54"/>
      <c r="BG158" s="54"/>
      <c r="BH158" s="54"/>
      <c r="BI158" s="54"/>
      <c r="BJ158" s="54"/>
      <c r="BK158" s="54"/>
      <c r="BL158" s="419">
        <f t="shared" si="1"/>
        <v>0</v>
      </c>
      <c r="BM158" s="54"/>
      <c r="BN158" s="54"/>
      <c r="BO158" s="54"/>
      <c r="BP158" s="54"/>
      <c r="BQ158" s="54"/>
      <c r="BR158" s="55"/>
      <c r="BS158" s="55"/>
      <c r="BT158" s="55"/>
      <c r="BU158" s="52" t="s">
        <v>19</v>
      </c>
      <c r="BV158" s="53"/>
      <c r="BW158" s="54"/>
      <c r="BX158" s="54"/>
      <c r="BY158" s="54"/>
      <c r="BZ158" s="54"/>
      <c r="CA158" s="54"/>
      <c r="CB158" s="54"/>
      <c r="CC158" s="54"/>
      <c r="CD158" s="419">
        <f t="shared" si="2"/>
        <v>0</v>
      </c>
      <c r="CE158" s="54"/>
      <c r="CF158" s="54"/>
      <c r="CG158" s="54"/>
      <c r="CH158" s="54"/>
      <c r="CI158" s="54"/>
      <c r="CJ158" s="55"/>
      <c r="CK158" s="55"/>
      <c r="CL158" s="55"/>
      <c r="CM158" s="52" t="s">
        <v>19</v>
      </c>
      <c r="CN158" s="53"/>
      <c r="CO158" s="54"/>
      <c r="CP158" s="54"/>
      <c r="CQ158" s="54"/>
      <c r="CR158" s="54"/>
      <c r="CS158" s="54"/>
      <c r="CT158" s="54"/>
      <c r="CU158" s="54"/>
      <c r="CV158" s="419">
        <f t="shared" si="3"/>
        <v>0</v>
      </c>
      <c r="CW158" s="54"/>
      <c r="CX158" s="54"/>
      <c r="CY158" s="54"/>
      <c r="CZ158" s="54"/>
      <c r="DA158" s="54"/>
      <c r="DB158" s="55"/>
      <c r="DC158" s="55"/>
      <c r="DD158" s="55"/>
      <c r="DE158" s="52" t="s">
        <v>19</v>
      </c>
      <c r="DF158" s="53"/>
      <c r="DG158" s="54"/>
      <c r="DH158" s="54"/>
      <c r="DI158" s="54"/>
      <c r="DJ158" s="54"/>
      <c r="DK158" s="54"/>
      <c r="DL158" s="54"/>
      <c r="DM158" s="54"/>
      <c r="DN158" s="419">
        <f t="shared" si="4"/>
        <v>0</v>
      </c>
      <c r="DO158" s="54"/>
      <c r="DP158" s="54"/>
      <c r="DQ158" s="54"/>
      <c r="DR158" s="54"/>
      <c r="DS158" s="54"/>
      <c r="DT158" s="55"/>
      <c r="DU158" s="55"/>
      <c r="DV158" s="55"/>
      <c r="DW158" s="52" t="s">
        <v>19</v>
      </c>
      <c r="DX158" s="53"/>
      <c r="DY158" s="54"/>
      <c r="DZ158" s="54"/>
      <c r="EA158" s="54"/>
      <c r="EB158" s="54"/>
      <c r="EC158" s="54"/>
      <c r="ED158" s="54"/>
      <c r="EE158" s="54"/>
      <c r="EF158" s="419">
        <f t="shared" si="5"/>
        <v>0</v>
      </c>
      <c r="EG158" s="54"/>
      <c r="EH158" s="54"/>
      <c r="EI158" s="54"/>
      <c r="EJ158" s="54"/>
      <c r="EK158" s="54"/>
      <c r="EL158" s="55"/>
      <c r="EM158" s="55"/>
      <c r="EN158" s="55"/>
      <c r="EO158" s="52" t="s">
        <v>19</v>
      </c>
      <c r="EP158" s="53"/>
      <c r="EQ158" s="54"/>
      <c r="ER158" s="54"/>
      <c r="ES158" s="54"/>
      <c r="ET158" s="54"/>
      <c r="EU158" s="54"/>
      <c r="EV158" s="54"/>
      <c r="EW158" s="54"/>
      <c r="EX158" s="419">
        <f t="shared" si="6"/>
        <v>0</v>
      </c>
      <c r="EY158" s="54"/>
      <c r="EZ158" s="54"/>
      <c r="FA158" s="54"/>
      <c r="FB158" s="54"/>
      <c r="FC158" s="54"/>
      <c r="FD158" s="55"/>
      <c r="FE158" s="55"/>
      <c r="FF158" s="55"/>
      <c r="FG158" s="52" t="s">
        <v>19</v>
      </c>
      <c r="FH158" s="53"/>
      <c r="FI158" s="54"/>
      <c r="FJ158" s="54"/>
      <c r="FK158" s="54"/>
      <c r="FL158" s="54"/>
      <c r="FM158" s="54"/>
      <c r="FN158" s="54"/>
      <c r="FO158" s="54"/>
      <c r="FP158" s="419">
        <f t="shared" si="7"/>
        <v>0</v>
      </c>
      <c r="FQ158" s="54"/>
      <c r="FR158" s="54"/>
      <c r="FS158" s="54"/>
      <c r="FT158" s="54"/>
      <c r="FU158" s="54"/>
      <c r="FV158" s="55"/>
      <c r="FW158" s="55"/>
      <c r="FX158" s="55"/>
      <c r="FY158" s="52" t="s">
        <v>19</v>
      </c>
      <c r="FZ158" s="53"/>
      <c r="GA158" s="54"/>
      <c r="GB158" s="54"/>
      <c r="GC158" s="54"/>
      <c r="GD158" s="54"/>
      <c r="GE158" s="54"/>
      <c r="GF158" s="54"/>
      <c r="GG158" s="54"/>
      <c r="GH158" s="419">
        <f t="shared" si="8"/>
        <v>0</v>
      </c>
      <c r="GI158" s="54"/>
      <c r="GJ158" s="54"/>
      <c r="GK158" s="54"/>
      <c r="GL158" s="54"/>
      <c r="GM158" s="54"/>
      <c r="GN158" s="55"/>
      <c r="GO158" s="55"/>
      <c r="GP158" s="55"/>
      <c r="GQ158" s="52" t="s">
        <v>19</v>
      </c>
      <c r="GR158" s="53"/>
      <c r="GS158" s="54"/>
      <c r="GT158" s="54"/>
      <c r="GU158" s="54"/>
      <c r="GV158" s="54"/>
      <c r="GW158" s="54"/>
      <c r="GX158" s="54"/>
      <c r="GY158" s="54"/>
      <c r="GZ158" s="419">
        <f t="shared" si="9"/>
        <v>0</v>
      </c>
      <c r="HA158" s="54"/>
      <c r="HB158" s="54"/>
      <c r="HC158" s="54"/>
      <c r="HD158" s="54"/>
      <c r="HE158" s="54"/>
      <c r="HF158" s="55"/>
      <c r="HG158" s="55"/>
      <c r="HH158" s="55"/>
      <c r="HI158" s="52" t="s">
        <v>19</v>
      </c>
      <c r="HJ158" s="53"/>
      <c r="HK158" s="54"/>
      <c r="HL158" s="54"/>
      <c r="HM158" s="54"/>
      <c r="HN158" s="54"/>
      <c r="HO158" s="54"/>
      <c r="HP158" s="54"/>
      <c r="HQ158" s="54"/>
      <c r="HR158" s="419">
        <f t="shared" si="10"/>
        <v>0</v>
      </c>
      <c r="HS158" s="54"/>
      <c r="HT158" s="54"/>
      <c r="HU158" s="54"/>
      <c r="HV158" s="54"/>
      <c r="HW158" s="54"/>
      <c r="HX158" s="55"/>
      <c r="HY158" s="55"/>
      <c r="HZ158" s="55"/>
      <c r="IA158" s="52" t="s">
        <v>19</v>
      </c>
      <c r="IB158" s="53"/>
      <c r="IC158" s="54"/>
      <c r="ID158" s="54"/>
      <c r="IE158" s="54"/>
      <c r="IF158" s="54"/>
      <c r="IG158" s="54"/>
      <c r="IH158" s="54"/>
      <c r="II158" s="54"/>
      <c r="IJ158" s="419">
        <f t="shared" si="11"/>
        <v>0</v>
      </c>
      <c r="IK158" s="54"/>
      <c r="IL158" s="54"/>
      <c r="IM158" s="54"/>
      <c r="IN158" s="54"/>
      <c r="IO158" s="54"/>
      <c r="IP158" s="55"/>
      <c r="IQ158" s="55"/>
      <c r="IR158" s="55"/>
    </row>
    <row r="159" spans="1:252" ht="45" customHeight="1" x14ac:dyDescent="0.25">
      <c r="A159" s="52" t="s">
        <v>20</v>
      </c>
      <c r="B159" s="53"/>
      <c r="C159" s="54"/>
      <c r="D159" s="54"/>
      <c r="E159" s="54"/>
      <c r="F159" s="54"/>
      <c r="G159" s="54"/>
      <c r="H159" s="54"/>
      <c r="I159" s="54"/>
      <c r="J159" s="419">
        <f t="shared" si="0"/>
        <v>0</v>
      </c>
      <c r="K159" s="54"/>
      <c r="L159" s="54"/>
      <c r="M159" s="54"/>
      <c r="N159" s="54"/>
      <c r="O159" s="54"/>
      <c r="P159" s="55"/>
      <c r="Q159" s="55"/>
      <c r="R159" s="55"/>
      <c r="S159" s="52" t="s">
        <v>20</v>
      </c>
      <c r="T159" s="53"/>
      <c r="U159" s="54"/>
      <c r="V159" s="54"/>
      <c r="W159" s="54"/>
      <c r="X159" s="54"/>
      <c r="Y159" s="54"/>
      <c r="Z159" s="54"/>
      <c r="AA159" s="54"/>
      <c r="AB159" s="419">
        <f t="shared" si="13"/>
        <v>0</v>
      </c>
      <c r="AC159" s="54"/>
      <c r="AD159" s="54"/>
      <c r="AE159" s="54"/>
      <c r="AF159" s="54"/>
      <c r="AG159" s="54"/>
      <c r="AH159" s="55"/>
      <c r="AI159" s="55"/>
      <c r="AJ159" s="55"/>
      <c r="AK159" s="52" t="s">
        <v>20</v>
      </c>
      <c r="AL159" s="53"/>
      <c r="AM159" s="54"/>
      <c r="AN159" s="54"/>
      <c r="AO159" s="54"/>
      <c r="AP159" s="54"/>
      <c r="AQ159" s="54"/>
      <c r="AR159" s="54"/>
      <c r="AS159" s="54"/>
      <c r="AT159" s="419">
        <f t="shared" si="12"/>
        <v>0</v>
      </c>
      <c r="AU159" s="54"/>
      <c r="AV159" s="54"/>
      <c r="AW159" s="54"/>
      <c r="AX159" s="54"/>
      <c r="AY159" s="54"/>
      <c r="AZ159" s="55"/>
      <c r="BA159" s="55"/>
      <c r="BB159" s="55"/>
      <c r="BC159" s="52" t="s">
        <v>20</v>
      </c>
      <c r="BD159" s="53"/>
      <c r="BE159" s="54"/>
      <c r="BF159" s="54"/>
      <c r="BG159" s="54"/>
      <c r="BH159" s="54"/>
      <c r="BI159" s="54"/>
      <c r="BJ159" s="54"/>
      <c r="BK159" s="54"/>
      <c r="BL159" s="419">
        <f t="shared" si="1"/>
        <v>0</v>
      </c>
      <c r="BM159" s="54"/>
      <c r="BN159" s="54"/>
      <c r="BO159" s="54"/>
      <c r="BP159" s="54"/>
      <c r="BQ159" s="54"/>
      <c r="BR159" s="55"/>
      <c r="BS159" s="55"/>
      <c r="BT159" s="55"/>
      <c r="BU159" s="52" t="s">
        <v>20</v>
      </c>
      <c r="BV159" s="53"/>
      <c r="BW159" s="54"/>
      <c r="BX159" s="54"/>
      <c r="BY159" s="54"/>
      <c r="BZ159" s="54"/>
      <c r="CA159" s="54"/>
      <c r="CB159" s="54"/>
      <c r="CC159" s="54"/>
      <c r="CD159" s="419">
        <f t="shared" si="2"/>
        <v>0</v>
      </c>
      <c r="CE159" s="54"/>
      <c r="CF159" s="54"/>
      <c r="CG159" s="54"/>
      <c r="CH159" s="54"/>
      <c r="CI159" s="54"/>
      <c r="CJ159" s="55"/>
      <c r="CK159" s="55"/>
      <c r="CL159" s="55"/>
      <c r="CM159" s="52" t="s">
        <v>20</v>
      </c>
      <c r="CN159" s="53"/>
      <c r="CO159" s="54"/>
      <c r="CP159" s="54"/>
      <c r="CQ159" s="54"/>
      <c r="CR159" s="54"/>
      <c r="CS159" s="54"/>
      <c r="CT159" s="54"/>
      <c r="CU159" s="54"/>
      <c r="CV159" s="419">
        <f t="shared" si="3"/>
        <v>0</v>
      </c>
      <c r="CW159" s="54"/>
      <c r="CX159" s="54"/>
      <c r="CY159" s="54"/>
      <c r="CZ159" s="54"/>
      <c r="DA159" s="54"/>
      <c r="DB159" s="55"/>
      <c r="DC159" s="55"/>
      <c r="DD159" s="55"/>
      <c r="DE159" s="52" t="s">
        <v>20</v>
      </c>
      <c r="DF159" s="53"/>
      <c r="DG159" s="54"/>
      <c r="DH159" s="54"/>
      <c r="DI159" s="54"/>
      <c r="DJ159" s="54"/>
      <c r="DK159" s="54"/>
      <c r="DL159" s="54"/>
      <c r="DM159" s="54"/>
      <c r="DN159" s="419">
        <f t="shared" si="4"/>
        <v>0</v>
      </c>
      <c r="DO159" s="54"/>
      <c r="DP159" s="54"/>
      <c r="DQ159" s="54"/>
      <c r="DR159" s="54"/>
      <c r="DS159" s="54"/>
      <c r="DT159" s="55"/>
      <c r="DU159" s="55"/>
      <c r="DV159" s="55"/>
      <c r="DW159" s="52" t="s">
        <v>20</v>
      </c>
      <c r="DX159" s="53"/>
      <c r="DY159" s="54"/>
      <c r="DZ159" s="54"/>
      <c r="EA159" s="54"/>
      <c r="EB159" s="54"/>
      <c r="EC159" s="54"/>
      <c r="ED159" s="54"/>
      <c r="EE159" s="54"/>
      <c r="EF159" s="419">
        <f t="shared" si="5"/>
        <v>0</v>
      </c>
      <c r="EG159" s="54"/>
      <c r="EH159" s="54"/>
      <c r="EI159" s="54"/>
      <c r="EJ159" s="54"/>
      <c r="EK159" s="54"/>
      <c r="EL159" s="55"/>
      <c r="EM159" s="55"/>
      <c r="EN159" s="55"/>
      <c r="EO159" s="52" t="s">
        <v>20</v>
      </c>
      <c r="EP159" s="53"/>
      <c r="EQ159" s="54"/>
      <c r="ER159" s="54"/>
      <c r="ES159" s="54"/>
      <c r="ET159" s="54"/>
      <c r="EU159" s="54"/>
      <c r="EV159" s="54"/>
      <c r="EW159" s="54"/>
      <c r="EX159" s="419">
        <f t="shared" si="6"/>
        <v>0</v>
      </c>
      <c r="EY159" s="54"/>
      <c r="EZ159" s="54"/>
      <c r="FA159" s="54"/>
      <c r="FB159" s="54"/>
      <c r="FC159" s="54"/>
      <c r="FD159" s="55"/>
      <c r="FE159" s="55"/>
      <c r="FF159" s="55"/>
      <c r="FG159" s="52" t="s">
        <v>20</v>
      </c>
      <c r="FH159" s="53"/>
      <c r="FI159" s="54"/>
      <c r="FJ159" s="54"/>
      <c r="FK159" s="54"/>
      <c r="FL159" s="54"/>
      <c r="FM159" s="54"/>
      <c r="FN159" s="54"/>
      <c r="FO159" s="54"/>
      <c r="FP159" s="419">
        <f t="shared" si="7"/>
        <v>0</v>
      </c>
      <c r="FQ159" s="54"/>
      <c r="FR159" s="54"/>
      <c r="FS159" s="54"/>
      <c r="FT159" s="54"/>
      <c r="FU159" s="54"/>
      <c r="FV159" s="55"/>
      <c r="FW159" s="55"/>
      <c r="FX159" s="55"/>
      <c r="FY159" s="52" t="s">
        <v>20</v>
      </c>
      <c r="FZ159" s="53"/>
      <c r="GA159" s="54"/>
      <c r="GB159" s="54"/>
      <c r="GC159" s="54"/>
      <c r="GD159" s="54"/>
      <c r="GE159" s="54"/>
      <c r="GF159" s="54"/>
      <c r="GG159" s="54"/>
      <c r="GH159" s="419">
        <f t="shared" si="8"/>
        <v>0</v>
      </c>
      <c r="GI159" s="54"/>
      <c r="GJ159" s="54"/>
      <c r="GK159" s="54"/>
      <c r="GL159" s="54"/>
      <c r="GM159" s="54"/>
      <c r="GN159" s="55"/>
      <c r="GO159" s="55"/>
      <c r="GP159" s="55"/>
      <c r="GQ159" s="52" t="s">
        <v>20</v>
      </c>
      <c r="GR159" s="53"/>
      <c r="GS159" s="54"/>
      <c r="GT159" s="54"/>
      <c r="GU159" s="54"/>
      <c r="GV159" s="54"/>
      <c r="GW159" s="54"/>
      <c r="GX159" s="54"/>
      <c r="GY159" s="54"/>
      <c r="GZ159" s="419">
        <f t="shared" si="9"/>
        <v>0</v>
      </c>
      <c r="HA159" s="54"/>
      <c r="HB159" s="54"/>
      <c r="HC159" s="54"/>
      <c r="HD159" s="54"/>
      <c r="HE159" s="54"/>
      <c r="HF159" s="55"/>
      <c r="HG159" s="55"/>
      <c r="HH159" s="55"/>
      <c r="HI159" s="52" t="s">
        <v>20</v>
      </c>
      <c r="HJ159" s="53"/>
      <c r="HK159" s="54"/>
      <c r="HL159" s="54"/>
      <c r="HM159" s="54"/>
      <c r="HN159" s="54"/>
      <c r="HO159" s="54"/>
      <c r="HP159" s="54"/>
      <c r="HQ159" s="54"/>
      <c r="HR159" s="419">
        <f t="shared" si="10"/>
        <v>0</v>
      </c>
      <c r="HS159" s="54"/>
      <c r="HT159" s="54"/>
      <c r="HU159" s="54"/>
      <c r="HV159" s="54"/>
      <c r="HW159" s="54"/>
      <c r="HX159" s="55"/>
      <c r="HY159" s="55"/>
      <c r="HZ159" s="55"/>
      <c r="IA159" s="52" t="s">
        <v>20</v>
      </c>
      <c r="IB159" s="53"/>
      <c r="IC159" s="54"/>
      <c r="ID159" s="54"/>
      <c r="IE159" s="54"/>
      <c r="IF159" s="54"/>
      <c r="IG159" s="54"/>
      <c r="IH159" s="54"/>
      <c r="II159" s="54"/>
      <c r="IJ159" s="419">
        <f t="shared" si="11"/>
        <v>0</v>
      </c>
      <c r="IK159" s="54"/>
      <c r="IL159" s="54"/>
      <c r="IM159" s="54"/>
      <c r="IN159" s="54"/>
      <c r="IO159" s="54"/>
      <c r="IP159" s="55"/>
      <c r="IQ159" s="55"/>
      <c r="IR159" s="55"/>
    </row>
    <row r="160" spans="1:252" ht="45" customHeight="1" x14ac:dyDescent="0.25">
      <c r="A160" s="52" t="s">
        <v>21</v>
      </c>
      <c r="B160" s="53"/>
      <c r="C160" s="54"/>
      <c r="D160" s="54"/>
      <c r="E160" s="54"/>
      <c r="F160" s="54"/>
      <c r="G160" s="54"/>
      <c r="H160" s="54"/>
      <c r="I160" s="54"/>
      <c r="J160" s="419">
        <f t="shared" si="0"/>
        <v>0</v>
      </c>
      <c r="K160" s="54"/>
      <c r="L160" s="54"/>
      <c r="M160" s="54"/>
      <c r="N160" s="54"/>
      <c r="O160" s="54"/>
      <c r="P160" s="55"/>
      <c r="Q160" s="55"/>
      <c r="R160" s="55"/>
      <c r="S160" s="52" t="s">
        <v>21</v>
      </c>
      <c r="T160" s="53"/>
      <c r="U160" s="54"/>
      <c r="V160" s="54"/>
      <c r="W160" s="54"/>
      <c r="X160" s="54"/>
      <c r="Y160" s="54"/>
      <c r="Z160" s="54"/>
      <c r="AA160" s="54"/>
      <c r="AB160" s="419">
        <f t="shared" si="13"/>
        <v>0</v>
      </c>
      <c r="AC160" s="54"/>
      <c r="AD160" s="54"/>
      <c r="AE160" s="54"/>
      <c r="AF160" s="54"/>
      <c r="AG160" s="54"/>
      <c r="AH160" s="55"/>
      <c r="AI160" s="55"/>
      <c r="AJ160" s="55"/>
      <c r="AK160" s="52" t="s">
        <v>21</v>
      </c>
      <c r="AL160" s="53"/>
      <c r="AM160" s="54"/>
      <c r="AN160" s="54"/>
      <c r="AO160" s="54"/>
      <c r="AP160" s="54"/>
      <c r="AQ160" s="54"/>
      <c r="AR160" s="54"/>
      <c r="AS160" s="54"/>
      <c r="AT160" s="419">
        <f t="shared" si="12"/>
        <v>0</v>
      </c>
      <c r="AU160" s="54"/>
      <c r="AV160" s="54"/>
      <c r="AW160" s="54"/>
      <c r="AX160" s="54"/>
      <c r="AY160" s="54"/>
      <c r="AZ160" s="55"/>
      <c r="BA160" s="55"/>
      <c r="BB160" s="55"/>
      <c r="BC160" s="52" t="s">
        <v>21</v>
      </c>
      <c r="BD160" s="53"/>
      <c r="BE160" s="54"/>
      <c r="BF160" s="54"/>
      <c r="BG160" s="54"/>
      <c r="BH160" s="54"/>
      <c r="BI160" s="54"/>
      <c r="BJ160" s="54"/>
      <c r="BK160" s="54"/>
      <c r="BL160" s="419">
        <f t="shared" si="1"/>
        <v>0</v>
      </c>
      <c r="BM160" s="54"/>
      <c r="BN160" s="54"/>
      <c r="BO160" s="54"/>
      <c r="BP160" s="54"/>
      <c r="BQ160" s="54"/>
      <c r="BR160" s="55"/>
      <c r="BS160" s="55"/>
      <c r="BT160" s="55"/>
      <c r="BU160" s="52" t="s">
        <v>21</v>
      </c>
      <c r="BV160" s="53"/>
      <c r="BW160" s="54"/>
      <c r="BX160" s="54"/>
      <c r="BY160" s="54"/>
      <c r="BZ160" s="54"/>
      <c r="CA160" s="54"/>
      <c r="CB160" s="54"/>
      <c r="CC160" s="54"/>
      <c r="CD160" s="419">
        <f t="shared" si="2"/>
        <v>0</v>
      </c>
      <c r="CE160" s="54"/>
      <c r="CF160" s="54"/>
      <c r="CG160" s="54"/>
      <c r="CH160" s="54"/>
      <c r="CI160" s="54"/>
      <c r="CJ160" s="55"/>
      <c r="CK160" s="55"/>
      <c r="CL160" s="55"/>
      <c r="CM160" s="52" t="s">
        <v>21</v>
      </c>
      <c r="CN160" s="53"/>
      <c r="CO160" s="54"/>
      <c r="CP160" s="54"/>
      <c r="CQ160" s="54"/>
      <c r="CR160" s="54"/>
      <c r="CS160" s="54"/>
      <c r="CT160" s="54"/>
      <c r="CU160" s="54"/>
      <c r="CV160" s="419">
        <f t="shared" si="3"/>
        <v>0</v>
      </c>
      <c r="CW160" s="54"/>
      <c r="CX160" s="54"/>
      <c r="CY160" s="54"/>
      <c r="CZ160" s="54"/>
      <c r="DA160" s="54"/>
      <c r="DB160" s="55"/>
      <c r="DC160" s="55"/>
      <c r="DD160" s="55"/>
      <c r="DE160" s="52" t="s">
        <v>21</v>
      </c>
      <c r="DF160" s="53"/>
      <c r="DG160" s="54"/>
      <c r="DH160" s="54"/>
      <c r="DI160" s="54"/>
      <c r="DJ160" s="54"/>
      <c r="DK160" s="54"/>
      <c r="DL160" s="54"/>
      <c r="DM160" s="54"/>
      <c r="DN160" s="419">
        <f t="shared" si="4"/>
        <v>0</v>
      </c>
      <c r="DO160" s="54"/>
      <c r="DP160" s="54"/>
      <c r="DQ160" s="54"/>
      <c r="DR160" s="54"/>
      <c r="DS160" s="54"/>
      <c r="DT160" s="55"/>
      <c r="DU160" s="55"/>
      <c r="DV160" s="55"/>
      <c r="DW160" s="52" t="s">
        <v>21</v>
      </c>
      <c r="DX160" s="53"/>
      <c r="DY160" s="54"/>
      <c r="DZ160" s="54"/>
      <c r="EA160" s="54"/>
      <c r="EB160" s="54"/>
      <c r="EC160" s="54"/>
      <c r="ED160" s="54"/>
      <c r="EE160" s="54"/>
      <c r="EF160" s="419">
        <f t="shared" si="5"/>
        <v>0</v>
      </c>
      <c r="EG160" s="54"/>
      <c r="EH160" s="54"/>
      <c r="EI160" s="54"/>
      <c r="EJ160" s="54"/>
      <c r="EK160" s="54"/>
      <c r="EL160" s="55"/>
      <c r="EM160" s="55"/>
      <c r="EN160" s="55"/>
      <c r="EO160" s="52" t="s">
        <v>21</v>
      </c>
      <c r="EP160" s="53"/>
      <c r="EQ160" s="54"/>
      <c r="ER160" s="54"/>
      <c r="ES160" s="54"/>
      <c r="ET160" s="54"/>
      <c r="EU160" s="54"/>
      <c r="EV160" s="54"/>
      <c r="EW160" s="54"/>
      <c r="EX160" s="419">
        <f t="shared" si="6"/>
        <v>0</v>
      </c>
      <c r="EY160" s="54"/>
      <c r="EZ160" s="54"/>
      <c r="FA160" s="54"/>
      <c r="FB160" s="54"/>
      <c r="FC160" s="54"/>
      <c r="FD160" s="55"/>
      <c r="FE160" s="55"/>
      <c r="FF160" s="55"/>
      <c r="FG160" s="52" t="s">
        <v>21</v>
      </c>
      <c r="FH160" s="53"/>
      <c r="FI160" s="54"/>
      <c r="FJ160" s="54"/>
      <c r="FK160" s="54"/>
      <c r="FL160" s="54"/>
      <c r="FM160" s="54"/>
      <c r="FN160" s="54"/>
      <c r="FO160" s="54"/>
      <c r="FP160" s="419">
        <f t="shared" si="7"/>
        <v>0</v>
      </c>
      <c r="FQ160" s="54"/>
      <c r="FR160" s="54"/>
      <c r="FS160" s="54"/>
      <c r="FT160" s="54"/>
      <c r="FU160" s="54"/>
      <c r="FV160" s="55"/>
      <c r="FW160" s="55"/>
      <c r="FX160" s="55"/>
      <c r="FY160" s="52" t="s">
        <v>21</v>
      </c>
      <c r="FZ160" s="53"/>
      <c r="GA160" s="54"/>
      <c r="GB160" s="54"/>
      <c r="GC160" s="54"/>
      <c r="GD160" s="54"/>
      <c r="GE160" s="54"/>
      <c r="GF160" s="54"/>
      <c r="GG160" s="54"/>
      <c r="GH160" s="419">
        <f t="shared" si="8"/>
        <v>0</v>
      </c>
      <c r="GI160" s="54"/>
      <c r="GJ160" s="54"/>
      <c r="GK160" s="54"/>
      <c r="GL160" s="54"/>
      <c r="GM160" s="54"/>
      <c r="GN160" s="55"/>
      <c r="GO160" s="55"/>
      <c r="GP160" s="55"/>
      <c r="GQ160" s="52" t="s">
        <v>21</v>
      </c>
      <c r="GR160" s="53"/>
      <c r="GS160" s="54"/>
      <c r="GT160" s="54"/>
      <c r="GU160" s="54"/>
      <c r="GV160" s="54"/>
      <c r="GW160" s="54"/>
      <c r="GX160" s="54"/>
      <c r="GY160" s="54"/>
      <c r="GZ160" s="419">
        <f t="shared" si="9"/>
        <v>0</v>
      </c>
      <c r="HA160" s="54"/>
      <c r="HB160" s="54"/>
      <c r="HC160" s="54"/>
      <c r="HD160" s="54"/>
      <c r="HE160" s="54"/>
      <c r="HF160" s="55"/>
      <c r="HG160" s="55"/>
      <c r="HH160" s="55"/>
      <c r="HI160" s="52" t="s">
        <v>21</v>
      </c>
      <c r="HJ160" s="53"/>
      <c r="HK160" s="54"/>
      <c r="HL160" s="54"/>
      <c r="HM160" s="54"/>
      <c r="HN160" s="54"/>
      <c r="HO160" s="54"/>
      <c r="HP160" s="54"/>
      <c r="HQ160" s="54"/>
      <c r="HR160" s="419">
        <f t="shared" si="10"/>
        <v>0</v>
      </c>
      <c r="HS160" s="54"/>
      <c r="HT160" s="54"/>
      <c r="HU160" s="54"/>
      <c r="HV160" s="54"/>
      <c r="HW160" s="54"/>
      <c r="HX160" s="55"/>
      <c r="HY160" s="55"/>
      <c r="HZ160" s="55"/>
      <c r="IA160" s="52" t="s">
        <v>21</v>
      </c>
      <c r="IB160" s="53"/>
      <c r="IC160" s="54"/>
      <c r="ID160" s="54"/>
      <c r="IE160" s="54"/>
      <c r="IF160" s="54"/>
      <c r="IG160" s="54"/>
      <c r="IH160" s="54"/>
      <c r="II160" s="54"/>
      <c r="IJ160" s="419">
        <f t="shared" si="11"/>
        <v>0</v>
      </c>
      <c r="IK160" s="54"/>
      <c r="IL160" s="54"/>
      <c r="IM160" s="54"/>
      <c r="IN160" s="54"/>
      <c r="IO160" s="54"/>
      <c r="IP160" s="55"/>
      <c r="IQ160" s="55"/>
      <c r="IR160" s="55"/>
    </row>
    <row r="161" spans="1:252" ht="45" customHeight="1" x14ac:dyDescent="0.25">
      <c r="A161" s="52" t="s">
        <v>22</v>
      </c>
      <c r="B161" s="53"/>
      <c r="C161" s="54"/>
      <c r="D161" s="54"/>
      <c r="E161" s="54"/>
      <c r="F161" s="54"/>
      <c r="G161" s="54"/>
      <c r="H161" s="54"/>
      <c r="I161" s="54"/>
      <c r="J161" s="419">
        <f t="shared" si="0"/>
        <v>0</v>
      </c>
      <c r="K161" s="54"/>
      <c r="L161" s="54"/>
      <c r="M161" s="54"/>
      <c r="N161" s="54"/>
      <c r="O161" s="54"/>
      <c r="P161" s="55"/>
      <c r="Q161" s="55"/>
      <c r="R161" s="55"/>
      <c r="S161" s="52" t="s">
        <v>22</v>
      </c>
      <c r="T161" s="53"/>
      <c r="U161" s="54"/>
      <c r="V161" s="54"/>
      <c r="W161" s="54"/>
      <c r="X161" s="54"/>
      <c r="Y161" s="54"/>
      <c r="Z161" s="54"/>
      <c r="AA161" s="54"/>
      <c r="AB161" s="419">
        <f t="shared" si="13"/>
        <v>0</v>
      </c>
      <c r="AC161" s="54"/>
      <c r="AD161" s="54"/>
      <c r="AE161" s="54"/>
      <c r="AF161" s="54"/>
      <c r="AG161" s="54"/>
      <c r="AH161" s="55"/>
      <c r="AI161" s="55"/>
      <c r="AJ161" s="55"/>
      <c r="AK161" s="52" t="s">
        <v>22</v>
      </c>
      <c r="AL161" s="53"/>
      <c r="AM161" s="54"/>
      <c r="AN161" s="54"/>
      <c r="AO161" s="54"/>
      <c r="AP161" s="54"/>
      <c r="AQ161" s="54"/>
      <c r="AR161" s="54"/>
      <c r="AS161" s="54"/>
      <c r="AT161" s="419">
        <f t="shared" si="12"/>
        <v>0</v>
      </c>
      <c r="AU161" s="54"/>
      <c r="AV161" s="54"/>
      <c r="AW161" s="54"/>
      <c r="AX161" s="54"/>
      <c r="AY161" s="54"/>
      <c r="AZ161" s="55"/>
      <c r="BA161" s="55"/>
      <c r="BB161" s="55"/>
      <c r="BC161" s="52" t="s">
        <v>22</v>
      </c>
      <c r="BD161" s="53"/>
      <c r="BE161" s="54"/>
      <c r="BF161" s="54"/>
      <c r="BG161" s="54"/>
      <c r="BH161" s="54"/>
      <c r="BI161" s="54"/>
      <c r="BJ161" s="54"/>
      <c r="BK161" s="54"/>
      <c r="BL161" s="419">
        <f t="shared" si="1"/>
        <v>0</v>
      </c>
      <c r="BM161" s="54"/>
      <c r="BN161" s="54"/>
      <c r="BO161" s="54"/>
      <c r="BP161" s="54"/>
      <c r="BQ161" s="54"/>
      <c r="BR161" s="55"/>
      <c r="BS161" s="55"/>
      <c r="BT161" s="55"/>
      <c r="BU161" s="52" t="s">
        <v>22</v>
      </c>
      <c r="BV161" s="53"/>
      <c r="BW161" s="54"/>
      <c r="BX161" s="54"/>
      <c r="BY161" s="54"/>
      <c r="BZ161" s="54"/>
      <c r="CA161" s="54"/>
      <c r="CB161" s="54"/>
      <c r="CC161" s="54"/>
      <c r="CD161" s="419">
        <f t="shared" si="2"/>
        <v>0</v>
      </c>
      <c r="CE161" s="54"/>
      <c r="CF161" s="54"/>
      <c r="CG161" s="54"/>
      <c r="CH161" s="54"/>
      <c r="CI161" s="54"/>
      <c r="CJ161" s="55"/>
      <c r="CK161" s="55"/>
      <c r="CL161" s="55"/>
      <c r="CM161" s="52" t="s">
        <v>22</v>
      </c>
      <c r="CN161" s="53"/>
      <c r="CO161" s="54"/>
      <c r="CP161" s="54"/>
      <c r="CQ161" s="54"/>
      <c r="CR161" s="54"/>
      <c r="CS161" s="54"/>
      <c r="CT161" s="54"/>
      <c r="CU161" s="54"/>
      <c r="CV161" s="419">
        <f t="shared" si="3"/>
        <v>0</v>
      </c>
      <c r="CW161" s="54"/>
      <c r="CX161" s="54"/>
      <c r="CY161" s="54"/>
      <c r="CZ161" s="54"/>
      <c r="DA161" s="54"/>
      <c r="DB161" s="55"/>
      <c r="DC161" s="55"/>
      <c r="DD161" s="55"/>
      <c r="DE161" s="52" t="s">
        <v>22</v>
      </c>
      <c r="DF161" s="53"/>
      <c r="DG161" s="54"/>
      <c r="DH161" s="54"/>
      <c r="DI161" s="54"/>
      <c r="DJ161" s="54"/>
      <c r="DK161" s="54"/>
      <c r="DL161" s="54"/>
      <c r="DM161" s="54"/>
      <c r="DN161" s="419">
        <f t="shared" si="4"/>
        <v>0</v>
      </c>
      <c r="DO161" s="54"/>
      <c r="DP161" s="54"/>
      <c r="DQ161" s="54"/>
      <c r="DR161" s="54"/>
      <c r="DS161" s="54"/>
      <c r="DT161" s="55"/>
      <c r="DU161" s="55"/>
      <c r="DV161" s="55"/>
      <c r="DW161" s="52" t="s">
        <v>22</v>
      </c>
      <c r="DX161" s="53"/>
      <c r="DY161" s="54"/>
      <c r="DZ161" s="54"/>
      <c r="EA161" s="54"/>
      <c r="EB161" s="54"/>
      <c r="EC161" s="54"/>
      <c r="ED161" s="54"/>
      <c r="EE161" s="54"/>
      <c r="EF161" s="419">
        <f t="shared" si="5"/>
        <v>0</v>
      </c>
      <c r="EG161" s="54"/>
      <c r="EH161" s="54"/>
      <c r="EI161" s="54"/>
      <c r="EJ161" s="54"/>
      <c r="EK161" s="54"/>
      <c r="EL161" s="55"/>
      <c r="EM161" s="55"/>
      <c r="EN161" s="55"/>
      <c r="EO161" s="52" t="s">
        <v>22</v>
      </c>
      <c r="EP161" s="53"/>
      <c r="EQ161" s="54"/>
      <c r="ER161" s="54"/>
      <c r="ES161" s="54"/>
      <c r="ET161" s="54"/>
      <c r="EU161" s="54"/>
      <c r="EV161" s="54"/>
      <c r="EW161" s="54"/>
      <c r="EX161" s="419">
        <f t="shared" si="6"/>
        <v>0</v>
      </c>
      <c r="EY161" s="54"/>
      <c r="EZ161" s="54"/>
      <c r="FA161" s="54"/>
      <c r="FB161" s="54"/>
      <c r="FC161" s="54"/>
      <c r="FD161" s="55"/>
      <c r="FE161" s="55"/>
      <c r="FF161" s="55"/>
      <c r="FG161" s="52" t="s">
        <v>22</v>
      </c>
      <c r="FH161" s="53"/>
      <c r="FI161" s="54"/>
      <c r="FJ161" s="54"/>
      <c r="FK161" s="54"/>
      <c r="FL161" s="54"/>
      <c r="FM161" s="54"/>
      <c r="FN161" s="54"/>
      <c r="FO161" s="54"/>
      <c r="FP161" s="419">
        <f t="shared" si="7"/>
        <v>0</v>
      </c>
      <c r="FQ161" s="54"/>
      <c r="FR161" s="54"/>
      <c r="FS161" s="54"/>
      <c r="FT161" s="54"/>
      <c r="FU161" s="54"/>
      <c r="FV161" s="55"/>
      <c r="FW161" s="55"/>
      <c r="FX161" s="55"/>
      <c r="FY161" s="52" t="s">
        <v>22</v>
      </c>
      <c r="FZ161" s="53"/>
      <c r="GA161" s="54"/>
      <c r="GB161" s="54"/>
      <c r="GC161" s="54"/>
      <c r="GD161" s="54"/>
      <c r="GE161" s="54"/>
      <c r="GF161" s="54"/>
      <c r="GG161" s="54"/>
      <c r="GH161" s="419">
        <f t="shared" si="8"/>
        <v>0</v>
      </c>
      <c r="GI161" s="54"/>
      <c r="GJ161" s="54"/>
      <c r="GK161" s="54"/>
      <c r="GL161" s="54"/>
      <c r="GM161" s="54"/>
      <c r="GN161" s="55"/>
      <c r="GO161" s="55"/>
      <c r="GP161" s="55"/>
      <c r="GQ161" s="52" t="s">
        <v>22</v>
      </c>
      <c r="GR161" s="53"/>
      <c r="GS161" s="54"/>
      <c r="GT161" s="54"/>
      <c r="GU161" s="54"/>
      <c r="GV161" s="54"/>
      <c r="GW161" s="54"/>
      <c r="GX161" s="54"/>
      <c r="GY161" s="54"/>
      <c r="GZ161" s="419">
        <f t="shared" si="9"/>
        <v>0</v>
      </c>
      <c r="HA161" s="54"/>
      <c r="HB161" s="54"/>
      <c r="HC161" s="54"/>
      <c r="HD161" s="54"/>
      <c r="HE161" s="54"/>
      <c r="HF161" s="55"/>
      <c r="HG161" s="55"/>
      <c r="HH161" s="55"/>
      <c r="HI161" s="52" t="s">
        <v>22</v>
      </c>
      <c r="HJ161" s="53"/>
      <c r="HK161" s="54"/>
      <c r="HL161" s="54"/>
      <c r="HM161" s="54"/>
      <c r="HN161" s="54"/>
      <c r="HO161" s="54"/>
      <c r="HP161" s="54"/>
      <c r="HQ161" s="54"/>
      <c r="HR161" s="419">
        <f t="shared" si="10"/>
        <v>0</v>
      </c>
      <c r="HS161" s="54"/>
      <c r="HT161" s="54"/>
      <c r="HU161" s="54"/>
      <c r="HV161" s="54"/>
      <c r="HW161" s="54"/>
      <c r="HX161" s="55"/>
      <c r="HY161" s="55"/>
      <c r="HZ161" s="55"/>
      <c r="IA161" s="52" t="s">
        <v>22</v>
      </c>
      <c r="IB161" s="53"/>
      <c r="IC161" s="54"/>
      <c r="ID161" s="54"/>
      <c r="IE161" s="54"/>
      <c r="IF161" s="54"/>
      <c r="IG161" s="54"/>
      <c r="IH161" s="54"/>
      <c r="II161" s="54"/>
      <c r="IJ161" s="419">
        <f t="shared" si="11"/>
        <v>0</v>
      </c>
      <c r="IK161" s="54"/>
      <c r="IL161" s="54"/>
      <c r="IM161" s="54"/>
      <c r="IN161" s="54"/>
      <c r="IO161" s="54"/>
      <c r="IP161" s="55"/>
      <c r="IQ161" s="55"/>
      <c r="IR161" s="55"/>
    </row>
    <row r="162" spans="1:252" ht="45" customHeight="1" x14ac:dyDescent="0.25">
      <c r="A162" s="52" t="s">
        <v>23</v>
      </c>
      <c r="B162" s="53"/>
      <c r="C162" s="54"/>
      <c r="D162" s="54"/>
      <c r="E162" s="54"/>
      <c r="F162" s="54"/>
      <c r="G162" s="54"/>
      <c r="H162" s="54"/>
      <c r="I162" s="54"/>
      <c r="J162" s="419">
        <f t="shared" si="0"/>
        <v>0</v>
      </c>
      <c r="K162" s="54"/>
      <c r="L162" s="54"/>
      <c r="M162" s="54"/>
      <c r="N162" s="54"/>
      <c r="O162" s="54"/>
      <c r="P162" s="55"/>
      <c r="Q162" s="55"/>
      <c r="R162" s="55"/>
      <c r="S162" s="52" t="s">
        <v>23</v>
      </c>
      <c r="T162" s="53"/>
      <c r="U162" s="54"/>
      <c r="V162" s="54"/>
      <c r="W162" s="54"/>
      <c r="X162" s="54"/>
      <c r="Y162" s="54"/>
      <c r="Z162" s="54"/>
      <c r="AA162" s="54"/>
      <c r="AB162" s="419">
        <f t="shared" si="13"/>
        <v>0</v>
      </c>
      <c r="AC162" s="54"/>
      <c r="AD162" s="54"/>
      <c r="AE162" s="54"/>
      <c r="AF162" s="54"/>
      <c r="AG162" s="54"/>
      <c r="AH162" s="55"/>
      <c r="AI162" s="55"/>
      <c r="AJ162" s="55"/>
      <c r="AK162" s="52" t="s">
        <v>23</v>
      </c>
      <c r="AL162" s="53"/>
      <c r="AM162" s="54"/>
      <c r="AN162" s="54"/>
      <c r="AO162" s="54"/>
      <c r="AP162" s="54"/>
      <c r="AQ162" s="54"/>
      <c r="AR162" s="54"/>
      <c r="AS162" s="54"/>
      <c r="AT162" s="419">
        <f t="shared" si="12"/>
        <v>0</v>
      </c>
      <c r="AU162" s="54"/>
      <c r="AV162" s="54"/>
      <c r="AW162" s="54"/>
      <c r="AX162" s="54"/>
      <c r="AY162" s="54"/>
      <c r="AZ162" s="55"/>
      <c r="BA162" s="55"/>
      <c r="BB162" s="55"/>
      <c r="BC162" s="52" t="s">
        <v>23</v>
      </c>
      <c r="BD162" s="53"/>
      <c r="BE162" s="54"/>
      <c r="BF162" s="54"/>
      <c r="BG162" s="54"/>
      <c r="BH162" s="54"/>
      <c r="BI162" s="54"/>
      <c r="BJ162" s="54"/>
      <c r="BK162" s="54"/>
      <c r="BL162" s="419">
        <f t="shared" si="1"/>
        <v>0</v>
      </c>
      <c r="BM162" s="54"/>
      <c r="BN162" s="54"/>
      <c r="BO162" s="54"/>
      <c r="BP162" s="54"/>
      <c r="BQ162" s="54"/>
      <c r="BR162" s="55"/>
      <c r="BS162" s="55"/>
      <c r="BT162" s="55"/>
      <c r="BU162" s="52" t="s">
        <v>23</v>
      </c>
      <c r="BV162" s="53"/>
      <c r="BW162" s="54"/>
      <c r="BX162" s="54"/>
      <c r="BY162" s="54"/>
      <c r="BZ162" s="54"/>
      <c r="CA162" s="54"/>
      <c r="CB162" s="54"/>
      <c r="CC162" s="54"/>
      <c r="CD162" s="419">
        <f t="shared" si="2"/>
        <v>0</v>
      </c>
      <c r="CE162" s="54"/>
      <c r="CF162" s="54"/>
      <c r="CG162" s="54"/>
      <c r="CH162" s="54"/>
      <c r="CI162" s="54"/>
      <c r="CJ162" s="55"/>
      <c r="CK162" s="55"/>
      <c r="CL162" s="55"/>
      <c r="CM162" s="52" t="s">
        <v>23</v>
      </c>
      <c r="CN162" s="53"/>
      <c r="CO162" s="54"/>
      <c r="CP162" s="54"/>
      <c r="CQ162" s="54"/>
      <c r="CR162" s="54"/>
      <c r="CS162" s="54"/>
      <c r="CT162" s="54"/>
      <c r="CU162" s="54"/>
      <c r="CV162" s="419">
        <f t="shared" si="3"/>
        <v>0</v>
      </c>
      <c r="CW162" s="54"/>
      <c r="CX162" s="54"/>
      <c r="CY162" s="54"/>
      <c r="CZ162" s="54"/>
      <c r="DA162" s="54"/>
      <c r="DB162" s="55"/>
      <c r="DC162" s="55"/>
      <c r="DD162" s="55"/>
      <c r="DE162" s="52" t="s">
        <v>23</v>
      </c>
      <c r="DF162" s="53"/>
      <c r="DG162" s="54"/>
      <c r="DH162" s="54"/>
      <c r="DI162" s="54"/>
      <c r="DJ162" s="54"/>
      <c r="DK162" s="54"/>
      <c r="DL162" s="54"/>
      <c r="DM162" s="54"/>
      <c r="DN162" s="419">
        <f t="shared" si="4"/>
        <v>0</v>
      </c>
      <c r="DO162" s="54"/>
      <c r="DP162" s="54"/>
      <c r="DQ162" s="54"/>
      <c r="DR162" s="54"/>
      <c r="DS162" s="54"/>
      <c r="DT162" s="55"/>
      <c r="DU162" s="55"/>
      <c r="DV162" s="55"/>
      <c r="DW162" s="52" t="s">
        <v>23</v>
      </c>
      <c r="DX162" s="53"/>
      <c r="DY162" s="54"/>
      <c r="DZ162" s="54"/>
      <c r="EA162" s="54"/>
      <c r="EB162" s="54"/>
      <c r="EC162" s="54"/>
      <c r="ED162" s="54"/>
      <c r="EE162" s="54"/>
      <c r="EF162" s="419">
        <f t="shared" si="5"/>
        <v>0</v>
      </c>
      <c r="EG162" s="54"/>
      <c r="EH162" s="54"/>
      <c r="EI162" s="54"/>
      <c r="EJ162" s="54"/>
      <c r="EK162" s="54"/>
      <c r="EL162" s="55"/>
      <c r="EM162" s="55"/>
      <c r="EN162" s="55"/>
      <c r="EO162" s="52" t="s">
        <v>23</v>
      </c>
      <c r="EP162" s="53"/>
      <c r="EQ162" s="54"/>
      <c r="ER162" s="54"/>
      <c r="ES162" s="54"/>
      <c r="ET162" s="54"/>
      <c r="EU162" s="54"/>
      <c r="EV162" s="54"/>
      <c r="EW162" s="54"/>
      <c r="EX162" s="419">
        <f t="shared" si="6"/>
        <v>0</v>
      </c>
      <c r="EY162" s="54"/>
      <c r="EZ162" s="54"/>
      <c r="FA162" s="54"/>
      <c r="FB162" s="54"/>
      <c r="FC162" s="54"/>
      <c r="FD162" s="55"/>
      <c r="FE162" s="55"/>
      <c r="FF162" s="55"/>
      <c r="FG162" s="52" t="s">
        <v>23</v>
      </c>
      <c r="FH162" s="53"/>
      <c r="FI162" s="54"/>
      <c r="FJ162" s="54"/>
      <c r="FK162" s="54"/>
      <c r="FL162" s="54"/>
      <c r="FM162" s="54"/>
      <c r="FN162" s="54"/>
      <c r="FO162" s="54"/>
      <c r="FP162" s="419">
        <f t="shared" si="7"/>
        <v>0</v>
      </c>
      <c r="FQ162" s="54"/>
      <c r="FR162" s="54"/>
      <c r="FS162" s="54"/>
      <c r="FT162" s="54"/>
      <c r="FU162" s="54"/>
      <c r="FV162" s="55"/>
      <c r="FW162" s="55"/>
      <c r="FX162" s="55"/>
      <c r="FY162" s="52" t="s">
        <v>23</v>
      </c>
      <c r="FZ162" s="53"/>
      <c r="GA162" s="54"/>
      <c r="GB162" s="54"/>
      <c r="GC162" s="54"/>
      <c r="GD162" s="54"/>
      <c r="GE162" s="54"/>
      <c r="GF162" s="54"/>
      <c r="GG162" s="54"/>
      <c r="GH162" s="419">
        <f t="shared" si="8"/>
        <v>0</v>
      </c>
      <c r="GI162" s="54"/>
      <c r="GJ162" s="54"/>
      <c r="GK162" s="54"/>
      <c r="GL162" s="54"/>
      <c r="GM162" s="54"/>
      <c r="GN162" s="55"/>
      <c r="GO162" s="55"/>
      <c r="GP162" s="55"/>
      <c r="GQ162" s="52" t="s">
        <v>23</v>
      </c>
      <c r="GR162" s="53"/>
      <c r="GS162" s="54"/>
      <c r="GT162" s="54"/>
      <c r="GU162" s="54"/>
      <c r="GV162" s="54"/>
      <c r="GW162" s="54"/>
      <c r="GX162" s="54"/>
      <c r="GY162" s="54"/>
      <c r="GZ162" s="419">
        <f t="shared" si="9"/>
        <v>0</v>
      </c>
      <c r="HA162" s="54"/>
      <c r="HB162" s="54"/>
      <c r="HC162" s="54"/>
      <c r="HD162" s="54"/>
      <c r="HE162" s="54"/>
      <c r="HF162" s="55"/>
      <c r="HG162" s="55"/>
      <c r="HH162" s="55"/>
      <c r="HI162" s="52" t="s">
        <v>23</v>
      </c>
      <c r="HJ162" s="53"/>
      <c r="HK162" s="54"/>
      <c r="HL162" s="54"/>
      <c r="HM162" s="54"/>
      <c r="HN162" s="54"/>
      <c r="HO162" s="54"/>
      <c r="HP162" s="54"/>
      <c r="HQ162" s="54"/>
      <c r="HR162" s="419">
        <f t="shared" si="10"/>
        <v>0</v>
      </c>
      <c r="HS162" s="54"/>
      <c r="HT162" s="54"/>
      <c r="HU162" s="54"/>
      <c r="HV162" s="54"/>
      <c r="HW162" s="54"/>
      <c r="HX162" s="55"/>
      <c r="HY162" s="55"/>
      <c r="HZ162" s="55"/>
      <c r="IA162" s="52" t="s">
        <v>23</v>
      </c>
      <c r="IB162" s="53"/>
      <c r="IC162" s="54"/>
      <c r="ID162" s="54"/>
      <c r="IE162" s="54"/>
      <c r="IF162" s="54"/>
      <c r="IG162" s="54"/>
      <c r="IH162" s="54"/>
      <c r="II162" s="54"/>
      <c r="IJ162" s="419">
        <f t="shared" si="11"/>
        <v>0</v>
      </c>
      <c r="IK162" s="54"/>
      <c r="IL162" s="54"/>
      <c r="IM162" s="54"/>
      <c r="IN162" s="54"/>
      <c r="IO162" s="54"/>
      <c r="IP162" s="55"/>
      <c r="IQ162" s="55"/>
      <c r="IR162" s="55"/>
    </row>
    <row r="163" spans="1:252" ht="45" customHeight="1" x14ac:dyDescent="0.25">
      <c r="A163" s="52" t="s">
        <v>24</v>
      </c>
      <c r="B163" s="53"/>
      <c r="C163" s="54"/>
      <c r="D163" s="54"/>
      <c r="E163" s="54"/>
      <c r="F163" s="54"/>
      <c r="G163" s="54"/>
      <c r="H163" s="54"/>
      <c r="I163" s="54"/>
      <c r="J163" s="419">
        <f t="shared" si="0"/>
        <v>0</v>
      </c>
      <c r="K163" s="54"/>
      <c r="L163" s="54"/>
      <c r="M163" s="54"/>
      <c r="N163" s="54"/>
      <c r="O163" s="54"/>
      <c r="P163" s="55"/>
      <c r="Q163" s="55"/>
      <c r="R163" s="55"/>
      <c r="S163" s="52" t="s">
        <v>24</v>
      </c>
      <c r="T163" s="53"/>
      <c r="U163" s="54"/>
      <c r="V163" s="54"/>
      <c r="W163" s="54"/>
      <c r="X163" s="54"/>
      <c r="Y163" s="54"/>
      <c r="Z163" s="54"/>
      <c r="AA163" s="54"/>
      <c r="AB163" s="419">
        <f t="shared" si="13"/>
        <v>0</v>
      </c>
      <c r="AC163" s="54"/>
      <c r="AD163" s="54"/>
      <c r="AE163" s="54"/>
      <c r="AF163" s="54"/>
      <c r="AG163" s="54"/>
      <c r="AH163" s="55"/>
      <c r="AI163" s="55"/>
      <c r="AJ163" s="55"/>
      <c r="AK163" s="52" t="s">
        <v>24</v>
      </c>
      <c r="AL163" s="53"/>
      <c r="AM163" s="54"/>
      <c r="AN163" s="54"/>
      <c r="AO163" s="54"/>
      <c r="AP163" s="54"/>
      <c r="AQ163" s="54"/>
      <c r="AR163" s="54"/>
      <c r="AS163" s="54"/>
      <c r="AT163" s="419">
        <f t="shared" si="12"/>
        <v>0</v>
      </c>
      <c r="AU163" s="54"/>
      <c r="AV163" s="54"/>
      <c r="AW163" s="54"/>
      <c r="AX163" s="54"/>
      <c r="AY163" s="54"/>
      <c r="AZ163" s="55"/>
      <c r="BA163" s="55"/>
      <c r="BB163" s="55"/>
      <c r="BC163" s="52" t="s">
        <v>24</v>
      </c>
      <c r="BD163" s="53"/>
      <c r="BE163" s="54"/>
      <c r="BF163" s="54"/>
      <c r="BG163" s="54"/>
      <c r="BH163" s="54"/>
      <c r="BI163" s="54"/>
      <c r="BJ163" s="54"/>
      <c r="BK163" s="54"/>
      <c r="BL163" s="419">
        <f t="shared" si="1"/>
        <v>0</v>
      </c>
      <c r="BM163" s="54"/>
      <c r="BN163" s="54"/>
      <c r="BO163" s="54"/>
      <c r="BP163" s="54"/>
      <c r="BQ163" s="54"/>
      <c r="BR163" s="55"/>
      <c r="BS163" s="55"/>
      <c r="BT163" s="55"/>
      <c r="BU163" s="52" t="s">
        <v>24</v>
      </c>
      <c r="BV163" s="53"/>
      <c r="BW163" s="54"/>
      <c r="BX163" s="54"/>
      <c r="BY163" s="54"/>
      <c r="BZ163" s="54"/>
      <c r="CA163" s="54"/>
      <c r="CB163" s="54"/>
      <c r="CC163" s="54"/>
      <c r="CD163" s="419">
        <f t="shared" si="2"/>
        <v>0</v>
      </c>
      <c r="CE163" s="54"/>
      <c r="CF163" s="54"/>
      <c r="CG163" s="54"/>
      <c r="CH163" s="54"/>
      <c r="CI163" s="54"/>
      <c r="CJ163" s="55"/>
      <c r="CK163" s="55"/>
      <c r="CL163" s="55"/>
      <c r="CM163" s="52" t="s">
        <v>24</v>
      </c>
      <c r="CN163" s="53"/>
      <c r="CO163" s="54"/>
      <c r="CP163" s="54"/>
      <c r="CQ163" s="54"/>
      <c r="CR163" s="54"/>
      <c r="CS163" s="54"/>
      <c r="CT163" s="54"/>
      <c r="CU163" s="54"/>
      <c r="CV163" s="419">
        <f t="shared" si="3"/>
        <v>0</v>
      </c>
      <c r="CW163" s="54"/>
      <c r="CX163" s="54"/>
      <c r="CY163" s="54"/>
      <c r="CZ163" s="54"/>
      <c r="DA163" s="54"/>
      <c r="DB163" s="55"/>
      <c r="DC163" s="55"/>
      <c r="DD163" s="55"/>
      <c r="DE163" s="52" t="s">
        <v>24</v>
      </c>
      <c r="DF163" s="53"/>
      <c r="DG163" s="54"/>
      <c r="DH163" s="54"/>
      <c r="DI163" s="54"/>
      <c r="DJ163" s="54"/>
      <c r="DK163" s="54"/>
      <c r="DL163" s="54"/>
      <c r="DM163" s="54"/>
      <c r="DN163" s="419">
        <f t="shared" si="4"/>
        <v>0</v>
      </c>
      <c r="DO163" s="54"/>
      <c r="DP163" s="54"/>
      <c r="DQ163" s="54"/>
      <c r="DR163" s="54"/>
      <c r="DS163" s="54"/>
      <c r="DT163" s="55"/>
      <c r="DU163" s="55"/>
      <c r="DV163" s="55"/>
      <c r="DW163" s="52" t="s">
        <v>24</v>
      </c>
      <c r="DX163" s="53"/>
      <c r="DY163" s="54"/>
      <c r="DZ163" s="54"/>
      <c r="EA163" s="54"/>
      <c r="EB163" s="54"/>
      <c r="EC163" s="54"/>
      <c r="ED163" s="54"/>
      <c r="EE163" s="54"/>
      <c r="EF163" s="419">
        <f t="shared" si="5"/>
        <v>0</v>
      </c>
      <c r="EG163" s="54"/>
      <c r="EH163" s="54"/>
      <c r="EI163" s="54"/>
      <c r="EJ163" s="54"/>
      <c r="EK163" s="54"/>
      <c r="EL163" s="55"/>
      <c r="EM163" s="55"/>
      <c r="EN163" s="55"/>
      <c r="EO163" s="52" t="s">
        <v>24</v>
      </c>
      <c r="EP163" s="53"/>
      <c r="EQ163" s="54"/>
      <c r="ER163" s="54"/>
      <c r="ES163" s="54"/>
      <c r="ET163" s="54"/>
      <c r="EU163" s="54"/>
      <c r="EV163" s="54"/>
      <c r="EW163" s="54"/>
      <c r="EX163" s="419">
        <f t="shared" si="6"/>
        <v>0</v>
      </c>
      <c r="EY163" s="54"/>
      <c r="EZ163" s="54"/>
      <c r="FA163" s="54"/>
      <c r="FB163" s="54"/>
      <c r="FC163" s="54"/>
      <c r="FD163" s="55"/>
      <c r="FE163" s="55"/>
      <c r="FF163" s="55"/>
      <c r="FG163" s="52" t="s">
        <v>24</v>
      </c>
      <c r="FH163" s="53"/>
      <c r="FI163" s="54"/>
      <c r="FJ163" s="54"/>
      <c r="FK163" s="54"/>
      <c r="FL163" s="54"/>
      <c r="FM163" s="54"/>
      <c r="FN163" s="54"/>
      <c r="FO163" s="54"/>
      <c r="FP163" s="419">
        <f t="shared" si="7"/>
        <v>0</v>
      </c>
      <c r="FQ163" s="54"/>
      <c r="FR163" s="54"/>
      <c r="FS163" s="54"/>
      <c r="FT163" s="54"/>
      <c r="FU163" s="54"/>
      <c r="FV163" s="55"/>
      <c r="FW163" s="55"/>
      <c r="FX163" s="55"/>
      <c r="FY163" s="52" t="s">
        <v>24</v>
      </c>
      <c r="FZ163" s="53"/>
      <c r="GA163" s="54"/>
      <c r="GB163" s="54"/>
      <c r="GC163" s="54"/>
      <c r="GD163" s="54"/>
      <c r="GE163" s="54"/>
      <c r="GF163" s="54"/>
      <c r="GG163" s="54"/>
      <c r="GH163" s="419">
        <f t="shared" si="8"/>
        <v>0</v>
      </c>
      <c r="GI163" s="54"/>
      <c r="GJ163" s="54"/>
      <c r="GK163" s="54"/>
      <c r="GL163" s="54"/>
      <c r="GM163" s="54"/>
      <c r="GN163" s="55"/>
      <c r="GO163" s="55"/>
      <c r="GP163" s="55"/>
      <c r="GQ163" s="52" t="s">
        <v>24</v>
      </c>
      <c r="GR163" s="53"/>
      <c r="GS163" s="54"/>
      <c r="GT163" s="54"/>
      <c r="GU163" s="54"/>
      <c r="GV163" s="54"/>
      <c r="GW163" s="54"/>
      <c r="GX163" s="54"/>
      <c r="GY163" s="54"/>
      <c r="GZ163" s="419">
        <f t="shared" si="9"/>
        <v>0</v>
      </c>
      <c r="HA163" s="54"/>
      <c r="HB163" s="54"/>
      <c r="HC163" s="54"/>
      <c r="HD163" s="54"/>
      <c r="HE163" s="54"/>
      <c r="HF163" s="55"/>
      <c r="HG163" s="55"/>
      <c r="HH163" s="55"/>
      <c r="HI163" s="52" t="s">
        <v>24</v>
      </c>
      <c r="HJ163" s="53"/>
      <c r="HK163" s="54"/>
      <c r="HL163" s="54"/>
      <c r="HM163" s="54"/>
      <c r="HN163" s="54"/>
      <c r="HO163" s="54"/>
      <c r="HP163" s="54"/>
      <c r="HQ163" s="54"/>
      <c r="HR163" s="419">
        <f t="shared" si="10"/>
        <v>0</v>
      </c>
      <c r="HS163" s="54"/>
      <c r="HT163" s="54"/>
      <c r="HU163" s="54"/>
      <c r="HV163" s="54"/>
      <c r="HW163" s="54"/>
      <c r="HX163" s="55"/>
      <c r="HY163" s="55"/>
      <c r="HZ163" s="55"/>
      <c r="IA163" s="52" t="s">
        <v>24</v>
      </c>
      <c r="IB163" s="53"/>
      <c r="IC163" s="54"/>
      <c r="ID163" s="54"/>
      <c r="IE163" s="54"/>
      <c r="IF163" s="54"/>
      <c r="IG163" s="54"/>
      <c r="IH163" s="54"/>
      <c r="II163" s="54"/>
      <c r="IJ163" s="419">
        <f t="shared" si="11"/>
        <v>0</v>
      </c>
      <c r="IK163" s="54"/>
      <c r="IL163" s="54"/>
      <c r="IM163" s="54"/>
      <c r="IN163" s="54"/>
      <c r="IO163" s="54"/>
      <c r="IP163" s="55"/>
      <c r="IQ163" s="55"/>
      <c r="IR163" s="55"/>
    </row>
    <row r="164" spans="1:252" ht="45" customHeight="1" x14ac:dyDescent="0.25">
      <c r="A164" s="52" t="s">
        <v>25</v>
      </c>
      <c r="B164" s="53"/>
      <c r="C164" s="54"/>
      <c r="D164" s="54"/>
      <c r="E164" s="54"/>
      <c r="F164" s="54"/>
      <c r="G164" s="54"/>
      <c r="H164" s="54"/>
      <c r="I164" s="54"/>
      <c r="J164" s="419">
        <f t="shared" si="0"/>
        <v>0</v>
      </c>
      <c r="K164" s="54"/>
      <c r="L164" s="54"/>
      <c r="M164" s="54"/>
      <c r="N164" s="54"/>
      <c r="O164" s="54"/>
      <c r="P164" s="55"/>
      <c r="Q164" s="55"/>
      <c r="R164" s="55"/>
      <c r="S164" s="52" t="s">
        <v>25</v>
      </c>
      <c r="T164" s="53"/>
      <c r="U164" s="54"/>
      <c r="V164" s="54"/>
      <c r="W164" s="54"/>
      <c r="X164" s="54"/>
      <c r="Y164" s="54"/>
      <c r="Z164" s="54"/>
      <c r="AA164" s="54"/>
      <c r="AB164" s="419">
        <f t="shared" si="13"/>
        <v>0</v>
      </c>
      <c r="AC164" s="54"/>
      <c r="AD164" s="54"/>
      <c r="AE164" s="54"/>
      <c r="AF164" s="54"/>
      <c r="AG164" s="54"/>
      <c r="AH164" s="55"/>
      <c r="AI164" s="55"/>
      <c r="AJ164" s="55"/>
      <c r="AK164" s="52" t="s">
        <v>25</v>
      </c>
      <c r="AL164" s="53"/>
      <c r="AM164" s="54"/>
      <c r="AN164" s="54"/>
      <c r="AO164" s="54"/>
      <c r="AP164" s="54"/>
      <c r="AQ164" s="54"/>
      <c r="AR164" s="54"/>
      <c r="AS164" s="54"/>
      <c r="AT164" s="419">
        <f t="shared" si="12"/>
        <v>0</v>
      </c>
      <c r="AU164" s="54"/>
      <c r="AV164" s="54"/>
      <c r="AW164" s="54"/>
      <c r="AX164" s="54"/>
      <c r="AY164" s="54"/>
      <c r="AZ164" s="55"/>
      <c r="BA164" s="55"/>
      <c r="BB164" s="55"/>
      <c r="BC164" s="52" t="s">
        <v>25</v>
      </c>
      <c r="BD164" s="53"/>
      <c r="BE164" s="54"/>
      <c r="BF164" s="54"/>
      <c r="BG164" s="54"/>
      <c r="BH164" s="54"/>
      <c r="BI164" s="54"/>
      <c r="BJ164" s="54"/>
      <c r="BK164" s="54"/>
      <c r="BL164" s="419">
        <f t="shared" si="1"/>
        <v>0</v>
      </c>
      <c r="BM164" s="54"/>
      <c r="BN164" s="54"/>
      <c r="BO164" s="54"/>
      <c r="BP164" s="54"/>
      <c r="BQ164" s="54"/>
      <c r="BR164" s="55"/>
      <c r="BS164" s="55"/>
      <c r="BT164" s="55"/>
      <c r="BU164" s="52" t="s">
        <v>25</v>
      </c>
      <c r="BV164" s="53"/>
      <c r="BW164" s="54"/>
      <c r="BX164" s="54"/>
      <c r="BY164" s="54"/>
      <c r="BZ164" s="54"/>
      <c r="CA164" s="54"/>
      <c r="CB164" s="54"/>
      <c r="CC164" s="54"/>
      <c r="CD164" s="419">
        <f t="shared" si="2"/>
        <v>0</v>
      </c>
      <c r="CE164" s="54"/>
      <c r="CF164" s="54"/>
      <c r="CG164" s="54"/>
      <c r="CH164" s="54"/>
      <c r="CI164" s="54"/>
      <c r="CJ164" s="55"/>
      <c r="CK164" s="55"/>
      <c r="CL164" s="55"/>
      <c r="CM164" s="52" t="s">
        <v>25</v>
      </c>
      <c r="CN164" s="53"/>
      <c r="CO164" s="54"/>
      <c r="CP164" s="54"/>
      <c r="CQ164" s="54"/>
      <c r="CR164" s="54"/>
      <c r="CS164" s="54"/>
      <c r="CT164" s="54"/>
      <c r="CU164" s="54"/>
      <c r="CV164" s="419">
        <f t="shared" si="3"/>
        <v>0</v>
      </c>
      <c r="CW164" s="54"/>
      <c r="CX164" s="54"/>
      <c r="CY164" s="54"/>
      <c r="CZ164" s="54"/>
      <c r="DA164" s="54"/>
      <c r="DB164" s="55"/>
      <c r="DC164" s="55"/>
      <c r="DD164" s="55"/>
      <c r="DE164" s="52" t="s">
        <v>25</v>
      </c>
      <c r="DF164" s="53"/>
      <c r="DG164" s="54"/>
      <c r="DH164" s="54"/>
      <c r="DI164" s="54"/>
      <c r="DJ164" s="54"/>
      <c r="DK164" s="54"/>
      <c r="DL164" s="54"/>
      <c r="DM164" s="54"/>
      <c r="DN164" s="419">
        <f t="shared" si="4"/>
        <v>0</v>
      </c>
      <c r="DO164" s="54"/>
      <c r="DP164" s="54"/>
      <c r="DQ164" s="54"/>
      <c r="DR164" s="54"/>
      <c r="DS164" s="54"/>
      <c r="DT164" s="55"/>
      <c r="DU164" s="55"/>
      <c r="DV164" s="55"/>
      <c r="DW164" s="52" t="s">
        <v>25</v>
      </c>
      <c r="DX164" s="53"/>
      <c r="DY164" s="54"/>
      <c r="DZ164" s="54"/>
      <c r="EA164" s="54"/>
      <c r="EB164" s="54"/>
      <c r="EC164" s="54"/>
      <c r="ED164" s="54"/>
      <c r="EE164" s="54"/>
      <c r="EF164" s="419">
        <f t="shared" si="5"/>
        <v>0</v>
      </c>
      <c r="EG164" s="54"/>
      <c r="EH164" s="54"/>
      <c r="EI164" s="54"/>
      <c r="EJ164" s="54"/>
      <c r="EK164" s="54"/>
      <c r="EL164" s="55"/>
      <c r="EM164" s="55"/>
      <c r="EN164" s="55"/>
      <c r="EO164" s="52" t="s">
        <v>25</v>
      </c>
      <c r="EP164" s="53"/>
      <c r="EQ164" s="54"/>
      <c r="ER164" s="54"/>
      <c r="ES164" s="54"/>
      <c r="ET164" s="54"/>
      <c r="EU164" s="54"/>
      <c r="EV164" s="54"/>
      <c r="EW164" s="54"/>
      <c r="EX164" s="419">
        <f t="shared" si="6"/>
        <v>0</v>
      </c>
      <c r="EY164" s="54"/>
      <c r="EZ164" s="54"/>
      <c r="FA164" s="54"/>
      <c r="FB164" s="54"/>
      <c r="FC164" s="54"/>
      <c r="FD164" s="55"/>
      <c r="FE164" s="55"/>
      <c r="FF164" s="55"/>
      <c r="FG164" s="52" t="s">
        <v>25</v>
      </c>
      <c r="FH164" s="53"/>
      <c r="FI164" s="54"/>
      <c r="FJ164" s="54"/>
      <c r="FK164" s="54"/>
      <c r="FL164" s="54"/>
      <c r="FM164" s="54"/>
      <c r="FN164" s="54"/>
      <c r="FO164" s="54"/>
      <c r="FP164" s="419">
        <f t="shared" si="7"/>
        <v>0</v>
      </c>
      <c r="FQ164" s="54"/>
      <c r="FR164" s="54"/>
      <c r="FS164" s="54"/>
      <c r="FT164" s="54"/>
      <c r="FU164" s="54"/>
      <c r="FV164" s="55"/>
      <c r="FW164" s="55"/>
      <c r="FX164" s="55"/>
      <c r="FY164" s="52" t="s">
        <v>25</v>
      </c>
      <c r="FZ164" s="53"/>
      <c r="GA164" s="54"/>
      <c r="GB164" s="54"/>
      <c r="GC164" s="54"/>
      <c r="GD164" s="54"/>
      <c r="GE164" s="54"/>
      <c r="GF164" s="54"/>
      <c r="GG164" s="54"/>
      <c r="GH164" s="419">
        <f t="shared" si="8"/>
        <v>0</v>
      </c>
      <c r="GI164" s="54"/>
      <c r="GJ164" s="54"/>
      <c r="GK164" s="54"/>
      <c r="GL164" s="54"/>
      <c r="GM164" s="54"/>
      <c r="GN164" s="55"/>
      <c r="GO164" s="55"/>
      <c r="GP164" s="55"/>
      <c r="GQ164" s="52" t="s">
        <v>25</v>
      </c>
      <c r="GR164" s="53"/>
      <c r="GS164" s="54"/>
      <c r="GT164" s="54"/>
      <c r="GU164" s="54"/>
      <c r="GV164" s="54"/>
      <c r="GW164" s="54"/>
      <c r="GX164" s="54"/>
      <c r="GY164" s="54"/>
      <c r="GZ164" s="419">
        <f t="shared" si="9"/>
        <v>0</v>
      </c>
      <c r="HA164" s="54"/>
      <c r="HB164" s="54"/>
      <c r="HC164" s="54"/>
      <c r="HD164" s="54"/>
      <c r="HE164" s="54"/>
      <c r="HF164" s="55"/>
      <c r="HG164" s="55"/>
      <c r="HH164" s="55"/>
      <c r="HI164" s="52" t="s">
        <v>25</v>
      </c>
      <c r="HJ164" s="53"/>
      <c r="HK164" s="54"/>
      <c r="HL164" s="54"/>
      <c r="HM164" s="54"/>
      <c r="HN164" s="54"/>
      <c r="HO164" s="54"/>
      <c r="HP164" s="54"/>
      <c r="HQ164" s="54"/>
      <c r="HR164" s="419">
        <f t="shared" si="10"/>
        <v>0</v>
      </c>
      <c r="HS164" s="54"/>
      <c r="HT164" s="54"/>
      <c r="HU164" s="54"/>
      <c r="HV164" s="54"/>
      <c r="HW164" s="54"/>
      <c r="HX164" s="55"/>
      <c r="HY164" s="55"/>
      <c r="HZ164" s="55"/>
      <c r="IA164" s="52" t="s">
        <v>25</v>
      </c>
      <c r="IB164" s="53"/>
      <c r="IC164" s="54"/>
      <c r="ID164" s="54"/>
      <c r="IE164" s="54"/>
      <c r="IF164" s="54"/>
      <c r="IG164" s="54"/>
      <c r="IH164" s="54"/>
      <c r="II164" s="54"/>
      <c r="IJ164" s="419">
        <f t="shared" si="11"/>
        <v>0</v>
      </c>
      <c r="IK164" s="54"/>
      <c r="IL164" s="54"/>
      <c r="IM164" s="54"/>
      <c r="IN164" s="54"/>
      <c r="IO164" s="54"/>
      <c r="IP164" s="55"/>
      <c r="IQ164" s="55"/>
      <c r="IR164" s="55"/>
    </row>
    <row r="165" spans="1:252" ht="45" customHeight="1" x14ac:dyDescent="0.25">
      <c r="A165" s="52" t="s">
        <v>26</v>
      </c>
      <c r="B165" s="53"/>
      <c r="C165" s="54"/>
      <c r="D165" s="54"/>
      <c r="E165" s="54"/>
      <c r="F165" s="54"/>
      <c r="G165" s="54"/>
      <c r="H165" s="54"/>
      <c r="I165" s="54"/>
      <c r="J165" s="419">
        <f t="shared" si="0"/>
        <v>0</v>
      </c>
      <c r="K165" s="54"/>
      <c r="L165" s="54"/>
      <c r="M165" s="54"/>
      <c r="N165" s="54"/>
      <c r="O165" s="54"/>
      <c r="P165" s="55"/>
      <c r="Q165" s="55"/>
      <c r="R165" s="55"/>
      <c r="S165" s="52" t="s">
        <v>26</v>
      </c>
      <c r="T165" s="53"/>
      <c r="U165" s="54"/>
      <c r="V165" s="54"/>
      <c r="W165" s="54"/>
      <c r="X165" s="54"/>
      <c r="Y165" s="54"/>
      <c r="Z165" s="54"/>
      <c r="AA165" s="54"/>
      <c r="AB165" s="419">
        <f t="shared" si="13"/>
        <v>0</v>
      </c>
      <c r="AC165" s="54"/>
      <c r="AD165" s="54"/>
      <c r="AE165" s="54"/>
      <c r="AF165" s="54"/>
      <c r="AG165" s="54"/>
      <c r="AH165" s="55"/>
      <c r="AI165" s="55"/>
      <c r="AJ165" s="55"/>
      <c r="AK165" s="52" t="s">
        <v>26</v>
      </c>
      <c r="AL165" s="53"/>
      <c r="AM165" s="54"/>
      <c r="AN165" s="54"/>
      <c r="AO165" s="54"/>
      <c r="AP165" s="54"/>
      <c r="AQ165" s="54"/>
      <c r="AR165" s="54"/>
      <c r="AS165" s="54"/>
      <c r="AT165" s="419">
        <f t="shared" si="12"/>
        <v>0</v>
      </c>
      <c r="AU165" s="54"/>
      <c r="AV165" s="54"/>
      <c r="AW165" s="54"/>
      <c r="AX165" s="54"/>
      <c r="AY165" s="54"/>
      <c r="AZ165" s="55"/>
      <c r="BA165" s="55"/>
      <c r="BB165" s="55"/>
      <c r="BC165" s="52" t="s">
        <v>26</v>
      </c>
      <c r="BD165" s="53"/>
      <c r="BE165" s="54"/>
      <c r="BF165" s="54"/>
      <c r="BG165" s="54"/>
      <c r="BH165" s="54"/>
      <c r="BI165" s="54"/>
      <c r="BJ165" s="54"/>
      <c r="BK165" s="54"/>
      <c r="BL165" s="419">
        <f t="shared" si="1"/>
        <v>0</v>
      </c>
      <c r="BM165" s="54"/>
      <c r="BN165" s="54"/>
      <c r="BO165" s="54"/>
      <c r="BP165" s="54"/>
      <c r="BQ165" s="54"/>
      <c r="BR165" s="55"/>
      <c r="BS165" s="55"/>
      <c r="BT165" s="55"/>
      <c r="BU165" s="52" t="s">
        <v>26</v>
      </c>
      <c r="BV165" s="53"/>
      <c r="BW165" s="54"/>
      <c r="BX165" s="54"/>
      <c r="BY165" s="54"/>
      <c r="BZ165" s="54"/>
      <c r="CA165" s="54"/>
      <c r="CB165" s="54"/>
      <c r="CC165" s="54"/>
      <c r="CD165" s="419">
        <f t="shared" si="2"/>
        <v>0</v>
      </c>
      <c r="CE165" s="54"/>
      <c r="CF165" s="54"/>
      <c r="CG165" s="54"/>
      <c r="CH165" s="54"/>
      <c r="CI165" s="54"/>
      <c r="CJ165" s="55"/>
      <c r="CK165" s="55"/>
      <c r="CL165" s="55"/>
      <c r="CM165" s="52" t="s">
        <v>26</v>
      </c>
      <c r="CN165" s="53"/>
      <c r="CO165" s="54"/>
      <c r="CP165" s="54"/>
      <c r="CQ165" s="54"/>
      <c r="CR165" s="54"/>
      <c r="CS165" s="54"/>
      <c r="CT165" s="54"/>
      <c r="CU165" s="54"/>
      <c r="CV165" s="419">
        <f t="shared" si="3"/>
        <v>0</v>
      </c>
      <c r="CW165" s="54"/>
      <c r="CX165" s="54"/>
      <c r="CY165" s="54"/>
      <c r="CZ165" s="54"/>
      <c r="DA165" s="54"/>
      <c r="DB165" s="55"/>
      <c r="DC165" s="55"/>
      <c r="DD165" s="55"/>
      <c r="DE165" s="52" t="s">
        <v>26</v>
      </c>
      <c r="DF165" s="53"/>
      <c r="DG165" s="54"/>
      <c r="DH165" s="54"/>
      <c r="DI165" s="54"/>
      <c r="DJ165" s="54"/>
      <c r="DK165" s="54"/>
      <c r="DL165" s="54"/>
      <c r="DM165" s="54"/>
      <c r="DN165" s="419">
        <f t="shared" si="4"/>
        <v>0</v>
      </c>
      <c r="DO165" s="54"/>
      <c r="DP165" s="54"/>
      <c r="DQ165" s="54"/>
      <c r="DR165" s="54"/>
      <c r="DS165" s="54"/>
      <c r="DT165" s="55"/>
      <c r="DU165" s="55"/>
      <c r="DV165" s="55"/>
      <c r="DW165" s="52" t="s">
        <v>26</v>
      </c>
      <c r="DX165" s="53"/>
      <c r="DY165" s="54"/>
      <c r="DZ165" s="54"/>
      <c r="EA165" s="54"/>
      <c r="EB165" s="54"/>
      <c r="EC165" s="54"/>
      <c r="ED165" s="54"/>
      <c r="EE165" s="54"/>
      <c r="EF165" s="419">
        <f t="shared" si="5"/>
        <v>0</v>
      </c>
      <c r="EG165" s="54"/>
      <c r="EH165" s="54"/>
      <c r="EI165" s="54"/>
      <c r="EJ165" s="54"/>
      <c r="EK165" s="54"/>
      <c r="EL165" s="55"/>
      <c r="EM165" s="55"/>
      <c r="EN165" s="55"/>
      <c r="EO165" s="52" t="s">
        <v>26</v>
      </c>
      <c r="EP165" s="53"/>
      <c r="EQ165" s="54"/>
      <c r="ER165" s="54"/>
      <c r="ES165" s="54"/>
      <c r="ET165" s="54"/>
      <c r="EU165" s="54"/>
      <c r="EV165" s="54"/>
      <c r="EW165" s="54"/>
      <c r="EX165" s="419">
        <f t="shared" si="6"/>
        <v>0</v>
      </c>
      <c r="EY165" s="54"/>
      <c r="EZ165" s="54"/>
      <c r="FA165" s="54"/>
      <c r="FB165" s="54"/>
      <c r="FC165" s="54"/>
      <c r="FD165" s="55"/>
      <c r="FE165" s="55"/>
      <c r="FF165" s="55"/>
      <c r="FG165" s="52" t="s">
        <v>26</v>
      </c>
      <c r="FH165" s="53"/>
      <c r="FI165" s="54"/>
      <c r="FJ165" s="54"/>
      <c r="FK165" s="54"/>
      <c r="FL165" s="54"/>
      <c r="FM165" s="54"/>
      <c r="FN165" s="54"/>
      <c r="FO165" s="54"/>
      <c r="FP165" s="419">
        <f t="shared" si="7"/>
        <v>0</v>
      </c>
      <c r="FQ165" s="54"/>
      <c r="FR165" s="54"/>
      <c r="FS165" s="54"/>
      <c r="FT165" s="54"/>
      <c r="FU165" s="54"/>
      <c r="FV165" s="55"/>
      <c r="FW165" s="55"/>
      <c r="FX165" s="55"/>
      <c r="FY165" s="52" t="s">
        <v>26</v>
      </c>
      <c r="FZ165" s="53"/>
      <c r="GA165" s="54"/>
      <c r="GB165" s="54"/>
      <c r="GC165" s="54"/>
      <c r="GD165" s="54"/>
      <c r="GE165" s="54"/>
      <c r="GF165" s="54"/>
      <c r="GG165" s="54"/>
      <c r="GH165" s="419">
        <f t="shared" si="8"/>
        <v>0</v>
      </c>
      <c r="GI165" s="54"/>
      <c r="GJ165" s="54"/>
      <c r="GK165" s="54"/>
      <c r="GL165" s="54"/>
      <c r="GM165" s="54"/>
      <c r="GN165" s="55"/>
      <c r="GO165" s="55"/>
      <c r="GP165" s="55"/>
      <c r="GQ165" s="52" t="s">
        <v>26</v>
      </c>
      <c r="GR165" s="53"/>
      <c r="GS165" s="54"/>
      <c r="GT165" s="54"/>
      <c r="GU165" s="54"/>
      <c r="GV165" s="54"/>
      <c r="GW165" s="54"/>
      <c r="GX165" s="54"/>
      <c r="GY165" s="54"/>
      <c r="GZ165" s="419">
        <f t="shared" si="9"/>
        <v>0</v>
      </c>
      <c r="HA165" s="54"/>
      <c r="HB165" s="54"/>
      <c r="HC165" s="54"/>
      <c r="HD165" s="54"/>
      <c r="HE165" s="54"/>
      <c r="HF165" s="55"/>
      <c r="HG165" s="55"/>
      <c r="HH165" s="55"/>
      <c r="HI165" s="52" t="s">
        <v>26</v>
      </c>
      <c r="HJ165" s="53"/>
      <c r="HK165" s="54"/>
      <c r="HL165" s="54"/>
      <c r="HM165" s="54"/>
      <c r="HN165" s="54"/>
      <c r="HO165" s="54"/>
      <c r="HP165" s="54"/>
      <c r="HQ165" s="54"/>
      <c r="HR165" s="419">
        <f t="shared" si="10"/>
        <v>0</v>
      </c>
      <c r="HS165" s="54"/>
      <c r="HT165" s="54"/>
      <c r="HU165" s="54"/>
      <c r="HV165" s="54"/>
      <c r="HW165" s="54"/>
      <c r="HX165" s="55"/>
      <c r="HY165" s="55"/>
      <c r="HZ165" s="55"/>
      <c r="IA165" s="52" t="s">
        <v>26</v>
      </c>
      <c r="IB165" s="53"/>
      <c r="IC165" s="54"/>
      <c r="ID165" s="54"/>
      <c r="IE165" s="54"/>
      <c r="IF165" s="54"/>
      <c r="IG165" s="54"/>
      <c r="IH165" s="54"/>
      <c r="II165" s="54"/>
      <c r="IJ165" s="419">
        <f t="shared" si="11"/>
        <v>0</v>
      </c>
      <c r="IK165" s="54"/>
      <c r="IL165" s="54"/>
      <c r="IM165" s="54"/>
      <c r="IN165" s="54"/>
      <c r="IO165" s="54"/>
      <c r="IP165" s="55"/>
      <c r="IQ165" s="55"/>
      <c r="IR165" s="55"/>
    </row>
    <row r="166" spans="1:252" ht="45" customHeight="1" x14ac:dyDescent="0.25">
      <c r="A166" s="52" t="s">
        <v>27</v>
      </c>
      <c r="B166" s="108"/>
      <c r="C166" s="109"/>
      <c r="D166" s="109"/>
      <c r="E166" s="109"/>
      <c r="F166" s="109"/>
      <c r="G166" s="109"/>
      <c r="H166" s="109"/>
      <c r="I166" s="109"/>
      <c r="J166" s="420">
        <f t="shared" si="0"/>
        <v>0</v>
      </c>
      <c r="K166" s="109"/>
      <c r="L166" s="109"/>
      <c r="M166" s="109"/>
      <c r="N166" s="109"/>
      <c r="O166" s="109"/>
      <c r="P166" s="110"/>
      <c r="Q166" s="110"/>
      <c r="R166" s="110"/>
      <c r="S166" s="52" t="s">
        <v>27</v>
      </c>
      <c r="T166" s="108"/>
      <c r="U166" s="109"/>
      <c r="V166" s="109"/>
      <c r="W166" s="109"/>
      <c r="X166" s="109"/>
      <c r="Y166" s="109"/>
      <c r="Z166" s="109"/>
      <c r="AA166" s="109"/>
      <c r="AB166" s="420">
        <f t="shared" si="13"/>
        <v>0</v>
      </c>
      <c r="AC166" s="109"/>
      <c r="AD166" s="109"/>
      <c r="AE166" s="109"/>
      <c r="AF166" s="109"/>
      <c r="AG166" s="109"/>
      <c r="AH166" s="110"/>
      <c r="AI166" s="110"/>
      <c r="AJ166" s="110"/>
      <c r="AK166" s="52" t="s">
        <v>27</v>
      </c>
      <c r="AL166" s="108"/>
      <c r="AM166" s="109"/>
      <c r="AN166" s="109"/>
      <c r="AO166" s="109"/>
      <c r="AP166" s="109"/>
      <c r="AQ166" s="109"/>
      <c r="AR166" s="109"/>
      <c r="AS166" s="109"/>
      <c r="AT166" s="420">
        <f t="shared" si="12"/>
        <v>0</v>
      </c>
      <c r="AU166" s="109"/>
      <c r="AV166" s="109"/>
      <c r="AW166" s="109"/>
      <c r="AX166" s="109"/>
      <c r="AY166" s="109"/>
      <c r="AZ166" s="110"/>
      <c r="BA166" s="110"/>
      <c r="BB166" s="110"/>
      <c r="BC166" s="52" t="s">
        <v>27</v>
      </c>
      <c r="BD166" s="108"/>
      <c r="BE166" s="109"/>
      <c r="BF166" s="109"/>
      <c r="BG166" s="109"/>
      <c r="BH166" s="109"/>
      <c r="BI166" s="109"/>
      <c r="BJ166" s="109"/>
      <c r="BK166" s="109"/>
      <c r="BL166" s="420">
        <f t="shared" si="1"/>
        <v>0</v>
      </c>
      <c r="BM166" s="109"/>
      <c r="BN166" s="109"/>
      <c r="BO166" s="109"/>
      <c r="BP166" s="109"/>
      <c r="BQ166" s="109"/>
      <c r="BR166" s="110"/>
      <c r="BS166" s="110"/>
      <c r="BT166" s="110"/>
      <c r="BU166" s="52" t="s">
        <v>27</v>
      </c>
      <c r="BV166" s="108"/>
      <c r="BW166" s="109"/>
      <c r="BX166" s="109"/>
      <c r="BY166" s="109"/>
      <c r="BZ166" s="109"/>
      <c r="CA166" s="109"/>
      <c r="CB166" s="109"/>
      <c r="CC166" s="109"/>
      <c r="CD166" s="420">
        <f t="shared" si="2"/>
        <v>0</v>
      </c>
      <c r="CE166" s="109"/>
      <c r="CF166" s="109"/>
      <c r="CG166" s="109"/>
      <c r="CH166" s="109"/>
      <c r="CI166" s="109"/>
      <c r="CJ166" s="110"/>
      <c r="CK166" s="110"/>
      <c r="CL166" s="110"/>
      <c r="CM166" s="52" t="s">
        <v>27</v>
      </c>
      <c r="CN166" s="108"/>
      <c r="CO166" s="109"/>
      <c r="CP166" s="109"/>
      <c r="CQ166" s="109"/>
      <c r="CR166" s="109"/>
      <c r="CS166" s="109"/>
      <c r="CT166" s="109"/>
      <c r="CU166" s="109"/>
      <c r="CV166" s="420">
        <f t="shared" si="3"/>
        <v>0</v>
      </c>
      <c r="CW166" s="109"/>
      <c r="CX166" s="109"/>
      <c r="CY166" s="109"/>
      <c r="CZ166" s="109"/>
      <c r="DA166" s="109"/>
      <c r="DB166" s="110"/>
      <c r="DC166" s="110"/>
      <c r="DD166" s="110"/>
      <c r="DE166" s="52" t="s">
        <v>27</v>
      </c>
      <c r="DF166" s="108"/>
      <c r="DG166" s="109"/>
      <c r="DH166" s="109"/>
      <c r="DI166" s="109"/>
      <c r="DJ166" s="109"/>
      <c r="DK166" s="109"/>
      <c r="DL166" s="109"/>
      <c r="DM166" s="109"/>
      <c r="DN166" s="420">
        <f t="shared" si="4"/>
        <v>0</v>
      </c>
      <c r="DO166" s="109"/>
      <c r="DP166" s="109"/>
      <c r="DQ166" s="109"/>
      <c r="DR166" s="109"/>
      <c r="DS166" s="109"/>
      <c r="DT166" s="110"/>
      <c r="DU166" s="110"/>
      <c r="DV166" s="110"/>
      <c r="DW166" s="52" t="s">
        <v>27</v>
      </c>
      <c r="DX166" s="108"/>
      <c r="DY166" s="109"/>
      <c r="DZ166" s="109"/>
      <c r="EA166" s="109"/>
      <c r="EB166" s="109"/>
      <c r="EC166" s="109"/>
      <c r="ED166" s="109"/>
      <c r="EE166" s="109"/>
      <c r="EF166" s="420">
        <f t="shared" si="5"/>
        <v>0</v>
      </c>
      <c r="EG166" s="109"/>
      <c r="EH166" s="109"/>
      <c r="EI166" s="109"/>
      <c r="EJ166" s="109"/>
      <c r="EK166" s="109"/>
      <c r="EL166" s="110"/>
      <c r="EM166" s="110"/>
      <c r="EN166" s="110"/>
      <c r="EO166" s="52" t="s">
        <v>27</v>
      </c>
      <c r="EP166" s="108"/>
      <c r="EQ166" s="109"/>
      <c r="ER166" s="109"/>
      <c r="ES166" s="109"/>
      <c r="ET166" s="109"/>
      <c r="EU166" s="109"/>
      <c r="EV166" s="109"/>
      <c r="EW166" s="109"/>
      <c r="EX166" s="420">
        <f t="shared" si="6"/>
        <v>0</v>
      </c>
      <c r="EY166" s="109"/>
      <c r="EZ166" s="109"/>
      <c r="FA166" s="109"/>
      <c r="FB166" s="109"/>
      <c r="FC166" s="109"/>
      <c r="FD166" s="110"/>
      <c r="FE166" s="110"/>
      <c r="FF166" s="110"/>
      <c r="FG166" s="52" t="s">
        <v>27</v>
      </c>
      <c r="FH166" s="108"/>
      <c r="FI166" s="109"/>
      <c r="FJ166" s="109"/>
      <c r="FK166" s="109"/>
      <c r="FL166" s="109"/>
      <c r="FM166" s="109"/>
      <c r="FN166" s="109"/>
      <c r="FO166" s="109"/>
      <c r="FP166" s="420">
        <f t="shared" si="7"/>
        <v>0</v>
      </c>
      <c r="FQ166" s="109"/>
      <c r="FR166" s="109"/>
      <c r="FS166" s="109"/>
      <c r="FT166" s="109"/>
      <c r="FU166" s="109"/>
      <c r="FV166" s="110"/>
      <c r="FW166" s="110"/>
      <c r="FX166" s="110"/>
      <c r="FY166" s="52" t="s">
        <v>27</v>
      </c>
      <c r="FZ166" s="108"/>
      <c r="GA166" s="109"/>
      <c r="GB166" s="109"/>
      <c r="GC166" s="109"/>
      <c r="GD166" s="109"/>
      <c r="GE166" s="109"/>
      <c r="GF166" s="109"/>
      <c r="GG166" s="109"/>
      <c r="GH166" s="420">
        <f t="shared" si="8"/>
        <v>0</v>
      </c>
      <c r="GI166" s="109"/>
      <c r="GJ166" s="109"/>
      <c r="GK166" s="109"/>
      <c r="GL166" s="109"/>
      <c r="GM166" s="109"/>
      <c r="GN166" s="110"/>
      <c r="GO166" s="110"/>
      <c r="GP166" s="110"/>
      <c r="GQ166" s="52" t="s">
        <v>27</v>
      </c>
      <c r="GR166" s="108"/>
      <c r="GS166" s="109"/>
      <c r="GT166" s="109"/>
      <c r="GU166" s="109"/>
      <c r="GV166" s="109"/>
      <c r="GW166" s="109"/>
      <c r="GX166" s="109"/>
      <c r="GY166" s="109"/>
      <c r="GZ166" s="420">
        <f t="shared" si="9"/>
        <v>0</v>
      </c>
      <c r="HA166" s="109"/>
      <c r="HB166" s="109"/>
      <c r="HC166" s="109"/>
      <c r="HD166" s="109"/>
      <c r="HE166" s="109"/>
      <c r="HF166" s="110"/>
      <c r="HG166" s="110"/>
      <c r="HH166" s="110"/>
      <c r="HI166" s="52" t="s">
        <v>27</v>
      </c>
      <c r="HJ166" s="108"/>
      <c r="HK166" s="109"/>
      <c r="HL166" s="109"/>
      <c r="HM166" s="109"/>
      <c r="HN166" s="109"/>
      <c r="HO166" s="109"/>
      <c r="HP166" s="109"/>
      <c r="HQ166" s="109"/>
      <c r="HR166" s="420">
        <f t="shared" si="10"/>
        <v>0</v>
      </c>
      <c r="HS166" s="109"/>
      <c r="HT166" s="109"/>
      <c r="HU166" s="109"/>
      <c r="HV166" s="109"/>
      <c r="HW166" s="109"/>
      <c r="HX166" s="110"/>
      <c r="HY166" s="110"/>
      <c r="HZ166" s="110"/>
      <c r="IA166" s="52" t="s">
        <v>27</v>
      </c>
      <c r="IB166" s="108"/>
      <c r="IC166" s="109"/>
      <c r="ID166" s="109"/>
      <c r="IE166" s="109"/>
      <c r="IF166" s="109"/>
      <c r="IG166" s="109"/>
      <c r="IH166" s="109"/>
      <c r="II166" s="109"/>
      <c r="IJ166" s="420">
        <f t="shared" si="11"/>
        <v>0</v>
      </c>
      <c r="IK166" s="109"/>
      <c r="IL166" s="109"/>
      <c r="IM166" s="109"/>
      <c r="IN166" s="109"/>
      <c r="IO166" s="109"/>
      <c r="IP166" s="110"/>
      <c r="IQ166" s="110"/>
      <c r="IR166" s="110"/>
    </row>
    <row r="167" spans="1:252" ht="45" customHeight="1" x14ac:dyDescent="0.25">
      <c r="A167" s="52" t="s">
        <v>28</v>
      </c>
      <c r="B167" s="53"/>
      <c r="C167" s="54"/>
      <c r="D167" s="54"/>
      <c r="E167" s="54"/>
      <c r="F167" s="54"/>
      <c r="G167" s="54"/>
      <c r="H167" s="54"/>
      <c r="I167" s="54"/>
      <c r="J167" s="419">
        <f t="shared" si="0"/>
        <v>0</v>
      </c>
      <c r="K167" s="54"/>
      <c r="L167" s="54"/>
      <c r="M167" s="54"/>
      <c r="N167" s="54"/>
      <c r="O167" s="54"/>
      <c r="P167" s="55"/>
      <c r="Q167" s="55"/>
      <c r="R167" s="55"/>
      <c r="S167" s="52" t="s">
        <v>28</v>
      </c>
      <c r="T167" s="53"/>
      <c r="U167" s="54"/>
      <c r="V167" s="54"/>
      <c r="W167" s="54"/>
      <c r="X167" s="54"/>
      <c r="Y167" s="54"/>
      <c r="Z167" s="54"/>
      <c r="AA167" s="54"/>
      <c r="AB167" s="419">
        <f t="shared" si="13"/>
        <v>0</v>
      </c>
      <c r="AC167" s="54"/>
      <c r="AD167" s="54"/>
      <c r="AE167" s="54"/>
      <c r="AF167" s="54"/>
      <c r="AG167" s="54"/>
      <c r="AH167" s="55"/>
      <c r="AI167" s="55"/>
      <c r="AJ167" s="55"/>
      <c r="AK167" s="52" t="s">
        <v>28</v>
      </c>
      <c r="AL167" s="53"/>
      <c r="AM167" s="54"/>
      <c r="AN167" s="54"/>
      <c r="AO167" s="54"/>
      <c r="AP167" s="54"/>
      <c r="AQ167" s="54"/>
      <c r="AR167" s="54"/>
      <c r="AS167" s="54"/>
      <c r="AT167" s="419">
        <f t="shared" si="12"/>
        <v>0</v>
      </c>
      <c r="AU167" s="54"/>
      <c r="AV167" s="54"/>
      <c r="AW167" s="54"/>
      <c r="AX167" s="54"/>
      <c r="AY167" s="54"/>
      <c r="AZ167" s="55"/>
      <c r="BA167" s="55"/>
      <c r="BB167" s="55"/>
      <c r="BC167" s="52" t="s">
        <v>28</v>
      </c>
      <c r="BD167" s="53"/>
      <c r="BE167" s="54"/>
      <c r="BF167" s="54"/>
      <c r="BG167" s="54"/>
      <c r="BH167" s="54"/>
      <c r="BI167" s="54"/>
      <c r="BJ167" s="54"/>
      <c r="BK167" s="54"/>
      <c r="BL167" s="419">
        <f t="shared" si="1"/>
        <v>0</v>
      </c>
      <c r="BM167" s="54"/>
      <c r="BN167" s="54"/>
      <c r="BO167" s="54"/>
      <c r="BP167" s="54"/>
      <c r="BQ167" s="54"/>
      <c r="BR167" s="55"/>
      <c r="BS167" s="55"/>
      <c r="BT167" s="55"/>
      <c r="BU167" s="52" t="s">
        <v>28</v>
      </c>
      <c r="BV167" s="53"/>
      <c r="BW167" s="54"/>
      <c r="BX167" s="54"/>
      <c r="BY167" s="54"/>
      <c r="BZ167" s="54"/>
      <c r="CA167" s="54"/>
      <c r="CB167" s="54"/>
      <c r="CC167" s="54"/>
      <c r="CD167" s="419">
        <f t="shared" si="2"/>
        <v>0</v>
      </c>
      <c r="CE167" s="54"/>
      <c r="CF167" s="54"/>
      <c r="CG167" s="54"/>
      <c r="CH167" s="54"/>
      <c r="CI167" s="54"/>
      <c r="CJ167" s="55"/>
      <c r="CK167" s="55"/>
      <c r="CL167" s="55"/>
      <c r="CM167" s="52" t="s">
        <v>28</v>
      </c>
      <c r="CN167" s="53"/>
      <c r="CO167" s="54"/>
      <c r="CP167" s="54"/>
      <c r="CQ167" s="54"/>
      <c r="CR167" s="54"/>
      <c r="CS167" s="54"/>
      <c r="CT167" s="54"/>
      <c r="CU167" s="54"/>
      <c r="CV167" s="419">
        <f t="shared" si="3"/>
        <v>0</v>
      </c>
      <c r="CW167" s="54"/>
      <c r="CX167" s="54"/>
      <c r="CY167" s="54"/>
      <c r="CZ167" s="54"/>
      <c r="DA167" s="54"/>
      <c r="DB167" s="55"/>
      <c r="DC167" s="55"/>
      <c r="DD167" s="55"/>
      <c r="DE167" s="52" t="s">
        <v>28</v>
      </c>
      <c r="DF167" s="53"/>
      <c r="DG167" s="54"/>
      <c r="DH167" s="54"/>
      <c r="DI167" s="54"/>
      <c r="DJ167" s="54"/>
      <c r="DK167" s="54"/>
      <c r="DL167" s="54"/>
      <c r="DM167" s="54"/>
      <c r="DN167" s="419">
        <f t="shared" si="4"/>
        <v>0</v>
      </c>
      <c r="DO167" s="54"/>
      <c r="DP167" s="54"/>
      <c r="DQ167" s="54"/>
      <c r="DR167" s="54"/>
      <c r="DS167" s="54"/>
      <c r="DT167" s="55"/>
      <c r="DU167" s="55"/>
      <c r="DV167" s="55"/>
      <c r="DW167" s="52" t="s">
        <v>28</v>
      </c>
      <c r="DX167" s="53"/>
      <c r="DY167" s="54"/>
      <c r="DZ167" s="54"/>
      <c r="EA167" s="54"/>
      <c r="EB167" s="54"/>
      <c r="EC167" s="54"/>
      <c r="ED167" s="54"/>
      <c r="EE167" s="54"/>
      <c r="EF167" s="419">
        <f t="shared" si="5"/>
        <v>0</v>
      </c>
      <c r="EG167" s="54"/>
      <c r="EH167" s="54"/>
      <c r="EI167" s="54"/>
      <c r="EJ167" s="54"/>
      <c r="EK167" s="54"/>
      <c r="EL167" s="55"/>
      <c r="EM167" s="55"/>
      <c r="EN167" s="55"/>
      <c r="EO167" s="52" t="s">
        <v>28</v>
      </c>
      <c r="EP167" s="53"/>
      <c r="EQ167" s="54"/>
      <c r="ER167" s="54"/>
      <c r="ES167" s="54"/>
      <c r="ET167" s="54"/>
      <c r="EU167" s="54"/>
      <c r="EV167" s="54"/>
      <c r="EW167" s="54"/>
      <c r="EX167" s="419">
        <f t="shared" si="6"/>
        <v>0</v>
      </c>
      <c r="EY167" s="54"/>
      <c r="EZ167" s="54"/>
      <c r="FA167" s="54"/>
      <c r="FB167" s="54"/>
      <c r="FC167" s="54"/>
      <c r="FD167" s="55"/>
      <c r="FE167" s="55"/>
      <c r="FF167" s="55"/>
      <c r="FG167" s="52" t="s">
        <v>28</v>
      </c>
      <c r="FH167" s="53"/>
      <c r="FI167" s="54"/>
      <c r="FJ167" s="54"/>
      <c r="FK167" s="54"/>
      <c r="FL167" s="54"/>
      <c r="FM167" s="54"/>
      <c r="FN167" s="54"/>
      <c r="FO167" s="54"/>
      <c r="FP167" s="419">
        <f t="shared" si="7"/>
        <v>0</v>
      </c>
      <c r="FQ167" s="54"/>
      <c r="FR167" s="54"/>
      <c r="FS167" s="54"/>
      <c r="FT167" s="54"/>
      <c r="FU167" s="54"/>
      <c r="FV167" s="55"/>
      <c r="FW167" s="55"/>
      <c r="FX167" s="55"/>
      <c r="FY167" s="52" t="s">
        <v>28</v>
      </c>
      <c r="FZ167" s="53"/>
      <c r="GA167" s="54"/>
      <c r="GB167" s="54"/>
      <c r="GC167" s="54"/>
      <c r="GD167" s="54"/>
      <c r="GE167" s="54"/>
      <c r="GF167" s="54"/>
      <c r="GG167" s="54"/>
      <c r="GH167" s="419">
        <f t="shared" si="8"/>
        <v>0</v>
      </c>
      <c r="GI167" s="54"/>
      <c r="GJ167" s="54"/>
      <c r="GK167" s="54"/>
      <c r="GL167" s="54"/>
      <c r="GM167" s="54"/>
      <c r="GN167" s="55"/>
      <c r="GO167" s="55"/>
      <c r="GP167" s="55"/>
      <c r="GQ167" s="52" t="s">
        <v>28</v>
      </c>
      <c r="GR167" s="53"/>
      <c r="GS167" s="54"/>
      <c r="GT167" s="54"/>
      <c r="GU167" s="54"/>
      <c r="GV167" s="54"/>
      <c r="GW167" s="54"/>
      <c r="GX167" s="54"/>
      <c r="GY167" s="54"/>
      <c r="GZ167" s="419">
        <f t="shared" si="9"/>
        <v>0</v>
      </c>
      <c r="HA167" s="54"/>
      <c r="HB167" s="54"/>
      <c r="HC167" s="54"/>
      <c r="HD167" s="54"/>
      <c r="HE167" s="54"/>
      <c r="HF167" s="55"/>
      <c r="HG167" s="55"/>
      <c r="HH167" s="55"/>
      <c r="HI167" s="52" t="s">
        <v>28</v>
      </c>
      <c r="HJ167" s="53"/>
      <c r="HK167" s="54"/>
      <c r="HL167" s="54"/>
      <c r="HM167" s="54"/>
      <c r="HN167" s="54"/>
      <c r="HO167" s="54"/>
      <c r="HP167" s="54"/>
      <c r="HQ167" s="54"/>
      <c r="HR167" s="419">
        <f t="shared" si="10"/>
        <v>0</v>
      </c>
      <c r="HS167" s="54"/>
      <c r="HT167" s="54"/>
      <c r="HU167" s="54"/>
      <c r="HV167" s="54"/>
      <c r="HW167" s="54"/>
      <c r="HX167" s="55"/>
      <c r="HY167" s="55"/>
      <c r="HZ167" s="55"/>
      <c r="IA167" s="52" t="s">
        <v>28</v>
      </c>
      <c r="IB167" s="53"/>
      <c r="IC167" s="54"/>
      <c r="ID167" s="54"/>
      <c r="IE167" s="54"/>
      <c r="IF167" s="54"/>
      <c r="IG167" s="54"/>
      <c r="IH167" s="54"/>
      <c r="II167" s="54"/>
      <c r="IJ167" s="419">
        <f t="shared" si="11"/>
        <v>0</v>
      </c>
      <c r="IK167" s="54"/>
      <c r="IL167" s="54"/>
      <c r="IM167" s="54"/>
      <c r="IN167" s="54"/>
      <c r="IO167" s="54"/>
      <c r="IP167" s="55"/>
      <c r="IQ167" s="55"/>
      <c r="IR167" s="55"/>
    </row>
    <row r="168" spans="1:252" s="43" customFormat="1" ht="45" customHeight="1" x14ac:dyDescent="0.25">
      <c r="A168" s="47"/>
      <c r="B168" s="48" t="s">
        <v>47</v>
      </c>
      <c r="C168" s="9">
        <f t="shared" ref="C168:O168" si="14">SUM(C148:C167)</f>
        <v>0</v>
      </c>
      <c r="D168" s="9">
        <f t="shared" si="14"/>
        <v>469962600</v>
      </c>
      <c r="E168" s="9">
        <f t="shared" si="14"/>
        <v>0</v>
      </c>
      <c r="F168" s="9">
        <f t="shared" si="14"/>
        <v>0</v>
      </c>
      <c r="G168" s="9">
        <f t="shared" si="14"/>
        <v>0</v>
      </c>
      <c r="H168" s="9">
        <f t="shared" si="14"/>
        <v>469962600</v>
      </c>
      <c r="I168" s="9">
        <f t="shared" si="14"/>
        <v>0</v>
      </c>
      <c r="J168" s="9">
        <f t="shared" si="14"/>
        <v>939925200</v>
      </c>
      <c r="K168" s="9">
        <f t="shared" si="14"/>
        <v>0</v>
      </c>
      <c r="L168" s="9">
        <f t="shared" si="14"/>
        <v>0</v>
      </c>
      <c r="M168" s="9">
        <f t="shared" si="14"/>
        <v>0</v>
      </c>
      <c r="N168" s="9">
        <f t="shared" si="14"/>
        <v>0</v>
      </c>
      <c r="O168" s="9">
        <f t="shared" si="14"/>
        <v>0</v>
      </c>
      <c r="P168" s="48" t="s">
        <v>47</v>
      </c>
      <c r="Q168" s="48" t="s">
        <v>47</v>
      </c>
      <c r="R168" s="48" t="s">
        <v>47</v>
      </c>
      <c r="S168" s="47"/>
      <c r="T168" s="48" t="s">
        <v>47</v>
      </c>
      <c r="U168" s="9">
        <f t="shared" ref="U168:AG168" si="15">SUM(U148:U167)</f>
        <v>0</v>
      </c>
      <c r="V168" s="9">
        <f t="shared" si="15"/>
        <v>94804671</v>
      </c>
      <c r="W168" s="9">
        <f t="shared" si="15"/>
        <v>0</v>
      </c>
      <c r="X168" s="9">
        <f t="shared" si="15"/>
        <v>0</v>
      </c>
      <c r="Y168" s="9">
        <f t="shared" si="15"/>
        <v>0</v>
      </c>
      <c r="Z168" s="9">
        <f t="shared" si="15"/>
        <v>50929939</v>
      </c>
      <c r="AA168" s="9">
        <f t="shared" si="15"/>
        <v>0</v>
      </c>
      <c r="AB168" s="9">
        <f t="shared" si="15"/>
        <v>145514110</v>
      </c>
      <c r="AC168" s="9">
        <f t="shared" si="15"/>
        <v>0</v>
      </c>
      <c r="AD168" s="9">
        <f t="shared" si="15"/>
        <v>0</v>
      </c>
      <c r="AE168" s="9">
        <f t="shared" si="15"/>
        <v>0</v>
      </c>
      <c r="AF168" s="9">
        <f t="shared" si="15"/>
        <v>0</v>
      </c>
      <c r="AG168" s="9">
        <f t="shared" si="15"/>
        <v>0</v>
      </c>
      <c r="AH168" s="48" t="s">
        <v>47</v>
      </c>
      <c r="AI168" s="48" t="s">
        <v>47</v>
      </c>
      <c r="AJ168" s="48" t="s">
        <v>47</v>
      </c>
      <c r="AK168" s="47"/>
      <c r="AL168" s="48" t="s">
        <v>47</v>
      </c>
      <c r="AM168" s="9">
        <f t="shared" ref="AM168:AY168" si="16">SUM(AM148:AM167)</f>
        <v>0</v>
      </c>
      <c r="AN168" s="9">
        <f t="shared" si="16"/>
        <v>159418868</v>
      </c>
      <c r="AO168" s="9">
        <f t="shared" si="16"/>
        <v>0</v>
      </c>
      <c r="AP168" s="9">
        <f t="shared" si="16"/>
        <v>0</v>
      </c>
      <c r="AQ168" s="9">
        <f t="shared" si="16"/>
        <v>0</v>
      </c>
      <c r="AR168" s="9">
        <f t="shared" si="16"/>
        <v>68322372</v>
      </c>
      <c r="AS168" s="9">
        <f t="shared" si="16"/>
        <v>0</v>
      </c>
      <c r="AT168" s="9">
        <f t="shared" si="16"/>
        <v>227741240</v>
      </c>
      <c r="AU168" s="9">
        <f t="shared" si="16"/>
        <v>0</v>
      </c>
      <c r="AV168" s="9">
        <f t="shared" si="16"/>
        <v>0</v>
      </c>
      <c r="AW168" s="9">
        <f t="shared" si="16"/>
        <v>0</v>
      </c>
      <c r="AX168" s="9">
        <f t="shared" si="16"/>
        <v>0</v>
      </c>
      <c r="AY168" s="9">
        <f t="shared" si="16"/>
        <v>0</v>
      </c>
      <c r="AZ168" s="48" t="s">
        <v>47</v>
      </c>
      <c r="BA168" s="48" t="s">
        <v>47</v>
      </c>
      <c r="BB168" s="48" t="s">
        <v>47</v>
      </c>
      <c r="BC168" s="47"/>
      <c r="BD168" s="48" t="s">
        <v>47</v>
      </c>
      <c r="BE168" s="9">
        <f t="shared" ref="BE168:BQ168" si="17">SUM(BE148:BE167)</f>
        <v>0</v>
      </c>
      <c r="BF168" s="9">
        <f t="shared" si="17"/>
        <v>15950000</v>
      </c>
      <c r="BG168" s="9">
        <f t="shared" si="17"/>
        <v>0</v>
      </c>
      <c r="BH168" s="9">
        <f t="shared" si="17"/>
        <v>13050000</v>
      </c>
      <c r="BI168" s="9">
        <f t="shared" si="17"/>
        <v>0</v>
      </c>
      <c r="BJ168" s="9">
        <f t="shared" si="17"/>
        <v>0</v>
      </c>
      <c r="BK168" s="9">
        <f t="shared" si="17"/>
        <v>0</v>
      </c>
      <c r="BL168" s="9">
        <f t="shared" si="17"/>
        <v>29000000</v>
      </c>
      <c r="BM168" s="9">
        <f t="shared" si="17"/>
        <v>1</v>
      </c>
      <c r="BN168" s="9">
        <f t="shared" si="17"/>
        <v>0</v>
      </c>
      <c r="BO168" s="9">
        <f t="shared" si="17"/>
        <v>0</v>
      </c>
      <c r="BP168" s="9">
        <f t="shared" si="17"/>
        <v>0</v>
      </c>
      <c r="BQ168" s="9">
        <f t="shared" si="17"/>
        <v>0</v>
      </c>
      <c r="BR168" s="48" t="s">
        <v>47</v>
      </c>
      <c r="BS168" s="48" t="s">
        <v>47</v>
      </c>
      <c r="BT168" s="48" t="s">
        <v>47</v>
      </c>
      <c r="BU168" s="47"/>
      <c r="BV168" s="48" t="s">
        <v>47</v>
      </c>
      <c r="BW168" s="9">
        <f t="shared" ref="BW168:CI168" si="18">SUM(BW148:BW167)</f>
        <v>0</v>
      </c>
      <c r="BX168" s="9">
        <f t="shared" si="18"/>
        <v>2160000</v>
      </c>
      <c r="BY168" s="9">
        <f t="shared" si="18"/>
        <v>0</v>
      </c>
      <c r="BZ168" s="9">
        <f t="shared" si="18"/>
        <v>0</v>
      </c>
      <c r="CA168" s="9">
        <f t="shared" si="18"/>
        <v>0</v>
      </c>
      <c r="CB168" s="9">
        <f t="shared" si="18"/>
        <v>720000</v>
      </c>
      <c r="CC168" s="9">
        <f t="shared" si="18"/>
        <v>0</v>
      </c>
      <c r="CD168" s="9">
        <f t="shared" si="18"/>
        <v>2880000</v>
      </c>
      <c r="CE168" s="9">
        <f t="shared" si="18"/>
        <v>0</v>
      </c>
      <c r="CF168" s="9">
        <f t="shared" si="18"/>
        <v>0</v>
      </c>
      <c r="CG168" s="9">
        <f t="shared" si="18"/>
        <v>0.5</v>
      </c>
      <c r="CH168" s="9">
        <f t="shared" si="18"/>
        <v>2300</v>
      </c>
      <c r="CI168" s="9">
        <f t="shared" si="18"/>
        <v>0</v>
      </c>
      <c r="CJ168" s="48" t="s">
        <v>47</v>
      </c>
      <c r="CK168" s="48" t="s">
        <v>47</v>
      </c>
      <c r="CL168" s="48" t="s">
        <v>47</v>
      </c>
      <c r="CM168" s="47"/>
      <c r="CN168" s="48" t="s">
        <v>47</v>
      </c>
      <c r="CO168" s="9">
        <f t="shared" ref="CO168:DA168" si="19">SUM(CO148:CO167)</f>
        <v>0</v>
      </c>
      <c r="CP168" s="9">
        <f t="shared" si="19"/>
        <v>787500</v>
      </c>
      <c r="CQ168" s="9">
        <f t="shared" si="19"/>
        <v>0</v>
      </c>
      <c r="CR168" s="9">
        <f t="shared" si="19"/>
        <v>0</v>
      </c>
      <c r="CS168" s="9">
        <f t="shared" si="19"/>
        <v>0</v>
      </c>
      <c r="CT168" s="9">
        <f t="shared" si="19"/>
        <v>337500</v>
      </c>
      <c r="CU168" s="9">
        <f t="shared" si="19"/>
        <v>0</v>
      </c>
      <c r="CV168" s="9">
        <f t="shared" si="19"/>
        <v>1125000</v>
      </c>
      <c r="CW168" s="9">
        <f t="shared" si="19"/>
        <v>0</v>
      </c>
      <c r="CX168" s="9">
        <f t="shared" si="19"/>
        <v>0</v>
      </c>
      <c r="CY168" s="9">
        <f t="shared" si="19"/>
        <v>0</v>
      </c>
      <c r="CZ168" s="9">
        <f t="shared" si="19"/>
        <v>0</v>
      </c>
      <c r="DA168" s="9">
        <f t="shared" si="19"/>
        <v>0</v>
      </c>
      <c r="DB168" s="48" t="s">
        <v>47</v>
      </c>
      <c r="DC168" s="48" t="s">
        <v>47</v>
      </c>
      <c r="DD168" s="48" t="s">
        <v>47</v>
      </c>
      <c r="DE168" s="47"/>
      <c r="DF168" s="48" t="s">
        <v>47</v>
      </c>
      <c r="DG168" s="9">
        <f t="shared" ref="DG168:DS168" si="20">SUM(DG148:DG167)</f>
        <v>0</v>
      </c>
      <c r="DH168" s="9">
        <f t="shared" si="20"/>
        <v>2167200</v>
      </c>
      <c r="DI168" s="9">
        <f t="shared" si="20"/>
        <v>0</v>
      </c>
      <c r="DJ168" s="9">
        <f t="shared" si="20"/>
        <v>0</v>
      </c>
      <c r="DK168" s="9">
        <f t="shared" si="20"/>
        <v>0</v>
      </c>
      <c r="DL168" s="9">
        <f t="shared" si="20"/>
        <v>928800</v>
      </c>
      <c r="DM168" s="9">
        <f t="shared" si="20"/>
        <v>0</v>
      </c>
      <c r="DN168" s="9">
        <f t="shared" si="20"/>
        <v>3096000</v>
      </c>
      <c r="DO168" s="9">
        <f t="shared" si="20"/>
        <v>1</v>
      </c>
      <c r="DP168" s="9">
        <f t="shared" si="20"/>
        <v>0</v>
      </c>
      <c r="DQ168" s="9">
        <f t="shared" si="20"/>
        <v>14</v>
      </c>
      <c r="DR168" s="9">
        <f t="shared" si="20"/>
        <v>0</v>
      </c>
      <c r="DS168" s="9">
        <f t="shared" si="20"/>
        <v>0</v>
      </c>
      <c r="DT168" s="48" t="s">
        <v>47</v>
      </c>
      <c r="DU168" s="48" t="s">
        <v>47</v>
      </c>
      <c r="DV168" s="48" t="s">
        <v>47</v>
      </c>
      <c r="DW168" s="47"/>
      <c r="DX168" s="48" t="s">
        <v>47</v>
      </c>
      <c r="DY168" s="9">
        <f t="shared" ref="DY168:EK168" si="21">SUM(DY148:DY167)</f>
        <v>0</v>
      </c>
      <c r="DZ168" s="9">
        <f t="shared" si="21"/>
        <v>1237500</v>
      </c>
      <c r="EA168" s="9">
        <f t="shared" si="21"/>
        <v>0</v>
      </c>
      <c r="EB168" s="9">
        <f t="shared" si="21"/>
        <v>0</v>
      </c>
      <c r="EC168" s="9">
        <f t="shared" si="21"/>
        <v>0</v>
      </c>
      <c r="ED168" s="9">
        <f t="shared" si="21"/>
        <v>1012500</v>
      </c>
      <c r="EE168" s="9">
        <f t="shared" si="21"/>
        <v>0</v>
      </c>
      <c r="EF168" s="9">
        <f t="shared" si="21"/>
        <v>2250000</v>
      </c>
      <c r="EG168" s="9">
        <f t="shared" si="21"/>
        <v>2</v>
      </c>
      <c r="EH168" s="9">
        <f t="shared" si="21"/>
        <v>0</v>
      </c>
      <c r="EI168" s="9">
        <f t="shared" si="21"/>
        <v>0</v>
      </c>
      <c r="EJ168" s="9">
        <f t="shared" si="21"/>
        <v>0</v>
      </c>
      <c r="EK168" s="9">
        <f t="shared" si="21"/>
        <v>0</v>
      </c>
      <c r="EL168" s="48" t="s">
        <v>47</v>
      </c>
      <c r="EM168" s="48" t="s">
        <v>47</v>
      </c>
      <c r="EN168" s="48" t="s">
        <v>47</v>
      </c>
      <c r="EO168" s="47"/>
      <c r="EP168" s="48" t="s">
        <v>47</v>
      </c>
      <c r="EQ168" s="9">
        <f t="shared" ref="EQ168:FC168" si="22">SUM(EQ148:EQ167)</f>
        <v>0</v>
      </c>
      <c r="ER168" s="9">
        <f t="shared" si="22"/>
        <v>0</v>
      </c>
      <c r="ES168" s="9">
        <f t="shared" si="22"/>
        <v>0</v>
      </c>
      <c r="ET168" s="9">
        <f t="shared" si="22"/>
        <v>0</v>
      </c>
      <c r="EU168" s="9">
        <f t="shared" si="22"/>
        <v>0</v>
      </c>
      <c r="EV168" s="9">
        <f t="shared" si="22"/>
        <v>0</v>
      </c>
      <c r="EW168" s="9">
        <f t="shared" si="22"/>
        <v>0</v>
      </c>
      <c r="EX168" s="9">
        <f t="shared" si="22"/>
        <v>0</v>
      </c>
      <c r="EY168" s="9">
        <f t="shared" si="22"/>
        <v>0</v>
      </c>
      <c r="EZ168" s="9">
        <f t="shared" si="22"/>
        <v>0</v>
      </c>
      <c r="FA168" s="9">
        <f t="shared" si="22"/>
        <v>0</v>
      </c>
      <c r="FB168" s="9">
        <f t="shared" si="22"/>
        <v>0</v>
      </c>
      <c r="FC168" s="9">
        <f t="shared" si="22"/>
        <v>0</v>
      </c>
      <c r="FD168" s="48" t="s">
        <v>47</v>
      </c>
      <c r="FE168" s="48" t="s">
        <v>47</v>
      </c>
      <c r="FF168" s="48" t="s">
        <v>47</v>
      </c>
      <c r="FG168" s="47"/>
      <c r="FH168" s="48" t="s">
        <v>47</v>
      </c>
      <c r="FI168" s="9">
        <f t="shared" ref="FI168:FU168" si="23">SUM(FI148:FI167)</f>
        <v>0</v>
      </c>
      <c r="FJ168" s="9">
        <f t="shared" si="23"/>
        <v>0</v>
      </c>
      <c r="FK168" s="9">
        <f t="shared" si="23"/>
        <v>0</v>
      </c>
      <c r="FL168" s="9">
        <f t="shared" si="23"/>
        <v>0</v>
      </c>
      <c r="FM168" s="9">
        <f t="shared" si="23"/>
        <v>0</v>
      </c>
      <c r="FN168" s="9">
        <f t="shared" si="23"/>
        <v>0</v>
      </c>
      <c r="FO168" s="9">
        <f t="shared" si="23"/>
        <v>0</v>
      </c>
      <c r="FP168" s="9">
        <f t="shared" si="23"/>
        <v>0</v>
      </c>
      <c r="FQ168" s="9">
        <f t="shared" si="23"/>
        <v>0</v>
      </c>
      <c r="FR168" s="9">
        <f t="shared" si="23"/>
        <v>0</v>
      </c>
      <c r="FS168" s="9">
        <f t="shared" si="23"/>
        <v>0</v>
      </c>
      <c r="FT168" s="9">
        <f t="shared" si="23"/>
        <v>0</v>
      </c>
      <c r="FU168" s="9">
        <f t="shared" si="23"/>
        <v>0</v>
      </c>
      <c r="FV168" s="48" t="s">
        <v>47</v>
      </c>
      <c r="FW168" s="48" t="s">
        <v>47</v>
      </c>
      <c r="FX168" s="48" t="s">
        <v>47</v>
      </c>
      <c r="FY168" s="47"/>
      <c r="FZ168" s="48" t="s">
        <v>47</v>
      </c>
      <c r="GA168" s="9">
        <f t="shared" ref="GA168:GM168" si="24">SUM(GA148:GA167)</f>
        <v>0</v>
      </c>
      <c r="GB168" s="9">
        <f t="shared" si="24"/>
        <v>0</v>
      </c>
      <c r="GC168" s="9">
        <f t="shared" si="24"/>
        <v>0</v>
      </c>
      <c r="GD168" s="9">
        <f t="shared" si="24"/>
        <v>0</v>
      </c>
      <c r="GE168" s="9">
        <f t="shared" si="24"/>
        <v>0</v>
      </c>
      <c r="GF168" s="9">
        <f t="shared" si="24"/>
        <v>0</v>
      </c>
      <c r="GG168" s="9">
        <f t="shared" si="24"/>
        <v>0</v>
      </c>
      <c r="GH168" s="9">
        <f t="shared" si="24"/>
        <v>0</v>
      </c>
      <c r="GI168" s="9">
        <f t="shared" si="24"/>
        <v>0</v>
      </c>
      <c r="GJ168" s="9">
        <f t="shared" si="24"/>
        <v>0</v>
      </c>
      <c r="GK168" s="9">
        <f t="shared" si="24"/>
        <v>0</v>
      </c>
      <c r="GL168" s="9">
        <f t="shared" si="24"/>
        <v>0</v>
      </c>
      <c r="GM168" s="9">
        <f t="shared" si="24"/>
        <v>0</v>
      </c>
      <c r="GN168" s="48" t="s">
        <v>47</v>
      </c>
      <c r="GO168" s="48" t="s">
        <v>47</v>
      </c>
      <c r="GP168" s="48" t="s">
        <v>47</v>
      </c>
      <c r="GQ168" s="47"/>
      <c r="GR168" s="48" t="s">
        <v>47</v>
      </c>
      <c r="GS168" s="9">
        <f t="shared" ref="GS168:HE168" si="25">SUM(GS148:GS167)</f>
        <v>0</v>
      </c>
      <c r="GT168" s="9">
        <f t="shared" si="25"/>
        <v>0</v>
      </c>
      <c r="GU168" s="9">
        <f t="shared" si="25"/>
        <v>0</v>
      </c>
      <c r="GV168" s="9">
        <f t="shared" si="25"/>
        <v>0</v>
      </c>
      <c r="GW168" s="9">
        <f t="shared" si="25"/>
        <v>0</v>
      </c>
      <c r="GX168" s="9">
        <f t="shared" si="25"/>
        <v>0</v>
      </c>
      <c r="GY168" s="9">
        <f t="shared" si="25"/>
        <v>0</v>
      </c>
      <c r="GZ168" s="9">
        <f t="shared" si="25"/>
        <v>0</v>
      </c>
      <c r="HA168" s="9">
        <f t="shared" si="25"/>
        <v>0</v>
      </c>
      <c r="HB168" s="9">
        <f t="shared" si="25"/>
        <v>0</v>
      </c>
      <c r="HC168" s="9">
        <f t="shared" si="25"/>
        <v>0</v>
      </c>
      <c r="HD168" s="9">
        <f t="shared" si="25"/>
        <v>0</v>
      </c>
      <c r="HE168" s="9">
        <f t="shared" si="25"/>
        <v>0</v>
      </c>
      <c r="HF168" s="48" t="s">
        <v>47</v>
      </c>
      <c r="HG168" s="48" t="s">
        <v>47</v>
      </c>
      <c r="HH168" s="48" t="s">
        <v>47</v>
      </c>
      <c r="HI168" s="47"/>
      <c r="HJ168" s="48" t="s">
        <v>47</v>
      </c>
      <c r="HK168" s="9">
        <f t="shared" ref="HK168:HW168" si="26">SUM(HK148:HK167)</f>
        <v>0</v>
      </c>
      <c r="HL168" s="9">
        <f t="shared" si="26"/>
        <v>0</v>
      </c>
      <c r="HM168" s="9">
        <f t="shared" si="26"/>
        <v>0</v>
      </c>
      <c r="HN168" s="9">
        <f t="shared" si="26"/>
        <v>0</v>
      </c>
      <c r="HO168" s="9">
        <f t="shared" si="26"/>
        <v>0</v>
      </c>
      <c r="HP168" s="9">
        <f t="shared" si="26"/>
        <v>0</v>
      </c>
      <c r="HQ168" s="9">
        <f t="shared" si="26"/>
        <v>0</v>
      </c>
      <c r="HR168" s="9">
        <f t="shared" si="26"/>
        <v>0</v>
      </c>
      <c r="HS168" s="9">
        <f t="shared" si="26"/>
        <v>0</v>
      </c>
      <c r="HT168" s="9">
        <f t="shared" si="26"/>
        <v>0</v>
      </c>
      <c r="HU168" s="9">
        <f t="shared" si="26"/>
        <v>0</v>
      </c>
      <c r="HV168" s="9">
        <f t="shared" si="26"/>
        <v>0</v>
      </c>
      <c r="HW168" s="9">
        <f t="shared" si="26"/>
        <v>0</v>
      </c>
      <c r="HX168" s="48" t="s">
        <v>47</v>
      </c>
      <c r="HY168" s="48" t="s">
        <v>47</v>
      </c>
      <c r="HZ168" s="48" t="s">
        <v>47</v>
      </c>
      <c r="IA168" s="47"/>
      <c r="IB168" s="48" t="s">
        <v>47</v>
      </c>
      <c r="IC168" s="9">
        <f t="shared" ref="IC168:IO168" si="27">SUM(IC148:IC167)</f>
        <v>0</v>
      </c>
      <c r="ID168" s="9">
        <f t="shared" si="27"/>
        <v>0</v>
      </c>
      <c r="IE168" s="9">
        <f t="shared" si="27"/>
        <v>0</v>
      </c>
      <c r="IF168" s="9">
        <f t="shared" si="27"/>
        <v>0</v>
      </c>
      <c r="IG168" s="9">
        <f t="shared" si="27"/>
        <v>0</v>
      </c>
      <c r="IH168" s="9">
        <f t="shared" si="27"/>
        <v>0</v>
      </c>
      <c r="II168" s="9">
        <f t="shared" si="27"/>
        <v>0</v>
      </c>
      <c r="IJ168" s="9">
        <f t="shared" si="27"/>
        <v>0</v>
      </c>
      <c r="IK168" s="9">
        <f t="shared" si="27"/>
        <v>0</v>
      </c>
      <c r="IL168" s="9">
        <f t="shared" si="27"/>
        <v>0</v>
      </c>
      <c r="IM168" s="9">
        <f t="shared" si="27"/>
        <v>0</v>
      </c>
      <c r="IN168" s="9">
        <f t="shared" si="27"/>
        <v>0</v>
      </c>
      <c r="IO168" s="9">
        <f t="shared" si="27"/>
        <v>0</v>
      </c>
      <c r="IP168" s="48" t="s">
        <v>47</v>
      </c>
      <c r="IQ168" s="48" t="s">
        <v>47</v>
      </c>
      <c r="IR168" s="48" t="s">
        <v>47</v>
      </c>
    </row>
    <row r="169" spans="1:252" s="421" customFormat="1" x14ac:dyDescent="0.25">
      <c r="D169" s="107"/>
      <c r="E169" s="107"/>
      <c r="F169" s="107"/>
      <c r="G169" s="107"/>
      <c r="H169" s="107"/>
      <c r="I169" s="107"/>
      <c r="J169" s="107"/>
      <c r="K169" s="107"/>
      <c r="L169" s="107"/>
      <c r="M169" s="107"/>
      <c r="N169" s="107"/>
      <c r="O169" s="107"/>
      <c r="P169" s="107"/>
      <c r="R169" s="107"/>
      <c r="V169" s="107"/>
      <c r="W169" s="107"/>
      <c r="X169" s="107"/>
      <c r="Y169" s="107"/>
      <c r="Z169" s="107"/>
      <c r="AA169" s="107"/>
      <c r="AB169" s="107"/>
      <c r="AC169" s="107"/>
      <c r="AD169" s="107"/>
      <c r="AE169" s="107"/>
      <c r="AF169" s="107"/>
      <c r="AG169" s="107"/>
      <c r="AH169" s="107"/>
      <c r="AJ169" s="107"/>
      <c r="AN169" s="107"/>
      <c r="AO169" s="107"/>
      <c r="AP169" s="107"/>
      <c r="AQ169" s="107"/>
      <c r="AR169" s="107"/>
      <c r="AS169" s="107"/>
      <c r="AT169" s="107"/>
      <c r="AU169" s="107"/>
      <c r="AV169" s="107"/>
      <c r="AW169" s="107"/>
      <c r="AX169" s="107"/>
      <c r="AY169" s="107"/>
      <c r="AZ169" s="107"/>
      <c r="BB169" s="107"/>
      <c r="BF169" s="107"/>
      <c r="BG169" s="107"/>
      <c r="BH169" s="107"/>
      <c r="BI169" s="107"/>
      <c r="BJ169" s="107"/>
      <c r="BK169" s="107"/>
      <c r="BL169" s="107"/>
      <c r="BM169" s="107"/>
      <c r="BN169" s="107"/>
      <c r="BO169" s="107"/>
      <c r="BP169" s="107"/>
      <c r="BQ169" s="107"/>
      <c r="BR169" s="107"/>
      <c r="BT169" s="107"/>
      <c r="BX169" s="107"/>
      <c r="BY169" s="107"/>
      <c r="BZ169" s="107"/>
      <c r="CA169" s="107"/>
      <c r="CB169" s="107"/>
      <c r="CC169" s="107"/>
      <c r="CD169" s="107"/>
      <c r="CE169" s="107"/>
      <c r="CF169" s="107"/>
      <c r="CG169" s="107"/>
      <c r="CH169" s="107"/>
      <c r="CI169" s="107"/>
      <c r="CJ169" s="107"/>
      <c r="CL169" s="107"/>
      <c r="CP169" s="107"/>
      <c r="CQ169" s="107"/>
      <c r="CR169" s="107"/>
      <c r="CS169" s="107"/>
      <c r="CT169" s="107"/>
      <c r="CU169" s="107"/>
      <c r="CV169" s="107"/>
      <c r="CW169" s="107"/>
      <c r="CX169" s="107"/>
      <c r="CY169" s="107"/>
      <c r="CZ169" s="107"/>
      <c r="DA169" s="107"/>
      <c r="DB169" s="107"/>
      <c r="DD169" s="107"/>
      <c r="DH169" s="107"/>
      <c r="DI169" s="107"/>
      <c r="DJ169" s="107"/>
      <c r="DK169" s="107"/>
      <c r="DL169" s="107"/>
      <c r="DM169" s="107"/>
      <c r="DN169" s="107"/>
      <c r="DO169" s="107"/>
      <c r="DP169" s="107"/>
      <c r="DQ169" s="107"/>
      <c r="DR169" s="107"/>
      <c r="DS169" s="107"/>
      <c r="DT169" s="107"/>
      <c r="DV169" s="107"/>
      <c r="DZ169" s="107"/>
      <c r="EA169" s="107"/>
      <c r="EB169" s="107"/>
      <c r="EC169" s="107"/>
      <c r="ED169" s="107"/>
      <c r="EE169" s="107"/>
      <c r="EF169" s="107"/>
      <c r="EG169" s="107"/>
      <c r="EH169" s="107"/>
      <c r="EI169" s="107"/>
      <c r="EJ169" s="107"/>
      <c r="EK169" s="107"/>
      <c r="EL169" s="107"/>
      <c r="EN169" s="107"/>
      <c r="ER169" s="107"/>
      <c r="ES169" s="107"/>
      <c r="ET169" s="107"/>
      <c r="EU169" s="107"/>
      <c r="EV169" s="107"/>
      <c r="EW169" s="107"/>
      <c r="EX169" s="107"/>
      <c r="EY169" s="107"/>
      <c r="EZ169" s="107"/>
      <c r="FA169" s="107"/>
      <c r="FB169" s="107"/>
      <c r="FC169" s="107"/>
      <c r="FD169" s="107"/>
      <c r="FF169" s="107"/>
      <c r="FJ169" s="107"/>
      <c r="FK169" s="107"/>
      <c r="FL169" s="107"/>
      <c r="FM169" s="107"/>
      <c r="FN169" s="107"/>
      <c r="FO169" s="107"/>
      <c r="FP169" s="107"/>
      <c r="FQ169" s="107"/>
      <c r="FR169" s="107"/>
      <c r="FS169" s="107"/>
      <c r="FT169" s="107"/>
      <c r="FU169" s="107"/>
      <c r="FV169" s="107"/>
      <c r="FX169" s="107"/>
      <c r="GB169" s="107"/>
      <c r="GC169" s="107"/>
      <c r="GD169" s="107"/>
      <c r="GE169" s="107"/>
      <c r="GF169" s="107"/>
      <c r="GG169" s="107"/>
      <c r="GH169" s="107"/>
      <c r="GI169" s="107"/>
      <c r="GJ169" s="107"/>
      <c r="GK169" s="107"/>
      <c r="GL169" s="107"/>
      <c r="GM169" s="107"/>
      <c r="GN169" s="107"/>
      <c r="GP169" s="107"/>
      <c r="GT169" s="107"/>
      <c r="GU169" s="107"/>
      <c r="GV169" s="107"/>
      <c r="GW169" s="107"/>
      <c r="GX169" s="107"/>
      <c r="GY169" s="107"/>
      <c r="GZ169" s="107"/>
      <c r="HA169" s="107"/>
      <c r="HB169" s="107"/>
      <c r="HC169" s="107"/>
      <c r="HD169" s="107"/>
      <c r="HE169" s="107"/>
      <c r="HF169" s="107"/>
      <c r="HH169" s="107"/>
      <c r="HL169" s="107"/>
      <c r="HM169" s="107"/>
      <c r="HN169" s="107"/>
      <c r="HO169" s="107"/>
      <c r="HP169" s="107"/>
      <c r="HQ169" s="107"/>
      <c r="HR169" s="107"/>
      <c r="HS169" s="107"/>
      <c r="HT169" s="107"/>
      <c r="HU169" s="107"/>
      <c r="HV169" s="107"/>
      <c r="HW169" s="107"/>
      <c r="HX169" s="107"/>
      <c r="HZ169" s="107"/>
      <c r="ID169" s="107"/>
      <c r="IE169" s="107"/>
      <c r="IF169" s="107"/>
      <c r="IG169" s="107"/>
      <c r="IH169" s="107"/>
      <c r="II169" s="107"/>
      <c r="IJ169" s="107"/>
      <c r="IK169" s="107"/>
      <c r="IL169" s="107"/>
      <c r="IM169" s="107"/>
      <c r="IN169" s="107"/>
      <c r="IO169" s="107"/>
      <c r="IP169" s="107"/>
      <c r="IR169" s="107"/>
    </row>
    <row r="170" spans="1:252" s="12" customFormat="1" ht="15" thickBot="1" x14ac:dyDescent="0.3">
      <c r="B170" s="13"/>
      <c r="C170" s="13"/>
      <c r="D170" s="13"/>
      <c r="R170" s="13"/>
      <c r="T170" s="13"/>
      <c r="U170" s="13"/>
      <c r="V170" s="13"/>
      <c r="AJ170" s="13"/>
      <c r="AL170" s="13"/>
      <c r="AM170" s="13"/>
      <c r="AN170" s="13"/>
      <c r="BB170" s="13"/>
      <c r="BD170" s="13"/>
      <c r="BE170" s="13"/>
      <c r="BF170" s="13"/>
      <c r="BT170" s="13"/>
      <c r="BV170" s="13"/>
      <c r="BW170" s="13"/>
      <c r="BX170" s="13"/>
      <c r="CL170" s="13"/>
      <c r="CN170" s="13"/>
      <c r="CO170" s="13"/>
      <c r="CP170" s="13"/>
      <c r="DD170" s="13"/>
      <c r="DF170" s="13"/>
      <c r="DG170" s="13"/>
      <c r="DH170" s="13"/>
      <c r="DV170" s="13"/>
      <c r="DX170" s="13"/>
      <c r="DY170" s="13"/>
      <c r="DZ170" s="13"/>
      <c r="EN170" s="13"/>
      <c r="EP170" s="13"/>
      <c r="EQ170" s="13"/>
      <c r="ER170" s="13"/>
      <c r="FF170" s="13"/>
      <c r="FH170" s="13"/>
      <c r="FI170" s="13"/>
      <c r="FJ170" s="13"/>
      <c r="FX170" s="13"/>
      <c r="FZ170" s="13"/>
      <c r="GA170" s="13"/>
      <c r="GB170" s="13"/>
      <c r="GP170" s="13"/>
      <c r="GR170" s="13"/>
      <c r="GS170" s="13"/>
      <c r="GT170" s="13"/>
      <c r="HH170" s="13"/>
      <c r="HJ170" s="13"/>
      <c r="HK170" s="13"/>
      <c r="HL170" s="13"/>
      <c r="HZ170" s="13"/>
      <c r="IB170" s="13"/>
      <c r="IC170" s="13"/>
      <c r="ID170" s="13"/>
      <c r="IR170" s="13"/>
    </row>
    <row r="171" spans="1:252" s="576" customFormat="1" ht="64.900000000000006" customHeight="1" thickBot="1" x14ac:dyDescent="0.3">
      <c r="B171" s="577" t="s">
        <v>236</v>
      </c>
      <c r="T171" s="577" t="s">
        <v>236</v>
      </c>
      <c r="AL171" s="577" t="s">
        <v>236</v>
      </c>
      <c r="BD171" s="577" t="s">
        <v>236</v>
      </c>
      <c r="BV171" s="577" t="s">
        <v>236</v>
      </c>
      <c r="CN171" s="577" t="s">
        <v>236</v>
      </c>
      <c r="DF171" s="577" t="s">
        <v>236</v>
      </c>
      <c r="DX171" s="577" t="s">
        <v>236</v>
      </c>
      <c r="EP171" s="577" t="s">
        <v>236</v>
      </c>
      <c r="FH171" s="577" t="s">
        <v>236</v>
      </c>
      <c r="FZ171" s="577" t="s">
        <v>236</v>
      </c>
      <c r="GR171" s="577" t="s">
        <v>236</v>
      </c>
      <c r="HJ171" s="577" t="s">
        <v>236</v>
      </c>
      <c r="IB171" s="577" t="s">
        <v>236</v>
      </c>
    </row>
    <row r="172" spans="1:252" s="566" customFormat="1" ht="15" thickBot="1" x14ac:dyDescent="0.3">
      <c r="B172" s="578"/>
      <c r="T172" s="578"/>
      <c r="AL172" s="578"/>
      <c r="BD172" s="578"/>
      <c r="BV172" s="578"/>
      <c r="CN172" s="578"/>
      <c r="DF172" s="578"/>
      <c r="DX172" s="578"/>
      <c r="EP172" s="578"/>
      <c r="FH172" s="578"/>
      <c r="FZ172" s="578"/>
      <c r="GR172" s="578"/>
      <c r="HJ172" s="578"/>
      <c r="IB172" s="578"/>
    </row>
    <row r="173" spans="1:252" s="579" customFormat="1" ht="64.900000000000006" customHeight="1" thickBot="1" x14ac:dyDescent="0.3">
      <c r="B173" s="580" t="s">
        <v>304</v>
      </c>
      <c r="T173" s="580" t="s">
        <v>304</v>
      </c>
      <c r="AL173" s="580" t="s">
        <v>304</v>
      </c>
      <c r="BD173" s="580" t="s">
        <v>304</v>
      </c>
      <c r="BV173" s="580" t="s">
        <v>304</v>
      </c>
      <c r="CN173" s="580" t="s">
        <v>304</v>
      </c>
      <c r="DF173" s="580" t="s">
        <v>304</v>
      </c>
      <c r="DX173" s="580" t="s">
        <v>304</v>
      </c>
      <c r="EP173" s="580" t="s">
        <v>304</v>
      </c>
      <c r="FH173" s="580" t="s">
        <v>304</v>
      </c>
      <c r="FZ173" s="580" t="s">
        <v>304</v>
      </c>
      <c r="GR173" s="580" t="s">
        <v>304</v>
      </c>
      <c r="HJ173" s="580" t="s">
        <v>304</v>
      </c>
      <c r="IB173" s="580" t="s">
        <v>304</v>
      </c>
    </row>
    <row r="174" spans="1:252" s="234" customFormat="1" ht="15" thickBot="1" x14ac:dyDescent="0.3">
      <c r="B174" s="581"/>
      <c r="T174" s="581"/>
      <c r="AL174" s="581"/>
      <c r="BD174" s="581"/>
      <c r="BV174" s="581"/>
      <c r="CN174" s="581"/>
      <c r="DF174" s="581"/>
      <c r="DX174" s="581"/>
      <c r="EP174" s="581"/>
      <c r="FH174" s="581"/>
      <c r="FZ174" s="581"/>
      <c r="GR174" s="581"/>
      <c r="HJ174" s="581"/>
      <c r="IB174" s="581"/>
    </row>
    <row r="175" spans="1:252" s="75" customFormat="1" ht="64.900000000000006" customHeight="1" thickBot="1" x14ac:dyDescent="0.3">
      <c r="B175" s="582" t="s">
        <v>301</v>
      </c>
      <c r="T175" s="582" t="s">
        <v>301</v>
      </c>
      <c r="AL175" s="582" t="s">
        <v>301</v>
      </c>
      <c r="BD175" s="582" t="s">
        <v>301</v>
      </c>
      <c r="BV175" s="582" t="s">
        <v>301</v>
      </c>
      <c r="CN175" s="582" t="s">
        <v>301</v>
      </c>
      <c r="DF175" s="582" t="s">
        <v>301</v>
      </c>
      <c r="DX175" s="582" t="s">
        <v>301</v>
      </c>
      <c r="EP175" s="582" t="s">
        <v>301</v>
      </c>
      <c r="FH175" s="582" t="s">
        <v>301</v>
      </c>
      <c r="FZ175" s="582" t="s">
        <v>301</v>
      </c>
      <c r="GR175" s="582" t="s">
        <v>301</v>
      </c>
      <c r="HJ175" s="582" t="s">
        <v>301</v>
      </c>
      <c r="IB175" s="582" t="s">
        <v>301</v>
      </c>
    </row>
    <row r="176" spans="1:252" s="234" customFormat="1" x14ac:dyDescent="0.25">
      <c r="C176" s="583"/>
      <c r="U176" s="583"/>
      <c r="AM176" s="583"/>
      <c r="BE176" s="583"/>
      <c r="BW176" s="583"/>
      <c r="CO176" s="583"/>
      <c r="DG176" s="583"/>
      <c r="DY176" s="583"/>
      <c r="EQ176" s="583"/>
      <c r="FI176" s="583"/>
      <c r="GA176" s="583"/>
      <c r="GS176" s="583"/>
      <c r="HK176" s="583"/>
      <c r="IC176" s="583"/>
    </row>
    <row r="177" spans="1:252" s="234" customFormat="1" ht="64.900000000000006" customHeight="1" x14ac:dyDescent="0.25">
      <c r="C177" s="75"/>
      <c r="U177" s="75"/>
      <c r="AM177" s="75"/>
      <c r="BE177" s="75"/>
      <c r="BW177" s="75"/>
      <c r="CO177" s="75"/>
      <c r="DG177" s="75"/>
      <c r="DY177" s="75"/>
      <c r="EQ177" s="75"/>
      <c r="FI177" s="75"/>
      <c r="GA177" s="75"/>
      <c r="GS177" s="75"/>
      <c r="HK177" s="75"/>
      <c r="IC177" s="75"/>
    </row>
    <row r="178" spans="1:252" s="234" customFormat="1" x14ac:dyDescent="0.25"/>
    <row r="179" spans="1:252" s="234" customFormat="1" x14ac:dyDescent="0.25"/>
    <row r="180" spans="1:252" s="408" customFormat="1" x14ac:dyDescent="0.25">
      <c r="B180" s="594"/>
      <c r="C180" s="405"/>
      <c r="D180" s="594"/>
      <c r="E180" s="407"/>
      <c r="F180" s="407"/>
      <c r="G180" s="407"/>
      <c r="H180" s="407"/>
      <c r="I180" s="407"/>
      <c r="J180" s="407"/>
      <c r="K180" s="407"/>
      <c r="L180" s="407"/>
      <c r="M180" s="407"/>
      <c r="N180" s="407"/>
      <c r="O180" s="407"/>
      <c r="P180" s="407"/>
      <c r="Q180" s="407"/>
      <c r="R180" s="407"/>
      <c r="S180" s="407"/>
      <c r="T180" s="594"/>
      <c r="U180" s="405"/>
      <c r="V180" s="407"/>
      <c r="W180" s="407"/>
      <c r="X180" s="407"/>
      <c r="Y180" s="407"/>
      <c r="Z180" s="407"/>
      <c r="AA180" s="407"/>
      <c r="AB180" s="407"/>
      <c r="AC180" s="407"/>
      <c r="AD180" s="407"/>
      <c r="AE180" s="407"/>
      <c r="AF180" s="407"/>
      <c r="AG180" s="407"/>
      <c r="AH180" s="407"/>
      <c r="AI180" s="407"/>
      <c r="AJ180" s="407"/>
      <c r="AK180" s="407"/>
      <c r="AL180" s="594"/>
      <c r="AM180" s="405"/>
      <c r="AN180" s="407"/>
      <c r="AO180" s="407"/>
      <c r="AP180" s="407"/>
      <c r="AQ180" s="407"/>
      <c r="AR180" s="407"/>
      <c r="AS180" s="407"/>
      <c r="AT180" s="407"/>
      <c r="AU180" s="407"/>
      <c r="AV180" s="407"/>
      <c r="AW180" s="407"/>
      <c r="AX180" s="407"/>
      <c r="AY180" s="407"/>
      <c r="AZ180" s="407"/>
      <c r="BA180" s="407"/>
      <c r="BB180" s="407"/>
      <c r="BC180" s="407"/>
      <c r="BD180" s="594"/>
      <c r="BE180" s="405"/>
      <c r="BF180" s="407"/>
      <c r="BG180" s="407"/>
      <c r="BH180" s="407"/>
      <c r="BI180" s="407"/>
      <c r="BJ180" s="407"/>
      <c r="BK180" s="407"/>
      <c r="BL180" s="407"/>
      <c r="BM180" s="407"/>
      <c r="BN180" s="407"/>
      <c r="BO180" s="407"/>
      <c r="BP180" s="407"/>
      <c r="BQ180" s="407"/>
      <c r="BR180" s="407"/>
      <c r="BS180" s="407"/>
      <c r="BT180" s="407"/>
      <c r="BU180" s="407"/>
      <c r="BV180" s="594"/>
      <c r="BW180" s="405"/>
      <c r="BX180" s="407"/>
      <c r="BY180" s="407"/>
      <c r="BZ180" s="407"/>
      <c r="CA180" s="407"/>
      <c r="CB180" s="407"/>
      <c r="CC180" s="407"/>
      <c r="CD180" s="407"/>
      <c r="CE180" s="407"/>
      <c r="CF180" s="407"/>
      <c r="CG180" s="407"/>
      <c r="CH180" s="407"/>
      <c r="CI180" s="407"/>
      <c r="CJ180" s="407"/>
      <c r="CK180" s="407"/>
      <c r="CL180" s="407"/>
      <c r="CM180" s="407"/>
      <c r="CN180" s="594"/>
      <c r="CO180" s="405"/>
      <c r="CP180" s="407"/>
      <c r="CQ180" s="407"/>
      <c r="CR180" s="407"/>
      <c r="CS180" s="407"/>
      <c r="CT180" s="407"/>
      <c r="CU180" s="407"/>
      <c r="CV180" s="407"/>
      <c r="CW180" s="407"/>
      <c r="CX180" s="407"/>
      <c r="CY180" s="407"/>
      <c r="CZ180" s="407"/>
      <c r="DA180" s="407"/>
      <c r="DB180" s="407"/>
      <c r="DC180" s="407"/>
      <c r="DD180" s="407"/>
      <c r="DE180" s="407"/>
      <c r="DF180" s="594"/>
      <c r="DG180" s="405"/>
      <c r="DH180" s="407"/>
      <c r="DI180" s="407"/>
      <c r="DJ180" s="407"/>
      <c r="DK180" s="407"/>
      <c r="DL180" s="407"/>
      <c r="DM180" s="407"/>
      <c r="DN180" s="407"/>
      <c r="DO180" s="407"/>
      <c r="DP180" s="407"/>
      <c r="DQ180" s="407"/>
      <c r="DR180" s="407"/>
      <c r="DS180" s="407"/>
      <c r="DT180" s="407"/>
      <c r="DU180" s="407"/>
      <c r="DV180" s="407"/>
      <c r="DW180" s="407"/>
      <c r="DX180" s="594"/>
      <c r="DY180" s="405"/>
      <c r="DZ180" s="407"/>
      <c r="EA180" s="407"/>
      <c r="EB180" s="407"/>
      <c r="EC180" s="407"/>
      <c r="ED180" s="407"/>
      <c r="EE180" s="407"/>
      <c r="EF180" s="407"/>
      <c r="EG180" s="407"/>
      <c r="EH180" s="407"/>
      <c r="EI180" s="407"/>
      <c r="EJ180" s="407"/>
      <c r="EK180" s="407"/>
      <c r="EL180" s="407"/>
      <c r="EM180" s="407"/>
      <c r="EN180" s="407"/>
      <c r="EO180" s="407"/>
      <c r="EP180" s="594"/>
      <c r="EQ180" s="405"/>
      <c r="ER180" s="407"/>
      <c r="ES180" s="407"/>
      <c r="ET180" s="407"/>
      <c r="EU180" s="407"/>
      <c r="EV180" s="407"/>
      <c r="EW180" s="407"/>
      <c r="EX180" s="407"/>
      <c r="EY180" s="407"/>
      <c r="EZ180" s="407"/>
      <c r="FA180" s="407"/>
      <c r="FB180" s="407"/>
      <c r="FC180" s="407"/>
      <c r="FD180" s="407"/>
      <c r="FE180" s="407"/>
      <c r="FF180" s="407"/>
      <c r="FG180" s="407"/>
      <c r="FH180" s="594"/>
      <c r="FI180" s="405"/>
      <c r="FJ180" s="407"/>
      <c r="FK180" s="407"/>
      <c r="FL180" s="407"/>
      <c r="FM180" s="407"/>
      <c r="FN180" s="407"/>
      <c r="FO180" s="407"/>
      <c r="FP180" s="407"/>
      <c r="FQ180" s="407"/>
      <c r="FR180" s="407"/>
      <c r="FS180" s="407"/>
      <c r="FT180" s="407"/>
      <c r="FU180" s="407"/>
      <c r="FV180" s="407"/>
      <c r="FW180" s="407"/>
      <c r="FX180" s="407"/>
      <c r="FY180" s="407"/>
      <c r="FZ180" s="594"/>
      <c r="GA180" s="405"/>
      <c r="GB180" s="407"/>
      <c r="GC180" s="407"/>
      <c r="GD180" s="407"/>
      <c r="GE180" s="407"/>
      <c r="GF180" s="407"/>
      <c r="GG180" s="407"/>
      <c r="GH180" s="407"/>
      <c r="GI180" s="407"/>
      <c r="GJ180" s="407"/>
      <c r="GK180" s="407"/>
      <c r="GL180" s="407"/>
      <c r="GM180" s="407"/>
      <c r="GR180" s="594"/>
      <c r="GS180" s="405"/>
      <c r="HJ180" s="594"/>
      <c r="HK180" s="405"/>
      <c r="IB180" s="594"/>
      <c r="IC180" s="405"/>
    </row>
    <row r="181" spans="1:252" x14ac:dyDescent="0.25">
      <c r="A181" s="49"/>
      <c r="D181" s="41"/>
      <c r="Q181" s="49"/>
      <c r="R181" s="41"/>
      <c r="S181" s="49"/>
      <c r="V181" s="41"/>
      <c r="AI181" s="49"/>
      <c r="AJ181" s="41"/>
      <c r="AK181" s="49"/>
      <c r="AN181" s="41"/>
      <c r="BA181" s="49"/>
      <c r="BB181" s="41"/>
      <c r="BC181" s="49"/>
      <c r="BF181" s="41"/>
      <c r="BS181" s="49"/>
      <c r="BT181" s="41"/>
      <c r="BU181" s="49"/>
      <c r="BX181" s="41"/>
      <c r="CK181" s="49"/>
      <c r="CL181" s="41"/>
      <c r="CM181" s="49"/>
      <c r="CP181" s="41"/>
      <c r="DC181" s="49"/>
      <c r="DD181" s="41"/>
      <c r="DE181" s="49"/>
      <c r="DH181" s="41"/>
      <c r="DU181" s="49"/>
      <c r="DV181" s="41"/>
      <c r="DW181" s="49"/>
      <c r="DZ181" s="41"/>
      <c r="EM181" s="49"/>
      <c r="EN181" s="41"/>
      <c r="EO181" s="49"/>
      <c r="ER181" s="41"/>
      <c r="FE181" s="49"/>
      <c r="FF181" s="41"/>
      <c r="FG181" s="49"/>
      <c r="FJ181" s="41"/>
      <c r="FW181" s="49"/>
      <c r="FX181" s="41"/>
      <c r="FY181" s="49"/>
      <c r="GB181" s="41"/>
      <c r="GO181" s="49"/>
      <c r="GP181" s="41"/>
      <c r="GQ181" s="49"/>
      <c r="GT181" s="41"/>
      <c r="HG181" s="49"/>
      <c r="HH181" s="41"/>
      <c r="HI181" s="49"/>
      <c r="HL181" s="41"/>
      <c r="HY181" s="49"/>
      <c r="HZ181" s="41"/>
      <c r="IA181" s="49"/>
      <c r="ID181" s="41"/>
      <c r="IQ181" s="49"/>
      <c r="IR181" s="41"/>
    </row>
    <row r="182" spans="1:252" x14ac:dyDescent="0.25">
      <c r="A182" s="49"/>
      <c r="D182" s="41"/>
      <c r="Q182" s="49"/>
      <c r="R182" s="41"/>
      <c r="S182" s="49"/>
      <c r="V182" s="41"/>
      <c r="AI182" s="49"/>
      <c r="AJ182" s="41"/>
      <c r="AK182" s="49"/>
      <c r="AN182" s="41"/>
      <c r="BA182" s="49"/>
      <c r="BB182" s="41"/>
      <c r="BC182" s="49"/>
      <c r="BF182" s="41"/>
      <c r="BS182" s="49"/>
      <c r="BT182" s="41"/>
      <c r="BU182" s="49"/>
      <c r="BX182" s="41"/>
      <c r="CK182" s="49"/>
      <c r="CL182" s="41"/>
      <c r="CM182" s="49"/>
      <c r="CP182" s="41"/>
      <c r="DC182" s="49"/>
      <c r="DD182" s="41"/>
      <c r="DE182" s="49"/>
      <c r="DH182" s="41"/>
      <c r="DU182" s="49"/>
      <c r="DV182" s="41"/>
      <c r="DW182" s="49"/>
      <c r="DZ182" s="41"/>
      <c r="EM182" s="49"/>
      <c r="EN182" s="41"/>
      <c r="EO182" s="49"/>
      <c r="ER182" s="41"/>
      <c r="FE182" s="49"/>
      <c r="FF182" s="41"/>
      <c r="FG182" s="49"/>
      <c r="FJ182" s="41"/>
      <c r="FW182" s="49"/>
      <c r="FX182" s="41"/>
      <c r="FY182" s="49"/>
      <c r="GB182" s="41"/>
      <c r="GO182" s="49"/>
      <c r="GP182" s="41"/>
      <c r="GQ182" s="49"/>
      <c r="GT182" s="41"/>
      <c r="HG182" s="49"/>
      <c r="HH182" s="41"/>
      <c r="HI182" s="49"/>
      <c r="HL182" s="41"/>
      <c r="HY182" s="49"/>
      <c r="HZ182" s="41"/>
      <c r="IA182" s="49"/>
      <c r="ID182" s="41"/>
      <c r="IQ182" s="49"/>
      <c r="IR182" s="41"/>
    </row>
    <row r="183" spans="1:252" x14ac:dyDescent="0.25">
      <c r="A183" s="49"/>
      <c r="D183" s="41"/>
      <c r="Q183" s="49"/>
      <c r="R183" s="41"/>
      <c r="S183" s="49"/>
      <c r="V183" s="41"/>
      <c r="AI183" s="49"/>
      <c r="AJ183" s="41"/>
      <c r="AK183" s="49"/>
      <c r="AN183" s="41"/>
      <c r="BA183" s="49"/>
      <c r="BB183" s="41"/>
      <c r="BC183" s="49"/>
      <c r="BF183" s="41"/>
      <c r="BS183" s="49"/>
      <c r="BT183" s="41"/>
      <c r="BU183" s="49"/>
      <c r="BX183" s="41"/>
      <c r="CK183" s="49"/>
      <c r="CL183" s="41"/>
      <c r="CM183" s="49"/>
      <c r="CP183" s="41"/>
      <c r="DC183" s="49"/>
      <c r="DD183" s="41"/>
      <c r="DE183" s="49"/>
      <c r="DH183" s="41"/>
      <c r="DU183" s="49"/>
      <c r="DV183" s="41"/>
      <c r="DW183" s="49"/>
      <c r="DZ183" s="41"/>
      <c r="EM183" s="49"/>
      <c r="EN183" s="41"/>
      <c r="EO183" s="49"/>
      <c r="ER183" s="41"/>
      <c r="FE183" s="49"/>
      <c r="FF183" s="41"/>
      <c r="FG183" s="49"/>
      <c r="FJ183" s="41"/>
      <c r="FW183" s="49"/>
      <c r="FX183" s="41"/>
      <c r="FY183" s="49"/>
      <c r="GB183" s="41"/>
      <c r="GO183" s="49"/>
      <c r="GP183" s="41"/>
      <c r="GQ183" s="49"/>
      <c r="GT183" s="41"/>
      <c r="HG183" s="49"/>
      <c r="HH183" s="41"/>
      <c r="HI183" s="49"/>
      <c r="HL183" s="41"/>
      <c r="HY183" s="49"/>
      <c r="HZ183" s="41"/>
      <c r="IA183" s="49"/>
      <c r="ID183" s="41"/>
      <c r="IQ183" s="49"/>
      <c r="IR183" s="41"/>
    </row>
    <row r="184" spans="1:252" x14ac:dyDescent="0.25">
      <c r="A184" s="49"/>
      <c r="D184" s="41"/>
      <c r="Q184" s="49"/>
      <c r="R184" s="41"/>
      <c r="S184" s="49"/>
      <c r="V184" s="41"/>
      <c r="AI184" s="49"/>
      <c r="AJ184" s="41"/>
      <c r="AK184" s="49"/>
      <c r="AN184" s="41"/>
      <c r="BA184" s="49"/>
      <c r="BB184" s="41"/>
      <c r="BC184" s="49"/>
      <c r="BF184" s="41"/>
      <c r="BS184" s="49"/>
      <c r="BT184" s="41"/>
      <c r="BU184" s="49"/>
      <c r="BX184" s="41"/>
      <c r="CK184" s="49"/>
      <c r="CL184" s="41"/>
      <c r="CM184" s="49"/>
      <c r="CP184" s="41"/>
      <c r="DC184" s="49"/>
      <c r="DD184" s="41"/>
      <c r="DE184" s="49"/>
      <c r="DH184" s="41"/>
      <c r="DU184" s="49"/>
      <c r="DV184" s="41"/>
      <c r="DW184" s="49"/>
      <c r="DZ184" s="41"/>
      <c r="EM184" s="49"/>
      <c r="EN184" s="41"/>
      <c r="EO184" s="49"/>
      <c r="ER184" s="41"/>
      <c r="FE184" s="49"/>
      <c r="FF184" s="41"/>
      <c r="FG184" s="49"/>
      <c r="FJ184" s="41"/>
      <c r="FW184" s="49"/>
      <c r="FX184" s="41"/>
      <c r="FY184" s="49"/>
      <c r="GB184" s="41"/>
      <c r="GO184" s="49"/>
      <c r="GP184" s="41"/>
      <c r="GQ184" s="49"/>
      <c r="GT184" s="41"/>
      <c r="HG184" s="49"/>
      <c r="HH184" s="41"/>
      <c r="HI184" s="49"/>
      <c r="HL184" s="41"/>
      <c r="HY184" s="49"/>
      <c r="HZ184" s="41"/>
      <c r="IA184" s="49"/>
      <c r="ID184" s="41"/>
      <c r="IQ184" s="49"/>
      <c r="IR184" s="41"/>
    </row>
    <row r="185" spans="1:252" x14ac:dyDescent="0.25">
      <c r="A185" s="49"/>
      <c r="D185" s="41"/>
      <c r="Q185" s="49"/>
      <c r="R185" s="41"/>
      <c r="S185" s="49"/>
      <c r="V185" s="41"/>
      <c r="AI185" s="49"/>
      <c r="AJ185" s="41"/>
      <c r="AK185" s="49"/>
      <c r="AN185" s="41"/>
      <c r="BA185" s="49"/>
      <c r="BB185" s="41"/>
      <c r="BC185" s="49"/>
      <c r="BF185" s="41"/>
      <c r="BS185" s="49"/>
      <c r="BT185" s="41"/>
      <c r="BU185" s="49"/>
      <c r="BX185" s="41"/>
      <c r="CK185" s="49"/>
      <c r="CL185" s="41"/>
      <c r="CM185" s="49"/>
      <c r="CP185" s="41"/>
      <c r="DC185" s="49"/>
      <c r="DD185" s="41"/>
      <c r="DE185" s="49"/>
      <c r="DH185" s="41"/>
      <c r="DU185" s="49"/>
      <c r="DV185" s="41"/>
      <c r="DW185" s="49"/>
      <c r="DZ185" s="41"/>
      <c r="EM185" s="49"/>
      <c r="EN185" s="41"/>
      <c r="EO185" s="49"/>
      <c r="ER185" s="41"/>
      <c r="FE185" s="49"/>
      <c r="FF185" s="41"/>
      <c r="FG185" s="49"/>
      <c r="FJ185" s="41"/>
      <c r="FW185" s="49"/>
      <c r="FX185" s="41"/>
      <c r="FY185" s="49"/>
      <c r="GB185" s="41"/>
      <c r="GO185" s="49"/>
      <c r="GP185" s="41"/>
      <c r="GQ185" s="49"/>
      <c r="GT185" s="41"/>
      <c r="HG185" s="49"/>
      <c r="HH185" s="41"/>
      <c r="HI185" s="49"/>
      <c r="HL185" s="41"/>
      <c r="HY185" s="49"/>
      <c r="HZ185" s="41"/>
      <c r="IA185" s="49"/>
      <c r="ID185" s="41"/>
      <c r="IQ185" s="49"/>
      <c r="IR185" s="41"/>
    </row>
    <row r="186" spans="1:252" x14ac:dyDescent="0.25">
      <c r="A186" s="49"/>
      <c r="D186" s="41"/>
      <c r="Q186" s="49"/>
      <c r="R186" s="41"/>
      <c r="S186" s="49"/>
      <c r="V186" s="41"/>
      <c r="AI186" s="49"/>
      <c r="AJ186" s="41"/>
      <c r="AK186" s="49"/>
      <c r="AN186" s="41"/>
      <c r="BA186" s="49"/>
      <c r="BB186" s="41"/>
      <c r="BC186" s="49"/>
      <c r="BF186" s="41"/>
      <c r="BS186" s="49"/>
      <c r="BT186" s="41"/>
      <c r="BU186" s="49"/>
      <c r="BX186" s="41"/>
      <c r="CK186" s="49"/>
      <c r="CL186" s="41"/>
      <c r="CM186" s="49"/>
      <c r="CP186" s="41"/>
      <c r="DC186" s="49"/>
      <c r="DD186" s="41"/>
      <c r="DE186" s="49"/>
      <c r="DH186" s="41"/>
      <c r="DU186" s="49"/>
      <c r="DV186" s="41"/>
      <c r="DW186" s="49"/>
      <c r="DZ186" s="41"/>
      <c r="EM186" s="49"/>
      <c r="EN186" s="41"/>
      <c r="EO186" s="49"/>
      <c r="ER186" s="41"/>
      <c r="FE186" s="49"/>
      <c r="FF186" s="41"/>
      <c r="FG186" s="49"/>
      <c r="FJ186" s="41"/>
      <c r="FW186" s="49"/>
      <c r="FX186" s="41"/>
      <c r="FY186" s="49"/>
      <c r="GB186" s="41"/>
      <c r="GO186" s="49"/>
      <c r="GP186" s="41"/>
      <c r="GQ186" s="49"/>
      <c r="GT186" s="41"/>
      <c r="HG186" s="49"/>
      <c r="HH186" s="41"/>
      <c r="HI186" s="49"/>
      <c r="HL186" s="41"/>
      <c r="HY186" s="49"/>
      <c r="HZ186" s="41"/>
      <c r="IA186" s="49"/>
      <c r="ID186" s="41"/>
      <c r="IQ186" s="49"/>
      <c r="IR186" s="41"/>
    </row>
    <row r="187" spans="1:252" x14ac:dyDescent="0.25">
      <c r="A187" s="49"/>
      <c r="D187" s="41"/>
      <c r="Q187" s="49"/>
      <c r="R187" s="41"/>
      <c r="S187" s="49"/>
      <c r="V187" s="41"/>
      <c r="AI187" s="49"/>
      <c r="AJ187" s="41"/>
      <c r="AK187" s="49"/>
      <c r="AN187" s="41"/>
      <c r="BA187" s="49"/>
      <c r="BB187" s="41"/>
      <c r="BC187" s="49"/>
      <c r="BF187" s="41"/>
      <c r="BS187" s="49"/>
      <c r="BT187" s="41"/>
      <c r="BU187" s="49"/>
      <c r="BX187" s="41"/>
      <c r="CK187" s="49"/>
      <c r="CL187" s="41"/>
      <c r="CM187" s="49"/>
      <c r="CP187" s="41"/>
      <c r="DC187" s="49"/>
      <c r="DD187" s="41"/>
      <c r="DE187" s="49"/>
      <c r="DH187" s="41"/>
      <c r="DU187" s="49"/>
      <c r="DV187" s="41"/>
      <c r="DW187" s="49"/>
      <c r="DZ187" s="41"/>
      <c r="EM187" s="49"/>
      <c r="EN187" s="41"/>
      <c r="EO187" s="49"/>
      <c r="ER187" s="41"/>
      <c r="FE187" s="49"/>
      <c r="FF187" s="41"/>
      <c r="FG187" s="49"/>
      <c r="FJ187" s="41"/>
      <c r="FW187" s="49"/>
      <c r="FX187" s="41"/>
      <c r="FY187" s="49"/>
      <c r="GB187" s="41"/>
      <c r="GO187" s="49"/>
      <c r="GP187" s="41"/>
      <c r="GQ187" s="49"/>
      <c r="GT187" s="41"/>
      <c r="HG187" s="49"/>
      <c r="HH187" s="41"/>
      <c r="HI187" s="49"/>
      <c r="HL187" s="41"/>
      <c r="HY187" s="49"/>
      <c r="HZ187" s="41"/>
      <c r="IA187" s="49"/>
      <c r="ID187" s="41"/>
      <c r="IQ187" s="49"/>
      <c r="IR187" s="41"/>
    </row>
  </sheetData>
  <sheetProtection password="CEEF" sheet="1" insertColumns="0" insertRows="0" deleteColumns="0" deleteRows="0"/>
  <mergeCells count="266">
    <mergeCell ref="IB114:IC114"/>
    <mergeCell ref="IB132:IC132"/>
    <mergeCell ref="ID140:ID141"/>
    <mergeCell ref="IH145:IH146"/>
    <mergeCell ref="II145:II146"/>
    <mergeCell ref="IJ145:IJ146"/>
    <mergeCell ref="IP145:IR145"/>
    <mergeCell ref="IK146:IK147"/>
    <mergeCell ref="IL146:IL147"/>
    <mergeCell ref="IM146:IM147"/>
    <mergeCell ref="IN146:IN147"/>
    <mergeCell ref="IO146:IO147"/>
    <mergeCell ref="IP146:IP147"/>
    <mergeCell ref="IQ146:IQ147"/>
    <mergeCell ref="IR146:IR147"/>
    <mergeCell ref="IK145:IO145"/>
    <mergeCell ref="HX146:HX147"/>
    <mergeCell ref="HY146:HY147"/>
    <mergeCell ref="HZ146:HZ147"/>
    <mergeCell ref="IA145:IA147"/>
    <mergeCell ref="IB145:IB147"/>
    <mergeCell ref="IC145:IG145"/>
    <mergeCell ref="HP145:HP146"/>
    <mergeCell ref="HQ145:HQ146"/>
    <mergeCell ref="HR145:HR146"/>
    <mergeCell ref="HS145:HW145"/>
    <mergeCell ref="HX145:HZ145"/>
    <mergeCell ref="HS146:HS147"/>
    <mergeCell ref="HT146:HT147"/>
    <mergeCell ref="HJ114:HK114"/>
    <mergeCell ref="HJ132:HK132"/>
    <mergeCell ref="HL140:HL141"/>
    <mergeCell ref="HI145:HI147"/>
    <mergeCell ref="HJ145:HJ147"/>
    <mergeCell ref="HK145:HO145"/>
    <mergeCell ref="HU146:HU147"/>
    <mergeCell ref="HV146:HV147"/>
    <mergeCell ref="HW146:HW147"/>
    <mergeCell ref="GR114:GS114"/>
    <mergeCell ref="GR132:GS132"/>
    <mergeCell ref="GT140:GT141"/>
    <mergeCell ref="GX145:GX146"/>
    <mergeCell ref="GY145:GY146"/>
    <mergeCell ref="GZ145:GZ146"/>
    <mergeCell ref="HF145:HH145"/>
    <mergeCell ref="HA146:HA147"/>
    <mergeCell ref="HB146:HB147"/>
    <mergeCell ref="HC146:HC147"/>
    <mergeCell ref="HD146:HD147"/>
    <mergeCell ref="HE146:HE147"/>
    <mergeCell ref="HF146:HF147"/>
    <mergeCell ref="HG146:HG147"/>
    <mergeCell ref="HH146:HH147"/>
    <mergeCell ref="HA145:HE145"/>
    <mergeCell ref="GN146:GN147"/>
    <mergeCell ref="GO146:GO147"/>
    <mergeCell ref="GP146:GP147"/>
    <mergeCell ref="GQ145:GQ147"/>
    <mergeCell ref="GR145:GR147"/>
    <mergeCell ref="GS145:GW145"/>
    <mergeCell ref="GF145:GF146"/>
    <mergeCell ref="GG145:GG146"/>
    <mergeCell ref="GH145:GH146"/>
    <mergeCell ref="GI145:GM145"/>
    <mergeCell ref="GN145:GP145"/>
    <mergeCell ref="GI146:GI147"/>
    <mergeCell ref="GJ146:GJ147"/>
    <mergeCell ref="FZ114:GA114"/>
    <mergeCell ref="FZ132:GA132"/>
    <mergeCell ref="GB140:GB141"/>
    <mergeCell ref="FY145:FY147"/>
    <mergeCell ref="FZ145:FZ147"/>
    <mergeCell ref="GA145:GE145"/>
    <mergeCell ref="GK146:GK147"/>
    <mergeCell ref="GL146:GL147"/>
    <mergeCell ref="GM146:GM147"/>
    <mergeCell ref="FH114:FI114"/>
    <mergeCell ref="FH132:FI132"/>
    <mergeCell ref="FJ140:FJ141"/>
    <mergeCell ref="FN145:FN146"/>
    <mergeCell ref="FO145:FO146"/>
    <mergeCell ref="FP145:FP146"/>
    <mergeCell ref="FV145:FX145"/>
    <mergeCell ref="FQ146:FQ147"/>
    <mergeCell ref="FR146:FR147"/>
    <mergeCell ref="FS146:FS147"/>
    <mergeCell ref="FT146:FT147"/>
    <mergeCell ref="FU146:FU147"/>
    <mergeCell ref="FV146:FV147"/>
    <mergeCell ref="FW146:FW147"/>
    <mergeCell ref="FX146:FX147"/>
    <mergeCell ref="FQ145:FU145"/>
    <mergeCell ref="FD146:FD147"/>
    <mergeCell ref="FE146:FE147"/>
    <mergeCell ref="FF146:FF147"/>
    <mergeCell ref="FG145:FG147"/>
    <mergeCell ref="FH145:FH147"/>
    <mergeCell ref="FI145:FM145"/>
    <mergeCell ref="EV145:EV146"/>
    <mergeCell ref="EW145:EW146"/>
    <mergeCell ref="EX145:EX146"/>
    <mergeCell ref="EY145:FC145"/>
    <mergeCell ref="FD145:FF145"/>
    <mergeCell ref="EY146:EY147"/>
    <mergeCell ref="EZ146:EZ147"/>
    <mergeCell ref="EP114:EQ114"/>
    <mergeCell ref="EP132:EQ132"/>
    <mergeCell ref="ER140:ER141"/>
    <mergeCell ref="EO145:EO147"/>
    <mergeCell ref="EP145:EP147"/>
    <mergeCell ref="EQ145:EU145"/>
    <mergeCell ref="FA146:FA147"/>
    <mergeCell ref="FB146:FB147"/>
    <mergeCell ref="FC146:FC147"/>
    <mergeCell ref="DX114:DY114"/>
    <mergeCell ref="DX132:DY132"/>
    <mergeCell ref="DZ140:DZ141"/>
    <mergeCell ref="ED145:ED146"/>
    <mergeCell ref="EE145:EE146"/>
    <mergeCell ref="EF145:EF146"/>
    <mergeCell ref="EL145:EN145"/>
    <mergeCell ref="EG146:EG147"/>
    <mergeCell ref="EH146:EH147"/>
    <mergeCell ref="EI146:EI147"/>
    <mergeCell ref="EJ146:EJ147"/>
    <mergeCell ref="EK146:EK147"/>
    <mergeCell ref="EL146:EL147"/>
    <mergeCell ref="EM146:EM147"/>
    <mergeCell ref="EN146:EN147"/>
    <mergeCell ref="EG145:EK145"/>
    <mergeCell ref="DT146:DT147"/>
    <mergeCell ref="DU146:DU147"/>
    <mergeCell ref="DV146:DV147"/>
    <mergeCell ref="DW145:DW147"/>
    <mergeCell ref="DX145:DX147"/>
    <mergeCell ref="DY145:EC145"/>
    <mergeCell ref="DL145:DL146"/>
    <mergeCell ref="DM145:DM146"/>
    <mergeCell ref="DN145:DN146"/>
    <mergeCell ref="DO145:DS145"/>
    <mergeCell ref="DT145:DV145"/>
    <mergeCell ref="DO146:DO147"/>
    <mergeCell ref="DP146:DP147"/>
    <mergeCell ref="DF114:DG114"/>
    <mergeCell ref="DF132:DG132"/>
    <mergeCell ref="DH140:DH141"/>
    <mergeCell ref="DE145:DE147"/>
    <mergeCell ref="DF145:DF147"/>
    <mergeCell ref="DG145:DK145"/>
    <mergeCell ref="DQ146:DQ147"/>
    <mergeCell ref="DR146:DR147"/>
    <mergeCell ref="DS146:DS147"/>
    <mergeCell ref="CN114:CO114"/>
    <mergeCell ref="CN132:CO132"/>
    <mergeCell ref="CP140:CP141"/>
    <mergeCell ref="CT145:CT146"/>
    <mergeCell ref="CU145:CU146"/>
    <mergeCell ref="CV145:CV146"/>
    <mergeCell ref="DB145:DD145"/>
    <mergeCell ref="CW146:CW147"/>
    <mergeCell ref="CX146:CX147"/>
    <mergeCell ref="CY146:CY147"/>
    <mergeCell ref="CZ146:CZ147"/>
    <mergeCell ref="DA146:DA147"/>
    <mergeCell ref="DB146:DB147"/>
    <mergeCell ref="DC146:DC147"/>
    <mergeCell ref="DD146:DD147"/>
    <mergeCell ref="CW145:DA145"/>
    <mergeCell ref="CJ146:CJ147"/>
    <mergeCell ref="CK146:CK147"/>
    <mergeCell ref="CL146:CL147"/>
    <mergeCell ref="CM145:CM147"/>
    <mergeCell ref="CN145:CN147"/>
    <mergeCell ref="CO145:CS145"/>
    <mergeCell ref="CB145:CB146"/>
    <mergeCell ref="CC145:CC146"/>
    <mergeCell ref="CD145:CD146"/>
    <mergeCell ref="CE145:CI145"/>
    <mergeCell ref="CJ145:CL145"/>
    <mergeCell ref="CE146:CE147"/>
    <mergeCell ref="CF146:CF147"/>
    <mergeCell ref="BV114:BW114"/>
    <mergeCell ref="BV132:BW132"/>
    <mergeCell ref="BX140:BX141"/>
    <mergeCell ref="BU145:BU147"/>
    <mergeCell ref="BV145:BV147"/>
    <mergeCell ref="BW145:CA145"/>
    <mergeCell ref="CG146:CG147"/>
    <mergeCell ref="CH146:CH147"/>
    <mergeCell ref="CI146:CI147"/>
    <mergeCell ref="BD114:BE114"/>
    <mergeCell ref="BD132:BE132"/>
    <mergeCell ref="BF140:BF141"/>
    <mergeCell ref="BJ145:BJ146"/>
    <mergeCell ref="BK145:BK146"/>
    <mergeCell ref="BL145:BL146"/>
    <mergeCell ref="BR145:BT145"/>
    <mergeCell ref="BM146:BM147"/>
    <mergeCell ref="BN146:BN147"/>
    <mergeCell ref="BO146:BO147"/>
    <mergeCell ref="BP146:BP147"/>
    <mergeCell ref="BQ146:BQ147"/>
    <mergeCell ref="BR146:BR147"/>
    <mergeCell ref="BS146:BS147"/>
    <mergeCell ref="BT146:BT147"/>
    <mergeCell ref="BM145:BQ145"/>
    <mergeCell ref="AZ146:AZ147"/>
    <mergeCell ref="BA146:BA147"/>
    <mergeCell ref="BB146:BB147"/>
    <mergeCell ref="BC145:BC147"/>
    <mergeCell ref="BD145:BD147"/>
    <mergeCell ref="BE145:BI145"/>
    <mergeCell ref="AR145:AR146"/>
    <mergeCell ref="AS145:AS146"/>
    <mergeCell ref="AT145:AT146"/>
    <mergeCell ref="AU145:AY145"/>
    <mergeCell ref="AZ145:BB145"/>
    <mergeCell ref="AU146:AU147"/>
    <mergeCell ref="AV146:AV147"/>
    <mergeCell ref="AL114:AM114"/>
    <mergeCell ref="AL132:AM132"/>
    <mergeCell ref="AN140:AN141"/>
    <mergeCell ref="AK145:AK147"/>
    <mergeCell ref="AL145:AL147"/>
    <mergeCell ref="AM145:AQ145"/>
    <mergeCell ref="AW146:AW147"/>
    <mergeCell ref="AX146:AX147"/>
    <mergeCell ref="AY146:AY147"/>
    <mergeCell ref="T114:U114"/>
    <mergeCell ref="T132:U132"/>
    <mergeCell ref="V140:V141"/>
    <mergeCell ref="Z145:Z146"/>
    <mergeCell ref="AA145:AA146"/>
    <mergeCell ref="AB145:AB146"/>
    <mergeCell ref="T145:T147"/>
    <mergeCell ref="U145:Y145"/>
    <mergeCell ref="AH145:AJ145"/>
    <mergeCell ref="AC146:AC147"/>
    <mergeCell ref="AD146:AD147"/>
    <mergeCell ref="AE146:AE147"/>
    <mergeCell ref="AF146:AF147"/>
    <mergeCell ref="AG146:AG147"/>
    <mergeCell ref="AH146:AH147"/>
    <mergeCell ref="AI146:AI147"/>
    <mergeCell ref="AJ146:AJ147"/>
    <mergeCell ref="AC145:AG145"/>
    <mergeCell ref="A145:A147"/>
    <mergeCell ref="C145:G145"/>
    <mergeCell ref="H145:H146"/>
    <mergeCell ref="O146:O147"/>
    <mergeCell ref="M146:M147"/>
    <mergeCell ref="P145:R145"/>
    <mergeCell ref="Q146:Q147"/>
    <mergeCell ref="R146:R147"/>
    <mergeCell ref="P146:P147"/>
    <mergeCell ref="I145:I146"/>
    <mergeCell ref="B114:C114"/>
    <mergeCell ref="B145:B147"/>
    <mergeCell ref="B132:C132"/>
    <mergeCell ref="K145:O145"/>
    <mergeCell ref="K146:K147"/>
    <mergeCell ref="S145:S147"/>
    <mergeCell ref="D140:D141"/>
    <mergeCell ref="J145:J146"/>
    <mergeCell ref="N146:N147"/>
    <mergeCell ref="L146:L147"/>
  </mergeCells>
  <dataValidations count="5">
    <dataValidation type="list" allowBlank="1" showInputMessage="1" showErrorMessage="1" sqref="C2 U2 AM2 BE2 BW2 CO2 DG2 DY2 EQ2 FI2 GA2 GS2 HK2 IC2">
      <formula1>$C$3:$C$21</formula1>
    </dataValidation>
    <dataValidation type="list" allowBlank="1" showInputMessage="1" showErrorMessage="1" sqref="C36 IC41 IC36 HK41 HK36 GS41 GS36 GA41 GA36 FI41 FI36 EQ41 EQ36 DY41 DY36 DG41 DG36 CO41 CO36 BW41 BW36 BE41 BE36 AM41 AM36 U41 U36 C41">
      <formula1>$C$37:$C$39</formula1>
    </dataValidation>
    <dataValidation type="list" allowBlank="1" showInputMessage="1" showErrorMessage="1" sqref="C133 IC142 IC133 HK142 HK133 GS142 GS133 GA142 GA133 FI142 FI133 EQ142 EQ133 DY142 DY133 DG142 DG133 CO142 CO133 BW142 BW133 BE142 BE133 AM142 AM133 U142 U133 C142">
      <formula1>$C$134:$C$138</formula1>
    </dataValidation>
    <dataValidation type="list" allowBlank="1" showInputMessage="1" showErrorMessage="1" sqref="C115 IC115 HK115 GS115 GA115 FI115 EQ115 DY115 DG115 CO115 BW115 BE115 AM115 U115">
      <formula1>$C$116:$C$126</formula1>
    </dataValidation>
    <dataValidation type="list" allowBlank="1" showInputMessage="1" showErrorMessage="1" sqref="D46 ID68 ID90 ID46 HL68 HL90 HL46 GT68 GT90 GT46 GB68 GB90 GB46 FJ68 FJ90 FJ46 ER68 ER90 ER46 DZ68 DZ90 DZ46 DH68 DH90 DH46 CP68 CP90 CP46 BX68 BX90 BX46 BF68 BF90 BF46 AN68 AN90 AN46 V68 V90 V46 D68 D90">
      <formula1>$D$47:$D$67</formula1>
    </dataValidation>
  </dataValidations>
  <hyperlinks>
    <hyperlink ref="D27" location="'13. Հիմնական միջոցներ և գույք'!A1" display="Սեղմել այստեղ՝ տեսնելու «ՀԱՄԱՅՆՔԻ ՀԻՄՆԱԿԱՆ ՄԻՋՈՑՆԵՐԻ ԵՎ ԳՈՒՅՔԻ ԿԱՌԱՎԱՐՄԱՆ ՏԱՐԵԿԱՆ ԾՐԱԳԻՐԸ»"/>
    <hyperlink ref="V27" location="'13. Հիմնական միջոցներ և գույք'!A1" display="Սեղմել այստեղ՝ տեսնելու «ՀԱՄԱՅՆՔԻ ՀԻՄՆԱԿԱՆ ՄԻՋՈՑՆԵՐԻ ԵՎ ԳՈՒՅՔԻ ԿԱՌԱՎԱՐՄԱՆ ՏԱՐԵԿԱՆ ԾՐԱԳԻՐԸ»"/>
    <hyperlink ref="AN27" location="'13. Հիմնական միջոցներ և գույք'!A1" display="Սեղմել այստեղ՝ տեսնելու «ՀԱՄԱՅՆՔԻ ՀԻՄՆԱԿԱՆ ՄԻՋՈՑՆԵՐԻ ԵՎ ԳՈՒՅՔԻ ԿԱՌԱՎԱՐՄԱՆ ՏԱՐԵԿԱՆ ԾՐԱԳԻՐԸ»"/>
    <hyperlink ref="BF27" location="'13. Հիմնական միջոցներ և գույք'!A1" display="Սեղմել այստեղ՝ տեսնելու «ՀԱՄԱՅՆՔԻ ՀԻՄՆԱԿԱՆ ՄԻՋՈՑՆԵՐԻ ԵՎ ԳՈՒՅՔԻ ԿԱՌԱՎԱՐՄԱՆ ՏԱՐԵԿԱՆ ԾՐԱԳԻՐԸ»"/>
    <hyperlink ref="BX27" location="'13. Հիմնական միջոցներ և գույք'!A1" display="Սեղմել այստեղ՝ տեսնելու «ՀԱՄԱՅՆՔԻ ՀԻՄՆԱԿԱՆ ՄԻՋՈՑՆԵՐԻ ԵՎ ԳՈՒՅՔԻ ԿԱՌԱՎԱՐՄԱՆ ՏԱՐԵԿԱՆ ԾՐԱԳԻՐԸ»"/>
    <hyperlink ref="CP27" location="'13. Հիմնական միջոցներ և գույք'!A1" display="Սեղմել այստեղ՝ տեսնելու «ՀԱՄԱՅՆՔԻ ՀԻՄՆԱԿԱՆ ՄԻՋՈՑՆԵՐԻ ԵՎ ԳՈՒՅՔԻ ԿԱՌԱՎԱՐՄԱՆ ՏԱՐԵԿԱՆ ԾՐԱԳԻՐԸ»"/>
    <hyperlink ref="DH27" location="'13. Հիմնական միջոցներ և գույք'!A1" display="Սեղմել այստեղ՝ տեսնելու «ՀԱՄԱՅՆՔԻ ՀԻՄՆԱԿԱՆ ՄԻՋՈՑՆԵՐԻ ԵՎ ԳՈՒՅՔԻ ԿԱՌԱՎԱՐՄԱՆ ՏԱՐԵԿԱՆ ԾՐԱԳԻՐԸ»"/>
    <hyperlink ref="DZ27" location="'13. Հիմնական միջոցներ և գույք'!A1" display="Սեղմել այստեղ՝ տեսնելու «ՀԱՄԱՅՆՔԻ ՀԻՄՆԱԿԱՆ ՄԻՋՈՑՆԵՐԻ ԵՎ ԳՈՒՅՔԻ ԿԱՌԱՎԱՐՄԱՆ ՏԱՐԵԿԱՆ ԾՐԱԳԻՐԸ»"/>
    <hyperlink ref="ER27" location="'13. Հիմնական միջոցներ և գույք'!A1" display="Սեղմել այստեղ՝ տեսնելու «ՀԱՄԱՅՆՔԻ ՀԻՄՆԱԿԱՆ ՄԻՋՈՑՆԵՐԻ ԵՎ ԳՈՒՅՔԻ ԿԱՌԱՎԱՐՄԱՆ ՏԱՐԵԿԱՆ ԾՐԱԳԻՐԸ»"/>
    <hyperlink ref="FJ27" location="'13. Հիմնական միջոցներ և գույք'!A1" display="Սեղմել այստեղ՝ տեսնելու «ՀԱՄԱՅՆՔԻ ՀԻՄՆԱԿԱՆ ՄԻՋՈՑՆԵՐԻ ԵՎ ԳՈՒՅՔԻ ԿԱՌԱՎԱՐՄԱՆ ՏԱՐԵԿԱՆ ԾՐԱԳԻՐԸ»"/>
    <hyperlink ref="GB27" location="'13. Հիմնական միջոցներ և գույք'!A1" display="Սեղմել այստեղ՝ տեսնելու «ՀԱՄԱՅՆՔԻ ՀԻՄՆԱԿԱՆ ՄԻՋՈՑՆԵՐԻ ԵՎ ԳՈՒՅՔԻ ԿԱՌԱՎԱՐՄԱՆ ՏԱՐԵԿԱՆ ԾՐԱԳԻՐԸ»"/>
    <hyperlink ref="GT27" location="'13. Հիմնական միջոցներ և գույք'!A1" display="Սեղմել այստեղ՝ տեսնելու «ՀԱՄԱՅՆՔԻ ՀԻՄՆԱԿԱՆ ՄԻՋՈՑՆԵՐԻ ԵՎ ԳՈՒՅՔԻ ԿԱՌԱՎԱՐՄԱՆ ՏԱՐԵԿԱՆ ԾՐԱԳԻՐԸ»"/>
    <hyperlink ref="HL27" location="'13. Հիմնական միջոցներ և գույք'!A1" display="Սեղմել այստեղ՝ տեսնելու «ՀԱՄԱՅՆՔԻ ՀԻՄՆԱԿԱՆ ՄԻՋՈՑՆԵՐԻ ԵՎ ԳՈՒՅՔԻ ԿԱՌԱՎԱՐՄԱՆ ՏԱՐԵԿԱՆ ԾՐԱԳԻՐԸ»"/>
    <hyperlink ref="ID27" location="'13. Հիմնական միջոցներ և գույք'!A1" display="Սեղմել այստեղ՝ տեսնելու «ՀԱՄԱՅՆՔԻ ՀԻՄՆԱԿԱՆ ՄԻՋՈՑՆԵՐԻ ԵՎ ԳՈՒՅՔԻ ԿԱՌԱՎԱՐՄԱՆ ՏԱՐԵԿԱՆ ԾՐԱԳԻՐԸ»"/>
    <hyperlink ref="GT31" location="ՀԱՄԱՅՆՔՆԵՐ!A1" display="Սեղմել այստեղ՝ տեսնելու «ՀԱՄԱՅՆՔՆԵՐԻ ԲՆԱԿԱՎԱՅՐԵՐԻ ԱՆՎԱՆՈՒՄՆԵՐԸ»"/>
    <hyperlink ref="HL31" location="ՀԱՄԱՅՆՔՆԵՐ!A1" display="Սեղմել այստեղ՝ տեսնելու «ՀԱՄԱՅՆՔՆԵՐԻ ԲՆԱԿԱՎԱՅՐԵՐԻ ԱՆՎԱՆՈՒՄՆԵՐԸ»"/>
    <hyperlink ref="ID31" location="ՀԱՄԱՅՆՔՆԵՐ!A1" display="Սեղմել այստեղ՝ տեսնելու «ՀԱՄԱՅՆՔՆԵՐԻ ԲՆԱԿԱՎԱՅՐԵՐԻ ԱՆՎԱՆՈՒՄՆԵՐԸ»"/>
    <hyperlink ref="B171" location="'4.   4․2 ԾՐԱԳՐԵՐ 15-25'!A1" display="ՀԱՋՈՐԴ ԲԱԺԻՆ ԳՆԱԼՈՒ ՀԱՄԱՐ ՍԵՂՄԵԼ ԱՅՍՏԵՂ"/>
    <hyperlink ref="B173" location="'3. ՆԵՐԱԾՈՒԹՅՈՒՆ'!Print_Area" display="ՆԱԽՈՐԴ ԲԱԺԻՆ ԳՆԱԼՈՒ ՀԱՄԱՐ ՍԵՂՄԵԼ ԱՅՍՏԵՂ"/>
    <hyperlink ref="B175" location="'1․ ԲՈՎԱՆԴԱԿՈՒԹՅՈՒՆ'!A1" display="«ԲՈՎԱՆԴԱԿՈՒԹՅԱՆ»  ԲԱԺԻՆ ԳՆԱԼՈՒ ՀԱՄԱՐ ՍԵՂՄԵԼ ԱՅՍՏԵՂ"/>
    <hyperlink ref="T171" location="'4.   4․2 ԾՐԱԳՐԵՐ 15-25'!A1" display="ՀԱՋՈՐԴ ԲԱԺԻՆ ԳՆԱԼՈՒ ՀԱՄԱՐ ՍԵՂՄԵԼ ԱՅՍՏԵՂ"/>
    <hyperlink ref="T173" location="'3. ՆԵՐԱԾՈՒԹՅՈՒՆ'!Print_Area" display="ՆԱԽՈՐԴ ԲԱԺԻՆ ԳՆԱԼՈՒ ՀԱՄԱՐ ՍԵՂՄԵԼ ԱՅՍՏԵՂ"/>
    <hyperlink ref="T175" location="'1․ ԲՈՎԱՆԴԱԿՈՒԹՅՈՒՆ'!A1" display="«ԲՈՎԱՆԴԱԿՈՒԹՅԱՆ»  ԲԱԺԻՆ ԳՆԱԼՈՒ ՀԱՄԱՐ ՍԵՂՄԵԼ ԱՅՍՏԵՂ"/>
    <hyperlink ref="AL171" location="'4.   4․2 ԾՐԱԳՐԵՐ 15-25'!A1" display="ՀԱՋՈՐԴ ԲԱԺԻՆ ԳՆԱԼՈՒ ՀԱՄԱՐ ՍԵՂՄԵԼ ԱՅՍՏԵՂ"/>
    <hyperlink ref="AL173" location="'3. ՆԵՐԱԾՈՒԹՅՈՒՆ'!Print_Area" display="ՆԱԽՈՐԴ ԲԱԺԻՆ ԳՆԱԼՈՒ ՀԱՄԱՐ ՍԵՂՄԵԼ ԱՅՍՏԵՂ"/>
    <hyperlink ref="AL175" location="'1․ ԲՈՎԱՆԴԱԿՈՒԹՅՈՒՆ'!A1" display="«ԲՈՎԱՆԴԱԿՈՒԹՅԱՆ»  ԲԱԺԻՆ ԳՆԱԼՈՒ ՀԱՄԱՐ ՍԵՂՄԵԼ ԱՅՍՏԵՂ"/>
    <hyperlink ref="BD171" location="'4.   4․2 ԾՐԱԳՐԵՐ 15-25'!A1" display="ՀԱՋՈՐԴ ԲԱԺԻՆ ԳՆԱԼՈՒ ՀԱՄԱՐ ՍԵՂՄԵԼ ԱՅՍՏԵՂ"/>
    <hyperlink ref="BD173" location="'3. ՆԵՐԱԾՈՒԹՅՈՒՆ'!Print_Area" display="ՆԱԽՈՐԴ ԲԱԺԻՆ ԳՆԱԼՈՒ ՀԱՄԱՐ ՍԵՂՄԵԼ ԱՅՍՏԵՂ"/>
    <hyperlink ref="BD175" location="'1․ ԲՈՎԱՆԴԱԿՈՒԹՅՈՒՆ'!A1" display="«ԲՈՎԱՆԴԱԿՈՒԹՅԱՆ»  ԲԱԺԻՆ ԳՆԱԼՈՒ ՀԱՄԱՐ ՍԵՂՄԵԼ ԱՅՍՏԵՂ"/>
    <hyperlink ref="BV171" location="'4.   4․2 ԾՐԱԳՐԵՐ 15-25'!A1" display="ՀԱՋՈՐԴ ԲԱԺԻՆ ԳՆԱԼՈՒ ՀԱՄԱՐ ՍԵՂՄԵԼ ԱՅՍՏԵՂ"/>
    <hyperlink ref="BV173" location="'3. ՆԵՐԱԾՈՒԹՅՈՒՆ'!Print_Area" display="ՆԱԽՈՐԴ ԲԱԺԻՆ ԳՆԱԼՈՒ ՀԱՄԱՐ ՍԵՂՄԵԼ ԱՅՍՏԵՂ"/>
    <hyperlink ref="BV175" location="'1․ ԲՈՎԱՆԴԱԿՈՒԹՅՈՒՆ'!A1" display="«ԲՈՎԱՆԴԱԿՈՒԹՅԱՆ»  ԲԱԺԻՆ ԳՆԱԼՈՒ ՀԱՄԱՐ ՍԵՂՄԵԼ ԱՅՍՏԵՂ"/>
    <hyperlink ref="CN171" location="'4.   4․2 ԾՐԱԳՐԵՐ 15-25'!A1" display="ՀԱՋՈՐԴ ԲԱԺԻՆ ԳՆԱԼՈՒ ՀԱՄԱՐ ՍԵՂՄԵԼ ԱՅՍՏԵՂ"/>
    <hyperlink ref="CN173" location="'3. ՆԵՐԱԾՈՒԹՅՈՒՆ'!Print_Area" display="ՆԱԽՈՐԴ ԲԱԺԻՆ ԳՆԱԼՈՒ ՀԱՄԱՐ ՍԵՂՄԵԼ ԱՅՍՏԵՂ"/>
    <hyperlink ref="CN175" location="'1․ ԲՈՎԱՆԴԱԿՈՒԹՅՈՒՆ'!A1" display="«ԲՈՎԱՆԴԱԿՈՒԹՅԱՆ»  ԲԱԺԻՆ ԳՆԱԼՈՒ ՀԱՄԱՐ ՍԵՂՄԵԼ ԱՅՍՏԵՂ"/>
    <hyperlink ref="DF171" location="'4.   4․2 ԾՐԱԳՐԵՐ 15-25'!A1" display="ՀԱՋՈՐԴ ԲԱԺԻՆ ԳՆԱԼՈՒ ՀԱՄԱՐ ՍԵՂՄԵԼ ԱՅՍՏԵՂ"/>
    <hyperlink ref="DF173" location="'3. ՆԵՐԱԾՈՒԹՅՈՒՆ'!Print_Area" display="ՆԱԽՈՐԴ ԲԱԺԻՆ ԳՆԱԼՈՒ ՀԱՄԱՐ ՍԵՂՄԵԼ ԱՅՍՏԵՂ"/>
    <hyperlink ref="DF175" location="'1․ ԲՈՎԱՆԴԱԿՈՒԹՅՈՒՆ'!A1" display="«ԲՈՎԱՆԴԱԿՈՒԹՅԱՆ»  ԲԱԺԻՆ ԳՆԱԼՈՒ ՀԱՄԱՐ ՍԵՂՄԵԼ ԱՅՍՏԵՂ"/>
    <hyperlink ref="DX171" location="'4.   4․2 ԾՐԱԳՐԵՐ 15-25'!A1" display="ՀԱՋՈՐԴ ԲԱԺԻՆ ԳՆԱԼՈՒ ՀԱՄԱՐ ՍԵՂՄԵԼ ԱՅՍՏԵՂ"/>
    <hyperlink ref="DX173" location="'3. ՆԵՐԱԾՈՒԹՅՈՒՆ'!Print_Area" display="ՆԱԽՈՐԴ ԲԱԺԻՆ ԳՆԱԼՈՒ ՀԱՄԱՐ ՍԵՂՄԵԼ ԱՅՍՏԵՂ"/>
    <hyperlink ref="DX175" location="'1․ ԲՈՎԱՆԴԱԿՈՒԹՅՈՒՆ'!A1" display="«ԲՈՎԱՆԴԱԿՈՒԹՅԱՆ»  ԲԱԺԻՆ ԳՆԱԼՈՒ ՀԱՄԱՐ ՍԵՂՄԵԼ ԱՅՍՏԵՂ"/>
    <hyperlink ref="EP171" location="'4.   4․2 ԾՐԱԳՐԵՐ 15-25'!A1" display="ՀԱՋՈՐԴ ԲԱԺԻՆ ԳՆԱԼՈՒ ՀԱՄԱՐ ՍԵՂՄԵԼ ԱՅՍՏԵՂ"/>
    <hyperlink ref="EP173" location="'3. ՆԵՐԱԾՈՒԹՅՈՒՆ'!Print_Area" display="ՆԱԽՈՐԴ ԲԱԺԻՆ ԳՆԱԼՈՒ ՀԱՄԱՐ ՍԵՂՄԵԼ ԱՅՍՏԵՂ"/>
    <hyperlink ref="EP175" location="'1․ ԲՈՎԱՆԴԱԿՈՒԹՅՈՒՆ'!A1" display="«ԲՈՎԱՆԴԱԿՈՒԹՅԱՆ»  ԲԱԺԻՆ ԳՆԱԼՈՒ ՀԱՄԱՐ ՍԵՂՄԵԼ ԱՅՍՏԵՂ"/>
    <hyperlink ref="FH171" location="'4.   4․2 ԾՐԱԳՐԵՐ 15-25'!A1" display="ՀԱՋՈՐԴ ԲԱԺԻՆ ԳՆԱԼՈՒ ՀԱՄԱՐ ՍԵՂՄԵԼ ԱՅՍՏԵՂ"/>
    <hyperlink ref="FH173" location="'3. ՆԵՐԱԾՈՒԹՅՈՒՆ'!Print_Area" display="ՆԱԽՈՐԴ ԲԱԺԻՆ ԳՆԱԼՈՒ ՀԱՄԱՐ ՍԵՂՄԵԼ ԱՅՍՏԵՂ"/>
    <hyperlink ref="FH175" location="'1․ ԲՈՎԱՆԴԱԿՈՒԹՅՈՒՆ'!A1" display="«ԲՈՎԱՆԴԱԿՈՒԹՅԱՆ»  ԲԱԺԻՆ ԳՆԱԼՈՒ ՀԱՄԱՐ ՍԵՂՄԵԼ ԱՅՍՏԵՂ"/>
    <hyperlink ref="FZ171" location="'4.   4․2 ԾՐԱԳՐԵՐ 15-25'!A1" display="ՀԱՋՈՐԴ ԲԱԺԻՆ ԳՆԱԼՈՒ ՀԱՄԱՐ ՍԵՂՄԵԼ ԱՅՍՏԵՂ"/>
    <hyperlink ref="FZ173" location="'3. ՆԵՐԱԾՈՒԹՅՈՒՆ'!Print_Area" display="ՆԱԽՈՐԴ ԲԱԺԻՆ ԳՆԱԼՈՒ ՀԱՄԱՐ ՍԵՂՄԵԼ ԱՅՍՏԵՂ"/>
    <hyperlink ref="FZ175" location="'1․ ԲՈՎԱՆԴԱԿՈՒԹՅՈՒՆ'!A1" display="«ԲՈՎԱՆԴԱԿՈՒԹՅԱՆ»  ԲԱԺԻՆ ԳՆԱԼՈՒ ՀԱՄԱՐ ՍԵՂՄԵԼ ԱՅՍՏԵՂ"/>
    <hyperlink ref="GR171" location="'4.   4․2 ԾՐԱԳՐԵՐ 15-25'!A1" display="ՀԱՋՈՐԴ ԲԱԺԻՆ ԳՆԱԼՈՒ ՀԱՄԱՐ ՍԵՂՄԵԼ ԱՅՍՏԵՂ"/>
    <hyperlink ref="GR173" location="'3. ՆԵՐԱԾՈՒԹՅՈՒՆ'!Print_Area" display="ՆԱԽՈՐԴ ԲԱԺԻՆ ԳՆԱԼՈՒ ՀԱՄԱՐ ՍԵՂՄԵԼ ԱՅՍՏԵՂ"/>
    <hyperlink ref="GR175" location="'1․ ԲՈՎԱՆԴԱԿՈՒԹՅՈՒՆ'!A1" display="«ԲՈՎԱՆԴԱԿՈՒԹՅԱՆ»  ԲԱԺԻՆ ԳՆԱԼՈՒ ՀԱՄԱՐ ՍԵՂՄԵԼ ԱՅՍՏԵՂ"/>
    <hyperlink ref="HJ171" location="'4.   4․2 ԾՐԱԳՐԵՐ 15-25'!A1" display="ՀԱՋՈՐԴ ԲԱԺԻՆ ԳՆԱԼՈՒ ՀԱՄԱՐ ՍԵՂՄԵԼ ԱՅՍՏԵՂ"/>
    <hyperlink ref="HJ173" location="'3. ՆԵՐԱԾՈՒԹՅՈՒՆ'!Print_Area" display="ՆԱԽՈՐԴ ԲԱԺԻՆ ԳՆԱԼՈՒ ՀԱՄԱՐ ՍԵՂՄԵԼ ԱՅՍՏԵՂ"/>
    <hyperlink ref="HJ175" location="'1․ ԲՈՎԱՆԴԱԿՈՒԹՅՈՒՆ'!A1" display="«ԲՈՎԱՆԴԱԿՈՒԹՅԱՆ»  ԲԱԺԻՆ ԳՆԱԼՈՒ ՀԱՄԱՐ ՍԵՂՄԵԼ ԱՅՍՏԵՂ"/>
    <hyperlink ref="IB171" location="'4.   4․2 ԾՐԱԳՐԵՐ 15-25'!A1" display="ՀԱՋՈՐԴ ԲԱԺԻՆ ԳՆԱԼՈՒ ՀԱՄԱՐ ՍԵՂՄԵԼ ԱՅՍՏԵՂ"/>
    <hyperlink ref="IB173" location="'3. ՆԵՐԱԾՈՒԹՅՈՒՆ'!Print_Area" display="ՆԱԽՈՐԴ ԲԱԺԻՆ ԳՆԱԼՈՒ ՀԱՄԱՐ ՍԵՂՄԵԼ ԱՅՍՏԵՂ"/>
    <hyperlink ref="IB175" location="'1․ ԲՈՎԱՆԴԱԿՈՒԹՅՈՒՆ'!A1" display="«ԲՈՎԱՆԴԱԿՈՒԹՅԱՆ»  ԲԱԺԻՆ ԳՆԱԼՈՒ ՀԱՄԱՐ ՍԵՂՄԵԼ ԱՅՍՏԵՂ"/>
  </hyperlinks>
  <pageMargins left="0.2" right="0.2" top="0.2" bottom="0.2" header="0.31496062992126" footer="0.31496062992126"/>
  <pageSetup scale="6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CC"/>
  </sheetPr>
  <dimension ref="A1:GP181"/>
  <sheetViews>
    <sheetView showWhiteSpace="0" topLeftCell="AI1" zoomScale="85" zoomScaleNormal="85" zoomScalePageLayoutView="55" workbookViewId="0"/>
  </sheetViews>
  <sheetFormatPr defaultColWidth="45.7109375" defaultRowHeight="14.25" outlineLevelRow="1" x14ac:dyDescent="0.25"/>
  <cols>
    <col min="1" max="1" width="6.140625" style="41" customWidth="1"/>
    <col min="2" max="2" width="38.28515625" style="41" customWidth="1"/>
    <col min="3" max="3" width="50" style="41" customWidth="1"/>
    <col min="4" max="4" width="45.7109375" style="49" customWidth="1"/>
    <col min="5" max="7" width="18.85546875" style="49" customWidth="1"/>
    <col min="8" max="10" width="25.7109375" style="49" customWidth="1"/>
    <col min="11" max="15" width="18.7109375" style="49" customWidth="1"/>
    <col min="16" max="16" width="25.7109375" style="49" customWidth="1"/>
    <col min="17" max="17" width="25.7109375" style="41" customWidth="1"/>
    <col min="18" max="18" width="25.7109375" style="49" customWidth="1"/>
    <col min="19" max="19" width="6.140625" style="41" customWidth="1"/>
    <col min="20" max="20" width="38.28515625" style="41" customWidth="1"/>
    <col min="21" max="21" width="50" style="41" customWidth="1"/>
    <col min="22" max="22" width="45.7109375" style="49" customWidth="1"/>
    <col min="23" max="25" width="18.85546875" style="49" customWidth="1"/>
    <col min="26" max="28" width="25.7109375" style="49" customWidth="1"/>
    <col min="29" max="33" width="18.7109375" style="49" customWidth="1"/>
    <col min="34" max="34" width="25.7109375" style="49" customWidth="1"/>
    <col min="35" max="35" width="25.7109375" style="41" customWidth="1"/>
    <col min="36" max="36" width="25.7109375" style="49" customWidth="1"/>
    <col min="37" max="37" width="6.140625" style="41" customWidth="1"/>
    <col min="38" max="38" width="38.28515625" style="41" customWidth="1"/>
    <col min="39" max="39" width="50" style="41" customWidth="1"/>
    <col min="40" max="40" width="45.7109375" style="49" customWidth="1"/>
    <col min="41" max="43" width="18.85546875" style="49" customWidth="1"/>
    <col min="44" max="46" width="25.7109375" style="49" customWidth="1"/>
    <col min="47" max="51" width="18.7109375" style="49" customWidth="1"/>
    <col min="52" max="52" width="25.7109375" style="49" customWidth="1"/>
    <col min="53" max="53" width="25.7109375" style="41" customWidth="1"/>
    <col min="54" max="54" width="25.7109375" style="49" customWidth="1"/>
    <col min="55" max="55" width="6.140625" style="41" customWidth="1"/>
    <col min="56" max="56" width="38.28515625" style="41" customWidth="1"/>
    <col min="57" max="57" width="50" style="41" customWidth="1"/>
    <col min="58" max="58" width="45.7109375" style="49" customWidth="1"/>
    <col min="59" max="61" width="18.85546875" style="49" customWidth="1"/>
    <col min="62" max="64" width="25.7109375" style="49" customWidth="1"/>
    <col min="65" max="69" width="18.7109375" style="49" customWidth="1"/>
    <col min="70" max="70" width="25.7109375" style="49" customWidth="1"/>
    <col min="71" max="71" width="25.7109375" style="41" customWidth="1"/>
    <col min="72" max="72" width="25.7109375" style="49" customWidth="1"/>
    <col min="73" max="73" width="6.140625" style="41" customWidth="1"/>
    <col min="74" max="74" width="38.28515625" style="41" customWidth="1"/>
    <col min="75" max="75" width="50" style="41" customWidth="1"/>
    <col min="76" max="76" width="45.7109375" style="49" customWidth="1"/>
    <col min="77" max="79" width="18.85546875" style="49" customWidth="1"/>
    <col min="80" max="82" width="25.7109375" style="49" customWidth="1"/>
    <col min="83" max="87" width="18.7109375" style="49" customWidth="1"/>
    <col min="88" max="88" width="25.7109375" style="49" customWidth="1"/>
    <col min="89" max="89" width="25.7109375" style="41" customWidth="1"/>
    <col min="90" max="90" width="25.7109375" style="49" customWidth="1"/>
    <col min="91" max="91" width="6.140625" style="41" customWidth="1"/>
    <col min="92" max="92" width="38.28515625" style="41" customWidth="1"/>
    <col min="93" max="93" width="50" style="41" customWidth="1"/>
    <col min="94" max="94" width="45.7109375" style="49" customWidth="1"/>
    <col min="95" max="97" width="18.85546875" style="49" customWidth="1"/>
    <col min="98" max="100" width="25.7109375" style="49" customWidth="1"/>
    <col min="101" max="105" width="18.7109375" style="49" customWidth="1"/>
    <col min="106" max="106" width="25.7109375" style="49" customWidth="1"/>
    <col min="107" max="107" width="25.7109375" style="41" customWidth="1"/>
    <col min="108" max="108" width="25.7109375" style="49" customWidth="1"/>
    <col min="109" max="109" width="6.140625" style="41" customWidth="1"/>
    <col min="110" max="110" width="38.28515625" style="41" customWidth="1"/>
    <col min="111" max="111" width="50" style="41" customWidth="1"/>
    <col min="112" max="112" width="45.7109375" style="49" customWidth="1"/>
    <col min="113" max="115" width="18.85546875" style="49" customWidth="1"/>
    <col min="116" max="118" width="25.7109375" style="49" customWidth="1"/>
    <col min="119" max="123" width="18.7109375" style="49" customWidth="1"/>
    <col min="124" max="124" width="25.7109375" style="49" customWidth="1"/>
    <col min="125" max="125" width="25.7109375" style="41" customWidth="1"/>
    <col min="126" max="126" width="25.7109375" style="49" customWidth="1"/>
    <col min="127" max="127" width="6.140625" style="41" customWidth="1"/>
    <col min="128" max="128" width="38.28515625" style="41" customWidth="1"/>
    <col min="129" max="129" width="50" style="41" customWidth="1"/>
    <col min="130" max="130" width="45.7109375" style="49" customWidth="1"/>
    <col min="131" max="133" width="18.85546875" style="49" customWidth="1"/>
    <col min="134" max="136" width="25.7109375" style="49" customWidth="1"/>
    <col min="137" max="141" width="18.7109375" style="49" customWidth="1"/>
    <col min="142" max="142" width="25.7109375" style="49" customWidth="1"/>
    <col min="143" max="143" width="25.7109375" style="41" customWidth="1"/>
    <col min="144" max="144" width="25.7109375" style="49" customWidth="1"/>
    <col min="145" max="145" width="6.140625" style="41" customWidth="1"/>
    <col min="146" max="146" width="38.28515625" style="41" customWidth="1"/>
    <col min="147" max="147" width="50" style="41" customWidth="1"/>
    <col min="148" max="148" width="45.7109375" style="49" customWidth="1"/>
    <col min="149" max="151" width="18.85546875" style="49" customWidth="1"/>
    <col min="152" max="154" width="25.7109375" style="49" customWidth="1"/>
    <col min="155" max="159" width="18.7109375" style="49" customWidth="1"/>
    <col min="160" max="160" width="25.7109375" style="49" customWidth="1"/>
    <col min="161" max="161" width="25.7109375" style="41" customWidth="1"/>
    <col min="162" max="162" width="25.7109375" style="49" customWidth="1"/>
    <col min="163" max="163" width="6.140625" style="41" customWidth="1"/>
    <col min="164" max="164" width="38.28515625" style="41" customWidth="1"/>
    <col min="165" max="165" width="50" style="41" customWidth="1"/>
    <col min="166" max="166" width="45.7109375" style="49" customWidth="1"/>
    <col min="167" max="169" width="18.85546875" style="49" customWidth="1"/>
    <col min="170" max="172" width="25.7109375" style="49" customWidth="1"/>
    <col min="173" max="177" width="18.7109375" style="49" customWidth="1"/>
    <col min="178" max="178" width="25.7109375" style="49" customWidth="1"/>
    <col min="179" max="179" width="25.7109375" style="41" customWidth="1"/>
    <col min="180" max="180" width="25.7109375" style="49" customWidth="1"/>
    <col min="181" max="181" width="6.140625" style="41" customWidth="1"/>
    <col min="182" max="182" width="38.28515625" style="41" customWidth="1"/>
    <col min="183" max="183" width="50" style="41" customWidth="1"/>
    <col min="184" max="184" width="45.7109375" style="49" customWidth="1"/>
    <col min="185" max="187" width="18.85546875" style="49" customWidth="1"/>
    <col min="188" max="190" width="25.7109375" style="49" customWidth="1"/>
    <col min="191" max="195" width="18.7109375" style="49" customWidth="1"/>
    <col min="196" max="196" width="25.7109375" style="49" customWidth="1"/>
    <col min="197" max="197" width="25.7109375" style="41" customWidth="1"/>
    <col min="198" max="198" width="25.7109375" style="49" customWidth="1"/>
    <col min="199" max="16384" width="45.7109375" style="49"/>
  </cols>
  <sheetData>
    <row r="1" spans="2:198" s="585" customFormat="1" ht="26.25" x14ac:dyDescent="0.45">
      <c r="B1" s="584" t="s">
        <v>280</v>
      </c>
      <c r="C1" s="584" t="s">
        <v>99</v>
      </c>
      <c r="T1" s="584" t="s">
        <v>281</v>
      </c>
      <c r="U1" s="584" t="s">
        <v>99</v>
      </c>
      <c r="AL1" s="584" t="s">
        <v>282</v>
      </c>
      <c r="AM1" s="584" t="s">
        <v>99</v>
      </c>
      <c r="BD1" s="584" t="s">
        <v>283</v>
      </c>
      <c r="BE1" s="584" t="s">
        <v>99</v>
      </c>
      <c r="BV1" s="584" t="s">
        <v>284</v>
      </c>
      <c r="BW1" s="584" t="s">
        <v>99</v>
      </c>
      <c r="CN1" s="584" t="s">
        <v>285</v>
      </c>
      <c r="CO1" s="584" t="s">
        <v>99</v>
      </c>
      <c r="DF1" s="584" t="s">
        <v>286</v>
      </c>
      <c r="DG1" s="584" t="s">
        <v>99</v>
      </c>
      <c r="DX1" s="584" t="s">
        <v>287</v>
      </c>
      <c r="DY1" s="584" t="s">
        <v>99</v>
      </c>
      <c r="EP1" s="584" t="s">
        <v>290</v>
      </c>
      <c r="EQ1" s="584" t="s">
        <v>99</v>
      </c>
      <c r="FH1" s="584" t="s">
        <v>288</v>
      </c>
      <c r="FI1" s="584" t="s">
        <v>99</v>
      </c>
      <c r="FZ1" s="584" t="s">
        <v>289</v>
      </c>
      <c r="GA1" s="584" t="s">
        <v>99</v>
      </c>
    </row>
    <row r="2" spans="2:198" s="50" customFormat="1" ht="79.900000000000006" customHeight="1" x14ac:dyDescent="0.25">
      <c r="B2" s="412" t="s">
        <v>34</v>
      </c>
      <c r="C2" s="7" t="s">
        <v>5</v>
      </c>
      <c r="D2" s="41"/>
      <c r="E2" s="41"/>
      <c r="F2" s="41"/>
      <c r="G2" s="41"/>
      <c r="H2" s="41"/>
      <c r="I2" s="41"/>
      <c r="J2" s="41"/>
      <c r="K2" s="41"/>
      <c r="L2" s="41"/>
      <c r="M2" s="41"/>
      <c r="N2" s="41"/>
      <c r="O2" s="41"/>
      <c r="P2" s="41"/>
      <c r="Q2" s="41"/>
      <c r="R2" s="41"/>
      <c r="T2" s="412" t="s">
        <v>34</v>
      </c>
      <c r="U2" s="7" t="s">
        <v>5</v>
      </c>
      <c r="V2" s="41"/>
      <c r="W2" s="41"/>
      <c r="X2" s="41"/>
      <c r="Y2" s="41"/>
      <c r="Z2" s="41"/>
      <c r="AA2" s="41"/>
      <c r="AB2" s="41"/>
      <c r="AC2" s="41"/>
      <c r="AD2" s="41"/>
      <c r="AE2" s="41"/>
      <c r="AF2" s="41"/>
      <c r="AG2" s="41"/>
      <c r="AH2" s="41"/>
      <c r="AI2" s="41"/>
      <c r="AJ2" s="41"/>
      <c r="AL2" s="412" t="s">
        <v>34</v>
      </c>
      <c r="AM2" s="7" t="s">
        <v>5</v>
      </c>
      <c r="AN2" s="41"/>
      <c r="AO2" s="41"/>
      <c r="AP2" s="41"/>
      <c r="AQ2" s="41"/>
      <c r="AR2" s="41"/>
      <c r="AS2" s="41"/>
      <c r="AT2" s="41"/>
      <c r="AU2" s="41"/>
      <c r="AV2" s="41"/>
      <c r="AW2" s="41"/>
      <c r="AX2" s="41"/>
      <c r="AY2" s="41"/>
      <c r="AZ2" s="41"/>
      <c r="BA2" s="41"/>
      <c r="BB2" s="41"/>
      <c r="BD2" s="412" t="s">
        <v>34</v>
      </c>
      <c r="BE2" s="7" t="s">
        <v>5</v>
      </c>
      <c r="BF2" s="41"/>
      <c r="BG2" s="41"/>
      <c r="BH2" s="41"/>
      <c r="BI2" s="41"/>
      <c r="BJ2" s="41"/>
      <c r="BK2" s="41"/>
      <c r="BL2" s="41"/>
      <c r="BM2" s="41"/>
      <c r="BN2" s="41"/>
      <c r="BO2" s="41"/>
      <c r="BP2" s="41"/>
      <c r="BQ2" s="41"/>
      <c r="BR2" s="41"/>
      <c r="BS2" s="41"/>
      <c r="BT2" s="41"/>
      <c r="BV2" s="412" t="s">
        <v>34</v>
      </c>
      <c r="BW2" s="7" t="s">
        <v>5</v>
      </c>
      <c r="BX2" s="41"/>
      <c r="BY2" s="41"/>
      <c r="BZ2" s="41"/>
      <c r="CA2" s="41"/>
      <c r="CB2" s="41"/>
      <c r="CC2" s="41"/>
      <c r="CD2" s="41"/>
      <c r="CE2" s="41"/>
      <c r="CF2" s="41"/>
      <c r="CG2" s="41"/>
      <c r="CH2" s="41"/>
      <c r="CI2" s="41"/>
      <c r="CJ2" s="41"/>
      <c r="CK2" s="41"/>
      <c r="CL2" s="41"/>
      <c r="CN2" s="412" t="s">
        <v>34</v>
      </c>
      <c r="CO2" s="7" t="s">
        <v>5</v>
      </c>
      <c r="CP2" s="41"/>
      <c r="CQ2" s="41"/>
      <c r="CR2" s="41"/>
      <c r="CS2" s="41"/>
      <c r="CT2" s="41"/>
      <c r="CU2" s="41"/>
      <c r="CV2" s="41"/>
      <c r="CW2" s="41"/>
      <c r="CX2" s="41"/>
      <c r="CY2" s="41"/>
      <c r="CZ2" s="41"/>
      <c r="DA2" s="41"/>
      <c r="DB2" s="41"/>
      <c r="DC2" s="41"/>
      <c r="DD2" s="41"/>
      <c r="DF2" s="412" t="s">
        <v>34</v>
      </c>
      <c r="DG2" s="7" t="s">
        <v>5</v>
      </c>
      <c r="DH2" s="41"/>
      <c r="DI2" s="41"/>
      <c r="DJ2" s="41"/>
      <c r="DK2" s="41"/>
      <c r="DL2" s="41"/>
      <c r="DM2" s="41"/>
      <c r="DN2" s="41"/>
      <c r="DO2" s="41"/>
      <c r="DP2" s="41"/>
      <c r="DQ2" s="41"/>
      <c r="DR2" s="41"/>
      <c r="DS2" s="41"/>
      <c r="DT2" s="41"/>
      <c r="DU2" s="41"/>
      <c r="DV2" s="41"/>
      <c r="DX2" s="412" t="s">
        <v>34</v>
      </c>
      <c r="DY2" s="7" t="s">
        <v>5</v>
      </c>
      <c r="DZ2" s="41"/>
      <c r="EA2" s="41"/>
      <c r="EB2" s="41"/>
      <c r="EC2" s="41"/>
      <c r="ED2" s="41"/>
      <c r="EE2" s="41"/>
      <c r="EF2" s="41"/>
      <c r="EG2" s="41"/>
      <c r="EH2" s="41"/>
      <c r="EI2" s="41"/>
      <c r="EJ2" s="41"/>
      <c r="EK2" s="41"/>
      <c r="EL2" s="41"/>
      <c r="EM2" s="41"/>
      <c r="EN2" s="41"/>
      <c r="EP2" s="412" t="s">
        <v>34</v>
      </c>
      <c r="EQ2" s="7" t="s">
        <v>5</v>
      </c>
      <c r="ER2" s="41"/>
      <c r="ES2" s="41"/>
      <c r="ET2" s="41"/>
      <c r="EU2" s="41"/>
      <c r="EV2" s="41"/>
      <c r="EW2" s="41"/>
      <c r="EX2" s="41"/>
      <c r="EY2" s="41"/>
      <c r="EZ2" s="41"/>
      <c r="FA2" s="41"/>
      <c r="FB2" s="41"/>
      <c r="FC2" s="41"/>
      <c r="FD2" s="41"/>
      <c r="FE2" s="41"/>
      <c r="FF2" s="41"/>
      <c r="FH2" s="412" t="s">
        <v>34</v>
      </c>
      <c r="FI2" s="7" t="s">
        <v>5</v>
      </c>
      <c r="FJ2" s="41"/>
      <c r="FK2" s="41"/>
      <c r="FL2" s="41"/>
      <c r="FM2" s="41"/>
      <c r="FN2" s="41"/>
      <c r="FO2" s="41"/>
      <c r="FP2" s="41"/>
      <c r="FQ2" s="41"/>
      <c r="FR2" s="41"/>
      <c r="FS2" s="41"/>
      <c r="FT2" s="41"/>
      <c r="FU2" s="41"/>
      <c r="FV2" s="41"/>
      <c r="FW2" s="41"/>
      <c r="FX2" s="41"/>
      <c r="FZ2" s="412" t="s">
        <v>34</v>
      </c>
      <c r="GA2" s="7" t="s">
        <v>5</v>
      </c>
      <c r="GB2" s="41"/>
      <c r="GC2" s="41"/>
      <c r="GD2" s="41"/>
      <c r="GE2" s="41"/>
      <c r="GF2" s="41"/>
      <c r="GG2" s="41"/>
      <c r="GH2" s="41"/>
      <c r="GI2" s="41"/>
      <c r="GJ2" s="41"/>
      <c r="GK2" s="41"/>
      <c r="GL2" s="41"/>
      <c r="GM2" s="41"/>
      <c r="GN2" s="41"/>
      <c r="GO2" s="41"/>
      <c r="GP2" s="41"/>
    </row>
    <row r="3" spans="2:198" s="50" customFormat="1" ht="185.25" hidden="1" customHeight="1" x14ac:dyDescent="0.25">
      <c r="C3" s="2" t="s">
        <v>5</v>
      </c>
      <c r="D3" s="41"/>
      <c r="E3" s="41"/>
      <c r="F3" s="41"/>
      <c r="G3" s="41"/>
      <c r="H3" s="41"/>
      <c r="I3" s="41"/>
      <c r="J3" s="41"/>
      <c r="K3" s="41"/>
      <c r="L3" s="41"/>
      <c r="M3" s="41"/>
      <c r="N3" s="41"/>
      <c r="O3" s="41"/>
      <c r="P3" s="41"/>
      <c r="Q3" s="41"/>
      <c r="R3" s="41"/>
      <c r="U3" s="2" t="s">
        <v>5</v>
      </c>
      <c r="V3" s="41"/>
      <c r="W3" s="41"/>
      <c r="X3" s="41"/>
      <c r="Y3" s="41"/>
      <c r="Z3" s="41"/>
      <c r="AA3" s="41"/>
      <c r="AB3" s="41"/>
      <c r="AC3" s="41"/>
      <c r="AD3" s="41"/>
      <c r="AE3" s="41"/>
      <c r="AF3" s="41"/>
      <c r="AG3" s="41"/>
      <c r="AH3" s="41"/>
      <c r="AI3" s="41"/>
      <c r="AJ3" s="41"/>
      <c r="AM3" s="2" t="s">
        <v>5</v>
      </c>
      <c r="AN3" s="41"/>
      <c r="AO3" s="41"/>
      <c r="AP3" s="41"/>
      <c r="AQ3" s="41"/>
      <c r="AR3" s="41"/>
      <c r="AS3" s="41"/>
      <c r="AT3" s="41"/>
      <c r="AU3" s="41"/>
      <c r="AV3" s="41"/>
      <c r="AW3" s="41"/>
      <c r="AX3" s="41"/>
      <c r="AY3" s="41"/>
      <c r="AZ3" s="41"/>
      <c r="BA3" s="41"/>
      <c r="BB3" s="41"/>
      <c r="BE3" s="2" t="s">
        <v>5</v>
      </c>
      <c r="BF3" s="41"/>
      <c r="BG3" s="41"/>
      <c r="BH3" s="41"/>
      <c r="BI3" s="41"/>
      <c r="BJ3" s="41"/>
      <c r="BK3" s="41"/>
      <c r="BL3" s="41"/>
      <c r="BM3" s="41"/>
      <c r="BN3" s="41"/>
      <c r="BO3" s="41"/>
      <c r="BP3" s="41"/>
      <c r="BQ3" s="41"/>
      <c r="BR3" s="41"/>
      <c r="BS3" s="41"/>
      <c r="BT3" s="41"/>
      <c r="BW3" s="2" t="s">
        <v>5</v>
      </c>
      <c r="BX3" s="41"/>
      <c r="BY3" s="41"/>
      <c r="BZ3" s="41"/>
      <c r="CA3" s="41"/>
      <c r="CB3" s="41"/>
      <c r="CC3" s="41"/>
      <c r="CD3" s="41"/>
      <c r="CE3" s="41"/>
      <c r="CF3" s="41"/>
      <c r="CG3" s="41"/>
      <c r="CH3" s="41"/>
      <c r="CI3" s="41"/>
      <c r="CJ3" s="41"/>
      <c r="CK3" s="41"/>
      <c r="CL3" s="41"/>
      <c r="CO3" s="2" t="s">
        <v>5</v>
      </c>
      <c r="CP3" s="41"/>
      <c r="CQ3" s="41"/>
      <c r="CR3" s="41"/>
      <c r="CS3" s="41"/>
      <c r="CT3" s="41"/>
      <c r="CU3" s="41"/>
      <c r="CV3" s="41"/>
      <c r="CW3" s="41"/>
      <c r="CX3" s="41"/>
      <c r="CY3" s="41"/>
      <c r="CZ3" s="41"/>
      <c r="DA3" s="41"/>
      <c r="DB3" s="41"/>
      <c r="DC3" s="41"/>
      <c r="DD3" s="41"/>
      <c r="DG3" s="2" t="s">
        <v>5</v>
      </c>
      <c r="DH3" s="41"/>
      <c r="DI3" s="41"/>
      <c r="DJ3" s="41"/>
      <c r="DK3" s="41"/>
      <c r="DL3" s="41"/>
      <c r="DM3" s="41"/>
      <c r="DN3" s="41"/>
      <c r="DO3" s="41"/>
      <c r="DP3" s="41"/>
      <c r="DQ3" s="41"/>
      <c r="DR3" s="41"/>
      <c r="DS3" s="41"/>
      <c r="DT3" s="41"/>
      <c r="DU3" s="41"/>
      <c r="DV3" s="41"/>
      <c r="DY3" s="2" t="s">
        <v>5</v>
      </c>
      <c r="DZ3" s="41"/>
      <c r="EA3" s="41"/>
      <c r="EB3" s="41"/>
      <c r="EC3" s="41"/>
      <c r="ED3" s="41"/>
      <c r="EE3" s="41"/>
      <c r="EF3" s="41"/>
      <c r="EG3" s="41"/>
      <c r="EH3" s="41"/>
      <c r="EI3" s="41"/>
      <c r="EJ3" s="41"/>
      <c r="EK3" s="41"/>
      <c r="EL3" s="41"/>
      <c r="EM3" s="41"/>
      <c r="EN3" s="41"/>
      <c r="EQ3" s="2" t="s">
        <v>5</v>
      </c>
      <c r="ER3" s="41"/>
      <c r="ES3" s="41"/>
      <c r="ET3" s="41"/>
      <c r="EU3" s="41"/>
      <c r="EV3" s="41"/>
      <c r="EW3" s="41"/>
      <c r="EX3" s="41"/>
      <c r="EY3" s="41"/>
      <c r="EZ3" s="41"/>
      <c r="FA3" s="41"/>
      <c r="FB3" s="41"/>
      <c r="FC3" s="41"/>
      <c r="FD3" s="41"/>
      <c r="FE3" s="41"/>
      <c r="FF3" s="41"/>
      <c r="FI3" s="2" t="s">
        <v>5</v>
      </c>
      <c r="FJ3" s="41"/>
      <c r="FK3" s="41"/>
      <c r="FL3" s="41"/>
      <c r="FM3" s="41"/>
      <c r="FN3" s="41"/>
      <c r="FO3" s="41"/>
      <c r="FP3" s="41"/>
      <c r="FQ3" s="41"/>
      <c r="FR3" s="41"/>
      <c r="FS3" s="41"/>
      <c r="FT3" s="41"/>
      <c r="FU3" s="41"/>
      <c r="FV3" s="41"/>
      <c r="FW3" s="41"/>
      <c r="FX3" s="41"/>
      <c r="GA3" s="2" t="s">
        <v>5</v>
      </c>
      <c r="GB3" s="41"/>
      <c r="GC3" s="41"/>
      <c r="GD3" s="41"/>
      <c r="GE3" s="41"/>
      <c r="GF3" s="41"/>
      <c r="GG3" s="41"/>
      <c r="GH3" s="41"/>
      <c r="GI3" s="41"/>
      <c r="GJ3" s="41"/>
      <c r="GK3" s="41"/>
      <c r="GL3" s="41"/>
      <c r="GM3" s="41"/>
      <c r="GN3" s="41"/>
      <c r="GO3" s="41"/>
      <c r="GP3" s="41"/>
    </row>
    <row r="4" spans="2:198" s="50" customFormat="1" ht="28.5" hidden="1" customHeight="1" x14ac:dyDescent="0.25">
      <c r="C4" s="95" t="s">
        <v>147</v>
      </c>
      <c r="D4" s="41"/>
      <c r="E4" s="41"/>
      <c r="F4" s="41"/>
      <c r="G4" s="41"/>
      <c r="H4" s="41"/>
      <c r="I4" s="41"/>
      <c r="J4" s="41"/>
      <c r="K4" s="41"/>
      <c r="L4" s="41"/>
      <c r="M4" s="41"/>
      <c r="N4" s="41"/>
      <c r="O4" s="41"/>
      <c r="P4" s="41"/>
      <c r="Q4" s="41"/>
      <c r="R4" s="41"/>
      <c r="U4" s="95" t="s">
        <v>147</v>
      </c>
      <c r="V4" s="41"/>
      <c r="W4" s="41"/>
      <c r="X4" s="41"/>
      <c r="Y4" s="41"/>
      <c r="Z4" s="41"/>
      <c r="AA4" s="41"/>
      <c r="AB4" s="41"/>
      <c r="AC4" s="41"/>
      <c r="AD4" s="41"/>
      <c r="AE4" s="41"/>
      <c r="AF4" s="41"/>
      <c r="AG4" s="41"/>
      <c r="AH4" s="41"/>
      <c r="AI4" s="41"/>
      <c r="AJ4" s="41"/>
      <c r="AM4" s="95" t="s">
        <v>147</v>
      </c>
      <c r="AN4" s="41"/>
      <c r="AO4" s="41"/>
      <c r="AP4" s="41"/>
      <c r="AQ4" s="41"/>
      <c r="AR4" s="41"/>
      <c r="AS4" s="41"/>
      <c r="AT4" s="41"/>
      <c r="AU4" s="41"/>
      <c r="AV4" s="41"/>
      <c r="AW4" s="41"/>
      <c r="AX4" s="41"/>
      <c r="AY4" s="41"/>
      <c r="AZ4" s="41"/>
      <c r="BA4" s="41"/>
      <c r="BB4" s="41"/>
      <c r="BE4" s="95" t="s">
        <v>147</v>
      </c>
      <c r="BF4" s="41"/>
      <c r="BG4" s="41"/>
      <c r="BH4" s="41"/>
      <c r="BI4" s="41"/>
      <c r="BJ4" s="41"/>
      <c r="BK4" s="41"/>
      <c r="BL4" s="41"/>
      <c r="BM4" s="41"/>
      <c r="BN4" s="41"/>
      <c r="BO4" s="41"/>
      <c r="BP4" s="41"/>
      <c r="BQ4" s="41"/>
      <c r="BR4" s="41"/>
      <c r="BS4" s="41"/>
      <c r="BT4" s="41"/>
      <c r="BW4" s="95" t="s">
        <v>147</v>
      </c>
      <c r="BX4" s="41"/>
      <c r="BY4" s="41"/>
      <c r="BZ4" s="41"/>
      <c r="CA4" s="41"/>
      <c r="CB4" s="41"/>
      <c r="CC4" s="41"/>
      <c r="CD4" s="41"/>
      <c r="CE4" s="41"/>
      <c r="CF4" s="41"/>
      <c r="CG4" s="41"/>
      <c r="CH4" s="41"/>
      <c r="CI4" s="41"/>
      <c r="CJ4" s="41"/>
      <c r="CK4" s="41"/>
      <c r="CL4" s="41"/>
      <c r="CO4" s="95" t="s">
        <v>147</v>
      </c>
      <c r="CP4" s="41"/>
      <c r="CQ4" s="41"/>
      <c r="CR4" s="41"/>
      <c r="CS4" s="41"/>
      <c r="CT4" s="41"/>
      <c r="CU4" s="41"/>
      <c r="CV4" s="41"/>
      <c r="CW4" s="41"/>
      <c r="CX4" s="41"/>
      <c r="CY4" s="41"/>
      <c r="CZ4" s="41"/>
      <c r="DA4" s="41"/>
      <c r="DB4" s="41"/>
      <c r="DC4" s="41"/>
      <c r="DD4" s="41"/>
      <c r="DG4" s="95" t="s">
        <v>147</v>
      </c>
      <c r="DH4" s="41"/>
      <c r="DI4" s="41"/>
      <c r="DJ4" s="41"/>
      <c r="DK4" s="41"/>
      <c r="DL4" s="41"/>
      <c r="DM4" s="41"/>
      <c r="DN4" s="41"/>
      <c r="DO4" s="41"/>
      <c r="DP4" s="41"/>
      <c r="DQ4" s="41"/>
      <c r="DR4" s="41"/>
      <c r="DS4" s="41"/>
      <c r="DT4" s="41"/>
      <c r="DU4" s="41"/>
      <c r="DV4" s="41"/>
      <c r="DY4" s="95" t="s">
        <v>147</v>
      </c>
      <c r="DZ4" s="41"/>
      <c r="EA4" s="41"/>
      <c r="EB4" s="41"/>
      <c r="EC4" s="41"/>
      <c r="ED4" s="41"/>
      <c r="EE4" s="41"/>
      <c r="EF4" s="41"/>
      <c r="EG4" s="41"/>
      <c r="EH4" s="41"/>
      <c r="EI4" s="41"/>
      <c r="EJ4" s="41"/>
      <c r="EK4" s="41"/>
      <c r="EL4" s="41"/>
      <c r="EM4" s="41"/>
      <c r="EN4" s="41"/>
      <c r="EQ4" s="95" t="s">
        <v>147</v>
      </c>
      <c r="ER4" s="41"/>
      <c r="ES4" s="41"/>
      <c r="ET4" s="41"/>
      <c r="EU4" s="41"/>
      <c r="EV4" s="41"/>
      <c r="EW4" s="41"/>
      <c r="EX4" s="41"/>
      <c r="EY4" s="41"/>
      <c r="EZ4" s="41"/>
      <c r="FA4" s="41"/>
      <c r="FB4" s="41"/>
      <c r="FC4" s="41"/>
      <c r="FD4" s="41"/>
      <c r="FE4" s="41"/>
      <c r="FF4" s="41"/>
      <c r="FI4" s="95" t="s">
        <v>147</v>
      </c>
      <c r="FJ4" s="41"/>
      <c r="FK4" s="41"/>
      <c r="FL4" s="41"/>
      <c r="FM4" s="41"/>
      <c r="FN4" s="41"/>
      <c r="FO4" s="41"/>
      <c r="FP4" s="41"/>
      <c r="FQ4" s="41"/>
      <c r="FR4" s="41"/>
      <c r="FS4" s="41"/>
      <c r="FT4" s="41"/>
      <c r="FU4" s="41"/>
      <c r="FV4" s="41"/>
      <c r="FW4" s="41"/>
      <c r="FX4" s="41"/>
      <c r="GA4" s="95" t="s">
        <v>147</v>
      </c>
      <c r="GB4" s="41"/>
      <c r="GC4" s="41"/>
      <c r="GD4" s="41"/>
      <c r="GE4" s="41"/>
      <c r="GF4" s="41"/>
      <c r="GG4" s="41"/>
      <c r="GH4" s="41"/>
      <c r="GI4" s="41"/>
      <c r="GJ4" s="41"/>
      <c r="GK4" s="41"/>
      <c r="GL4" s="41"/>
      <c r="GM4" s="41"/>
      <c r="GN4" s="41"/>
      <c r="GO4" s="41"/>
      <c r="GP4" s="41"/>
    </row>
    <row r="5" spans="2:198" s="50" customFormat="1" ht="185.25" hidden="1" customHeight="1" x14ac:dyDescent="0.25">
      <c r="C5" s="95" t="s">
        <v>148</v>
      </c>
      <c r="D5" s="41"/>
      <c r="E5" s="41"/>
      <c r="F5" s="41"/>
      <c r="G5" s="41"/>
      <c r="H5" s="41"/>
      <c r="I5" s="41"/>
      <c r="J5" s="41"/>
      <c r="K5" s="41"/>
      <c r="L5" s="41"/>
      <c r="M5" s="41"/>
      <c r="N5" s="41"/>
      <c r="O5" s="41"/>
      <c r="P5" s="41"/>
      <c r="Q5" s="41"/>
      <c r="R5" s="41"/>
      <c r="U5" s="95" t="s">
        <v>148</v>
      </c>
      <c r="V5" s="41"/>
      <c r="W5" s="41"/>
      <c r="X5" s="41"/>
      <c r="Y5" s="41"/>
      <c r="Z5" s="41"/>
      <c r="AA5" s="41"/>
      <c r="AB5" s="41"/>
      <c r="AC5" s="41"/>
      <c r="AD5" s="41"/>
      <c r="AE5" s="41"/>
      <c r="AF5" s="41"/>
      <c r="AG5" s="41"/>
      <c r="AH5" s="41"/>
      <c r="AI5" s="41"/>
      <c r="AJ5" s="41"/>
      <c r="AM5" s="95" t="s">
        <v>148</v>
      </c>
      <c r="AN5" s="41"/>
      <c r="AO5" s="41"/>
      <c r="AP5" s="41"/>
      <c r="AQ5" s="41"/>
      <c r="AR5" s="41"/>
      <c r="AS5" s="41"/>
      <c r="AT5" s="41"/>
      <c r="AU5" s="41"/>
      <c r="AV5" s="41"/>
      <c r="AW5" s="41"/>
      <c r="AX5" s="41"/>
      <c r="AY5" s="41"/>
      <c r="AZ5" s="41"/>
      <c r="BA5" s="41"/>
      <c r="BB5" s="41"/>
      <c r="BE5" s="95" t="s">
        <v>148</v>
      </c>
      <c r="BF5" s="41"/>
      <c r="BG5" s="41"/>
      <c r="BH5" s="41"/>
      <c r="BI5" s="41"/>
      <c r="BJ5" s="41"/>
      <c r="BK5" s="41"/>
      <c r="BL5" s="41"/>
      <c r="BM5" s="41"/>
      <c r="BN5" s="41"/>
      <c r="BO5" s="41"/>
      <c r="BP5" s="41"/>
      <c r="BQ5" s="41"/>
      <c r="BR5" s="41"/>
      <c r="BS5" s="41"/>
      <c r="BT5" s="41"/>
      <c r="BW5" s="95" t="s">
        <v>148</v>
      </c>
      <c r="BX5" s="41"/>
      <c r="BY5" s="41"/>
      <c r="BZ5" s="41"/>
      <c r="CA5" s="41"/>
      <c r="CB5" s="41"/>
      <c r="CC5" s="41"/>
      <c r="CD5" s="41"/>
      <c r="CE5" s="41"/>
      <c r="CF5" s="41"/>
      <c r="CG5" s="41"/>
      <c r="CH5" s="41"/>
      <c r="CI5" s="41"/>
      <c r="CJ5" s="41"/>
      <c r="CK5" s="41"/>
      <c r="CL5" s="41"/>
      <c r="CO5" s="95" t="s">
        <v>148</v>
      </c>
      <c r="CP5" s="41"/>
      <c r="CQ5" s="41"/>
      <c r="CR5" s="41"/>
      <c r="CS5" s="41"/>
      <c r="CT5" s="41"/>
      <c r="CU5" s="41"/>
      <c r="CV5" s="41"/>
      <c r="CW5" s="41"/>
      <c r="CX5" s="41"/>
      <c r="CY5" s="41"/>
      <c r="CZ5" s="41"/>
      <c r="DA5" s="41"/>
      <c r="DB5" s="41"/>
      <c r="DC5" s="41"/>
      <c r="DD5" s="41"/>
      <c r="DG5" s="95" t="s">
        <v>148</v>
      </c>
      <c r="DH5" s="41"/>
      <c r="DI5" s="41"/>
      <c r="DJ5" s="41"/>
      <c r="DK5" s="41"/>
      <c r="DL5" s="41"/>
      <c r="DM5" s="41"/>
      <c r="DN5" s="41"/>
      <c r="DO5" s="41"/>
      <c r="DP5" s="41"/>
      <c r="DQ5" s="41"/>
      <c r="DR5" s="41"/>
      <c r="DS5" s="41"/>
      <c r="DT5" s="41"/>
      <c r="DU5" s="41"/>
      <c r="DV5" s="41"/>
      <c r="DY5" s="95" t="s">
        <v>148</v>
      </c>
      <c r="DZ5" s="41"/>
      <c r="EA5" s="41"/>
      <c r="EB5" s="41"/>
      <c r="EC5" s="41"/>
      <c r="ED5" s="41"/>
      <c r="EE5" s="41"/>
      <c r="EF5" s="41"/>
      <c r="EG5" s="41"/>
      <c r="EH5" s="41"/>
      <c r="EI5" s="41"/>
      <c r="EJ5" s="41"/>
      <c r="EK5" s="41"/>
      <c r="EL5" s="41"/>
      <c r="EM5" s="41"/>
      <c r="EN5" s="41"/>
      <c r="EQ5" s="95" t="s">
        <v>148</v>
      </c>
      <c r="ER5" s="41"/>
      <c r="ES5" s="41"/>
      <c r="ET5" s="41"/>
      <c r="EU5" s="41"/>
      <c r="EV5" s="41"/>
      <c r="EW5" s="41"/>
      <c r="EX5" s="41"/>
      <c r="EY5" s="41"/>
      <c r="EZ5" s="41"/>
      <c r="FA5" s="41"/>
      <c r="FB5" s="41"/>
      <c r="FC5" s="41"/>
      <c r="FD5" s="41"/>
      <c r="FE5" s="41"/>
      <c r="FF5" s="41"/>
      <c r="FI5" s="95" t="s">
        <v>148</v>
      </c>
      <c r="FJ5" s="41"/>
      <c r="FK5" s="41"/>
      <c r="FL5" s="41"/>
      <c r="FM5" s="41"/>
      <c r="FN5" s="41"/>
      <c r="FO5" s="41"/>
      <c r="FP5" s="41"/>
      <c r="FQ5" s="41"/>
      <c r="FR5" s="41"/>
      <c r="FS5" s="41"/>
      <c r="FT5" s="41"/>
      <c r="FU5" s="41"/>
      <c r="FV5" s="41"/>
      <c r="FW5" s="41"/>
      <c r="FX5" s="41"/>
      <c r="GA5" s="95" t="s">
        <v>148</v>
      </c>
      <c r="GB5" s="41"/>
      <c r="GC5" s="41"/>
      <c r="GD5" s="41"/>
      <c r="GE5" s="41"/>
      <c r="GF5" s="41"/>
      <c r="GG5" s="41"/>
      <c r="GH5" s="41"/>
      <c r="GI5" s="41"/>
      <c r="GJ5" s="41"/>
      <c r="GK5" s="41"/>
      <c r="GL5" s="41"/>
      <c r="GM5" s="41"/>
      <c r="GN5" s="41"/>
      <c r="GO5" s="41"/>
      <c r="GP5" s="41"/>
    </row>
    <row r="6" spans="2:198" s="50" customFormat="1" ht="185.25" hidden="1" customHeight="1" x14ac:dyDescent="0.25">
      <c r="C6" s="95" t="s">
        <v>149</v>
      </c>
      <c r="D6" s="41"/>
      <c r="E6" s="41"/>
      <c r="F6" s="41"/>
      <c r="G6" s="41"/>
      <c r="H6" s="41"/>
      <c r="I6" s="41"/>
      <c r="J6" s="41"/>
      <c r="K6" s="41"/>
      <c r="L6" s="41"/>
      <c r="M6" s="41"/>
      <c r="N6" s="41"/>
      <c r="O6" s="41"/>
      <c r="P6" s="41"/>
      <c r="Q6" s="41"/>
      <c r="R6" s="41"/>
      <c r="U6" s="95" t="s">
        <v>149</v>
      </c>
      <c r="V6" s="41"/>
      <c r="W6" s="41"/>
      <c r="X6" s="41"/>
      <c r="Y6" s="41"/>
      <c r="Z6" s="41"/>
      <c r="AA6" s="41"/>
      <c r="AB6" s="41"/>
      <c r="AC6" s="41"/>
      <c r="AD6" s="41"/>
      <c r="AE6" s="41"/>
      <c r="AF6" s="41"/>
      <c r="AG6" s="41"/>
      <c r="AH6" s="41"/>
      <c r="AI6" s="41"/>
      <c r="AJ6" s="41"/>
      <c r="AM6" s="95" t="s">
        <v>149</v>
      </c>
      <c r="AN6" s="41"/>
      <c r="AO6" s="41"/>
      <c r="AP6" s="41"/>
      <c r="AQ6" s="41"/>
      <c r="AR6" s="41"/>
      <c r="AS6" s="41"/>
      <c r="AT6" s="41"/>
      <c r="AU6" s="41"/>
      <c r="AV6" s="41"/>
      <c r="AW6" s="41"/>
      <c r="AX6" s="41"/>
      <c r="AY6" s="41"/>
      <c r="AZ6" s="41"/>
      <c r="BA6" s="41"/>
      <c r="BB6" s="41"/>
      <c r="BE6" s="95" t="s">
        <v>149</v>
      </c>
      <c r="BF6" s="41"/>
      <c r="BG6" s="41"/>
      <c r="BH6" s="41"/>
      <c r="BI6" s="41"/>
      <c r="BJ6" s="41"/>
      <c r="BK6" s="41"/>
      <c r="BL6" s="41"/>
      <c r="BM6" s="41"/>
      <c r="BN6" s="41"/>
      <c r="BO6" s="41"/>
      <c r="BP6" s="41"/>
      <c r="BQ6" s="41"/>
      <c r="BR6" s="41"/>
      <c r="BS6" s="41"/>
      <c r="BT6" s="41"/>
      <c r="BW6" s="95" t="s">
        <v>149</v>
      </c>
      <c r="BX6" s="41"/>
      <c r="BY6" s="41"/>
      <c r="BZ6" s="41"/>
      <c r="CA6" s="41"/>
      <c r="CB6" s="41"/>
      <c r="CC6" s="41"/>
      <c r="CD6" s="41"/>
      <c r="CE6" s="41"/>
      <c r="CF6" s="41"/>
      <c r="CG6" s="41"/>
      <c r="CH6" s="41"/>
      <c r="CI6" s="41"/>
      <c r="CJ6" s="41"/>
      <c r="CK6" s="41"/>
      <c r="CL6" s="41"/>
      <c r="CO6" s="95" t="s">
        <v>149</v>
      </c>
      <c r="CP6" s="41"/>
      <c r="CQ6" s="41"/>
      <c r="CR6" s="41"/>
      <c r="CS6" s="41"/>
      <c r="CT6" s="41"/>
      <c r="CU6" s="41"/>
      <c r="CV6" s="41"/>
      <c r="CW6" s="41"/>
      <c r="CX6" s="41"/>
      <c r="CY6" s="41"/>
      <c r="CZ6" s="41"/>
      <c r="DA6" s="41"/>
      <c r="DB6" s="41"/>
      <c r="DC6" s="41"/>
      <c r="DD6" s="41"/>
      <c r="DG6" s="95" t="s">
        <v>149</v>
      </c>
      <c r="DH6" s="41"/>
      <c r="DI6" s="41"/>
      <c r="DJ6" s="41"/>
      <c r="DK6" s="41"/>
      <c r="DL6" s="41"/>
      <c r="DM6" s="41"/>
      <c r="DN6" s="41"/>
      <c r="DO6" s="41"/>
      <c r="DP6" s="41"/>
      <c r="DQ6" s="41"/>
      <c r="DR6" s="41"/>
      <c r="DS6" s="41"/>
      <c r="DT6" s="41"/>
      <c r="DU6" s="41"/>
      <c r="DV6" s="41"/>
      <c r="DY6" s="95" t="s">
        <v>149</v>
      </c>
      <c r="DZ6" s="41"/>
      <c r="EA6" s="41"/>
      <c r="EB6" s="41"/>
      <c r="EC6" s="41"/>
      <c r="ED6" s="41"/>
      <c r="EE6" s="41"/>
      <c r="EF6" s="41"/>
      <c r="EG6" s="41"/>
      <c r="EH6" s="41"/>
      <c r="EI6" s="41"/>
      <c r="EJ6" s="41"/>
      <c r="EK6" s="41"/>
      <c r="EL6" s="41"/>
      <c r="EM6" s="41"/>
      <c r="EN6" s="41"/>
      <c r="EQ6" s="95" t="s">
        <v>149</v>
      </c>
      <c r="ER6" s="41"/>
      <c r="ES6" s="41"/>
      <c r="ET6" s="41"/>
      <c r="EU6" s="41"/>
      <c r="EV6" s="41"/>
      <c r="EW6" s="41"/>
      <c r="EX6" s="41"/>
      <c r="EY6" s="41"/>
      <c r="EZ6" s="41"/>
      <c r="FA6" s="41"/>
      <c r="FB6" s="41"/>
      <c r="FC6" s="41"/>
      <c r="FD6" s="41"/>
      <c r="FE6" s="41"/>
      <c r="FF6" s="41"/>
      <c r="FI6" s="95" t="s">
        <v>149</v>
      </c>
      <c r="FJ6" s="41"/>
      <c r="FK6" s="41"/>
      <c r="FL6" s="41"/>
      <c r="FM6" s="41"/>
      <c r="FN6" s="41"/>
      <c r="FO6" s="41"/>
      <c r="FP6" s="41"/>
      <c r="FQ6" s="41"/>
      <c r="FR6" s="41"/>
      <c r="FS6" s="41"/>
      <c r="FT6" s="41"/>
      <c r="FU6" s="41"/>
      <c r="FV6" s="41"/>
      <c r="FW6" s="41"/>
      <c r="FX6" s="41"/>
      <c r="GA6" s="95" t="s">
        <v>149</v>
      </c>
      <c r="GB6" s="41"/>
      <c r="GC6" s="41"/>
      <c r="GD6" s="41"/>
      <c r="GE6" s="41"/>
      <c r="GF6" s="41"/>
      <c r="GG6" s="41"/>
      <c r="GH6" s="41"/>
      <c r="GI6" s="41"/>
      <c r="GJ6" s="41"/>
      <c r="GK6" s="41"/>
      <c r="GL6" s="41"/>
      <c r="GM6" s="41"/>
      <c r="GN6" s="41"/>
      <c r="GO6" s="41"/>
      <c r="GP6" s="41"/>
    </row>
    <row r="7" spans="2:198" s="50" customFormat="1" ht="71.25" hidden="1" customHeight="1" x14ac:dyDescent="0.25">
      <c r="C7" s="95" t="s">
        <v>150</v>
      </c>
      <c r="D7" s="41"/>
      <c r="E7" s="41"/>
      <c r="F7" s="41"/>
      <c r="G7" s="41"/>
      <c r="H7" s="41"/>
      <c r="I7" s="41"/>
      <c r="J7" s="41"/>
      <c r="K7" s="41"/>
      <c r="L7" s="41"/>
      <c r="M7" s="41"/>
      <c r="N7" s="41"/>
      <c r="O7" s="41"/>
      <c r="P7" s="41"/>
      <c r="Q7" s="41"/>
      <c r="R7" s="41"/>
      <c r="U7" s="95" t="s">
        <v>150</v>
      </c>
      <c r="V7" s="41"/>
      <c r="W7" s="41"/>
      <c r="X7" s="41"/>
      <c r="Y7" s="41"/>
      <c r="Z7" s="41"/>
      <c r="AA7" s="41"/>
      <c r="AB7" s="41"/>
      <c r="AC7" s="41"/>
      <c r="AD7" s="41"/>
      <c r="AE7" s="41"/>
      <c r="AF7" s="41"/>
      <c r="AG7" s="41"/>
      <c r="AH7" s="41"/>
      <c r="AI7" s="41"/>
      <c r="AJ7" s="41"/>
      <c r="AM7" s="95" t="s">
        <v>150</v>
      </c>
      <c r="AN7" s="41"/>
      <c r="AO7" s="41"/>
      <c r="AP7" s="41"/>
      <c r="AQ7" s="41"/>
      <c r="AR7" s="41"/>
      <c r="AS7" s="41"/>
      <c r="AT7" s="41"/>
      <c r="AU7" s="41"/>
      <c r="AV7" s="41"/>
      <c r="AW7" s="41"/>
      <c r="AX7" s="41"/>
      <c r="AY7" s="41"/>
      <c r="AZ7" s="41"/>
      <c r="BA7" s="41"/>
      <c r="BB7" s="41"/>
      <c r="BE7" s="95" t="s">
        <v>150</v>
      </c>
      <c r="BF7" s="41"/>
      <c r="BG7" s="41"/>
      <c r="BH7" s="41"/>
      <c r="BI7" s="41"/>
      <c r="BJ7" s="41"/>
      <c r="BK7" s="41"/>
      <c r="BL7" s="41"/>
      <c r="BM7" s="41"/>
      <c r="BN7" s="41"/>
      <c r="BO7" s="41"/>
      <c r="BP7" s="41"/>
      <c r="BQ7" s="41"/>
      <c r="BR7" s="41"/>
      <c r="BS7" s="41"/>
      <c r="BT7" s="41"/>
      <c r="BW7" s="95" t="s">
        <v>150</v>
      </c>
      <c r="BX7" s="41"/>
      <c r="BY7" s="41"/>
      <c r="BZ7" s="41"/>
      <c r="CA7" s="41"/>
      <c r="CB7" s="41"/>
      <c r="CC7" s="41"/>
      <c r="CD7" s="41"/>
      <c r="CE7" s="41"/>
      <c r="CF7" s="41"/>
      <c r="CG7" s="41"/>
      <c r="CH7" s="41"/>
      <c r="CI7" s="41"/>
      <c r="CJ7" s="41"/>
      <c r="CK7" s="41"/>
      <c r="CL7" s="41"/>
      <c r="CO7" s="95" t="s">
        <v>150</v>
      </c>
      <c r="CP7" s="41"/>
      <c r="CQ7" s="41"/>
      <c r="CR7" s="41"/>
      <c r="CS7" s="41"/>
      <c r="CT7" s="41"/>
      <c r="CU7" s="41"/>
      <c r="CV7" s="41"/>
      <c r="CW7" s="41"/>
      <c r="CX7" s="41"/>
      <c r="CY7" s="41"/>
      <c r="CZ7" s="41"/>
      <c r="DA7" s="41"/>
      <c r="DB7" s="41"/>
      <c r="DC7" s="41"/>
      <c r="DD7" s="41"/>
      <c r="DG7" s="95" t="s">
        <v>150</v>
      </c>
      <c r="DH7" s="41"/>
      <c r="DI7" s="41"/>
      <c r="DJ7" s="41"/>
      <c r="DK7" s="41"/>
      <c r="DL7" s="41"/>
      <c r="DM7" s="41"/>
      <c r="DN7" s="41"/>
      <c r="DO7" s="41"/>
      <c r="DP7" s="41"/>
      <c r="DQ7" s="41"/>
      <c r="DR7" s="41"/>
      <c r="DS7" s="41"/>
      <c r="DT7" s="41"/>
      <c r="DU7" s="41"/>
      <c r="DV7" s="41"/>
      <c r="DY7" s="95" t="s">
        <v>150</v>
      </c>
      <c r="DZ7" s="41"/>
      <c r="EA7" s="41"/>
      <c r="EB7" s="41"/>
      <c r="EC7" s="41"/>
      <c r="ED7" s="41"/>
      <c r="EE7" s="41"/>
      <c r="EF7" s="41"/>
      <c r="EG7" s="41"/>
      <c r="EH7" s="41"/>
      <c r="EI7" s="41"/>
      <c r="EJ7" s="41"/>
      <c r="EK7" s="41"/>
      <c r="EL7" s="41"/>
      <c r="EM7" s="41"/>
      <c r="EN7" s="41"/>
      <c r="EQ7" s="95" t="s">
        <v>150</v>
      </c>
      <c r="ER7" s="41"/>
      <c r="ES7" s="41"/>
      <c r="ET7" s="41"/>
      <c r="EU7" s="41"/>
      <c r="EV7" s="41"/>
      <c r="EW7" s="41"/>
      <c r="EX7" s="41"/>
      <c r="EY7" s="41"/>
      <c r="EZ7" s="41"/>
      <c r="FA7" s="41"/>
      <c r="FB7" s="41"/>
      <c r="FC7" s="41"/>
      <c r="FD7" s="41"/>
      <c r="FE7" s="41"/>
      <c r="FF7" s="41"/>
      <c r="FI7" s="95" t="s">
        <v>150</v>
      </c>
      <c r="FJ7" s="41"/>
      <c r="FK7" s="41"/>
      <c r="FL7" s="41"/>
      <c r="FM7" s="41"/>
      <c r="FN7" s="41"/>
      <c r="FO7" s="41"/>
      <c r="FP7" s="41"/>
      <c r="FQ7" s="41"/>
      <c r="FR7" s="41"/>
      <c r="FS7" s="41"/>
      <c r="FT7" s="41"/>
      <c r="FU7" s="41"/>
      <c r="FV7" s="41"/>
      <c r="FW7" s="41"/>
      <c r="FX7" s="41"/>
      <c r="GA7" s="95" t="s">
        <v>150</v>
      </c>
      <c r="GB7" s="41"/>
      <c r="GC7" s="41"/>
      <c r="GD7" s="41"/>
      <c r="GE7" s="41"/>
      <c r="GF7" s="41"/>
      <c r="GG7" s="41"/>
      <c r="GH7" s="41"/>
      <c r="GI7" s="41"/>
      <c r="GJ7" s="41"/>
      <c r="GK7" s="41"/>
      <c r="GL7" s="41"/>
      <c r="GM7" s="41"/>
      <c r="GN7" s="41"/>
      <c r="GO7" s="41"/>
      <c r="GP7" s="41"/>
    </row>
    <row r="8" spans="2:198" s="50" customFormat="1" ht="114" hidden="1" customHeight="1" x14ac:dyDescent="0.25">
      <c r="C8" s="95" t="s">
        <v>151</v>
      </c>
      <c r="D8" s="41"/>
      <c r="E8" s="41"/>
      <c r="F8" s="41"/>
      <c r="G8" s="41"/>
      <c r="H8" s="41"/>
      <c r="I8" s="41"/>
      <c r="J8" s="41"/>
      <c r="K8" s="41"/>
      <c r="L8" s="41"/>
      <c r="M8" s="41"/>
      <c r="N8" s="41"/>
      <c r="O8" s="41"/>
      <c r="P8" s="41"/>
      <c r="Q8" s="41"/>
      <c r="R8" s="41"/>
      <c r="U8" s="95" t="s">
        <v>151</v>
      </c>
      <c r="V8" s="41"/>
      <c r="W8" s="41"/>
      <c r="X8" s="41"/>
      <c r="Y8" s="41"/>
      <c r="Z8" s="41"/>
      <c r="AA8" s="41"/>
      <c r="AB8" s="41"/>
      <c r="AC8" s="41"/>
      <c r="AD8" s="41"/>
      <c r="AE8" s="41"/>
      <c r="AF8" s="41"/>
      <c r="AG8" s="41"/>
      <c r="AH8" s="41"/>
      <c r="AI8" s="41"/>
      <c r="AJ8" s="41"/>
      <c r="AM8" s="95" t="s">
        <v>151</v>
      </c>
      <c r="AN8" s="41"/>
      <c r="AO8" s="41"/>
      <c r="AP8" s="41"/>
      <c r="AQ8" s="41"/>
      <c r="AR8" s="41"/>
      <c r="AS8" s="41"/>
      <c r="AT8" s="41"/>
      <c r="AU8" s="41"/>
      <c r="AV8" s="41"/>
      <c r="AW8" s="41"/>
      <c r="AX8" s="41"/>
      <c r="AY8" s="41"/>
      <c r="AZ8" s="41"/>
      <c r="BA8" s="41"/>
      <c r="BB8" s="41"/>
      <c r="BE8" s="95" t="s">
        <v>151</v>
      </c>
      <c r="BF8" s="41"/>
      <c r="BG8" s="41"/>
      <c r="BH8" s="41"/>
      <c r="BI8" s="41"/>
      <c r="BJ8" s="41"/>
      <c r="BK8" s="41"/>
      <c r="BL8" s="41"/>
      <c r="BM8" s="41"/>
      <c r="BN8" s="41"/>
      <c r="BO8" s="41"/>
      <c r="BP8" s="41"/>
      <c r="BQ8" s="41"/>
      <c r="BR8" s="41"/>
      <c r="BS8" s="41"/>
      <c r="BT8" s="41"/>
      <c r="BW8" s="95" t="s">
        <v>151</v>
      </c>
      <c r="BX8" s="41"/>
      <c r="BY8" s="41"/>
      <c r="BZ8" s="41"/>
      <c r="CA8" s="41"/>
      <c r="CB8" s="41"/>
      <c r="CC8" s="41"/>
      <c r="CD8" s="41"/>
      <c r="CE8" s="41"/>
      <c r="CF8" s="41"/>
      <c r="CG8" s="41"/>
      <c r="CH8" s="41"/>
      <c r="CI8" s="41"/>
      <c r="CJ8" s="41"/>
      <c r="CK8" s="41"/>
      <c r="CL8" s="41"/>
      <c r="CO8" s="95" t="s">
        <v>151</v>
      </c>
      <c r="CP8" s="41"/>
      <c r="CQ8" s="41"/>
      <c r="CR8" s="41"/>
      <c r="CS8" s="41"/>
      <c r="CT8" s="41"/>
      <c r="CU8" s="41"/>
      <c r="CV8" s="41"/>
      <c r="CW8" s="41"/>
      <c r="CX8" s="41"/>
      <c r="CY8" s="41"/>
      <c r="CZ8" s="41"/>
      <c r="DA8" s="41"/>
      <c r="DB8" s="41"/>
      <c r="DC8" s="41"/>
      <c r="DD8" s="41"/>
      <c r="DG8" s="95" t="s">
        <v>151</v>
      </c>
      <c r="DH8" s="41"/>
      <c r="DI8" s="41"/>
      <c r="DJ8" s="41"/>
      <c r="DK8" s="41"/>
      <c r="DL8" s="41"/>
      <c r="DM8" s="41"/>
      <c r="DN8" s="41"/>
      <c r="DO8" s="41"/>
      <c r="DP8" s="41"/>
      <c r="DQ8" s="41"/>
      <c r="DR8" s="41"/>
      <c r="DS8" s="41"/>
      <c r="DT8" s="41"/>
      <c r="DU8" s="41"/>
      <c r="DV8" s="41"/>
      <c r="DY8" s="95" t="s">
        <v>151</v>
      </c>
      <c r="DZ8" s="41"/>
      <c r="EA8" s="41"/>
      <c r="EB8" s="41"/>
      <c r="EC8" s="41"/>
      <c r="ED8" s="41"/>
      <c r="EE8" s="41"/>
      <c r="EF8" s="41"/>
      <c r="EG8" s="41"/>
      <c r="EH8" s="41"/>
      <c r="EI8" s="41"/>
      <c r="EJ8" s="41"/>
      <c r="EK8" s="41"/>
      <c r="EL8" s="41"/>
      <c r="EM8" s="41"/>
      <c r="EN8" s="41"/>
      <c r="EQ8" s="95" t="s">
        <v>151</v>
      </c>
      <c r="ER8" s="41"/>
      <c r="ES8" s="41"/>
      <c r="ET8" s="41"/>
      <c r="EU8" s="41"/>
      <c r="EV8" s="41"/>
      <c r="EW8" s="41"/>
      <c r="EX8" s="41"/>
      <c r="EY8" s="41"/>
      <c r="EZ8" s="41"/>
      <c r="FA8" s="41"/>
      <c r="FB8" s="41"/>
      <c r="FC8" s="41"/>
      <c r="FD8" s="41"/>
      <c r="FE8" s="41"/>
      <c r="FF8" s="41"/>
      <c r="FI8" s="95" t="s">
        <v>151</v>
      </c>
      <c r="FJ8" s="41"/>
      <c r="FK8" s="41"/>
      <c r="FL8" s="41"/>
      <c r="FM8" s="41"/>
      <c r="FN8" s="41"/>
      <c r="FO8" s="41"/>
      <c r="FP8" s="41"/>
      <c r="FQ8" s="41"/>
      <c r="FR8" s="41"/>
      <c r="FS8" s="41"/>
      <c r="FT8" s="41"/>
      <c r="FU8" s="41"/>
      <c r="FV8" s="41"/>
      <c r="FW8" s="41"/>
      <c r="FX8" s="41"/>
      <c r="GA8" s="95" t="s">
        <v>151</v>
      </c>
      <c r="GB8" s="41"/>
      <c r="GC8" s="41"/>
      <c r="GD8" s="41"/>
      <c r="GE8" s="41"/>
      <c r="GF8" s="41"/>
      <c r="GG8" s="41"/>
      <c r="GH8" s="41"/>
      <c r="GI8" s="41"/>
      <c r="GJ8" s="41"/>
      <c r="GK8" s="41"/>
      <c r="GL8" s="41"/>
      <c r="GM8" s="41"/>
      <c r="GN8" s="41"/>
      <c r="GO8" s="41"/>
      <c r="GP8" s="41"/>
    </row>
    <row r="9" spans="2:198" s="50" customFormat="1" ht="128.25" hidden="1" customHeight="1" x14ac:dyDescent="0.25">
      <c r="C9" s="95" t="s">
        <v>152</v>
      </c>
      <c r="D9" s="41"/>
      <c r="E9" s="41"/>
      <c r="F9" s="41"/>
      <c r="G9" s="41"/>
      <c r="H9" s="41"/>
      <c r="I9" s="41"/>
      <c r="J9" s="41"/>
      <c r="K9" s="41"/>
      <c r="L9" s="41"/>
      <c r="M9" s="41"/>
      <c r="N9" s="41"/>
      <c r="O9" s="41"/>
      <c r="P9" s="41"/>
      <c r="Q9" s="41"/>
      <c r="R9" s="41"/>
      <c r="U9" s="95" t="s">
        <v>152</v>
      </c>
      <c r="V9" s="41"/>
      <c r="W9" s="41"/>
      <c r="X9" s="41"/>
      <c r="Y9" s="41"/>
      <c r="Z9" s="41"/>
      <c r="AA9" s="41"/>
      <c r="AB9" s="41"/>
      <c r="AC9" s="41"/>
      <c r="AD9" s="41"/>
      <c r="AE9" s="41"/>
      <c r="AF9" s="41"/>
      <c r="AG9" s="41"/>
      <c r="AH9" s="41"/>
      <c r="AI9" s="41"/>
      <c r="AJ9" s="41"/>
      <c r="AM9" s="95" t="s">
        <v>152</v>
      </c>
      <c r="AN9" s="41"/>
      <c r="AO9" s="41"/>
      <c r="AP9" s="41"/>
      <c r="AQ9" s="41"/>
      <c r="AR9" s="41"/>
      <c r="AS9" s="41"/>
      <c r="AT9" s="41"/>
      <c r="AU9" s="41"/>
      <c r="AV9" s="41"/>
      <c r="AW9" s="41"/>
      <c r="AX9" s="41"/>
      <c r="AY9" s="41"/>
      <c r="AZ9" s="41"/>
      <c r="BA9" s="41"/>
      <c r="BB9" s="41"/>
      <c r="BE9" s="95" t="s">
        <v>152</v>
      </c>
      <c r="BF9" s="41"/>
      <c r="BG9" s="41"/>
      <c r="BH9" s="41"/>
      <c r="BI9" s="41"/>
      <c r="BJ9" s="41"/>
      <c r="BK9" s="41"/>
      <c r="BL9" s="41"/>
      <c r="BM9" s="41"/>
      <c r="BN9" s="41"/>
      <c r="BO9" s="41"/>
      <c r="BP9" s="41"/>
      <c r="BQ9" s="41"/>
      <c r="BR9" s="41"/>
      <c r="BS9" s="41"/>
      <c r="BT9" s="41"/>
      <c r="BW9" s="95" t="s">
        <v>152</v>
      </c>
      <c r="BX9" s="41"/>
      <c r="BY9" s="41"/>
      <c r="BZ9" s="41"/>
      <c r="CA9" s="41"/>
      <c r="CB9" s="41"/>
      <c r="CC9" s="41"/>
      <c r="CD9" s="41"/>
      <c r="CE9" s="41"/>
      <c r="CF9" s="41"/>
      <c r="CG9" s="41"/>
      <c r="CH9" s="41"/>
      <c r="CI9" s="41"/>
      <c r="CJ9" s="41"/>
      <c r="CK9" s="41"/>
      <c r="CL9" s="41"/>
      <c r="CO9" s="95" t="s">
        <v>152</v>
      </c>
      <c r="CP9" s="41"/>
      <c r="CQ9" s="41"/>
      <c r="CR9" s="41"/>
      <c r="CS9" s="41"/>
      <c r="CT9" s="41"/>
      <c r="CU9" s="41"/>
      <c r="CV9" s="41"/>
      <c r="CW9" s="41"/>
      <c r="CX9" s="41"/>
      <c r="CY9" s="41"/>
      <c r="CZ9" s="41"/>
      <c r="DA9" s="41"/>
      <c r="DB9" s="41"/>
      <c r="DC9" s="41"/>
      <c r="DD9" s="41"/>
      <c r="DG9" s="95" t="s">
        <v>152</v>
      </c>
      <c r="DH9" s="41"/>
      <c r="DI9" s="41"/>
      <c r="DJ9" s="41"/>
      <c r="DK9" s="41"/>
      <c r="DL9" s="41"/>
      <c r="DM9" s="41"/>
      <c r="DN9" s="41"/>
      <c r="DO9" s="41"/>
      <c r="DP9" s="41"/>
      <c r="DQ9" s="41"/>
      <c r="DR9" s="41"/>
      <c r="DS9" s="41"/>
      <c r="DT9" s="41"/>
      <c r="DU9" s="41"/>
      <c r="DV9" s="41"/>
      <c r="DY9" s="95" t="s">
        <v>152</v>
      </c>
      <c r="DZ9" s="41"/>
      <c r="EA9" s="41"/>
      <c r="EB9" s="41"/>
      <c r="EC9" s="41"/>
      <c r="ED9" s="41"/>
      <c r="EE9" s="41"/>
      <c r="EF9" s="41"/>
      <c r="EG9" s="41"/>
      <c r="EH9" s="41"/>
      <c r="EI9" s="41"/>
      <c r="EJ9" s="41"/>
      <c r="EK9" s="41"/>
      <c r="EL9" s="41"/>
      <c r="EM9" s="41"/>
      <c r="EN9" s="41"/>
      <c r="EQ9" s="95" t="s">
        <v>152</v>
      </c>
      <c r="ER9" s="41"/>
      <c r="ES9" s="41"/>
      <c r="ET9" s="41"/>
      <c r="EU9" s="41"/>
      <c r="EV9" s="41"/>
      <c r="EW9" s="41"/>
      <c r="EX9" s="41"/>
      <c r="EY9" s="41"/>
      <c r="EZ9" s="41"/>
      <c r="FA9" s="41"/>
      <c r="FB9" s="41"/>
      <c r="FC9" s="41"/>
      <c r="FD9" s="41"/>
      <c r="FE9" s="41"/>
      <c r="FF9" s="41"/>
      <c r="FI9" s="95" t="s">
        <v>152</v>
      </c>
      <c r="FJ9" s="41"/>
      <c r="FK9" s="41"/>
      <c r="FL9" s="41"/>
      <c r="FM9" s="41"/>
      <c r="FN9" s="41"/>
      <c r="FO9" s="41"/>
      <c r="FP9" s="41"/>
      <c r="FQ9" s="41"/>
      <c r="FR9" s="41"/>
      <c r="FS9" s="41"/>
      <c r="FT9" s="41"/>
      <c r="FU9" s="41"/>
      <c r="FV9" s="41"/>
      <c r="FW9" s="41"/>
      <c r="FX9" s="41"/>
      <c r="GA9" s="95" t="s">
        <v>152</v>
      </c>
      <c r="GB9" s="41"/>
      <c r="GC9" s="41"/>
      <c r="GD9" s="41"/>
      <c r="GE9" s="41"/>
      <c r="GF9" s="41"/>
      <c r="GG9" s="41"/>
      <c r="GH9" s="41"/>
      <c r="GI9" s="41"/>
      <c r="GJ9" s="41"/>
      <c r="GK9" s="41"/>
      <c r="GL9" s="41"/>
      <c r="GM9" s="41"/>
      <c r="GN9" s="41"/>
      <c r="GO9" s="41"/>
      <c r="GP9" s="41"/>
    </row>
    <row r="10" spans="2:198" s="50" customFormat="1" ht="313.5" hidden="1" customHeight="1" x14ac:dyDescent="0.25">
      <c r="C10" s="95" t="s">
        <v>153</v>
      </c>
      <c r="D10" s="41"/>
      <c r="E10" s="41"/>
      <c r="F10" s="41"/>
      <c r="G10" s="41"/>
      <c r="H10" s="41"/>
      <c r="I10" s="41"/>
      <c r="J10" s="41"/>
      <c r="K10" s="41"/>
      <c r="L10" s="41"/>
      <c r="M10" s="41"/>
      <c r="N10" s="41"/>
      <c r="O10" s="41"/>
      <c r="P10" s="41"/>
      <c r="Q10" s="41"/>
      <c r="R10" s="41"/>
      <c r="U10" s="95" t="s">
        <v>153</v>
      </c>
      <c r="V10" s="41"/>
      <c r="W10" s="41"/>
      <c r="X10" s="41"/>
      <c r="Y10" s="41"/>
      <c r="Z10" s="41"/>
      <c r="AA10" s="41"/>
      <c r="AB10" s="41"/>
      <c r="AC10" s="41"/>
      <c r="AD10" s="41"/>
      <c r="AE10" s="41"/>
      <c r="AF10" s="41"/>
      <c r="AG10" s="41"/>
      <c r="AH10" s="41"/>
      <c r="AI10" s="41"/>
      <c r="AJ10" s="41"/>
      <c r="AM10" s="95" t="s">
        <v>153</v>
      </c>
      <c r="AN10" s="41"/>
      <c r="AO10" s="41"/>
      <c r="AP10" s="41"/>
      <c r="AQ10" s="41"/>
      <c r="AR10" s="41"/>
      <c r="AS10" s="41"/>
      <c r="AT10" s="41"/>
      <c r="AU10" s="41"/>
      <c r="AV10" s="41"/>
      <c r="AW10" s="41"/>
      <c r="AX10" s="41"/>
      <c r="AY10" s="41"/>
      <c r="AZ10" s="41"/>
      <c r="BA10" s="41"/>
      <c r="BB10" s="41"/>
      <c r="BE10" s="95" t="s">
        <v>153</v>
      </c>
      <c r="BF10" s="41"/>
      <c r="BG10" s="41"/>
      <c r="BH10" s="41"/>
      <c r="BI10" s="41"/>
      <c r="BJ10" s="41"/>
      <c r="BK10" s="41"/>
      <c r="BL10" s="41"/>
      <c r="BM10" s="41"/>
      <c r="BN10" s="41"/>
      <c r="BO10" s="41"/>
      <c r="BP10" s="41"/>
      <c r="BQ10" s="41"/>
      <c r="BR10" s="41"/>
      <c r="BS10" s="41"/>
      <c r="BT10" s="41"/>
      <c r="BW10" s="95" t="s">
        <v>153</v>
      </c>
      <c r="BX10" s="41"/>
      <c r="BY10" s="41"/>
      <c r="BZ10" s="41"/>
      <c r="CA10" s="41"/>
      <c r="CB10" s="41"/>
      <c r="CC10" s="41"/>
      <c r="CD10" s="41"/>
      <c r="CE10" s="41"/>
      <c r="CF10" s="41"/>
      <c r="CG10" s="41"/>
      <c r="CH10" s="41"/>
      <c r="CI10" s="41"/>
      <c r="CJ10" s="41"/>
      <c r="CK10" s="41"/>
      <c r="CL10" s="41"/>
      <c r="CO10" s="95" t="s">
        <v>153</v>
      </c>
      <c r="CP10" s="41"/>
      <c r="CQ10" s="41"/>
      <c r="CR10" s="41"/>
      <c r="CS10" s="41"/>
      <c r="CT10" s="41"/>
      <c r="CU10" s="41"/>
      <c r="CV10" s="41"/>
      <c r="CW10" s="41"/>
      <c r="CX10" s="41"/>
      <c r="CY10" s="41"/>
      <c r="CZ10" s="41"/>
      <c r="DA10" s="41"/>
      <c r="DB10" s="41"/>
      <c r="DC10" s="41"/>
      <c r="DD10" s="41"/>
      <c r="DG10" s="95" t="s">
        <v>153</v>
      </c>
      <c r="DH10" s="41"/>
      <c r="DI10" s="41"/>
      <c r="DJ10" s="41"/>
      <c r="DK10" s="41"/>
      <c r="DL10" s="41"/>
      <c r="DM10" s="41"/>
      <c r="DN10" s="41"/>
      <c r="DO10" s="41"/>
      <c r="DP10" s="41"/>
      <c r="DQ10" s="41"/>
      <c r="DR10" s="41"/>
      <c r="DS10" s="41"/>
      <c r="DT10" s="41"/>
      <c r="DU10" s="41"/>
      <c r="DV10" s="41"/>
      <c r="DY10" s="95" t="s">
        <v>153</v>
      </c>
      <c r="DZ10" s="41"/>
      <c r="EA10" s="41"/>
      <c r="EB10" s="41"/>
      <c r="EC10" s="41"/>
      <c r="ED10" s="41"/>
      <c r="EE10" s="41"/>
      <c r="EF10" s="41"/>
      <c r="EG10" s="41"/>
      <c r="EH10" s="41"/>
      <c r="EI10" s="41"/>
      <c r="EJ10" s="41"/>
      <c r="EK10" s="41"/>
      <c r="EL10" s="41"/>
      <c r="EM10" s="41"/>
      <c r="EN10" s="41"/>
      <c r="EQ10" s="95" t="s">
        <v>153</v>
      </c>
      <c r="ER10" s="41"/>
      <c r="ES10" s="41"/>
      <c r="ET10" s="41"/>
      <c r="EU10" s="41"/>
      <c r="EV10" s="41"/>
      <c r="EW10" s="41"/>
      <c r="EX10" s="41"/>
      <c r="EY10" s="41"/>
      <c r="EZ10" s="41"/>
      <c r="FA10" s="41"/>
      <c r="FB10" s="41"/>
      <c r="FC10" s="41"/>
      <c r="FD10" s="41"/>
      <c r="FE10" s="41"/>
      <c r="FF10" s="41"/>
      <c r="FI10" s="95" t="s">
        <v>153</v>
      </c>
      <c r="FJ10" s="41"/>
      <c r="FK10" s="41"/>
      <c r="FL10" s="41"/>
      <c r="FM10" s="41"/>
      <c r="FN10" s="41"/>
      <c r="FO10" s="41"/>
      <c r="FP10" s="41"/>
      <c r="FQ10" s="41"/>
      <c r="FR10" s="41"/>
      <c r="FS10" s="41"/>
      <c r="FT10" s="41"/>
      <c r="FU10" s="41"/>
      <c r="FV10" s="41"/>
      <c r="FW10" s="41"/>
      <c r="FX10" s="41"/>
      <c r="GA10" s="95" t="s">
        <v>153</v>
      </c>
      <c r="GB10" s="41"/>
      <c r="GC10" s="41"/>
      <c r="GD10" s="41"/>
      <c r="GE10" s="41"/>
      <c r="GF10" s="41"/>
      <c r="GG10" s="41"/>
      <c r="GH10" s="41"/>
      <c r="GI10" s="41"/>
      <c r="GJ10" s="41"/>
      <c r="GK10" s="41"/>
      <c r="GL10" s="41"/>
      <c r="GM10" s="41"/>
      <c r="GN10" s="41"/>
      <c r="GO10" s="41"/>
      <c r="GP10" s="41"/>
    </row>
    <row r="11" spans="2:198" s="50" customFormat="1" ht="142.5" hidden="1" customHeight="1" x14ac:dyDescent="0.25">
      <c r="C11" s="95" t="s">
        <v>154</v>
      </c>
      <c r="D11" s="41"/>
      <c r="E11" s="41"/>
      <c r="F11" s="41"/>
      <c r="G11" s="41"/>
      <c r="H11" s="41"/>
      <c r="I11" s="41"/>
      <c r="J11" s="41"/>
      <c r="K11" s="41"/>
      <c r="L11" s="41"/>
      <c r="M11" s="41"/>
      <c r="N11" s="41"/>
      <c r="O11" s="41"/>
      <c r="P11" s="41"/>
      <c r="Q11" s="41"/>
      <c r="R11" s="41"/>
      <c r="U11" s="95" t="s">
        <v>154</v>
      </c>
      <c r="V11" s="41"/>
      <c r="W11" s="41"/>
      <c r="X11" s="41"/>
      <c r="Y11" s="41"/>
      <c r="Z11" s="41"/>
      <c r="AA11" s="41"/>
      <c r="AB11" s="41"/>
      <c r="AC11" s="41"/>
      <c r="AD11" s="41"/>
      <c r="AE11" s="41"/>
      <c r="AF11" s="41"/>
      <c r="AG11" s="41"/>
      <c r="AH11" s="41"/>
      <c r="AI11" s="41"/>
      <c r="AJ11" s="41"/>
      <c r="AM11" s="95" t="s">
        <v>154</v>
      </c>
      <c r="AN11" s="41"/>
      <c r="AO11" s="41"/>
      <c r="AP11" s="41"/>
      <c r="AQ11" s="41"/>
      <c r="AR11" s="41"/>
      <c r="AS11" s="41"/>
      <c r="AT11" s="41"/>
      <c r="AU11" s="41"/>
      <c r="AV11" s="41"/>
      <c r="AW11" s="41"/>
      <c r="AX11" s="41"/>
      <c r="AY11" s="41"/>
      <c r="AZ11" s="41"/>
      <c r="BA11" s="41"/>
      <c r="BB11" s="41"/>
      <c r="BE11" s="95" t="s">
        <v>154</v>
      </c>
      <c r="BF11" s="41"/>
      <c r="BG11" s="41"/>
      <c r="BH11" s="41"/>
      <c r="BI11" s="41"/>
      <c r="BJ11" s="41"/>
      <c r="BK11" s="41"/>
      <c r="BL11" s="41"/>
      <c r="BM11" s="41"/>
      <c r="BN11" s="41"/>
      <c r="BO11" s="41"/>
      <c r="BP11" s="41"/>
      <c r="BQ11" s="41"/>
      <c r="BR11" s="41"/>
      <c r="BS11" s="41"/>
      <c r="BT11" s="41"/>
      <c r="BW11" s="95" t="s">
        <v>154</v>
      </c>
      <c r="BX11" s="41"/>
      <c r="BY11" s="41"/>
      <c r="BZ11" s="41"/>
      <c r="CA11" s="41"/>
      <c r="CB11" s="41"/>
      <c r="CC11" s="41"/>
      <c r="CD11" s="41"/>
      <c r="CE11" s="41"/>
      <c r="CF11" s="41"/>
      <c r="CG11" s="41"/>
      <c r="CH11" s="41"/>
      <c r="CI11" s="41"/>
      <c r="CJ11" s="41"/>
      <c r="CK11" s="41"/>
      <c r="CL11" s="41"/>
      <c r="CO11" s="95" t="s">
        <v>154</v>
      </c>
      <c r="CP11" s="41"/>
      <c r="CQ11" s="41"/>
      <c r="CR11" s="41"/>
      <c r="CS11" s="41"/>
      <c r="CT11" s="41"/>
      <c r="CU11" s="41"/>
      <c r="CV11" s="41"/>
      <c r="CW11" s="41"/>
      <c r="CX11" s="41"/>
      <c r="CY11" s="41"/>
      <c r="CZ11" s="41"/>
      <c r="DA11" s="41"/>
      <c r="DB11" s="41"/>
      <c r="DC11" s="41"/>
      <c r="DD11" s="41"/>
      <c r="DG11" s="95" t="s">
        <v>154</v>
      </c>
      <c r="DH11" s="41"/>
      <c r="DI11" s="41"/>
      <c r="DJ11" s="41"/>
      <c r="DK11" s="41"/>
      <c r="DL11" s="41"/>
      <c r="DM11" s="41"/>
      <c r="DN11" s="41"/>
      <c r="DO11" s="41"/>
      <c r="DP11" s="41"/>
      <c r="DQ11" s="41"/>
      <c r="DR11" s="41"/>
      <c r="DS11" s="41"/>
      <c r="DT11" s="41"/>
      <c r="DU11" s="41"/>
      <c r="DV11" s="41"/>
      <c r="DY11" s="95" t="s">
        <v>154</v>
      </c>
      <c r="DZ11" s="41"/>
      <c r="EA11" s="41"/>
      <c r="EB11" s="41"/>
      <c r="EC11" s="41"/>
      <c r="ED11" s="41"/>
      <c r="EE11" s="41"/>
      <c r="EF11" s="41"/>
      <c r="EG11" s="41"/>
      <c r="EH11" s="41"/>
      <c r="EI11" s="41"/>
      <c r="EJ11" s="41"/>
      <c r="EK11" s="41"/>
      <c r="EL11" s="41"/>
      <c r="EM11" s="41"/>
      <c r="EN11" s="41"/>
      <c r="EQ11" s="95" t="s">
        <v>154</v>
      </c>
      <c r="ER11" s="41"/>
      <c r="ES11" s="41"/>
      <c r="ET11" s="41"/>
      <c r="EU11" s="41"/>
      <c r="EV11" s="41"/>
      <c r="EW11" s="41"/>
      <c r="EX11" s="41"/>
      <c r="EY11" s="41"/>
      <c r="EZ11" s="41"/>
      <c r="FA11" s="41"/>
      <c r="FB11" s="41"/>
      <c r="FC11" s="41"/>
      <c r="FD11" s="41"/>
      <c r="FE11" s="41"/>
      <c r="FF11" s="41"/>
      <c r="FI11" s="95" t="s">
        <v>154</v>
      </c>
      <c r="FJ11" s="41"/>
      <c r="FK11" s="41"/>
      <c r="FL11" s="41"/>
      <c r="FM11" s="41"/>
      <c r="FN11" s="41"/>
      <c r="FO11" s="41"/>
      <c r="FP11" s="41"/>
      <c r="FQ11" s="41"/>
      <c r="FR11" s="41"/>
      <c r="FS11" s="41"/>
      <c r="FT11" s="41"/>
      <c r="FU11" s="41"/>
      <c r="FV11" s="41"/>
      <c r="FW11" s="41"/>
      <c r="FX11" s="41"/>
      <c r="GA11" s="95" t="s">
        <v>154</v>
      </c>
      <c r="GB11" s="41"/>
      <c r="GC11" s="41"/>
      <c r="GD11" s="41"/>
      <c r="GE11" s="41"/>
      <c r="GF11" s="41"/>
      <c r="GG11" s="41"/>
      <c r="GH11" s="41"/>
      <c r="GI11" s="41"/>
      <c r="GJ11" s="41"/>
      <c r="GK11" s="41"/>
      <c r="GL11" s="41"/>
      <c r="GM11" s="41"/>
      <c r="GN11" s="41"/>
      <c r="GO11" s="41"/>
      <c r="GP11" s="41"/>
    </row>
    <row r="12" spans="2:198" s="50" customFormat="1" ht="85.5" hidden="1" customHeight="1" x14ac:dyDescent="0.25">
      <c r="C12" s="95" t="s">
        <v>155</v>
      </c>
      <c r="D12" s="41"/>
      <c r="E12" s="41"/>
      <c r="F12" s="41"/>
      <c r="G12" s="41"/>
      <c r="H12" s="41"/>
      <c r="I12" s="41"/>
      <c r="J12" s="41"/>
      <c r="K12" s="41"/>
      <c r="L12" s="41"/>
      <c r="M12" s="41"/>
      <c r="N12" s="41"/>
      <c r="O12" s="41"/>
      <c r="P12" s="41"/>
      <c r="Q12" s="41"/>
      <c r="R12" s="41"/>
      <c r="U12" s="95" t="s">
        <v>155</v>
      </c>
      <c r="V12" s="41"/>
      <c r="W12" s="41"/>
      <c r="X12" s="41"/>
      <c r="Y12" s="41"/>
      <c r="Z12" s="41"/>
      <c r="AA12" s="41"/>
      <c r="AB12" s="41"/>
      <c r="AC12" s="41"/>
      <c r="AD12" s="41"/>
      <c r="AE12" s="41"/>
      <c r="AF12" s="41"/>
      <c r="AG12" s="41"/>
      <c r="AH12" s="41"/>
      <c r="AI12" s="41"/>
      <c r="AJ12" s="41"/>
      <c r="AM12" s="95" t="s">
        <v>155</v>
      </c>
      <c r="AN12" s="41"/>
      <c r="AO12" s="41"/>
      <c r="AP12" s="41"/>
      <c r="AQ12" s="41"/>
      <c r="AR12" s="41"/>
      <c r="AS12" s="41"/>
      <c r="AT12" s="41"/>
      <c r="AU12" s="41"/>
      <c r="AV12" s="41"/>
      <c r="AW12" s="41"/>
      <c r="AX12" s="41"/>
      <c r="AY12" s="41"/>
      <c r="AZ12" s="41"/>
      <c r="BA12" s="41"/>
      <c r="BB12" s="41"/>
      <c r="BE12" s="95" t="s">
        <v>155</v>
      </c>
      <c r="BF12" s="41"/>
      <c r="BG12" s="41"/>
      <c r="BH12" s="41"/>
      <c r="BI12" s="41"/>
      <c r="BJ12" s="41"/>
      <c r="BK12" s="41"/>
      <c r="BL12" s="41"/>
      <c r="BM12" s="41"/>
      <c r="BN12" s="41"/>
      <c r="BO12" s="41"/>
      <c r="BP12" s="41"/>
      <c r="BQ12" s="41"/>
      <c r="BR12" s="41"/>
      <c r="BS12" s="41"/>
      <c r="BT12" s="41"/>
      <c r="BW12" s="95" t="s">
        <v>155</v>
      </c>
      <c r="BX12" s="41"/>
      <c r="BY12" s="41"/>
      <c r="BZ12" s="41"/>
      <c r="CA12" s="41"/>
      <c r="CB12" s="41"/>
      <c r="CC12" s="41"/>
      <c r="CD12" s="41"/>
      <c r="CE12" s="41"/>
      <c r="CF12" s="41"/>
      <c r="CG12" s="41"/>
      <c r="CH12" s="41"/>
      <c r="CI12" s="41"/>
      <c r="CJ12" s="41"/>
      <c r="CK12" s="41"/>
      <c r="CL12" s="41"/>
      <c r="CO12" s="95" t="s">
        <v>155</v>
      </c>
      <c r="CP12" s="41"/>
      <c r="CQ12" s="41"/>
      <c r="CR12" s="41"/>
      <c r="CS12" s="41"/>
      <c r="CT12" s="41"/>
      <c r="CU12" s="41"/>
      <c r="CV12" s="41"/>
      <c r="CW12" s="41"/>
      <c r="CX12" s="41"/>
      <c r="CY12" s="41"/>
      <c r="CZ12" s="41"/>
      <c r="DA12" s="41"/>
      <c r="DB12" s="41"/>
      <c r="DC12" s="41"/>
      <c r="DD12" s="41"/>
      <c r="DG12" s="95" t="s">
        <v>155</v>
      </c>
      <c r="DH12" s="41"/>
      <c r="DI12" s="41"/>
      <c r="DJ12" s="41"/>
      <c r="DK12" s="41"/>
      <c r="DL12" s="41"/>
      <c r="DM12" s="41"/>
      <c r="DN12" s="41"/>
      <c r="DO12" s="41"/>
      <c r="DP12" s="41"/>
      <c r="DQ12" s="41"/>
      <c r="DR12" s="41"/>
      <c r="DS12" s="41"/>
      <c r="DT12" s="41"/>
      <c r="DU12" s="41"/>
      <c r="DV12" s="41"/>
      <c r="DY12" s="95" t="s">
        <v>155</v>
      </c>
      <c r="DZ12" s="41"/>
      <c r="EA12" s="41"/>
      <c r="EB12" s="41"/>
      <c r="EC12" s="41"/>
      <c r="ED12" s="41"/>
      <c r="EE12" s="41"/>
      <c r="EF12" s="41"/>
      <c r="EG12" s="41"/>
      <c r="EH12" s="41"/>
      <c r="EI12" s="41"/>
      <c r="EJ12" s="41"/>
      <c r="EK12" s="41"/>
      <c r="EL12" s="41"/>
      <c r="EM12" s="41"/>
      <c r="EN12" s="41"/>
      <c r="EQ12" s="95" t="s">
        <v>155</v>
      </c>
      <c r="ER12" s="41"/>
      <c r="ES12" s="41"/>
      <c r="ET12" s="41"/>
      <c r="EU12" s="41"/>
      <c r="EV12" s="41"/>
      <c r="EW12" s="41"/>
      <c r="EX12" s="41"/>
      <c r="EY12" s="41"/>
      <c r="EZ12" s="41"/>
      <c r="FA12" s="41"/>
      <c r="FB12" s="41"/>
      <c r="FC12" s="41"/>
      <c r="FD12" s="41"/>
      <c r="FE12" s="41"/>
      <c r="FF12" s="41"/>
      <c r="FI12" s="95" t="s">
        <v>155</v>
      </c>
      <c r="FJ12" s="41"/>
      <c r="FK12" s="41"/>
      <c r="FL12" s="41"/>
      <c r="FM12" s="41"/>
      <c r="FN12" s="41"/>
      <c r="FO12" s="41"/>
      <c r="FP12" s="41"/>
      <c r="FQ12" s="41"/>
      <c r="FR12" s="41"/>
      <c r="FS12" s="41"/>
      <c r="FT12" s="41"/>
      <c r="FU12" s="41"/>
      <c r="FV12" s="41"/>
      <c r="FW12" s="41"/>
      <c r="FX12" s="41"/>
      <c r="GA12" s="95" t="s">
        <v>155</v>
      </c>
      <c r="GB12" s="41"/>
      <c r="GC12" s="41"/>
      <c r="GD12" s="41"/>
      <c r="GE12" s="41"/>
      <c r="GF12" s="41"/>
      <c r="GG12" s="41"/>
      <c r="GH12" s="41"/>
      <c r="GI12" s="41"/>
      <c r="GJ12" s="41"/>
      <c r="GK12" s="41"/>
      <c r="GL12" s="41"/>
      <c r="GM12" s="41"/>
      <c r="GN12" s="41"/>
      <c r="GO12" s="41"/>
      <c r="GP12" s="41"/>
    </row>
    <row r="13" spans="2:198" s="50" customFormat="1" ht="71.25" hidden="1" customHeight="1" x14ac:dyDescent="0.25">
      <c r="C13" s="95" t="s">
        <v>156</v>
      </c>
      <c r="D13" s="41"/>
      <c r="E13" s="41"/>
      <c r="F13" s="41"/>
      <c r="G13" s="41"/>
      <c r="H13" s="41"/>
      <c r="I13" s="41"/>
      <c r="J13" s="41"/>
      <c r="K13" s="41"/>
      <c r="L13" s="41"/>
      <c r="M13" s="41"/>
      <c r="N13" s="41"/>
      <c r="O13" s="41"/>
      <c r="P13" s="41"/>
      <c r="Q13" s="41"/>
      <c r="R13" s="41"/>
      <c r="U13" s="95" t="s">
        <v>156</v>
      </c>
      <c r="V13" s="41"/>
      <c r="W13" s="41"/>
      <c r="X13" s="41"/>
      <c r="Y13" s="41"/>
      <c r="Z13" s="41"/>
      <c r="AA13" s="41"/>
      <c r="AB13" s="41"/>
      <c r="AC13" s="41"/>
      <c r="AD13" s="41"/>
      <c r="AE13" s="41"/>
      <c r="AF13" s="41"/>
      <c r="AG13" s="41"/>
      <c r="AH13" s="41"/>
      <c r="AI13" s="41"/>
      <c r="AJ13" s="41"/>
      <c r="AM13" s="95" t="s">
        <v>156</v>
      </c>
      <c r="AN13" s="41"/>
      <c r="AO13" s="41"/>
      <c r="AP13" s="41"/>
      <c r="AQ13" s="41"/>
      <c r="AR13" s="41"/>
      <c r="AS13" s="41"/>
      <c r="AT13" s="41"/>
      <c r="AU13" s="41"/>
      <c r="AV13" s="41"/>
      <c r="AW13" s="41"/>
      <c r="AX13" s="41"/>
      <c r="AY13" s="41"/>
      <c r="AZ13" s="41"/>
      <c r="BA13" s="41"/>
      <c r="BB13" s="41"/>
      <c r="BE13" s="95" t="s">
        <v>156</v>
      </c>
      <c r="BF13" s="41"/>
      <c r="BG13" s="41"/>
      <c r="BH13" s="41"/>
      <c r="BI13" s="41"/>
      <c r="BJ13" s="41"/>
      <c r="BK13" s="41"/>
      <c r="BL13" s="41"/>
      <c r="BM13" s="41"/>
      <c r="BN13" s="41"/>
      <c r="BO13" s="41"/>
      <c r="BP13" s="41"/>
      <c r="BQ13" s="41"/>
      <c r="BR13" s="41"/>
      <c r="BS13" s="41"/>
      <c r="BT13" s="41"/>
      <c r="BW13" s="95" t="s">
        <v>156</v>
      </c>
      <c r="BX13" s="41"/>
      <c r="BY13" s="41"/>
      <c r="BZ13" s="41"/>
      <c r="CA13" s="41"/>
      <c r="CB13" s="41"/>
      <c r="CC13" s="41"/>
      <c r="CD13" s="41"/>
      <c r="CE13" s="41"/>
      <c r="CF13" s="41"/>
      <c r="CG13" s="41"/>
      <c r="CH13" s="41"/>
      <c r="CI13" s="41"/>
      <c r="CJ13" s="41"/>
      <c r="CK13" s="41"/>
      <c r="CL13" s="41"/>
      <c r="CO13" s="95" t="s">
        <v>156</v>
      </c>
      <c r="CP13" s="41"/>
      <c r="CQ13" s="41"/>
      <c r="CR13" s="41"/>
      <c r="CS13" s="41"/>
      <c r="CT13" s="41"/>
      <c r="CU13" s="41"/>
      <c r="CV13" s="41"/>
      <c r="CW13" s="41"/>
      <c r="CX13" s="41"/>
      <c r="CY13" s="41"/>
      <c r="CZ13" s="41"/>
      <c r="DA13" s="41"/>
      <c r="DB13" s="41"/>
      <c r="DC13" s="41"/>
      <c r="DD13" s="41"/>
      <c r="DG13" s="95" t="s">
        <v>156</v>
      </c>
      <c r="DH13" s="41"/>
      <c r="DI13" s="41"/>
      <c r="DJ13" s="41"/>
      <c r="DK13" s="41"/>
      <c r="DL13" s="41"/>
      <c r="DM13" s="41"/>
      <c r="DN13" s="41"/>
      <c r="DO13" s="41"/>
      <c r="DP13" s="41"/>
      <c r="DQ13" s="41"/>
      <c r="DR13" s="41"/>
      <c r="DS13" s="41"/>
      <c r="DT13" s="41"/>
      <c r="DU13" s="41"/>
      <c r="DV13" s="41"/>
      <c r="DY13" s="95" t="s">
        <v>156</v>
      </c>
      <c r="DZ13" s="41"/>
      <c r="EA13" s="41"/>
      <c r="EB13" s="41"/>
      <c r="EC13" s="41"/>
      <c r="ED13" s="41"/>
      <c r="EE13" s="41"/>
      <c r="EF13" s="41"/>
      <c r="EG13" s="41"/>
      <c r="EH13" s="41"/>
      <c r="EI13" s="41"/>
      <c r="EJ13" s="41"/>
      <c r="EK13" s="41"/>
      <c r="EL13" s="41"/>
      <c r="EM13" s="41"/>
      <c r="EN13" s="41"/>
      <c r="EQ13" s="95" t="s">
        <v>156</v>
      </c>
      <c r="ER13" s="41"/>
      <c r="ES13" s="41"/>
      <c r="ET13" s="41"/>
      <c r="EU13" s="41"/>
      <c r="EV13" s="41"/>
      <c r="EW13" s="41"/>
      <c r="EX13" s="41"/>
      <c r="EY13" s="41"/>
      <c r="EZ13" s="41"/>
      <c r="FA13" s="41"/>
      <c r="FB13" s="41"/>
      <c r="FC13" s="41"/>
      <c r="FD13" s="41"/>
      <c r="FE13" s="41"/>
      <c r="FF13" s="41"/>
      <c r="FI13" s="95" t="s">
        <v>156</v>
      </c>
      <c r="FJ13" s="41"/>
      <c r="FK13" s="41"/>
      <c r="FL13" s="41"/>
      <c r="FM13" s="41"/>
      <c r="FN13" s="41"/>
      <c r="FO13" s="41"/>
      <c r="FP13" s="41"/>
      <c r="FQ13" s="41"/>
      <c r="FR13" s="41"/>
      <c r="FS13" s="41"/>
      <c r="FT13" s="41"/>
      <c r="FU13" s="41"/>
      <c r="FV13" s="41"/>
      <c r="FW13" s="41"/>
      <c r="FX13" s="41"/>
      <c r="GA13" s="95" t="s">
        <v>156</v>
      </c>
      <c r="GB13" s="41"/>
      <c r="GC13" s="41"/>
      <c r="GD13" s="41"/>
      <c r="GE13" s="41"/>
      <c r="GF13" s="41"/>
      <c r="GG13" s="41"/>
      <c r="GH13" s="41"/>
      <c r="GI13" s="41"/>
      <c r="GJ13" s="41"/>
      <c r="GK13" s="41"/>
      <c r="GL13" s="41"/>
      <c r="GM13" s="41"/>
      <c r="GN13" s="41"/>
      <c r="GO13" s="41"/>
      <c r="GP13" s="41"/>
    </row>
    <row r="14" spans="2:198" s="50" customFormat="1" ht="114" hidden="1" customHeight="1" x14ac:dyDescent="0.25">
      <c r="C14" s="95" t="s">
        <v>157</v>
      </c>
      <c r="D14" s="41"/>
      <c r="E14" s="41"/>
      <c r="F14" s="41"/>
      <c r="G14" s="41"/>
      <c r="H14" s="41"/>
      <c r="I14" s="41"/>
      <c r="J14" s="41"/>
      <c r="K14" s="41"/>
      <c r="L14" s="41"/>
      <c r="M14" s="41"/>
      <c r="N14" s="41"/>
      <c r="O14" s="41"/>
      <c r="P14" s="41"/>
      <c r="Q14" s="41"/>
      <c r="R14" s="41"/>
      <c r="U14" s="95" t="s">
        <v>157</v>
      </c>
      <c r="V14" s="41"/>
      <c r="W14" s="41"/>
      <c r="X14" s="41"/>
      <c r="Y14" s="41"/>
      <c r="Z14" s="41"/>
      <c r="AA14" s="41"/>
      <c r="AB14" s="41"/>
      <c r="AC14" s="41"/>
      <c r="AD14" s="41"/>
      <c r="AE14" s="41"/>
      <c r="AF14" s="41"/>
      <c r="AG14" s="41"/>
      <c r="AH14" s="41"/>
      <c r="AI14" s="41"/>
      <c r="AJ14" s="41"/>
      <c r="AM14" s="95" t="s">
        <v>157</v>
      </c>
      <c r="AN14" s="41"/>
      <c r="AO14" s="41"/>
      <c r="AP14" s="41"/>
      <c r="AQ14" s="41"/>
      <c r="AR14" s="41"/>
      <c r="AS14" s="41"/>
      <c r="AT14" s="41"/>
      <c r="AU14" s="41"/>
      <c r="AV14" s="41"/>
      <c r="AW14" s="41"/>
      <c r="AX14" s="41"/>
      <c r="AY14" s="41"/>
      <c r="AZ14" s="41"/>
      <c r="BA14" s="41"/>
      <c r="BB14" s="41"/>
      <c r="BE14" s="95" t="s">
        <v>157</v>
      </c>
      <c r="BF14" s="41"/>
      <c r="BG14" s="41"/>
      <c r="BH14" s="41"/>
      <c r="BI14" s="41"/>
      <c r="BJ14" s="41"/>
      <c r="BK14" s="41"/>
      <c r="BL14" s="41"/>
      <c r="BM14" s="41"/>
      <c r="BN14" s="41"/>
      <c r="BO14" s="41"/>
      <c r="BP14" s="41"/>
      <c r="BQ14" s="41"/>
      <c r="BR14" s="41"/>
      <c r="BS14" s="41"/>
      <c r="BT14" s="41"/>
      <c r="BW14" s="95" t="s">
        <v>157</v>
      </c>
      <c r="BX14" s="41"/>
      <c r="BY14" s="41"/>
      <c r="BZ14" s="41"/>
      <c r="CA14" s="41"/>
      <c r="CB14" s="41"/>
      <c r="CC14" s="41"/>
      <c r="CD14" s="41"/>
      <c r="CE14" s="41"/>
      <c r="CF14" s="41"/>
      <c r="CG14" s="41"/>
      <c r="CH14" s="41"/>
      <c r="CI14" s="41"/>
      <c r="CJ14" s="41"/>
      <c r="CK14" s="41"/>
      <c r="CL14" s="41"/>
      <c r="CO14" s="95" t="s">
        <v>157</v>
      </c>
      <c r="CP14" s="41"/>
      <c r="CQ14" s="41"/>
      <c r="CR14" s="41"/>
      <c r="CS14" s="41"/>
      <c r="CT14" s="41"/>
      <c r="CU14" s="41"/>
      <c r="CV14" s="41"/>
      <c r="CW14" s="41"/>
      <c r="CX14" s="41"/>
      <c r="CY14" s="41"/>
      <c r="CZ14" s="41"/>
      <c r="DA14" s="41"/>
      <c r="DB14" s="41"/>
      <c r="DC14" s="41"/>
      <c r="DD14" s="41"/>
      <c r="DG14" s="95" t="s">
        <v>157</v>
      </c>
      <c r="DH14" s="41"/>
      <c r="DI14" s="41"/>
      <c r="DJ14" s="41"/>
      <c r="DK14" s="41"/>
      <c r="DL14" s="41"/>
      <c r="DM14" s="41"/>
      <c r="DN14" s="41"/>
      <c r="DO14" s="41"/>
      <c r="DP14" s="41"/>
      <c r="DQ14" s="41"/>
      <c r="DR14" s="41"/>
      <c r="DS14" s="41"/>
      <c r="DT14" s="41"/>
      <c r="DU14" s="41"/>
      <c r="DV14" s="41"/>
      <c r="DY14" s="95" t="s">
        <v>157</v>
      </c>
      <c r="DZ14" s="41"/>
      <c r="EA14" s="41"/>
      <c r="EB14" s="41"/>
      <c r="EC14" s="41"/>
      <c r="ED14" s="41"/>
      <c r="EE14" s="41"/>
      <c r="EF14" s="41"/>
      <c r="EG14" s="41"/>
      <c r="EH14" s="41"/>
      <c r="EI14" s="41"/>
      <c r="EJ14" s="41"/>
      <c r="EK14" s="41"/>
      <c r="EL14" s="41"/>
      <c r="EM14" s="41"/>
      <c r="EN14" s="41"/>
      <c r="EQ14" s="95" t="s">
        <v>157</v>
      </c>
      <c r="ER14" s="41"/>
      <c r="ES14" s="41"/>
      <c r="ET14" s="41"/>
      <c r="EU14" s="41"/>
      <c r="EV14" s="41"/>
      <c r="EW14" s="41"/>
      <c r="EX14" s="41"/>
      <c r="EY14" s="41"/>
      <c r="EZ14" s="41"/>
      <c r="FA14" s="41"/>
      <c r="FB14" s="41"/>
      <c r="FC14" s="41"/>
      <c r="FD14" s="41"/>
      <c r="FE14" s="41"/>
      <c r="FF14" s="41"/>
      <c r="FI14" s="95" t="s">
        <v>157</v>
      </c>
      <c r="FJ14" s="41"/>
      <c r="FK14" s="41"/>
      <c r="FL14" s="41"/>
      <c r="FM14" s="41"/>
      <c r="FN14" s="41"/>
      <c r="FO14" s="41"/>
      <c r="FP14" s="41"/>
      <c r="FQ14" s="41"/>
      <c r="FR14" s="41"/>
      <c r="FS14" s="41"/>
      <c r="FT14" s="41"/>
      <c r="FU14" s="41"/>
      <c r="FV14" s="41"/>
      <c r="FW14" s="41"/>
      <c r="FX14" s="41"/>
      <c r="GA14" s="95" t="s">
        <v>157</v>
      </c>
      <c r="GB14" s="41"/>
      <c r="GC14" s="41"/>
      <c r="GD14" s="41"/>
      <c r="GE14" s="41"/>
      <c r="GF14" s="41"/>
      <c r="GG14" s="41"/>
      <c r="GH14" s="41"/>
      <c r="GI14" s="41"/>
      <c r="GJ14" s="41"/>
      <c r="GK14" s="41"/>
      <c r="GL14" s="41"/>
      <c r="GM14" s="41"/>
      <c r="GN14" s="41"/>
      <c r="GO14" s="41"/>
      <c r="GP14" s="41"/>
    </row>
    <row r="15" spans="2:198" s="50" customFormat="1" ht="213.75" hidden="1" customHeight="1" x14ac:dyDescent="0.25">
      <c r="C15" s="95" t="s">
        <v>158</v>
      </c>
      <c r="D15" s="41"/>
      <c r="E15" s="41"/>
      <c r="F15" s="41"/>
      <c r="G15" s="41"/>
      <c r="H15" s="41"/>
      <c r="I15" s="41"/>
      <c r="J15" s="41"/>
      <c r="K15" s="41"/>
      <c r="L15" s="41"/>
      <c r="M15" s="41"/>
      <c r="N15" s="41"/>
      <c r="O15" s="41"/>
      <c r="P15" s="41"/>
      <c r="Q15" s="41"/>
      <c r="R15" s="41"/>
      <c r="U15" s="95" t="s">
        <v>158</v>
      </c>
      <c r="V15" s="41"/>
      <c r="W15" s="41"/>
      <c r="X15" s="41"/>
      <c r="Y15" s="41"/>
      <c r="Z15" s="41"/>
      <c r="AA15" s="41"/>
      <c r="AB15" s="41"/>
      <c r="AC15" s="41"/>
      <c r="AD15" s="41"/>
      <c r="AE15" s="41"/>
      <c r="AF15" s="41"/>
      <c r="AG15" s="41"/>
      <c r="AH15" s="41"/>
      <c r="AI15" s="41"/>
      <c r="AJ15" s="41"/>
      <c r="AM15" s="95" t="s">
        <v>158</v>
      </c>
      <c r="AN15" s="41"/>
      <c r="AO15" s="41"/>
      <c r="AP15" s="41"/>
      <c r="AQ15" s="41"/>
      <c r="AR15" s="41"/>
      <c r="AS15" s="41"/>
      <c r="AT15" s="41"/>
      <c r="AU15" s="41"/>
      <c r="AV15" s="41"/>
      <c r="AW15" s="41"/>
      <c r="AX15" s="41"/>
      <c r="AY15" s="41"/>
      <c r="AZ15" s="41"/>
      <c r="BA15" s="41"/>
      <c r="BB15" s="41"/>
      <c r="BE15" s="95" t="s">
        <v>158</v>
      </c>
      <c r="BF15" s="41"/>
      <c r="BG15" s="41"/>
      <c r="BH15" s="41"/>
      <c r="BI15" s="41"/>
      <c r="BJ15" s="41"/>
      <c r="BK15" s="41"/>
      <c r="BL15" s="41"/>
      <c r="BM15" s="41"/>
      <c r="BN15" s="41"/>
      <c r="BO15" s="41"/>
      <c r="BP15" s="41"/>
      <c r="BQ15" s="41"/>
      <c r="BR15" s="41"/>
      <c r="BS15" s="41"/>
      <c r="BT15" s="41"/>
      <c r="BW15" s="95" t="s">
        <v>158</v>
      </c>
      <c r="BX15" s="41"/>
      <c r="BY15" s="41"/>
      <c r="BZ15" s="41"/>
      <c r="CA15" s="41"/>
      <c r="CB15" s="41"/>
      <c r="CC15" s="41"/>
      <c r="CD15" s="41"/>
      <c r="CE15" s="41"/>
      <c r="CF15" s="41"/>
      <c r="CG15" s="41"/>
      <c r="CH15" s="41"/>
      <c r="CI15" s="41"/>
      <c r="CJ15" s="41"/>
      <c r="CK15" s="41"/>
      <c r="CL15" s="41"/>
      <c r="CO15" s="95" t="s">
        <v>158</v>
      </c>
      <c r="CP15" s="41"/>
      <c r="CQ15" s="41"/>
      <c r="CR15" s="41"/>
      <c r="CS15" s="41"/>
      <c r="CT15" s="41"/>
      <c r="CU15" s="41"/>
      <c r="CV15" s="41"/>
      <c r="CW15" s="41"/>
      <c r="CX15" s="41"/>
      <c r="CY15" s="41"/>
      <c r="CZ15" s="41"/>
      <c r="DA15" s="41"/>
      <c r="DB15" s="41"/>
      <c r="DC15" s="41"/>
      <c r="DD15" s="41"/>
      <c r="DG15" s="95" t="s">
        <v>158</v>
      </c>
      <c r="DH15" s="41"/>
      <c r="DI15" s="41"/>
      <c r="DJ15" s="41"/>
      <c r="DK15" s="41"/>
      <c r="DL15" s="41"/>
      <c r="DM15" s="41"/>
      <c r="DN15" s="41"/>
      <c r="DO15" s="41"/>
      <c r="DP15" s="41"/>
      <c r="DQ15" s="41"/>
      <c r="DR15" s="41"/>
      <c r="DS15" s="41"/>
      <c r="DT15" s="41"/>
      <c r="DU15" s="41"/>
      <c r="DV15" s="41"/>
      <c r="DY15" s="95" t="s">
        <v>158</v>
      </c>
      <c r="DZ15" s="41"/>
      <c r="EA15" s="41"/>
      <c r="EB15" s="41"/>
      <c r="EC15" s="41"/>
      <c r="ED15" s="41"/>
      <c r="EE15" s="41"/>
      <c r="EF15" s="41"/>
      <c r="EG15" s="41"/>
      <c r="EH15" s="41"/>
      <c r="EI15" s="41"/>
      <c r="EJ15" s="41"/>
      <c r="EK15" s="41"/>
      <c r="EL15" s="41"/>
      <c r="EM15" s="41"/>
      <c r="EN15" s="41"/>
      <c r="EQ15" s="95" t="s">
        <v>158</v>
      </c>
      <c r="ER15" s="41"/>
      <c r="ES15" s="41"/>
      <c r="ET15" s="41"/>
      <c r="EU15" s="41"/>
      <c r="EV15" s="41"/>
      <c r="EW15" s="41"/>
      <c r="EX15" s="41"/>
      <c r="EY15" s="41"/>
      <c r="EZ15" s="41"/>
      <c r="FA15" s="41"/>
      <c r="FB15" s="41"/>
      <c r="FC15" s="41"/>
      <c r="FD15" s="41"/>
      <c r="FE15" s="41"/>
      <c r="FF15" s="41"/>
      <c r="FI15" s="95" t="s">
        <v>158</v>
      </c>
      <c r="FJ15" s="41"/>
      <c r="FK15" s="41"/>
      <c r="FL15" s="41"/>
      <c r="FM15" s="41"/>
      <c r="FN15" s="41"/>
      <c r="FO15" s="41"/>
      <c r="FP15" s="41"/>
      <c r="FQ15" s="41"/>
      <c r="FR15" s="41"/>
      <c r="FS15" s="41"/>
      <c r="FT15" s="41"/>
      <c r="FU15" s="41"/>
      <c r="FV15" s="41"/>
      <c r="FW15" s="41"/>
      <c r="FX15" s="41"/>
      <c r="GA15" s="95" t="s">
        <v>158</v>
      </c>
      <c r="GB15" s="41"/>
      <c r="GC15" s="41"/>
      <c r="GD15" s="41"/>
      <c r="GE15" s="41"/>
      <c r="GF15" s="41"/>
      <c r="GG15" s="41"/>
      <c r="GH15" s="41"/>
      <c r="GI15" s="41"/>
      <c r="GJ15" s="41"/>
      <c r="GK15" s="41"/>
      <c r="GL15" s="41"/>
      <c r="GM15" s="41"/>
      <c r="GN15" s="41"/>
      <c r="GO15" s="41"/>
      <c r="GP15" s="41"/>
    </row>
    <row r="16" spans="2:198" s="50" customFormat="1" ht="171" hidden="1" customHeight="1" x14ac:dyDescent="0.25">
      <c r="C16" s="95" t="s">
        <v>159</v>
      </c>
      <c r="D16" s="41"/>
      <c r="E16" s="41"/>
      <c r="F16" s="41"/>
      <c r="G16" s="41"/>
      <c r="H16" s="41"/>
      <c r="I16" s="41"/>
      <c r="J16" s="41"/>
      <c r="K16" s="41"/>
      <c r="L16" s="41"/>
      <c r="M16" s="41"/>
      <c r="N16" s="41"/>
      <c r="O16" s="41"/>
      <c r="P16" s="41"/>
      <c r="Q16" s="41"/>
      <c r="R16" s="41"/>
      <c r="U16" s="95" t="s">
        <v>159</v>
      </c>
      <c r="V16" s="41"/>
      <c r="W16" s="41"/>
      <c r="X16" s="41"/>
      <c r="Y16" s="41"/>
      <c r="Z16" s="41"/>
      <c r="AA16" s="41"/>
      <c r="AB16" s="41"/>
      <c r="AC16" s="41"/>
      <c r="AD16" s="41"/>
      <c r="AE16" s="41"/>
      <c r="AF16" s="41"/>
      <c r="AG16" s="41"/>
      <c r="AH16" s="41"/>
      <c r="AI16" s="41"/>
      <c r="AJ16" s="41"/>
      <c r="AM16" s="95" t="s">
        <v>159</v>
      </c>
      <c r="AN16" s="41"/>
      <c r="AO16" s="41"/>
      <c r="AP16" s="41"/>
      <c r="AQ16" s="41"/>
      <c r="AR16" s="41"/>
      <c r="AS16" s="41"/>
      <c r="AT16" s="41"/>
      <c r="AU16" s="41"/>
      <c r="AV16" s="41"/>
      <c r="AW16" s="41"/>
      <c r="AX16" s="41"/>
      <c r="AY16" s="41"/>
      <c r="AZ16" s="41"/>
      <c r="BA16" s="41"/>
      <c r="BB16" s="41"/>
      <c r="BE16" s="95" t="s">
        <v>159</v>
      </c>
      <c r="BF16" s="41"/>
      <c r="BG16" s="41"/>
      <c r="BH16" s="41"/>
      <c r="BI16" s="41"/>
      <c r="BJ16" s="41"/>
      <c r="BK16" s="41"/>
      <c r="BL16" s="41"/>
      <c r="BM16" s="41"/>
      <c r="BN16" s="41"/>
      <c r="BO16" s="41"/>
      <c r="BP16" s="41"/>
      <c r="BQ16" s="41"/>
      <c r="BR16" s="41"/>
      <c r="BS16" s="41"/>
      <c r="BT16" s="41"/>
      <c r="BW16" s="95" t="s">
        <v>159</v>
      </c>
      <c r="BX16" s="41"/>
      <c r="BY16" s="41"/>
      <c r="BZ16" s="41"/>
      <c r="CA16" s="41"/>
      <c r="CB16" s="41"/>
      <c r="CC16" s="41"/>
      <c r="CD16" s="41"/>
      <c r="CE16" s="41"/>
      <c r="CF16" s="41"/>
      <c r="CG16" s="41"/>
      <c r="CH16" s="41"/>
      <c r="CI16" s="41"/>
      <c r="CJ16" s="41"/>
      <c r="CK16" s="41"/>
      <c r="CL16" s="41"/>
      <c r="CO16" s="95" t="s">
        <v>159</v>
      </c>
      <c r="CP16" s="41"/>
      <c r="CQ16" s="41"/>
      <c r="CR16" s="41"/>
      <c r="CS16" s="41"/>
      <c r="CT16" s="41"/>
      <c r="CU16" s="41"/>
      <c r="CV16" s="41"/>
      <c r="CW16" s="41"/>
      <c r="CX16" s="41"/>
      <c r="CY16" s="41"/>
      <c r="CZ16" s="41"/>
      <c r="DA16" s="41"/>
      <c r="DB16" s="41"/>
      <c r="DC16" s="41"/>
      <c r="DD16" s="41"/>
      <c r="DG16" s="95" t="s">
        <v>159</v>
      </c>
      <c r="DH16" s="41"/>
      <c r="DI16" s="41"/>
      <c r="DJ16" s="41"/>
      <c r="DK16" s="41"/>
      <c r="DL16" s="41"/>
      <c r="DM16" s="41"/>
      <c r="DN16" s="41"/>
      <c r="DO16" s="41"/>
      <c r="DP16" s="41"/>
      <c r="DQ16" s="41"/>
      <c r="DR16" s="41"/>
      <c r="DS16" s="41"/>
      <c r="DT16" s="41"/>
      <c r="DU16" s="41"/>
      <c r="DV16" s="41"/>
      <c r="DY16" s="95" t="s">
        <v>159</v>
      </c>
      <c r="DZ16" s="41"/>
      <c r="EA16" s="41"/>
      <c r="EB16" s="41"/>
      <c r="EC16" s="41"/>
      <c r="ED16" s="41"/>
      <c r="EE16" s="41"/>
      <c r="EF16" s="41"/>
      <c r="EG16" s="41"/>
      <c r="EH16" s="41"/>
      <c r="EI16" s="41"/>
      <c r="EJ16" s="41"/>
      <c r="EK16" s="41"/>
      <c r="EL16" s="41"/>
      <c r="EM16" s="41"/>
      <c r="EN16" s="41"/>
      <c r="EQ16" s="95" t="s">
        <v>159</v>
      </c>
      <c r="ER16" s="41"/>
      <c r="ES16" s="41"/>
      <c r="ET16" s="41"/>
      <c r="EU16" s="41"/>
      <c r="EV16" s="41"/>
      <c r="EW16" s="41"/>
      <c r="EX16" s="41"/>
      <c r="EY16" s="41"/>
      <c r="EZ16" s="41"/>
      <c r="FA16" s="41"/>
      <c r="FB16" s="41"/>
      <c r="FC16" s="41"/>
      <c r="FD16" s="41"/>
      <c r="FE16" s="41"/>
      <c r="FF16" s="41"/>
      <c r="FI16" s="95" t="s">
        <v>159</v>
      </c>
      <c r="FJ16" s="41"/>
      <c r="FK16" s="41"/>
      <c r="FL16" s="41"/>
      <c r="FM16" s="41"/>
      <c r="FN16" s="41"/>
      <c r="FO16" s="41"/>
      <c r="FP16" s="41"/>
      <c r="FQ16" s="41"/>
      <c r="FR16" s="41"/>
      <c r="FS16" s="41"/>
      <c r="FT16" s="41"/>
      <c r="FU16" s="41"/>
      <c r="FV16" s="41"/>
      <c r="FW16" s="41"/>
      <c r="FX16" s="41"/>
      <c r="GA16" s="95" t="s">
        <v>159</v>
      </c>
      <c r="GB16" s="41"/>
      <c r="GC16" s="41"/>
      <c r="GD16" s="41"/>
      <c r="GE16" s="41"/>
      <c r="GF16" s="41"/>
      <c r="GG16" s="41"/>
      <c r="GH16" s="41"/>
      <c r="GI16" s="41"/>
      <c r="GJ16" s="41"/>
      <c r="GK16" s="41"/>
      <c r="GL16" s="41"/>
      <c r="GM16" s="41"/>
      <c r="GN16" s="41"/>
      <c r="GO16" s="41"/>
      <c r="GP16" s="41"/>
    </row>
    <row r="17" spans="1:198" s="50" customFormat="1" ht="114" hidden="1" customHeight="1" x14ac:dyDescent="0.25">
      <c r="C17" s="95" t="s">
        <v>160</v>
      </c>
      <c r="D17" s="41"/>
      <c r="E17" s="41"/>
      <c r="F17" s="41"/>
      <c r="G17" s="41"/>
      <c r="H17" s="41"/>
      <c r="I17" s="41"/>
      <c r="J17" s="41"/>
      <c r="K17" s="41"/>
      <c r="L17" s="41"/>
      <c r="M17" s="41"/>
      <c r="N17" s="41"/>
      <c r="O17" s="41"/>
      <c r="P17" s="41"/>
      <c r="Q17" s="41"/>
      <c r="R17" s="41"/>
      <c r="U17" s="95" t="s">
        <v>160</v>
      </c>
      <c r="V17" s="41"/>
      <c r="W17" s="41"/>
      <c r="X17" s="41"/>
      <c r="Y17" s="41"/>
      <c r="Z17" s="41"/>
      <c r="AA17" s="41"/>
      <c r="AB17" s="41"/>
      <c r="AC17" s="41"/>
      <c r="AD17" s="41"/>
      <c r="AE17" s="41"/>
      <c r="AF17" s="41"/>
      <c r="AG17" s="41"/>
      <c r="AH17" s="41"/>
      <c r="AI17" s="41"/>
      <c r="AJ17" s="41"/>
      <c r="AM17" s="95" t="s">
        <v>160</v>
      </c>
      <c r="AN17" s="41"/>
      <c r="AO17" s="41"/>
      <c r="AP17" s="41"/>
      <c r="AQ17" s="41"/>
      <c r="AR17" s="41"/>
      <c r="AS17" s="41"/>
      <c r="AT17" s="41"/>
      <c r="AU17" s="41"/>
      <c r="AV17" s="41"/>
      <c r="AW17" s="41"/>
      <c r="AX17" s="41"/>
      <c r="AY17" s="41"/>
      <c r="AZ17" s="41"/>
      <c r="BA17" s="41"/>
      <c r="BB17" s="41"/>
      <c r="BE17" s="95" t="s">
        <v>160</v>
      </c>
      <c r="BF17" s="41"/>
      <c r="BG17" s="41"/>
      <c r="BH17" s="41"/>
      <c r="BI17" s="41"/>
      <c r="BJ17" s="41"/>
      <c r="BK17" s="41"/>
      <c r="BL17" s="41"/>
      <c r="BM17" s="41"/>
      <c r="BN17" s="41"/>
      <c r="BO17" s="41"/>
      <c r="BP17" s="41"/>
      <c r="BQ17" s="41"/>
      <c r="BR17" s="41"/>
      <c r="BS17" s="41"/>
      <c r="BT17" s="41"/>
      <c r="BW17" s="95" t="s">
        <v>160</v>
      </c>
      <c r="BX17" s="41"/>
      <c r="BY17" s="41"/>
      <c r="BZ17" s="41"/>
      <c r="CA17" s="41"/>
      <c r="CB17" s="41"/>
      <c r="CC17" s="41"/>
      <c r="CD17" s="41"/>
      <c r="CE17" s="41"/>
      <c r="CF17" s="41"/>
      <c r="CG17" s="41"/>
      <c r="CH17" s="41"/>
      <c r="CI17" s="41"/>
      <c r="CJ17" s="41"/>
      <c r="CK17" s="41"/>
      <c r="CL17" s="41"/>
      <c r="CO17" s="95" t="s">
        <v>160</v>
      </c>
      <c r="CP17" s="41"/>
      <c r="CQ17" s="41"/>
      <c r="CR17" s="41"/>
      <c r="CS17" s="41"/>
      <c r="CT17" s="41"/>
      <c r="CU17" s="41"/>
      <c r="CV17" s="41"/>
      <c r="CW17" s="41"/>
      <c r="CX17" s="41"/>
      <c r="CY17" s="41"/>
      <c r="CZ17" s="41"/>
      <c r="DA17" s="41"/>
      <c r="DB17" s="41"/>
      <c r="DC17" s="41"/>
      <c r="DD17" s="41"/>
      <c r="DG17" s="95" t="s">
        <v>160</v>
      </c>
      <c r="DH17" s="41"/>
      <c r="DI17" s="41"/>
      <c r="DJ17" s="41"/>
      <c r="DK17" s="41"/>
      <c r="DL17" s="41"/>
      <c r="DM17" s="41"/>
      <c r="DN17" s="41"/>
      <c r="DO17" s="41"/>
      <c r="DP17" s="41"/>
      <c r="DQ17" s="41"/>
      <c r="DR17" s="41"/>
      <c r="DS17" s="41"/>
      <c r="DT17" s="41"/>
      <c r="DU17" s="41"/>
      <c r="DV17" s="41"/>
      <c r="DY17" s="95" t="s">
        <v>160</v>
      </c>
      <c r="DZ17" s="41"/>
      <c r="EA17" s="41"/>
      <c r="EB17" s="41"/>
      <c r="EC17" s="41"/>
      <c r="ED17" s="41"/>
      <c r="EE17" s="41"/>
      <c r="EF17" s="41"/>
      <c r="EG17" s="41"/>
      <c r="EH17" s="41"/>
      <c r="EI17" s="41"/>
      <c r="EJ17" s="41"/>
      <c r="EK17" s="41"/>
      <c r="EL17" s="41"/>
      <c r="EM17" s="41"/>
      <c r="EN17" s="41"/>
      <c r="EQ17" s="95" t="s">
        <v>160</v>
      </c>
      <c r="ER17" s="41"/>
      <c r="ES17" s="41"/>
      <c r="ET17" s="41"/>
      <c r="EU17" s="41"/>
      <c r="EV17" s="41"/>
      <c r="EW17" s="41"/>
      <c r="EX17" s="41"/>
      <c r="EY17" s="41"/>
      <c r="EZ17" s="41"/>
      <c r="FA17" s="41"/>
      <c r="FB17" s="41"/>
      <c r="FC17" s="41"/>
      <c r="FD17" s="41"/>
      <c r="FE17" s="41"/>
      <c r="FF17" s="41"/>
      <c r="FI17" s="95" t="s">
        <v>160</v>
      </c>
      <c r="FJ17" s="41"/>
      <c r="FK17" s="41"/>
      <c r="FL17" s="41"/>
      <c r="FM17" s="41"/>
      <c r="FN17" s="41"/>
      <c r="FO17" s="41"/>
      <c r="FP17" s="41"/>
      <c r="FQ17" s="41"/>
      <c r="FR17" s="41"/>
      <c r="FS17" s="41"/>
      <c r="FT17" s="41"/>
      <c r="FU17" s="41"/>
      <c r="FV17" s="41"/>
      <c r="FW17" s="41"/>
      <c r="FX17" s="41"/>
      <c r="GA17" s="95" t="s">
        <v>160</v>
      </c>
      <c r="GB17" s="41"/>
      <c r="GC17" s="41"/>
      <c r="GD17" s="41"/>
      <c r="GE17" s="41"/>
      <c r="GF17" s="41"/>
      <c r="GG17" s="41"/>
      <c r="GH17" s="41"/>
      <c r="GI17" s="41"/>
      <c r="GJ17" s="41"/>
      <c r="GK17" s="41"/>
      <c r="GL17" s="41"/>
      <c r="GM17" s="41"/>
      <c r="GN17" s="41"/>
      <c r="GO17" s="41"/>
      <c r="GP17" s="41"/>
    </row>
    <row r="18" spans="1:198" s="50" customFormat="1" ht="85.5" hidden="1" customHeight="1" x14ac:dyDescent="0.25">
      <c r="C18" s="95" t="s">
        <v>165</v>
      </c>
      <c r="D18" s="41"/>
      <c r="E18" s="41"/>
      <c r="F18" s="41"/>
      <c r="G18" s="41"/>
      <c r="H18" s="41"/>
      <c r="I18" s="41"/>
      <c r="J18" s="41"/>
      <c r="K18" s="41"/>
      <c r="L18" s="41"/>
      <c r="M18" s="41"/>
      <c r="N18" s="41"/>
      <c r="O18" s="41"/>
      <c r="P18" s="41"/>
      <c r="Q18" s="41"/>
      <c r="R18" s="41"/>
      <c r="U18" s="95" t="s">
        <v>165</v>
      </c>
      <c r="V18" s="41"/>
      <c r="W18" s="41"/>
      <c r="X18" s="41"/>
      <c r="Y18" s="41"/>
      <c r="Z18" s="41"/>
      <c r="AA18" s="41"/>
      <c r="AB18" s="41"/>
      <c r="AC18" s="41"/>
      <c r="AD18" s="41"/>
      <c r="AE18" s="41"/>
      <c r="AF18" s="41"/>
      <c r="AG18" s="41"/>
      <c r="AH18" s="41"/>
      <c r="AI18" s="41"/>
      <c r="AJ18" s="41"/>
      <c r="AM18" s="95" t="s">
        <v>165</v>
      </c>
      <c r="AN18" s="41"/>
      <c r="AO18" s="41"/>
      <c r="AP18" s="41"/>
      <c r="AQ18" s="41"/>
      <c r="AR18" s="41"/>
      <c r="AS18" s="41"/>
      <c r="AT18" s="41"/>
      <c r="AU18" s="41"/>
      <c r="AV18" s="41"/>
      <c r="AW18" s="41"/>
      <c r="AX18" s="41"/>
      <c r="AY18" s="41"/>
      <c r="AZ18" s="41"/>
      <c r="BA18" s="41"/>
      <c r="BB18" s="41"/>
      <c r="BE18" s="95" t="s">
        <v>165</v>
      </c>
      <c r="BF18" s="41"/>
      <c r="BG18" s="41"/>
      <c r="BH18" s="41"/>
      <c r="BI18" s="41"/>
      <c r="BJ18" s="41"/>
      <c r="BK18" s="41"/>
      <c r="BL18" s="41"/>
      <c r="BM18" s="41"/>
      <c r="BN18" s="41"/>
      <c r="BO18" s="41"/>
      <c r="BP18" s="41"/>
      <c r="BQ18" s="41"/>
      <c r="BR18" s="41"/>
      <c r="BS18" s="41"/>
      <c r="BT18" s="41"/>
      <c r="BW18" s="95" t="s">
        <v>165</v>
      </c>
      <c r="BX18" s="41"/>
      <c r="BY18" s="41"/>
      <c r="BZ18" s="41"/>
      <c r="CA18" s="41"/>
      <c r="CB18" s="41"/>
      <c r="CC18" s="41"/>
      <c r="CD18" s="41"/>
      <c r="CE18" s="41"/>
      <c r="CF18" s="41"/>
      <c r="CG18" s="41"/>
      <c r="CH18" s="41"/>
      <c r="CI18" s="41"/>
      <c r="CJ18" s="41"/>
      <c r="CK18" s="41"/>
      <c r="CL18" s="41"/>
      <c r="CO18" s="95" t="s">
        <v>165</v>
      </c>
      <c r="CP18" s="41"/>
      <c r="CQ18" s="41"/>
      <c r="CR18" s="41"/>
      <c r="CS18" s="41"/>
      <c r="CT18" s="41"/>
      <c r="CU18" s="41"/>
      <c r="CV18" s="41"/>
      <c r="CW18" s="41"/>
      <c r="CX18" s="41"/>
      <c r="CY18" s="41"/>
      <c r="CZ18" s="41"/>
      <c r="DA18" s="41"/>
      <c r="DB18" s="41"/>
      <c r="DC18" s="41"/>
      <c r="DD18" s="41"/>
      <c r="DG18" s="95" t="s">
        <v>165</v>
      </c>
      <c r="DH18" s="41"/>
      <c r="DI18" s="41"/>
      <c r="DJ18" s="41"/>
      <c r="DK18" s="41"/>
      <c r="DL18" s="41"/>
      <c r="DM18" s="41"/>
      <c r="DN18" s="41"/>
      <c r="DO18" s="41"/>
      <c r="DP18" s="41"/>
      <c r="DQ18" s="41"/>
      <c r="DR18" s="41"/>
      <c r="DS18" s="41"/>
      <c r="DT18" s="41"/>
      <c r="DU18" s="41"/>
      <c r="DV18" s="41"/>
      <c r="DY18" s="95" t="s">
        <v>165</v>
      </c>
      <c r="DZ18" s="41"/>
      <c r="EA18" s="41"/>
      <c r="EB18" s="41"/>
      <c r="EC18" s="41"/>
      <c r="ED18" s="41"/>
      <c r="EE18" s="41"/>
      <c r="EF18" s="41"/>
      <c r="EG18" s="41"/>
      <c r="EH18" s="41"/>
      <c r="EI18" s="41"/>
      <c r="EJ18" s="41"/>
      <c r="EK18" s="41"/>
      <c r="EL18" s="41"/>
      <c r="EM18" s="41"/>
      <c r="EN18" s="41"/>
      <c r="EQ18" s="95" t="s">
        <v>165</v>
      </c>
      <c r="ER18" s="41"/>
      <c r="ES18" s="41"/>
      <c r="ET18" s="41"/>
      <c r="EU18" s="41"/>
      <c r="EV18" s="41"/>
      <c r="EW18" s="41"/>
      <c r="EX18" s="41"/>
      <c r="EY18" s="41"/>
      <c r="EZ18" s="41"/>
      <c r="FA18" s="41"/>
      <c r="FB18" s="41"/>
      <c r="FC18" s="41"/>
      <c r="FD18" s="41"/>
      <c r="FE18" s="41"/>
      <c r="FF18" s="41"/>
      <c r="FI18" s="95" t="s">
        <v>165</v>
      </c>
      <c r="FJ18" s="41"/>
      <c r="FK18" s="41"/>
      <c r="FL18" s="41"/>
      <c r="FM18" s="41"/>
      <c r="FN18" s="41"/>
      <c r="FO18" s="41"/>
      <c r="FP18" s="41"/>
      <c r="FQ18" s="41"/>
      <c r="FR18" s="41"/>
      <c r="FS18" s="41"/>
      <c r="FT18" s="41"/>
      <c r="FU18" s="41"/>
      <c r="FV18" s="41"/>
      <c r="FW18" s="41"/>
      <c r="FX18" s="41"/>
      <c r="GA18" s="95" t="s">
        <v>165</v>
      </c>
      <c r="GB18" s="41"/>
      <c r="GC18" s="41"/>
      <c r="GD18" s="41"/>
      <c r="GE18" s="41"/>
      <c r="GF18" s="41"/>
      <c r="GG18" s="41"/>
      <c r="GH18" s="41"/>
      <c r="GI18" s="41"/>
      <c r="GJ18" s="41"/>
      <c r="GK18" s="41"/>
      <c r="GL18" s="41"/>
      <c r="GM18" s="41"/>
      <c r="GN18" s="41"/>
      <c r="GO18" s="41"/>
      <c r="GP18" s="41"/>
    </row>
    <row r="19" spans="1:198" s="50" customFormat="1" ht="128.25" hidden="1" customHeight="1" x14ac:dyDescent="0.25">
      <c r="C19" s="95" t="s">
        <v>161</v>
      </c>
      <c r="D19" s="41"/>
      <c r="E19" s="41"/>
      <c r="F19" s="41"/>
      <c r="G19" s="41"/>
      <c r="H19" s="41"/>
      <c r="I19" s="41"/>
      <c r="J19" s="41"/>
      <c r="K19" s="41"/>
      <c r="L19" s="41"/>
      <c r="M19" s="41"/>
      <c r="N19" s="41"/>
      <c r="O19" s="41"/>
      <c r="P19" s="41"/>
      <c r="Q19" s="41"/>
      <c r="R19" s="41"/>
      <c r="U19" s="95" t="s">
        <v>161</v>
      </c>
      <c r="V19" s="41"/>
      <c r="W19" s="41"/>
      <c r="X19" s="41"/>
      <c r="Y19" s="41"/>
      <c r="Z19" s="41"/>
      <c r="AA19" s="41"/>
      <c r="AB19" s="41"/>
      <c r="AC19" s="41"/>
      <c r="AD19" s="41"/>
      <c r="AE19" s="41"/>
      <c r="AF19" s="41"/>
      <c r="AG19" s="41"/>
      <c r="AH19" s="41"/>
      <c r="AI19" s="41"/>
      <c r="AJ19" s="41"/>
      <c r="AM19" s="95" t="s">
        <v>161</v>
      </c>
      <c r="AN19" s="41"/>
      <c r="AO19" s="41"/>
      <c r="AP19" s="41"/>
      <c r="AQ19" s="41"/>
      <c r="AR19" s="41"/>
      <c r="AS19" s="41"/>
      <c r="AT19" s="41"/>
      <c r="AU19" s="41"/>
      <c r="AV19" s="41"/>
      <c r="AW19" s="41"/>
      <c r="AX19" s="41"/>
      <c r="AY19" s="41"/>
      <c r="AZ19" s="41"/>
      <c r="BA19" s="41"/>
      <c r="BB19" s="41"/>
      <c r="BE19" s="95" t="s">
        <v>161</v>
      </c>
      <c r="BF19" s="41"/>
      <c r="BG19" s="41"/>
      <c r="BH19" s="41"/>
      <c r="BI19" s="41"/>
      <c r="BJ19" s="41"/>
      <c r="BK19" s="41"/>
      <c r="BL19" s="41"/>
      <c r="BM19" s="41"/>
      <c r="BN19" s="41"/>
      <c r="BO19" s="41"/>
      <c r="BP19" s="41"/>
      <c r="BQ19" s="41"/>
      <c r="BR19" s="41"/>
      <c r="BS19" s="41"/>
      <c r="BT19" s="41"/>
      <c r="BW19" s="95" t="s">
        <v>161</v>
      </c>
      <c r="BX19" s="41"/>
      <c r="BY19" s="41"/>
      <c r="BZ19" s="41"/>
      <c r="CA19" s="41"/>
      <c r="CB19" s="41"/>
      <c r="CC19" s="41"/>
      <c r="CD19" s="41"/>
      <c r="CE19" s="41"/>
      <c r="CF19" s="41"/>
      <c r="CG19" s="41"/>
      <c r="CH19" s="41"/>
      <c r="CI19" s="41"/>
      <c r="CJ19" s="41"/>
      <c r="CK19" s="41"/>
      <c r="CL19" s="41"/>
      <c r="CO19" s="95" t="s">
        <v>161</v>
      </c>
      <c r="CP19" s="41"/>
      <c r="CQ19" s="41"/>
      <c r="CR19" s="41"/>
      <c r="CS19" s="41"/>
      <c r="CT19" s="41"/>
      <c r="CU19" s="41"/>
      <c r="CV19" s="41"/>
      <c r="CW19" s="41"/>
      <c r="CX19" s="41"/>
      <c r="CY19" s="41"/>
      <c r="CZ19" s="41"/>
      <c r="DA19" s="41"/>
      <c r="DB19" s="41"/>
      <c r="DC19" s="41"/>
      <c r="DD19" s="41"/>
      <c r="DG19" s="95" t="s">
        <v>161</v>
      </c>
      <c r="DH19" s="41"/>
      <c r="DI19" s="41"/>
      <c r="DJ19" s="41"/>
      <c r="DK19" s="41"/>
      <c r="DL19" s="41"/>
      <c r="DM19" s="41"/>
      <c r="DN19" s="41"/>
      <c r="DO19" s="41"/>
      <c r="DP19" s="41"/>
      <c r="DQ19" s="41"/>
      <c r="DR19" s="41"/>
      <c r="DS19" s="41"/>
      <c r="DT19" s="41"/>
      <c r="DU19" s="41"/>
      <c r="DV19" s="41"/>
      <c r="DY19" s="95" t="s">
        <v>161</v>
      </c>
      <c r="DZ19" s="41"/>
      <c r="EA19" s="41"/>
      <c r="EB19" s="41"/>
      <c r="EC19" s="41"/>
      <c r="ED19" s="41"/>
      <c r="EE19" s="41"/>
      <c r="EF19" s="41"/>
      <c r="EG19" s="41"/>
      <c r="EH19" s="41"/>
      <c r="EI19" s="41"/>
      <c r="EJ19" s="41"/>
      <c r="EK19" s="41"/>
      <c r="EL19" s="41"/>
      <c r="EM19" s="41"/>
      <c r="EN19" s="41"/>
      <c r="EQ19" s="95" t="s">
        <v>161</v>
      </c>
      <c r="ER19" s="41"/>
      <c r="ES19" s="41"/>
      <c r="ET19" s="41"/>
      <c r="EU19" s="41"/>
      <c r="EV19" s="41"/>
      <c r="EW19" s="41"/>
      <c r="EX19" s="41"/>
      <c r="EY19" s="41"/>
      <c r="EZ19" s="41"/>
      <c r="FA19" s="41"/>
      <c r="FB19" s="41"/>
      <c r="FC19" s="41"/>
      <c r="FD19" s="41"/>
      <c r="FE19" s="41"/>
      <c r="FF19" s="41"/>
      <c r="FI19" s="95" t="s">
        <v>161</v>
      </c>
      <c r="FJ19" s="41"/>
      <c r="FK19" s="41"/>
      <c r="FL19" s="41"/>
      <c r="FM19" s="41"/>
      <c r="FN19" s="41"/>
      <c r="FO19" s="41"/>
      <c r="FP19" s="41"/>
      <c r="FQ19" s="41"/>
      <c r="FR19" s="41"/>
      <c r="FS19" s="41"/>
      <c r="FT19" s="41"/>
      <c r="FU19" s="41"/>
      <c r="FV19" s="41"/>
      <c r="FW19" s="41"/>
      <c r="FX19" s="41"/>
      <c r="GA19" s="95" t="s">
        <v>161</v>
      </c>
      <c r="GB19" s="41"/>
      <c r="GC19" s="41"/>
      <c r="GD19" s="41"/>
      <c r="GE19" s="41"/>
      <c r="GF19" s="41"/>
      <c r="GG19" s="41"/>
      <c r="GH19" s="41"/>
      <c r="GI19" s="41"/>
      <c r="GJ19" s="41"/>
      <c r="GK19" s="41"/>
      <c r="GL19" s="41"/>
      <c r="GM19" s="41"/>
      <c r="GN19" s="41"/>
      <c r="GO19" s="41"/>
      <c r="GP19" s="41"/>
    </row>
    <row r="20" spans="1:198" s="50" customFormat="1" ht="142.5" hidden="1" customHeight="1" x14ac:dyDescent="0.25">
      <c r="C20" s="95" t="s">
        <v>162</v>
      </c>
      <c r="D20" s="41"/>
      <c r="E20" s="41"/>
      <c r="F20" s="41"/>
      <c r="G20" s="41"/>
      <c r="H20" s="41"/>
      <c r="I20" s="41"/>
      <c r="J20" s="41"/>
      <c r="K20" s="41"/>
      <c r="L20" s="41"/>
      <c r="M20" s="41"/>
      <c r="N20" s="41"/>
      <c r="O20" s="41"/>
      <c r="P20" s="41"/>
      <c r="Q20" s="41"/>
      <c r="R20" s="41"/>
      <c r="U20" s="95" t="s">
        <v>162</v>
      </c>
      <c r="V20" s="41"/>
      <c r="W20" s="41"/>
      <c r="X20" s="41"/>
      <c r="Y20" s="41"/>
      <c r="Z20" s="41"/>
      <c r="AA20" s="41"/>
      <c r="AB20" s="41"/>
      <c r="AC20" s="41"/>
      <c r="AD20" s="41"/>
      <c r="AE20" s="41"/>
      <c r="AF20" s="41"/>
      <c r="AG20" s="41"/>
      <c r="AH20" s="41"/>
      <c r="AI20" s="41"/>
      <c r="AJ20" s="41"/>
      <c r="AM20" s="95" t="s">
        <v>162</v>
      </c>
      <c r="AN20" s="41"/>
      <c r="AO20" s="41"/>
      <c r="AP20" s="41"/>
      <c r="AQ20" s="41"/>
      <c r="AR20" s="41"/>
      <c r="AS20" s="41"/>
      <c r="AT20" s="41"/>
      <c r="AU20" s="41"/>
      <c r="AV20" s="41"/>
      <c r="AW20" s="41"/>
      <c r="AX20" s="41"/>
      <c r="AY20" s="41"/>
      <c r="AZ20" s="41"/>
      <c r="BA20" s="41"/>
      <c r="BB20" s="41"/>
      <c r="BE20" s="95" t="s">
        <v>162</v>
      </c>
      <c r="BF20" s="41"/>
      <c r="BG20" s="41"/>
      <c r="BH20" s="41"/>
      <c r="BI20" s="41"/>
      <c r="BJ20" s="41"/>
      <c r="BK20" s="41"/>
      <c r="BL20" s="41"/>
      <c r="BM20" s="41"/>
      <c r="BN20" s="41"/>
      <c r="BO20" s="41"/>
      <c r="BP20" s="41"/>
      <c r="BQ20" s="41"/>
      <c r="BR20" s="41"/>
      <c r="BS20" s="41"/>
      <c r="BT20" s="41"/>
      <c r="BW20" s="95" t="s">
        <v>162</v>
      </c>
      <c r="BX20" s="41"/>
      <c r="BY20" s="41"/>
      <c r="BZ20" s="41"/>
      <c r="CA20" s="41"/>
      <c r="CB20" s="41"/>
      <c r="CC20" s="41"/>
      <c r="CD20" s="41"/>
      <c r="CE20" s="41"/>
      <c r="CF20" s="41"/>
      <c r="CG20" s="41"/>
      <c r="CH20" s="41"/>
      <c r="CI20" s="41"/>
      <c r="CJ20" s="41"/>
      <c r="CK20" s="41"/>
      <c r="CL20" s="41"/>
      <c r="CO20" s="95" t="s">
        <v>162</v>
      </c>
      <c r="CP20" s="41"/>
      <c r="CQ20" s="41"/>
      <c r="CR20" s="41"/>
      <c r="CS20" s="41"/>
      <c r="CT20" s="41"/>
      <c r="CU20" s="41"/>
      <c r="CV20" s="41"/>
      <c r="CW20" s="41"/>
      <c r="CX20" s="41"/>
      <c r="CY20" s="41"/>
      <c r="CZ20" s="41"/>
      <c r="DA20" s="41"/>
      <c r="DB20" s="41"/>
      <c r="DC20" s="41"/>
      <c r="DD20" s="41"/>
      <c r="DG20" s="95" t="s">
        <v>162</v>
      </c>
      <c r="DH20" s="41"/>
      <c r="DI20" s="41"/>
      <c r="DJ20" s="41"/>
      <c r="DK20" s="41"/>
      <c r="DL20" s="41"/>
      <c r="DM20" s="41"/>
      <c r="DN20" s="41"/>
      <c r="DO20" s="41"/>
      <c r="DP20" s="41"/>
      <c r="DQ20" s="41"/>
      <c r="DR20" s="41"/>
      <c r="DS20" s="41"/>
      <c r="DT20" s="41"/>
      <c r="DU20" s="41"/>
      <c r="DV20" s="41"/>
      <c r="DY20" s="95" t="s">
        <v>162</v>
      </c>
      <c r="DZ20" s="41"/>
      <c r="EA20" s="41"/>
      <c r="EB20" s="41"/>
      <c r="EC20" s="41"/>
      <c r="ED20" s="41"/>
      <c r="EE20" s="41"/>
      <c r="EF20" s="41"/>
      <c r="EG20" s="41"/>
      <c r="EH20" s="41"/>
      <c r="EI20" s="41"/>
      <c r="EJ20" s="41"/>
      <c r="EK20" s="41"/>
      <c r="EL20" s="41"/>
      <c r="EM20" s="41"/>
      <c r="EN20" s="41"/>
      <c r="EQ20" s="95" t="s">
        <v>162</v>
      </c>
      <c r="ER20" s="41"/>
      <c r="ES20" s="41"/>
      <c r="ET20" s="41"/>
      <c r="EU20" s="41"/>
      <c r="EV20" s="41"/>
      <c r="EW20" s="41"/>
      <c r="EX20" s="41"/>
      <c r="EY20" s="41"/>
      <c r="EZ20" s="41"/>
      <c r="FA20" s="41"/>
      <c r="FB20" s="41"/>
      <c r="FC20" s="41"/>
      <c r="FD20" s="41"/>
      <c r="FE20" s="41"/>
      <c r="FF20" s="41"/>
      <c r="FI20" s="95" t="s">
        <v>162</v>
      </c>
      <c r="FJ20" s="41"/>
      <c r="FK20" s="41"/>
      <c r="FL20" s="41"/>
      <c r="FM20" s="41"/>
      <c r="FN20" s="41"/>
      <c r="FO20" s="41"/>
      <c r="FP20" s="41"/>
      <c r="FQ20" s="41"/>
      <c r="FR20" s="41"/>
      <c r="FS20" s="41"/>
      <c r="FT20" s="41"/>
      <c r="FU20" s="41"/>
      <c r="FV20" s="41"/>
      <c r="FW20" s="41"/>
      <c r="FX20" s="41"/>
      <c r="GA20" s="95" t="s">
        <v>162</v>
      </c>
      <c r="GB20" s="41"/>
      <c r="GC20" s="41"/>
      <c r="GD20" s="41"/>
      <c r="GE20" s="41"/>
      <c r="GF20" s="41"/>
      <c r="GG20" s="41"/>
      <c r="GH20" s="41"/>
      <c r="GI20" s="41"/>
      <c r="GJ20" s="41"/>
      <c r="GK20" s="41"/>
      <c r="GL20" s="41"/>
      <c r="GM20" s="41"/>
      <c r="GN20" s="41"/>
      <c r="GO20" s="41"/>
      <c r="GP20" s="41"/>
    </row>
    <row r="21" spans="1:198" s="50" customFormat="1" ht="85.5" hidden="1" customHeight="1" x14ac:dyDescent="0.25">
      <c r="C21" s="95" t="s">
        <v>163</v>
      </c>
      <c r="D21" s="41"/>
      <c r="E21" s="41"/>
      <c r="F21" s="41"/>
      <c r="G21" s="41"/>
      <c r="H21" s="41"/>
      <c r="I21" s="41"/>
      <c r="J21" s="41"/>
      <c r="K21" s="41"/>
      <c r="L21" s="41"/>
      <c r="M21" s="41"/>
      <c r="N21" s="41"/>
      <c r="O21" s="41"/>
      <c r="P21" s="41"/>
      <c r="Q21" s="41"/>
      <c r="R21" s="41"/>
      <c r="U21" s="95" t="s">
        <v>163</v>
      </c>
      <c r="V21" s="41"/>
      <c r="W21" s="41"/>
      <c r="X21" s="41"/>
      <c r="Y21" s="41"/>
      <c r="Z21" s="41"/>
      <c r="AA21" s="41"/>
      <c r="AB21" s="41"/>
      <c r="AC21" s="41"/>
      <c r="AD21" s="41"/>
      <c r="AE21" s="41"/>
      <c r="AF21" s="41"/>
      <c r="AG21" s="41"/>
      <c r="AH21" s="41"/>
      <c r="AI21" s="41"/>
      <c r="AJ21" s="41"/>
      <c r="AM21" s="95" t="s">
        <v>163</v>
      </c>
      <c r="AN21" s="41"/>
      <c r="AO21" s="41"/>
      <c r="AP21" s="41"/>
      <c r="AQ21" s="41"/>
      <c r="AR21" s="41"/>
      <c r="AS21" s="41"/>
      <c r="AT21" s="41"/>
      <c r="AU21" s="41"/>
      <c r="AV21" s="41"/>
      <c r="AW21" s="41"/>
      <c r="AX21" s="41"/>
      <c r="AY21" s="41"/>
      <c r="AZ21" s="41"/>
      <c r="BA21" s="41"/>
      <c r="BB21" s="41"/>
      <c r="BE21" s="95" t="s">
        <v>163</v>
      </c>
      <c r="BF21" s="41"/>
      <c r="BG21" s="41"/>
      <c r="BH21" s="41"/>
      <c r="BI21" s="41"/>
      <c r="BJ21" s="41"/>
      <c r="BK21" s="41"/>
      <c r="BL21" s="41"/>
      <c r="BM21" s="41"/>
      <c r="BN21" s="41"/>
      <c r="BO21" s="41"/>
      <c r="BP21" s="41"/>
      <c r="BQ21" s="41"/>
      <c r="BR21" s="41"/>
      <c r="BS21" s="41"/>
      <c r="BT21" s="41"/>
      <c r="BW21" s="95" t="s">
        <v>163</v>
      </c>
      <c r="BX21" s="41"/>
      <c r="BY21" s="41"/>
      <c r="BZ21" s="41"/>
      <c r="CA21" s="41"/>
      <c r="CB21" s="41"/>
      <c r="CC21" s="41"/>
      <c r="CD21" s="41"/>
      <c r="CE21" s="41"/>
      <c r="CF21" s="41"/>
      <c r="CG21" s="41"/>
      <c r="CH21" s="41"/>
      <c r="CI21" s="41"/>
      <c r="CJ21" s="41"/>
      <c r="CK21" s="41"/>
      <c r="CL21" s="41"/>
      <c r="CO21" s="95" t="s">
        <v>163</v>
      </c>
      <c r="CP21" s="41"/>
      <c r="CQ21" s="41"/>
      <c r="CR21" s="41"/>
      <c r="CS21" s="41"/>
      <c r="CT21" s="41"/>
      <c r="CU21" s="41"/>
      <c r="CV21" s="41"/>
      <c r="CW21" s="41"/>
      <c r="CX21" s="41"/>
      <c r="CY21" s="41"/>
      <c r="CZ21" s="41"/>
      <c r="DA21" s="41"/>
      <c r="DB21" s="41"/>
      <c r="DC21" s="41"/>
      <c r="DD21" s="41"/>
      <c r="DG21" s="95" t="s">
        <v>163</v>
      </c>
      <c r="DH21" s="41"/>
      <c r="DI21" s="41"/>
      <c r="DJ21" s="41"/>
      <c r="DK21" s="41"/>
      <c r="DL21" s="41"/>
      <c r="DM21" s="41"/>
      <c r="DN21" s="41"/>
      <c r="DO21" s="41"/>
      <c r="DP21" s="41"/>
      <c r="DQ21" s="41"/>
      <c r="DR21" s="41"/>
      <c r="DS21" s="41"/>
      <c r="DT21" s="41"/>
      <c r="DU21" s="41"/>
      <c r="DV21" s="41"/>
      <c r="DY21" s="95" t="s">
        <v>163</v>
      </c>
      <c r="DZ21" s="41"/>
      <c r="EA21" s="41"/>
      <c r="EB21" s="41"/>
      <c r="EC21" s="41"/>
      <c r="ED21" s="41"/>
      <c r="EE21" s="41"/>
      <c r="EF21" s="41"/>
      <c r="EG21" s="41"/>
      <c r="EH21" s="41"/>
      <c r="EI21" s="41"/>
      <c r="EJ21" s="41"/>
      <c r="EK21" s="41"/>
      <c r="EL21" s="41"/>
      <c r="EM21" s="41"/>
      <c r="EN21" s="41"/>
      <c r="EQ21" s="95" t="s">
        <v>163</v>
      </c>
      <c r="ER21" s="41"/>
      <c r="ES21" s="41"/>
      <c r="ET21" s="41"/>
      <c r="EU21" s="41"/>
      <c r="EV21" s="41"/>
      <c r="EW21" s="41"/>
      <c r="EX21" s="41"/>
      <c r="EY21" s="41"/>
      <c r="EZ21" s="41"/>
      <c r="FA21" s="41"/>
      <c r="FB21" s="41"/>
      <c r="FC21" s="41"/>
      <c r="FD21" s="41"/>
      <c r="FE21" s="41"/>
      <c r="FF21" s="41"/>
      <c r="FI21" s="95" t="s">
        <v>163</v>
      </c>
      <c r="FJ21" s="41"/>
      <c r="FK21" s="41"/>
      <c r="FL21" s="41"/>
      <c r="FM21" s="41"/>
      <c r="FN21" s="41"/>
      <c r="FO21" s="41"/>
      <c r="FP21" s="41"/>
      <c r="FQ21" s="41"/>
      <c r="FR21" s="41"/>
      <c r="FS21" s="41"/>
      <c r="FT21" s="41"/>
      <c r="FU21" s="41"/>
      <c r="FV21" s="41"/>
      <c r="FW21" s="41"/>
      <c r="FX21" s="41"/>
      <c r="GA21" s="95" t="s">
        <v>163</v>
      </c>
      <c r="GB21" s="41"/>
      <c r="GC21" s="41"/>
      <c r="GD21" s="41"/>
      <c r="GE21" s="41"/>
      <c r="GF21" s="41"/>
      <c r="GG21" s="41"/>
      <c r="GH21" s="41"/>
      <c r="GI21" s="41"/>
      <c r="GJ21" s="41"/>
      <c r="GK21" s="41"/>
      <c r="GL21" s="41"/>
      <c r="GM21" s="41"/>
      <c r="GN21" s="41"/>
      <c r="GO21" s="41"/>
      <c r="GP21" s="41"/>
    </row>
    <row r="22" spans="1:198" s="50" customFormat="1" x14ac:dyDescent="0.25">
      <c r="C22" s="3"/>
      <c r="D22" s="41"/>
      <c r="E22" s="41"/>
      <c r="F22" s="41"/>
      <c r="G22" s="41"/>
      <c r="H22" s="41"/>
      <c r="I22" s="41"/>
      <c r="J22" s="41"/>
      <c r="K22" s="41"/>
      <c r="L22" s="41"/>
      <c r="M22" s="41"/>
      <c r="N22" s="41"/>
      <c r="O22" s="41"/>
      <c r="P22" s="41"/>
      <c r="Q22" s="41"/>
      <c r="R22" s="41"/>
      <c r="U22" s="3"/>
      <c r="V22" s="41"/>
      <c r="W22" s="41"/>
      <c r="X22" s="41"/>
      <c r="Y22" s="41"/>
      <c r="Z22" s="41"/>
      <c r="AA22" s="41"/>
      <c r="AB22" s="41"/>
      <c r="AC22" s="41"/>
      <c r="AD22" s="41"/>
      <c r="AE22" s="41"/>
      <c r="AF22" s="41"/>
      <c r="AG22" s="41"/>
      <c r="AH22" s="41"/>
      <c r="AI22" s="41"/>
      <c r="AJ22" s="41"/>
      <c r="AM22" s="3"/>
      <c r="AN22" s="41"/>
      <c r="AO22" s="41"/>
      <c r="AP22" s="41"/>
      <c r="AQ22" s="41"/>
      <c r="AR22" s="41"/>
      <c r="AS22" s="41"/>
      <c r="AT22" s="41"/>
      <c r="AU22" s="41"/>
      <c r="AV22" s="41"/>
      <c r="AW22" s="41"/>
      <c r="AX22" s="41"/>
      <c r="AY22" s="41"/>
      <c r="AZ22" s="41"/>
      <c r="BA22" s="41"/>
      <c r="BB22" s="41"/>
      <c r="BE22" s="3"/>
      <c r="BF22" s="41"/>
      <c r="BG22" s="41"/>
      <c r="BH22" s="41"/>
      <c r="BI22" s="41"/>
      <c r="BJ22" s="41"/>
      <c r="BK22" s="41"/>
      <c r="BL22" s="41"/>
      <c r="BM22" s="41"/>
      <c r="BN22" s="41"/>
      <c r="BO22" s="41"/>
      <c r="BP22" s="41"/>
      <c r="BQ22" s="41"/>
      <c r="BR22" s="41"/>
      <c r="BS22" s="41"/>
      <c r="BT22" s="41"/>
      <c r="BW22" s="3"/>
      <c r="BX22" s="41"/>
      <c r="BY22" s="41"/>
      <c r="BZ22" s="41"/>
      <c r="CA22" s="41"/>
      <c r="CB22" s="41"/>
      <c r="CC22" s="41"/>
      <c r="CD22" s="41"/>
      <c r="CE22" s="41"/>
      <c r="CF22" s="41"/>
      <c r="CG22" s="41"/>
      <c r="CH22" s="41"/>
      <c r="CI22" s="41"/>
      <c r="CJ22" s="41"/>
      <c r="CK22" s="41"/>
      <c r="CL22" s="41"/>
      <c r="CO22" s="3"/>
      <c r="CP22" s="41"/>
      <c r="CQ22" s="41"/>
      <c r="CR22" s="41"/>
      <c r="CS22" s="41"/>
      <c r="CT22" s="41"/>
      <c r="CU22" s="41"/>
      <c r="CV22" s="41"/>
      <c r="CW22" s="41"/>
      <c r="CX22" s="41"/>
      <c r="CY22" s="41"/>
      <c r="CZ22" s="41"/>
      <c r="DA22" s="41"/>
      <c r="DB22" s="41"/>
      <c r="DC22" s="41"/>
      <c r="DD22" s="41"/>
      <c r="DG22" s="3"/>
      <c r="DH22" s="41"/>
      <c r="DI22" s="41"/>
      <c r="DJ22" s="41"/>
      <c r="DK22" s="41"/>
      <c r="DL22" s="41"/>
      <c r="DM22" s="41"/>
      <c r="DN22" s="41"/>
      <c r="DO22" s="41"/>
      <c r="DP22" s="41"/>
      <c r="DQ22" s="41"/>
      <c r="DR22" s="41"/>
      <c r="DS22" s="41"/>
      <c r="DT22" s="41"/>
      <c r="DU22" s="41"/>
      <c r="DV22" s="41"/>
      <c r="DY22" s="3"/>
      <c r="DZ22" s="41"/>
      <c r="EA22" s="41"/>
      <c r="EB22" s="41"/>
      <c r="EC22" s="41"/>
      <c r="ED22" s="41"/>
      <c r="EE22" s="41"/>
      <c r="EF22" s="41"/>
      <c r="EG22" s="41"/>
      <c r="EH22" s="41"/>
      <c r="EI22" s="41"/>
      <c r="EJ22" s="41"/>
      <c r="EK22" s="41"/>
      <c r="EL22" s="41"/>
      <c r="EM22" s="41"/>
      <c r="EN22" s="41"/>
      <c r="EQ22" s="3"/>
      <c r="ER22" s="41"/>
      <c r="ES22" s="41"/>
      <c r="ET22" s="41"/>
      <c r="EU22" s="41"/>
      <c r="EV22" s="41"/>
      <c r="EW22" s="41"/>
      <c r="EX22" s="41"/>
      <c r="EY22" s="41"/>
      <c r="EZ22" s="41"/>
      <c r="FA22" s="41"/>
      <c r="FB22" s="41"/>
      <c r="FC22" s="41"/>
      <c r="FD22" s="41"/>
      <c r="FE22" s="41"/>
      <c r="FF22" s="41"/>
      <c r="FI22" s="3"/>
      <c r="FJ22" s="41"/>
      <c r="FK22" s="41"/>
      <c r="FL22" s="41"/>
      <c r="FM22" s="41"/>
      <c r="FN22" s="41"/>
      <c r="FO22" s="41"/>
      <c r="FP22" s="41"/>
      <c r="FQ22" s="41"/>
      <c r="FR22" s="41"/>
      <c r="FS22" s="41"/>
      <c r="FT22" s="41"/>
      <c r="FU22" s="41"/>
      <c r="FV22" s="41"/>
      <c r="FW22" s="41"/>
      <c r="FX22" s="41"/>
      <c r="GA22" s="3"/>
      <c r="GB22" s="41"/>
      <c r="GC22" s="41"/>
      <c r="GD22" s="41"/>
      <c r="GE22" s="41"/>
      <c r="GF22" s="41"/>
      <c r="GG22" s="41"/>
      <c r="GH22" s="41"/>
      <c r="GI22" s="41"/>
      <c r="GJ22" s="41"/>
      <c r="GK22" s="41"/>
      <c r="GL22" s="41"/>
      <c r="GM22" s="41"/>
      <c r="GN22" s="41"/>
      <c r="GO22" s="41"/>
      <c r="GP22" s="41"/>
    </row>
    <row r="23" spans="1:198" s="50" customFormat="1" ht="79.900000000000006" customHeight="1" outlineLevel="1" x14ac:dyDescent="0.25">
      <c r="B23" s="412" t="s">
        <v>46</v>
      </c>
      <c r="C23" s="7"/>
      <c r="D23" s="41"/>
      <c r="E23" s="41"/>
      <c r="F23" s="41"/>
      <c r="G23" s="41"/>
      <c r="H23" s="41"/>
      <c r="I23" s="41"/>
      <c r="J23" s="41"/>
      <c r="K23" s="41"/>
      <c r="L23" s="41"/>
      <c r="M23" s="41"/>
      <c r="N23" s="41"/>
      <c r="O23" s="41"/>
      <c r="P23" s="41"/>
      <c r="Q23" s="41"/>
      <c r="R23" s="41"/>
      <c r="T23" s="412" t="s">
        <v>46</v>
      </c>
      <c r="U23" s="7"/>
      <c r="V23" s="41"/>
      <c r="W23" s="41"/>
      <c r="X23" s="41"/>
      <c r="Y23" s="41"/>
      <c r="Z23" s="41"/>
      <c r="AA23" s="41"/>
      <c r="AB23" s="41"/>
      <c r="AC23" s="41"/>
      <c r="AD23" s="41"/>
      <c r="AE23" s="41"/>
      <c r="AF23" s="41"/>
      <c r="AG23" s="41"/>
      <c r="AH23" s="41"/>
      <c r="AI23" s="41"/>
      <c r="AJ23" s="41"/>
      <c r="AL23" s="412" t="s">
        <v>46</v>
      </c>
      <c r="AM23" s="7"/>
      <c r="AN23" s="41"/>
      <c r="AO23" s="41"/>
      <c r="AP23" s="41"/>
      <c r="AQ23" s="41"/>
      <c r="AR23" s="41"/>
      <c r="AS23" s="41"/>
      <c r="AT23" s="41"/>
      <c r="AU23" s="41"/>
      <c r="AV23" s="41"/>
      <c r="AW23" s="41"/>
      <c r="AX23" s="41"/>
      <c r="AY23" s="41"/>
      <c r="AZ23" s="41"/>
      <c r="BA23" s="41"/>
      <c r="BB23" s="41"/>
      <c r="BD23" s="412" t="s">
        <v>46</v>
      </c>
      <c r="BE23" s="7"/>
      <c r="BF23" s="41"/>
      <c r="BG23" s="41"/>
      <c r="BH23" s="41"/>
      <c r="BI23" s="41"/>
      <c r="BJ23" s="41"/>
      <c r="BK23" s="41"/>
      <c r="BL23" s="41"/>
      <c r="BM23" s="41"/>
      <c r="BN23" s="41"/>
      <c r="BO23" s="41"/>
      <c r="BP23" s="41"/>
      <c r="BQ23" s="41"/>
      <c r="BR23" s="41"/>
      <c r="BS23" s="41"/>
      <c r="BT23" s="41"/>
      <c r="BV23" s="412" t="s">
        <v>46</v>
      </c>
      <c r="BW23" s="7"/>
      <c r="BX23" s="41"/>
      <c r="BY23" s="41"/>
      <c r="BZ23" s="41"/>
      <c r="CA23" s="41"/>
      <c r="CB23" s="41"/>
      <c r="CC23" s="41"/>
      <c r="CD23" s="41"/>
      <c r="CE23" s="41"/>
      <c r="CF23" s="41"/>
      <c r="CG23" s="41"/>
      <c r="CH23" s="41"/>
      <c r="CI23" s="41"/>
      <c r="CJ23" s="41"/>
      <c r="CK23" s="41"/>
      <c r="CL23" s="41"/>
      <c r="CN23" s="412" t="s">
        <v>46</v>
      </c>
      <c r="CO23" s="7"/>
      <c r="CP23" s="41"/>
      <c r="CQ23" s="41"/>
      <c r="CR23" s="41"/>
      <c r="CS23" s="41"/>
      <c r="CT23" s="41"/>
      <c r="CU23" s="41"/>
      <c r="CV23" s="41"/>
      <c r="CW23" s="41"/>
      <c r="CX23" s="41"/>
      <c r="CY23" s="41"/>
      <c r="CZ23" s="41"/>
      <c r="DA23" s="41"/>
      <c r="DB23" s="41"/>
      <c r="DC23" s="41"/>
      <c r="DD23" s="41"/>
      <c r="DF23" s="412" t="s">
        <v>46</v>
      </c>
      <c r="DG23" s="7"/>
      <c r="DH23" s="41"/>
      <c r="DI23" s="41"/>
      <c r="DJ23" s="41"/>
      <c r="DK23" s="41"/>
      <c r="DL23" s="41"/>
      <c r="DM23" s="41"/>
      <c r="DN23" s="41"/>
      <c r="DO23" s="41"/>
      <c r="DP23" s="41"/>
      <c r="DQ23" s="41"/>
      <c r="DR23" s="41"/>
      <c r="DS23" s="41"/>
      <c r="DT23" s="41"/>
      <c r="DU23" s="41"/>
      <c r="DV23" s="41"/>
      <c r="DX23" s="412" t="s">
        <v>46</v>
      </c>
      <c r="DY23" s="7"/>
      <c r="DZ23" s="41"/>
      <c r="EA23" s="41"/>
      <c r="EB23" s="41"/>
      <c r="EC23" s="41"/>
      <c r="ED23" s="41"/>
      <c r="EE23" s="41"/>
      <c r="EF23" s="41"/>
      <c r="EG23" s="41"/>
      <c r="EH23" s="41"/>
      <c r="EI23" s="41"/>
      <c r="EJ23" s="41"/>
      <c r="EK23" s="41"/>
      <c r="EL23" s="41"/>
      <c r="EM23" s="41"/>
      <c r="EN23" s="41"/>
      <c r="EP23" s="412" t="s">
        <v>46</v>
      </c>
      <c r="EQ23" s="7"/>
      <c r="ER23" s="41"/>
      <c r="ES23" s="41"/>
      <c r="ET23" s="41"/>
      <c r="EU23" s="41"/>
      <c r="EV23" s="41"/>
      <c r="EW23" s="41"/>
      <c r="EX23" s="41"/>
      <c r="EY23" s="41"/>
      <c r="EZ23" s="41"/>
      <c r="FA23" s="41"/>
      <c r="FB23" s="41"/>
      <c r="FC23" s="41"/>
      <c r="FD23" s="41"/>
      <c r="FE23" s="41"/>
      <c r="FF23" s="41"/>
      <c r="FH23" s="412" t="s">
        <v>46</v>
      </c>
      <c r="FI23" s="7"/>
      <c r="FJ23" s="41"/>
      <c r="FK23" s="41"/>
      <c r="FL23" s="41"/>
      <c r="FM23" s="41"/>
      <c r="FN23" s="41"/>
      <c r="FO23" s="41"/>
      <c r="FP23" s="41"/>
      <c r="FQ23" s="41"/>
      <c r="FR23" s="41"/>
      <c r="FS23" s="41"/>
      <c r="FT23" s="41"/>
      <c r="FU23" s="41"/>
      <c r="FV23" s="41"/>
      <c r="FW23" s="41"/>
      <c r="FX23" s="41"/>
      <c r="FZ23" s="412" t="s">
        <v>46</v>
      </c>
      <c r="GA23" s="7"/>
      <c r="GB23" s="41"/>
      <c r="GC23" s="41"/>
      <c r="GD23" s="41"/>
      <c r="GE23" s="41"/>
      <c r="GF23" s="41"/>
      <c r="GG23" s="41"/>
      <c r="GH23" s="41"/>
      <c r="GI23" s="41"/>
      <c r="GJ23" s="41"/>
      <c r="GK23" s="41"/>
      <c r="GL23" s="41"/>
      <c r="GM23" s="41"/>
      <c r="GN23" s="41"/>
      <c r="GO23" s="41"/>
      <c r="GP23" s="41"/>
    </row>
    <row r="24" spans="1:198" s="50" customFormat="1" x14ac:dyDescent="0.25">
      <c r="C24" s="3"/>
      <c r="D24" s="41"/>
      <c r="E24" s="41"/>
      <c r="F24" s="41"/>
      <c r="G24" s="41"/>
      <c r="H24" s="41"/>
      <c r="I24" s="41"/>
      <c r="J24" s="41"/>
      <c r="K24" s="41"/>
      <c r="L24" s="41"/>
      <c r="M24" s="41"/>
      <c r="N24" s="41"/>
      <c r="O24" s="41"/>
      <c r="P24" s="41"/>
      <c r="Q24" s="41"/>
      <c r="R24" s="41"/>
      <c r="U24" s="3"/>
      <c r="V24" s="41"/>
      <c r="W24" s="41"/>
      <c r="X24" s="41"/>
      <c r="Y24" s="41"/>
      <c r="Z24" s="41"/>
      <c r="AA24" s="41"/>
      <c r="AB24" s="41"/>
      <c r="AC24" s="41"/>
      <c r="AD24" s="41"/>
      <c r="AE24" s="41"/>
      <c r="AF24" s="41"/>
      <c r="AG24" s="41"/>
      <c r="AH24" s="41"/>
      <c r="AI24" s="41"/>
      <c r="AJ24" s="41"/>
      <c r="AM24" s="3"/>
      <c r="AN24" s="41"/>
      <c r="AO24" s="41"/>
      <c r="AP24" s="41"/>
      <c r="AQ24" s="41"/>
      <c r="AR24" s="41"/>
      <c r="AS24" s="41"/>
      <c r="AT24" s="41"/>
      <c r="AU24" s="41"/>
      <c r="AV24" s="41"/>
      <c r="AW24" s="41"/>
      <c r="AX24" s="41"/>
      <c r="AY24" s="41"/>
      <c r="AZ24" s="41"/>
      <c r="BA24" s="41"/>
      <c r="BB24" s="41"/>
      <c r="BE24" s="3"/>
      <c r="BF24" s="41"/>
      <c r="BG24" s="41"/>
      <c r="BH24" s="41"/>
      <c r="BI24" s="41"/>
      <c r="BJ24" s="41"/>
      <c r="BK24" s="41"/>
      <c r="BL24" s="41"/>
      <c r="BM24" s="41"/>
      <c r="BN24" s="41"/>
      <c r="BO24" s="41"/>
      <c r="BP24" s="41"/>
      <c r="BQ24" s="41"/>
      <c r="BR24" s="41"/>
      <c r="BS24" s="41"/>
      <c r="BT24" s="41"/>
      <c r="BW24" s="3"/>
      <c r="BX24" s="41"/>
      <c r="BY24" s="41"/>
      <c r="BZ24" s="41"/>
      <c r="CA24" s="41"/>
      <c r="CB24" s="41"/>
      <c r="CC24" s="41"/>
      <c r="CD24" s="41"/>
      <c r="CE24" s="41"/>
      <c r="CF24" s="41"/>
      <c r="CG24" s="41"/>
      <c r="CH24" s="41"/>
      <c r="CI24" s="41"/>
      <c r="CJ24" s="41"/>
      <c r="CK24" s="41"/>
      <c r="CL24" s="41"/>
      <c r="CO24" s="3"/>
      <c r="CP24" s="41"/>
      <c r="CQ24" s="41"/>
      <c r="CR24" s="41"/>
      <c r="CS24" s="41"/>
      <c r="CT24" s="41"/>
      <c r="CU24" s="41"/>
      <c r="CV24" s="41"/>
      <c r="CW24" s="41"/>
      <c r="CX24" s="41"/>
      <c r="CY24" s="41"/>
      <c r="CZ24" s="41"/>
      <c r="DA24" s="41"/>
      <c r="DB24" s="41"/>
      <c r="DC24" s="41"/>
      <c r="DD24" s="41"/>
      <c r="DG24" s="3"/>
      <c r="DH24" s="41"/>
      <c r="DI24" s="41"/>
      <c r="DJ24" s="41"/>
      <c r="DK24" s="41"/>
      <c r="DL24" s="41"/>
      <c r="DM24" s="41"/>
      <c r="DN24" s="41"/>
      <c r="DO24" s="41"/>
      <c r="DP24" s="41"/>
      <c r="DQ24" s="41"/>
      <c r="DR24" s="41"/>
      <c r="DS24" s="41"/>
      <c r="DT24" s="41"/>
      <c r="DU24" s="41"/>
      <c r="DV24" s="41"/>
      <c r="DY24" s="3"/>
      <c r="DZ24" s="41"/>
      <c r="EA24" s="41"/>
      <c r="EB24" s="41"/>
      <c r="EC24" s="41"/>
      <c r="ED24" s="41"/>
      <c r="EE24" s="41"/>
      <c r="EF24" s="41"/>
      <c r="EG24" s="41"/>
      <c r="EH24" s="41"/>
      <c r="EI24" s="41"/>
      <c r="EJ24" s="41"/>
      <c r="EK24" s="41"/>
      <c r="EL24" s="41"/>
      <c r="EM24" s="41"/>
      <c r="EN24" s="41"/>
      <c r="EQ24" s="3"/>
      <c r="ER24" s="41"/>
      <c r="ES24" s="41"/>
      <c r="ET24" s="41"/>
      <c r="EU24" s="41"/>
      <c r="EV24" s="41"/>
      <c r="EW24" s="41"/>
      <c r="EX24" s="41"/>
      <c r="EY24" s="41"/>
      <c r="EZ24" s="41"/>
      <c r="FA24" s="41"/>
      <c r="FB24" s="41"/>
      <c r="FC24" s="41"/>
      <c r="FD24" s="41"/>
      <c r="FE24" s="41"/>
      <c r="FF24" s="41"/>
      <c r="FI24" s="3"/>
      <c r="FJ24" s="41"/>
      <c r="FK24" s="41"/>
      <c r="FL24" s="41"/>
      <c r="FM24" s="41"/>
      <c r="FN24" s="41"/>
      <c r="FO24" s="41"/>
      <c r="FP24" s="41"/>
      <c r="FQ24" s="41"/>
      <c r="FR24" s="41"/>
      <c r="FS24" s="41"/>
      <c r="FT24" s="41"/>
      <c r="FU24" s="41"/>
      <c r="FV24" s="41"/>
      <c r="FW24" s="41"/>
      <c r="FX24" s="41"/>
      <c r="GA24" s="3"/>
      <c r="GB24" s="41"/>
      <c r="GC24" s="41"/>
      <c r="GD24" s="41"/>
      <c r="GE24" s="41"/>
      <c r="GF24" s="41"/>
      <c r="GG24" s="41"/>
      <c r="GH24" s="41"/>
      <c r="GI24" s="41"/>
      <c r="GJ24" s="41"/>
      <c r="GK24" s="41"/>
      <c r="GL24" s="41"/>
      <c r="GM24" s="41"/>
      <c r="GN24" s="41"/>
      <c r="GO24" s="41"/>
      <c r="GP24" s="41"/>
    </row>
    <row r="25" spans="1:198" s="50" customFormat="1" ht="79.900000000000006" customHeight="1" outlineLevel="1" x14ac:dyDescent="0.25">
      <c r="B25" s="412" t="s">
        <v>120</v>
      </c>
      <c r="C25" s="7"/>
      <c r="D25" s="41"/>
      <c r="E25" s="41"/>
      <c r="F25" s="41"/>
      <c r="G25" s="41"/>
      <c r="H25" s="41"/>
      <c r="I25" s="41"/>
      <c r="J25" s="41"/>
      <c r="K25" s="41"/>
      <c r="L25" s="41"/>
      <c r="M25" s="41"/>
      <c r="N25" s="41"/>
      <c r="O25" s="41"/>
      <c r="P25" s="41"/>
      <c r="Q25" s="41"/>
      <c r="R25" s="41"/>
      <c r="T25" s="412" t="s">
        <v>120</v>
      </c>
      <c r="U25" s="7"/>
      <c r="V25" s="41"/>
      <c r="W25" s="41"/>
      <c r="X25" s="41"/>
      <c r="Y25" s="41"/>
      <c r="Z25" s="41"/>
      <c r="AA25" s="41"/>
      <c r="AB25" s="41"/>
      <c r="AC25" s="41"/>
      <c r="AD25" s="41"/>
      <c r="AE25" s="41"/>
      <c r="AF25" s="41"/>
      <c r="AG25" s="41"/>
      <c r="AH25" s="41"/>
      <c r="AI25" s="41"/>
      <c r="AJ25" s="41"/>
      <c r="AL25" s="412" t="s">
        <v>120</v>
      </c>
      <c r="AM25" s="7"/>
      <c r="AN25" s="41"/>
      <c r="AO25" s="41"/>
      <c r="AP25" s="41"/>
      <c r="AQ25" s="41"/>
      <c r="AR25" s="41"/>
      <c r="AS25" s="41"/>
      <c r="AT25" s="41"/>
      <c r="AU25" s="41"/>
      <c r="AV25" s="41"/>
      <c r="AW25" s="41"/>
      <c r="AX25" s="41"/>
      <c r="AY25" s="41"/>
      <c r="AZ25" s="41"/>
      <c r="BA25" s="41"/>
      <c r="BB25" s="41"/>
      <c r="BD25" s="412" t="s">
        <v>120</v>
      </c>
      <c r="BE25" s="7"/>
      <c r="BF25" s="41"/>
      <c r="BG25" s="41"/>
      <c r="BH25" s="41"/>
      <c r="BI25" s="41"/>
      <c r="BJ25" s="41"/>
      <c r="BK25" s="41"/>
      <c r="BL25" s="41"/>
      <c r="BM25" s="41"/>
      <c r="BN25" s="41"/>
      <c r="BO25" s="41"/>
      <c r="BP25" s="41"/>
      <c r="BQ25" s="41"/>
      <c r="BR25" s="41"/>
      <c r="BS25" s="41"/>
      <c r="BT25" s="41"/>
      <c r="BV25" s="412" t="s">
        <v>120</v>
      </c>
      <c r="BW25" s="7"/>
      <c r="BX25" s="41"/>
      <c r="BY25" s="41"/>
      <c r="BZ25" s="41"/>
      <c r="CA25" s="41"/>
      <c r="CB25" s="41"/>
      <c r="CC25" s="41"/>
      <c r="CD25" s="41"/>
      <c r="CE25" s="41"/>
      <c r="CF25" s="41"/>
      <c r="CG25" s="41"/>
      <c r="CH25" s="41"/>
      <c r="CI25" s="41"/>
      <c r="CJ25" s="41"/>
      <c r="CK25" s="41"/>
      <c r="CL25" s="41"/>
      <c r="CN25" s="412" t="s">
        <v>120</v>
      </c>
      <c r="CO25" s="7"/>
      <c r="CP25" s="41"/>
      <c r="CQ25" s="41"/>
      <c r="CR25" s="41"/>
      <c r="CS25" s="41"/>
      <c r="CT25" s="41"/>
      <c r="CU25" s="41"/>
      <c r="CV25" s="41"/>
      <c r="CW25" s="41"/>
      <c r="CX25" s="41"/>
      <c r="CY25" s="41"/>
      <c r="CZ25" s="41"/>
      <c r="DA25" s="41"/>
      <c r="DB25" s="41"/>
      <c r="DC25" s="41"/>
      <c r="DD25" s="41"/>
      <c r="DF25" s="412" t="s">
        <v>120</v>
      </c>
      <c r="DG25" s="7"/>
      <c r="DH25" s="41"/>
      <c r="DI25" s="41"/>
      <c r="DJ25" s="41"/>
      <c r="DK25" s="41"/>
      <c r="DL25" s="41"/>
      <c r="DM25" s="41"/>
      <c r="DN25" s="41"/>
      <c r="DO25" s="41"/>
      <c r="DP25" s="41"/>
      <c r="DQ25" s="41"/>
      <c r="DR25" s="41"/>
      <c r="DS25" s="41"/>
      <c r="DT25" s="41"/>
      <c r="DU25" s="41"/>
      <c r="DV25" s="41"/>
      <c r="DX25" s="412" t="s">
        <v>120</v>
      </c>
      <c r="DY25" s="7"/>
      <c r="DZ25" s="41"/>
      <c r="EA25" s="41"/>
      <c r="EB25" s="41"/>
      <c r="EC25" s="41"/>
      <c r="ED25" s="41"/>
      <c r="EE25" s="41"/>
      <c r="EF25" s="41"/>
      <c r="EG25" s="41"/>
      <c r="EH25" s="41"/>
      <c r="EI25" s="41"/>
      <c r="EJ25" s="41"/>
      <c r="EK25" s="41"/>
      <c r="EL25" s="41"/>
      <c r="EM25" s="41"/>
      <c r="EN25" s="41"/>
      <c r="EP25" s="412" t="s">
        <v>120</v>
      </c>
      <c r="EQ25" s="7"/>
      <c r="ER25" s="41"/>
      <c r="ES25" s="41"/>
      <c r="ET25" s="41"/>
      <c r="EU25" s="41"/>
      <c r="EV25" s="41"/>
      <c r="EW25" s="41"/>
      <c r="EX25" s="41"/>
      <c r="EY25" s="41"/>
      <c r="EZ25" s="41"/>
      <c r="FA25" s="41"/>
      <c r="FB25" s="41"/>
      <c r="FC25" s="41"/>
      <c r="FD25" s="41"/>
      <c r="FE25" s="41"/>
      <c r="FF25" s="41"/>
      <c r="FH25" s="412" t="s">
        <v>120</v>
      </c>
      <c r="FI25" s="7"/>
      <c r="FJ25" s="41"/>
      <c r="FK25" s="41"/>
      <c r="FL25" s="41"/>
      <c r="FM25" s="41"/>
      <c r="FN25" s="41"/>
      <c r="FO25" s="41"/>
      <c r="FP25" s="41"/>
      <c r="FQ25" s="41"/>
      <c r="FR25" s="41"/>
      <c r="FS25" s="41"/>
      <c r="FT25" s="41"/>
      <c r="FU25" s="41"/>
      <c r="FV25" s="41"/>
      <c r="FW25" s="41"/>
      <c r="FX25" s="41"/>
      <c r="FZ25" s="412" t="s">
        <v>120</v>
      </c>
      <c r="GA25" s="7"/>
      <c r="GB25" s="41"/>
      <c r="GC25" s="41"/>
      <c r="GD25" s="41"/>
      <c r="GE25" s="41"/>
      <c r="GF25" s="41"/>
      <c r="GG25" s="41"/>
      <c r="GH25" s="41"/>
      <c r="GI25" s="41"/>
      <c r="GJ25" s="41"/>
      <c r="GK25" s="41"/>
      <c r="GL25" s="41"/>
      <c r="GM25" s="41"/>
      <c r="GN25" s="41"/>
      <c r="GO25" s="41"/>
      <c r="GP25" s="41"/>
    </row>
    <row r="26" spans="1:198" s="50" customFormat="1" x14ac:dyDescent="0.25">
      <c r="C26" s="3"/>
      <c r="D26" s="41"/>
      <c r="E26" s="41"/>
      <c r="F26" s="41"/>
      <c r="G26" s="41"/>
      <c r="H26" s="41"/>
      <c r="I26" s="41"/>
      <c r="J26" s="41"/>
      <c r="K26" s="41"/>
      <c r="L26" s="41"/>
      <c r="M26" s="41"/>
      <c r="N26" s="41"/>
      <c r="O26" s="41"/>
      <c r="P26" s="41"/>
      <c r="Q26" s="41"/>
      <c r="R26" s="41"/>
      <c r="U26" s="3"/>
      <c r="V26" s="41"/>
      <c r="W26" s="41"/>
      <c r="X26" s="41"/>
      <c r="Y26" s="41"/>
      <c r="Z26" s="41"/>
      <c r="AA26" s="41"/>
      <c r="AB26" s="41"/>
      <c r="AC26" s="41"/>
      <c r="AD26" s="41"/>
      <c r="AE26" s="41"/>
      <c r="AF26" s="41"/>
      <c r="AG26" s="41"/>
      <c r="AH26" s="41"/>
      <c r="AI26" s="41"/>
      <c r="AJ26" s="41"/>
      <c r="AM26" s="3"/>
      <c r="AN26" s="41"/>
      <c r="AO26" s="41"/>
      <c r="AP26" s="41"/>
      <c r="AQ26" s="41"/>
      <c r="AR26" s="41"/>
      <c r="AS26" s="41"/>
      <c r="AT26" s="41"/>
      <c r="AU26" s="41"/>
      <c r="AV26" s="41"/>
      <c r="AW26" s="41"/>
      <c r="AX26" s="41"/>
      <c r="AY26" s="41"/>
      <c r="AZ26" s="41"/>
      <c r="BA26" s="41"/>
      <c r="BB26" s="41"/>
      <c r="BE26" s="3"/>
      <c r="BF26" s="41"/>
      <c r="BG26" s="41"/>
      <c r="BH26" s="41"/>
      <c r="BI26" s="41"/>
      <c r="BJ26" s="41"/>
      <c r="BK26" s="41"/>
      <c r="BL26" s="41"/>
      <c r="BM26" s="41"/>
      <c r="BN26" s="41"/>
      <c r="BO26" s="41"/>
      <c r="BP26" s="41"/>
      <c r="BQ26" s="41"/>
      <c r="BR26" s="41"/>
      <c r="BS26" s="41"/>
      <c r="BT26" s="41"/>
      <c r="BW26" s="3"/>
      <c r="BX26" s="41"/>
      <c r="BY26" s="41"/>
      <c r="BZ26" s="41"/>
      <c r="CA26" s="41"/>
      <c r="CB26" s="41"/>
      <c r="CC26" s="41"/>
      <c r="CD26" s="41"/>
      <c r="CE26" s="41"/>
      <c r="CF26" s="41"/>
      <c r="CG26" s="41"/>
      <c r="CH26" s="41"/>
      <c r="CI26" s="41"/>
      <c r="CJ26" s="41"/>
      <c r="CK26" s="41"/>
      <c r="CL26" s="41"/>
      <c r="CO26" s="3"/>
      <c r="CP26" s="41"/>
      <c r="CQ26" s="41"/>
      <c r="CR26" s="41"/>
      <c r="CS26" s="41"/>
      <c r="CT26" s="41"/>
      <c r="CU26" s="41"/>
      <c r="CV26" s="41"/>
      <c r="CW26" s="41"/>
      <c r="CX26" s="41"/>
      <c r="CY26" s="41"/>
      <c r="CZ26" s="41"/>
      <c r="DA26" s="41"/>
      <c r="DB26" s="41"/>
      <c r="DC26" s="41"/>
      <c r="DD26" s="41"/>
      <c r="DG26" s="3"/>
      <c r="DH26" s="41"/>
      <c r="DI26" s="41"/>
      <c r="DJ26" s="41"/>
      <c r="DK26" s="41"/>
      <c r="DL26" s="41"/>
      <c r="DM26" s="41"/>
      <c r="DN26" s="41"/>
      <c r="DO26" s="41"/>
      <c r="DP26" s="41"/>
      <c r="DQ26" s="41"/>
      <c r="DR26" s="41"/>
      <c r="DS26" s="41"/>
      <c r="DT26" s="41"/>
      <c r="DU26" s="41"/>
      <c r="DV26" s="41"/>
      <c r="DY26" s="3"/>
      <c r="DZ26" s="41"/>
      <c r="EA26" s="41"/>
      <c r="EB26" s="41"/>
      <c r="EC26" s="41"/>
      <c r="ED26" s="41"/>
      <c r="EE26" s="41"/>
      <c r="EF26" s="41"/>
      <c r="EG26" s="41"/>
      <c r="EH26" s="41"/>
      <c r="EI26" s="41"/>
      <c r="EJ26" s="41"/>
      <c r="EK26" s="41"/>
      <c r="EL26" s="41"/>
      <c r="EM26" s="41"/>
      <c r="EN26" s="41"/>
      <c r="EQ26" s="3"/>
      <c r="ER26" s="41"/>
      <c r="ES26" s="41"/>
      <c r="ET26" s="41"/>
      <c r="EU26" s="41"/>
      <c r="EV26" s="41"/>
      <c r="EW26" s="41"/>
      <c r="EX26" s="41"/>
      <c r="EY26" s="41"/>
      <c r="EZ26" s="41"/>
      <c r="FA26" s="41"/>
      <c r="FB26" s="41"/>
      <c r="FC26" s="41"/>
      <c r="FD26" s="41"/>
      <c r="FE26" s="41"/>
      <c r="FF26" s="41"/>
      <c r="FI26" s="3"/>
      <c r="FJ26" s="41"/>
      <c r="FK26" s="41"/>
      <c r="FL26" s="41"/>
      <c r="FM26" s="41"/>
      <c r="FN26" s="41"/>
      <c r="FO26" s="41"/>
      <c r="FP26" s="41"/>
      <c r="FQ26" s="41"/>
      <c r="FR26" s="41"/>
      <c r="FS26" s="41"/>
      <c r="FT26" s="41"/>
      <c r="FU26" s="41"/>
      <c r="FV26" s="41"/>
      <c r="FW26" s="41"/>
      <c r="FX26" s="41"/>
      <c r="GA26" s="3"/>
      <c r="GB26" s="41"/>
      <c r="GC26" s="41"/>
      <c r="GD26" s="41"/>
      <c r="GE26" s="41"/>
      <c r="GF26" s="41"/>
      <c r="GG26" s="41"/>
      <c r="GH26" s="41"/>
      <c r="GI26" s="41"/>
      <c r="GJ26" s="41"/>
      <c r="GK26" s="41"/>
      <c r="GL26" s="41"/>
      <c r="GM26" s="41"/>
      <c r="GN26" s="41"/>
      <c r="GO26" s="41"/>
      <c r="GP26" s="41"/>
    </row>
    <row r="27" spans="1:198" s="50" customFormat="1" ht="148.15" customHeight="1" x14ac:dyDescent="0.25">
      <c r="B27" s="412" t="s">
        <v>224</v>
      </c>
      <c r="C27" s="7"/>
      <c r="D27" s="414" t="s">
        <v>193</v>
      </c>
      <c r="E27" s="41"/>
      <c r="F27" s="41"/>
      <c r="G27" s="41"/>
      <c r="H27" s="41"/>
      <c r="I27" s="41"/>
      <c r="J27" s="41"/>
      <c r="K27" s="41"/>
      <c r="L27" s="41"/>
      <c r="M27" s="41"/>
      <c r="N27" s="41"/>
      <c r="O27" s="41"/>
      <c r="P27" s="41"/>
      <c r="Q27" s="41"/>
      <c r="R27" s="41"/>
      <c r="T27" s="412" t="s">
        <v>207</v>
      </c>
      <c r="U27" s="7"/>
      <c r="V27" s="414" t="s">
        <v>193</v>
      </c>
      <c r="W27" s="41"/>
      <c r="X27" s="41"/>
      <c r="Y27" s="41"/>
      <c r="Z27" s="41"/>
      <c r="AA27" s="41"/>
      <c r="AB27" s="41"/>
      <c r="AC27" s="41"/>
      <c r="AD27" s="41"/>
      <c r="AE27" s="41"/>
      <c r="AF27" s="41"/>
      <c r="AG27" s="41"/>
      <c r="AH27" s="41"/>
      <c r="AI27" s="41"/>
      <c r="AJ27" s="41"/>
      <c r="AL27" s="412" t="s">
        <v>207</v>
      </c>
      <c r="AM27" s="7"/>
      <c r="AN27" s="414" t="s">
        <v>193</v>
      </c>
      <c r="AO27" s="41"/>
      <c r="AP27" s="41"/>
      <c r="AQ27" s="41"/>
      <c r="AR27" s="41"/>
      <c r="AS27" s="41"/>
      <c r="AT27" s="41"/>
      <c r="AU27" s="41"/>
      <c r="AV27" s="41"/>
      <c r="AW27" s="41"/>
      <c r="AX27" s="41"/>
      <c r="AY27" s="41"/>
      <c r="AZ27" s="41"/>
      <c r="BA27" s="41"/>
      <c r="BB27" s="41"/>
      <c r="BD27" s="412" t="s">
        <v>207</v>
      </c>
      <c r="BE27" s="7"/>
      <c r="BF27" s="414" t="s">
        <v>193</v>
      </c>
      <c r="BG27" s="41"/>
      <c r="BH27" s="41"/>
      <c r="BI27" s="41"/>
      <c r="BJ27" s="41"/>
      <c r="BK27" s="41"/>
      <c r="BL27" s="41"/>
      <c r="BM27" s="41"/>
      <c r="BN27" s="41"/>
      <c r="BO27" s="41"/>
      <c r="BP27" s="41"/>
      <c r="BQ27" s="41"/>
      <c r="BR27" s="41"/>
      <c r="BS27" s="41"/>
      <c r="BT27" s="41"/>
      <c r="BV27" s="412" t="s">
        <v>207</v>
      </c>
      <c r="BW27" s="7"/>
      <c r="BX27" s="414" t="s">
        <v>193</v>
      </c>
      <c r="BY27" s="41"/>
      <c r="BZ27" s="41"/>
      <c r="CA27" s="41"/>
      <c r="CB27" s="41"/>
      <c r="CC27" s="41"/>
      <c r="CD27" s="41"/>
      <c r="CE27" s="41"/>
      <c r="CF27" s="41"/>
      <c r="CG27" s="41"/>
      <c r="CH27" s="41"/>
      <c r="CI27" s="41"/>
      <c r="CJ27" s="41"/>
      <c r="CK27" s="41"/>
      <c r="CL27" s="41"/>
      <c r="CN27" s="412" t="s">
        <v>207</v>
      </c>
      <c r="CO27" s="7"/>
      <c r="CP27" s="414" t="s">
        <v>193</v>
      </c>
      <c r="CQ27" s="41"/>
      <c r="CR27" s="41"/>
      <c r="CS27" s="41"/>
      <c r="CT27" s="41"/>
      <c r="CU27" s="41"/>
      <c r="CV27" s="41"/>
      <c r="CW27" s="41"/>
      <c r="CX27" s="41"/>
      <c r="CY27" s="41"/>
      <c r="CZ27" s="41"/>
      <c r="DA27" s="41"/>
      <c r="DB27" s="41"/>
      <c r="DC27" s="41"/>
      <c r="DD27" s="41"/>
      <c r="DF27" s="412" t="s">
        <v>207</v>
      </c>
      <c r="DG27" s="7"/>
      <c r="DH27" s="414" t="s">
        <v>193</v>
      </c>
      <c r="DI27" s="41"/>
      <c r="DJ27" s="41"/>
      <c r="DK27" s="41"/>
      <c r="DL27" s="41"/>
      <c r="DM27" s="41"/>
      <c r="DN27" s="41"/>
      <c r="DO27" s="41"/>
      <c r="DP27" s="41"/>
      <c r="DQ27" s="41"/>
      <c r="DR27" s="41"/>
      <c r="DS27" s="41"/>
      <c r="DT27" s="41"/>
      <c r="DU27" s="41"/>
      <c r="DV27" s="41"/>
      <c r="DX27" s="412" t="s">
        <v>207</v>
      </c>
      <c r="DY27" s="7"/>
      <c r="DZ27" s="414" t="s">
        <v>193</v>
      </c>
      <c r="EA27" s="41"/>
      <c r="EB27" s="41"/>
      <c r="EC27" s="41"/>
      <c r="ED27" s="41"/>
      <c r="EE27" s="41"/>
      <c r="EF27" s="41"/>
      <c r="EG27" s="41"/>
      <c r="EH27" s="41"/>
      <c r="EI27" s="41"/>
      <c r="EJ27" s="41"/>
      <c r="EK27" s="41"/>
      <c r="EL27" s="41"/>
      <c r="EM27" s="41"/>
      <c r="EN27" s="41"/>
      <c r="EP27" s="412" t="s">
        <v>207</v>
      </c>
      <c r="EQ27" s="7"/>
      <c r="ER27" s="414" t="s">
        <v>193</v>
      </c>
      <c r="ES27" s="41"/>
      <c r="ET27" s="41"/>
      <c r="EU27" s="41"/>
      <c r="EV27" s="41"/>
      <c r="EW27" s="41"/>
      <c r="EX27" s="41"/>
      <c r="EY27" s="41"/>
      <c r="EZ27" s="41"/>
      <c r="FA27" s="41"/>
      <c r="FB27" s="41"/>
      <c r="FC27" s="41"/>
      <c r="FD27" s="41"/>
      <c r="FE27" s="41"/>
      <c r="FF27" s="41"/>
      <c r="FH27" s="412" t="s">
        <v>207</v>
      </c>
      <c r="FI27" s="7"/>
      <c r="FJ27" s="414" t="s">
        <v>193</v>
      </c>
      <c r="FK27" s="41"/>
      <c r="FL27" s="41"/>
      <c r="FM27" s="41"/>
      <c r="FN27" s="41"/>
      <c r="FO27" s="41"/>
      <c r="FP27" s="41"/>
      <c r="FQ27" s="41"/>
      <c r="FR27" s="41"/>
      <c r="FS27" s="41"/>
      <c r="FT27" s="41"/>
      <c r="FU27" s="41"/>
      <c r="FV27" s="41"/>
      <c r="FW27" s="41"/>
      <c r="FX27" s="41"/>
      <c r="FZ27" s="412" t="s">
        <v>207</v>
      </c>
      <c r="GA27" s="7"/>
      <c r="GB27" s="414" t="s">
        <v>193</v>
      </c>
      <c r="GC27" s="41"/>
      <c r="GD27" s="41"/>
      <c r="GE27" s="41"/>
      <c r="GF27" s="41"/>
      <c r="GG27" s="41"/>
      <c r="GH27" s="41"/>
      <c r="GI27" s="41"/>
      <c r="GJ27" s="41"/>
      <c r="GK27" s="41"/>
      <c r="GL27" s="41"/>
      <c r="GM27" s="41"/>
      <c r="GN27" s="41"/>
      <c r="GO27" s="41"/>
      <c r="GP27" s="41"/>
    </row>
    <row r="28" spans="1:198" x14ac:dyDescent="0.25">
      <c r="A28" s="413"/>
      <c r="C28" s="42"/>
      <c r="D28" s="41"/>
      <c r="E28" s="41"/>
      <c r="F28" s="41"/>
      <c r="G28" s="41"/>
      <c r="H28" s="41"/>
      <c r="I28" s="41"/>
      <c r="J28" s="41"/>
      <c r="K28" s="41"/>
      <c r="L28" s="41"/>
      <c r="M28" s="41"/>
      <c r="N28" s="41"/>
      <c r="O28" s="41"/>
      <c r="P28" s="41"/>
      <c r="R28" s="41"/>
      <c r="S28" s="413"/>
      <c r="U28" s="42"/>
      <c r="V28" s="41"/>
      <c r="W28" s="41"/>
      <c r="X28" s="41"/>
      <c r="Y28" s="41"/>
      <c r="Z28" s="41"/>
      <c r="AA28" s="41"/>
      <c r="AB28" s="41"/>
      <c r="AC28" s="41"/>
      <c r="AD28" s="41"/>
      <c r="AE28" s="41"/>
      <c r="AF28" s="41"/>
      <c r="AG28" s="41"/>
      <c r="AH28" s="41"/>
      <c r="AJ28" s="41"/>
      <c r="AK28" s="413"/>
      <c r="AM28" s="42"/>
      <c r="AN28" s="41"/>
      <c r="AO28" s="41"/>
      <c r="AP28" s="41"/>
      <c r="AQ28" s="41"/>
      <c r="AR28" s="41"/>
      <c r="AS28" s="41"/>
      <c r="AT28" s="41"/>
      <c r="AU28" s="41"/>
      <c r="AV28" s="41"/>
      <c r="AW28" s="41"/>
      <c r="AX28" s="41"/>
      <c r="AY28" s="41"/>
      <c r="AZ28" s="41"/>
      <c r="BB28" s="41"/>
      <c r="BC28" s="413"/>
      <c r="BE28" s="42"/>
      <c r="BF28" s="41"/>
      <c r="BG28" s="41"/>
      <c r="BH28" s="41"/>
      <c r="BI28" s="41"/>
      <c r="BJ28" s="41"/>
      <c r="BK28" s="41"/>
      <c r="BL28" s="41"/>
      <c r="BM28" s="41"/>
      <c r="BN28" s="41"/>
      <c r="BO28" s="41"/>
      <c r="BP28" s="41"/>
      <c r="BQ28" s="41"/>
      <c r="BR28" s="41"/>
      <c r="BT28" s="41"/>
      <c r="BU28" s="413"/>
      <c r="BW28" s="42"/>
      <c r="BX28" s="41"/>
      <c r="BY28" s="41"/>
      <c r="BZ28" s="41"/>
      <c r="CA28" s="41"/>
      <c r="CB28" s="41"/>
      <c r="CC28" s="41"/>
      <c r="CD28" s="41"/>
      <c r="CE28" s="41"/>
      <c r="CF28" s="41"/>
      <c r="CG28" s="41"/>
      <c r="CH28" s="41"/>
      <c r="CI28" s="41"/>
      <c r="CJ28" s="41"/>
      <c r="CL28" s="41"/>
      <c r="CM28" s="413"/>
      <c r="CO28" s="42"/>
      <c r="CP28" s="41"/>
      <c r="CQ28" s="41"/>
      <c r="CR28" s="41"/>
      <c r="CS28" s="41"/>
      <c r="CT28" s="41"/>
      <c r="CU28" s="41"/>
      <c r="CV28" s="41"/>
      <c r="CW28" s="41"/>
      <c r="CX28" s="41"/>
      <c r="CY28" s="41"/>
      <c r="CZ28" s="41"/>
      <c r="DA28" s="41"/>
      <c r="DB28" s="41"/>
      <c r="DD28" s="41"/>
      <c r="DE28" s="413"/>
      <c r="DG28" s="42"/>
      <c r="DH28" s="41"/>
      <c r="DI28" s="41"/>
      <c r="DJ28" s="41"/>
      <c r="DK28" s="41"/>
      <c r="DL28" s="41"/>
      <c r="DM28" s="41"/>
      <c r="DN28" s="41"/>
      <c r="DO28" s="41"/>
      <c r="DP28" s="41"/>
      <c r="DQ28" s="41"/>
      <c r="DR28" s="41"/>
      <c r="DS28" s="41"/>
      <c r="DT28" s="41"/>
      <c r="DV28" s="41"/>
      <c r="DW28" s="413"/>
      <c r="DY28" s="42"/>
      <c r="DZ28" s="41"/>
      <c r="EA28" s="41"/>
      <c r="EB28" s="41"/>
      <c r="EC28" s="41"/>
      <c r="ED28" s="41"/>
      <c r="EE28" s="41"/>
      <c r="EF28" s="41"/>
      <c r="EG28" s="41"/>
      <c r="EH28" s="41"/>
      <c r="EI28" s="41"/>
      <c r="EJ28" s="41"/>
      <c r="EK28" s="41"/>
      <c r="EL28" s="41"/>
      <c r="EN28" s="41"/>
      <c r="EO28" s="413"/>
      <c r="EQ28" s="42"/>
      <c r="ER28" s="41"/>
      <c r="ES28" s="41"/>
      <c r="ET28" s="41"/>
      <c r="EU28" s="41"/>
      <c r="EV28" s="41"/>
      <c r="EW28" s="41"/>
      <c r="EX28" s="41"/>
      <c r="EY28" s="41"/>
      <c r="EZ28" s="41"/>
      <c r="FA28" s="41"/>
      <c r="FB28" s="41"/>
      <c r="FC28" s="41"/>
      <c r="FD28" s="41"/>
      <c r="FF28" s="41"/>
      <c r="FG28" s="413"/>
      <c r="FI28" s="42"/>
      <c r="FJ28" s="41"/>
      <c r="FK28" s="41"/>
      <c r="FL28" s="41"/>
      <c r="FM28" s="41"/>
      <c r="FN28" s="41"/>
      <c r="FO28" s="41"/>
      <c r="FP28" s="41"/>
      <c r="FQ28" s="41"/>
      <c r="FR28" s="41"/>
      <c r="FS28" s="41"/>
      <c r="FT28" s="41"/>
      <c r="FU28" s="41"/>
      <c r="FV28" s="41"/>
      <c r="FX28" s="41"/>
      <c r="FY28" s="413"/>
      <c r="GA28" s="42"/>
      <c r="GB28" s="41"/>
      <c r="GC28" s="41"/>
      <c r="GD28" s="41"/>
      <c r="GE28" s="41"/>
      <c r="GF28" s="41"/>
      <c r="GG28" s="41"/>
      <c r="GH28" s="41"/>
      <c r="GI28" s="41"/>
      <c r="GJ28" s="41"/>
      <c r="GK28" s="41"/>
      <c r="GL28" s="41"/>
      <c r="GM28" s="41"/>
      <c r="GN28" s="41"/>
      <c r="GP28" s="41"/>
    </row>
    <row r="29" spans="1:198" s="50" customFormat="1" ht="113.25" customHeight="1" x14ac:dyDescent="0.25">
      <c r="B29" s="412" t="s">
        <v>225</v>
      </c>
      <c r="C29" s="7"/>
      <c r="D29" s="41"/>
      <c r="E29" s="41"/>
      <c r="F29" s="41"/>
      <c r="G29" s="41"/>
      <c r="H29" s="41"/>
      <c r="I29" s="41"/>
      <c r="J29" s="41"/>
      <c r="K29" s="41"/>
      <c r="L29" s="41"/>
      <c r="M29" s="41"/>
      <c r="N29" s="41"/>
      <c r="O29" s="41"/>
      <c r="P29" s="41"/>
      <c r="Q29" s="41"/>
      <c r="R29" s="41"/>
      <c r="T29" s="412" t="s">
        <v>208</v>
      </c>
      <c r="U29" s="7"/>
      <c r="V29" s="41"/>
      <c r="W29" s="41"/>
      <c r="X29" s="41"/>
      <c r="Y29" s="41"/>
      <c r="Z29" s="41"/>
      <c r="AA29" s="41"/>
      <c r="AB29" s="41"/>
      <c r="AC29" s="41"/>
      <c r="AD29" s="41"/>
      <c r="AE29" s="41"/>
      <c r="AF29" s="41"/>
      <c r="AG29" s="41"/>
      <c r="AH29" s="41"/>
      <c r="AI29" s="41"/>
      <c r="AJ29" s="41"/>
      <c r="AL29" s="412" t="s">
        <v>208</v>
      </c>
      <c r="AM29" s="7"/>
      <c r="AN29" s="41"/>
      <c r="AO29" s="41"/>
      <c r="AP29" s="41"/>
      <c r="AQ29" s="41"/>
      <c r="AR29" s="41"/>
      <c r="AS29" s="41"/>
      <c r="AT29" s="41"/>
      <c r="AU29" s="41"/>
      <c r="AV29" s="41"/>
      <c r="AW29" s="41"/>
      <c r="AX29" s="41"/>
      <c r="AY29" s="41"/>
      <c r="AZ29" s="41"/>
      <c r="BA29" s="41"/>
      <c r="BB29" s="41"/>
      <c r="BD29" s="412" t="s">
        <v>208</v>
      </c>
      <c r="BE29" s="7"/>
      <c r="BF29" s="41"/>
      <c r="BG29" s="41"/>
      <c r="BH29" s="41"/>
      <c r="BI29" s="41"/>
      <c r="BJ29" s="41"/>
      <c r="BK29" s="41"/>
      <c r="BL29" s="41"/>
      <c r="BM29" s="41"/>
      <c r="BN29" s="41"/>
      <c r="BO29" s="41"/>
      <c r="BP29" s="41"/>
      <c r="BQ29" s="41"/>
      <c r="BR29" s="41"/>
      <c r="BS29" s="41"/>
      <c r="BT29" s="41"/>
      <c r="BV29" s="412" t="s">
        <v>208</v>
      </c>
      <c r="BW29" s="7"/>
      <c r="BX29" s="41"/>
      <c r="BY29" s="41"/>
      <c r="BZ29" s="41"/>
      <c r="CA29" s="41"/>
      <c r="CB29" s="41"/>
      <c r="CC29" s="41"/>
      <c r="CD29" s="41"/>
      <c r="CE29" s="41"/>
      <c r="CF29" s="41"/>
      <c r="CG29" s="41"/>
      <c r="CH29" s="41"/>
      <c r="CI29" s="41"/>
      <c r="CJ29" s="41"/>
      <c r="CK29" s="41"/>
      <c r="CL29" s="41"/>
      <c r="CN29" s="412" t="s">
        <v>208</v>
      </c>
      <c r="CO29" s="7"/>
      <c r="CP29" s="41"/>
      <c r="CQ29" s="41"/>
      <c r="CR29" s="41"/>
      <c r="CS29" s="41"/>
      <c r="CT29" s="41"/>
      <c r="CU29" s="41"/>
      <c r="CV29" s="41"/>
      <c r="CW29" s="41"/>
      <c r="CX29" s="41"/>
      <c r="CY29" s="41"/>
      <c r="CZ29" s="41"/>
      <c r="DA29" s="41"/>
      <c r="DB29" s="41"/>
      <c r="DC29" s="41"/>
      <c r="DD29" s="41"/>
      <c r="DF29" s="412" t="s">
        <v>208</v>
      </c>
      <c r="DG29" s="7"/>
      <c r="DH29" s="41"/>
      <c r="DI29" s="41"/>
      <c r="DJ29" s="41"/>
      <c r="DK29" s="41"/>
      <c r="DL29" s="41"/>
      <c r="DM29" s="41"/>
      <c r="DN29" s="41"/>
      <c r="DO29" s="41"/>
      <c r="DP29" s="41"/>
      <c r="DQ29" s="41"/>
      <c r="DR29" s="41"/>
      <c r="DS29" s="41"/>
      <c r="DT29" s="41"/>
      <c r="DU29" s="41"/>
      <c r="DV29" s="41"/>
      <c r="DX29" s="412" t="s">
        <v>208</v>
      </c>
      <c r="DY29" s="7"/>
      <c r="DZ29" s="41"/>
      <c r="EA29" s="41"/>
      <c r="EB29" s="41"/>
      <c r="EC29" s="41"/>
      <c r="ED29" s="41"/>
      <c r="EE29" s="41"/>
      <c r="EF29" s="41"/>
      <c r="EG29" s="41"/>
      <c r="EH29" s="41"/>
      <c r="EI29" s="41"/>
      <c r="EJ29" s="41"/>
      <c r="EK29" s="41"/>
      <c r="EL29" s="41"/>
      <c r="EM29" s="41"/>
      <c r="EN29" s="41"/>
      <c r="EP29" s="412" t="s">
        <v>208</v>
      </c>
      <c r="EQ29" s="7"/>
      <c r="ER29" s="41"/>
      <c r="ES29" s="41"/>
      <c r="ET29" s="41"/>
      <c r="EU29" s="41"/>
      <c r="EV29" s="41"/>
      <c r="EW29" s="41"/>
      <c r="EX29" s="41"/>
      <c r="EY29" s="41"/>
      <c r="EZ29" s="41"/>
      <c r="FA29" s="41"/>
      <c r="FB29" s="41"/>
      <c r="FC29" s="41"/>
      <c r="FD29" s="41"/>
      <c r="FE29" s="41"/>
      <c r="FF29" s="41"/>
      <c r="FH29" s="412" t="s">
        <v>208</v>
      </c>
      <c r="FI29" s="7"/>
      <c r="FJ29" s="41"/>
      <c r="FK29" s="41"/>
      <c r="FL29" s="41"/>
      <c r="FM29" s="41"/>
      <c r="FN29" s="41"/>
      <c r="FO29" s="41"/>
      <c r="FP29" s="41"/>
      <c r="FQ29" s="41"/>
      <c r="FR29" s="41"/>
      <c r="FS29" s="41"/>
      <c r="FT29" s="41"/>
      <c r="FU29" s="41"/>
      <c r="FV29" s="41"/>
      <c r="FW29" s="41"/>
      <c r="FX29" s="41"/>
      <c r="FZ29" s="412" t="s">
        <v>208</v>
      </c>
      <c r="GA29" s="7"/>
      <c r="GB29" s="41"/>
      <c r="GC29" s="41"/>
      <c r="GD29" s="41"/>
      <c r="GE29" s="41"/>
      <c r="GF29" s="41"/>
      <c r="GG29" s="41"/>
      <c r="GH29" s="41"/>
      <c r="GI29" s="41"/>
      <c r="GJ29" s="41"/>
      <c r="GK29" s="41"/>
      <c r="GL29" s="41"/>
      <c r="GM29" s="41"/>
      <c r="GN29" s="41"/>
      <c r="GO29" s="41"/>
      <c r="GP29" s="41"/>
    </row>
    <row r="30" spans="1:198" x14ac:dyDescent="0.25">
      <c r="A30" s="413"/>
      <c r="C30" s="42"/>
      <c r="D30" s="41"/>
      <c r="E30" s="41"/>
      <c r="F30" s="41"/>
      <c r="G30" s="41"/>
      <c r="H30" s="41"/>
      <c r="I30" s="41"/>
      <c r="J30" s="41"/>
      <c r="K30" s="41"/>
      <c r="L30" s="41"/>
      <c r="M30" s="41"/>
      <c r="N30" s="41"/>
      <c r="O30" s="41"/>
      <c r="P30" s="41"/>
      <c r="R30" s="41"/>
      <c r="S30" s="413"/>
      <c r="U30" s="42"/>
      <c r="V30" s="41"/>
      <c r="W30" s="41"/>
      <c r="X30" s="41"/>
      <c r="Y30" s="41"/>
      <c r="Z30" s="41"/>
      <c r="AA30" s="41"/>
      <c r="AB30" s="41"/>
      <c r="AC30" s="41"/>
      <c r="AD30" s="41"/>
      <c r="AE30" s="41"/>
      <c r="AF30" s="41"/>
      <c r="AG30" s="41"/>
      <c r="AH30" s="41"/>
      <c r="AJ30" s="41"/>
      <c r="AK30" s="413"/>
      <c r="AM30" s="42"/>
      <c r="AN30" s="41"/>
      <c r="AO30" s="41"/>
      <c r="AP30" s="41"/>
      <c r="AQ30" s="41"/>
      <c r="AR30" s="41"/>
      <c r="AS30" s="41"/>
      <c r="AT30" s="41"/>
      <c r="AU30" s="41"/>
      <c r="AV30" s="41"/>
      <c r="AW30" s="41"/>
      <c r="AX30" s="41"/>
      <c r="AY30" s="41"/>
      <c r="AZ30" s="41"/>
      <c r="BB30" s="41"/>
      <c r="BC30" s="413"/>
      <c r="BE30" s="42"/>
      <c r="BF30" s="41"/>
      <c r="BG30" s="41"/>
      <c r="BH30" s="41"/>
      <c r="BI30" s="41"/>
      <c r="BJ30" s="41"/>
      <c r="BK30" s="41"/>
      <c r="BL30" s="41"/>
      <c r="BM30" s="41"/>
      <c r="BN30" s="41"/>
      <c r="BO30" s="41"/>
      <c r="BP30" s="41"/>
      <c r="BQ30" s="41"/>
      <c r="BR30" s="41"/>
      <c r="BT30" s="41"/>
      <c r="BU30" s="413"/>
      <c r="BW30" s="42"/>
      <c r="BX30" s="41"/>
      <c r="BY30" s="41"/>
      <c r="BZ30" s="41"/>
      <c r="CA30" s="41"/>
      <c r="CB30" s="41"/>
      <c r="CC30" s="41"/>
      <c r="CD30" s="41"/>
      <c r="CE30" s="41"/>
      <c r="CF30" s="41"/>
      <c r="CG30" s="41"/>
      <c r="CH30" s="41"/>
      <c r="CI30" s="41"/>
      <c r="CJ30" s="41"/>
      <c r="CL30" s="41"/>
      <c r="CM30" s="413"/>
      <c r="CO30" s="42"/>
      <c r="CP30" s="41"/>
      <c r="CQ30" s="41"/>
      <c r="CR30" s="41"/>
      <c r="CS30" s="41"/>
      <c r="CT30" s="41"/>
      <c r="CU30" s="41"/>
      <c r="CV30" s="41"/>
      <c r="CW30" s="41"/>
      <c r="CX30" s="41"/>
      <c r="CY30" s="41"/>
      <c r="CZ30" s="41"/>
      <c r="DA30" s="41"/>
      <c r="DB30" s="41"/>
      <c r="DD30" s="41"/>
      <c r="DE30" s="413"/>
      <c r="DG30" s="42"/>
      <c r="DH30" s="41"/>
      <c r="DI30" s="41"/>
      <c r="DJ30" s="41"/>
      <c r="DK30" s="41"/>
      <c r="DL30" s="41"/>
      <c r="DM30" s="41"/>
      <c r="DN30" s="41"/>
      <c r="DO30" s="41"/>
      <c r="DP30" s="41"/>
      <c r="DQ30" s="41"/>
      <c r="DR30" s="41"/>
      <c r="DS30" s="41"/>
      <c r="DT30" s="41"/>
      <c r="DV30" s="41"/>
      <c r="DW30" s="413"/>
      <c r="DY30" s="42"/>
      <c r="DZ30" s="41"/>
      <c r="EA30" s="41"/>
      <c r="EB30" s="41"/>
      <c r="EC30" s="41"/>
      <c r="ED30" s="41"/>
      <c r="EE30" s="41"/>
      <c r="EF30" s="41"/>
      <c r="EG30" s="41"/>
      <c r="EH30" s="41"/>
      <c r="EI30" s="41"/>
      <c r="EJ30" s="41"/>
      <c r="EK30" s="41"/>
      <c r="EL30" s="41"/>
      <c r="EN30" s="41"/>
      <c r="EO30" s="413"/>
      <c r="EQ30" s="42"/>
      <c r="ER30" s="41"/>
      <c r="ES30" s="41"/>
      <c r="ET30" s="41"/>
      <c r="EU30" s="41"/>
      <c r="EV30" s="41"/>
      <c r="EW30" s="41"/>
      <c r="EX30" s="41"/>
      <c r="EY30" s="41"/>
      <c r="EZ30" s="41"/>
      <c r="FA30" s="41"/>
      <c r="FB30" s="41"/>
      <c r="FC30" s="41"/>
      <c r="FD30" s="41"/>
      <c r="FF30" s="41"/>
      <c r="FG30" s="413"/>
      <c r="FI30" s="42"/>
      <c r="FJ30" s="41"/>
      <c r="FK30" s="41"/>
      <c r="FL30" s="41"/>
      <c r="FM30" s="41"/>
      <c r="FN30" s="41"/>
      <c r="FO30" s="41"/>
      <c r="FP30" s="41"/>
      <c r="FQ30" s="41"/>
      <c r="FR30" s="41"/>
      <c r="FS30" s="41"/>
      <c r="FT30" s="41"/>
      <c r="FU30" s="41"/>
      <c r="FV30" s="41"/>
      <c r="FX30" s="41"/>
      <c r="FY30" s="413"/>
      <c r="GA30" s="42"/>
      <c r="GB30" s="41"/>
      <c r="GC30" s="41"/>
      <c r="GD30" s="41"/>
      <c r="GE30" s="41"/>
      <c r="GF30" s="41"/>
      <c r="GG30" s="41"/>
      <c r="GH30" s="41"/>
      <c r="GI30" s="41"/>
      <c r="GJ30" s="41"/>
      <c r="GK30" s="41"/>
      <c r="GL30" s="41"/>
      <c r="GM30" s="41"/>
      <c r="GN30" s="41"/>
      <c r="GP30" s="41"/>
    </row>
    <row r="31" spans="1:198" s="50" customFormat="1" ht="81" customHeight="1" x14ac:dyDescent="0.25">
      <c r="B31" s="412" t="s">
        <v>183</v>
      </c>
      <c r="C31" s="7"/>
      <c r="D31" s="41"/>
      <c r="E31" s="41"/>
      <c r="F31" s="41"/>
      <c r="G31" s="41"/>
      <c r="H31" s="41"/>
      <c r="I31" s="41"/>
      <c r="J31" s="41"/>
      <c r="K31" s="41"/>
      <c r="L31" s="41"/>
      <c r="M31" s="41"/>
      <c r="N31" s="41"/>
      <c r="O31" s="41"/>
      <c r="P31" s="41"/>
      <c r="Q31" s="41"/>
      <c r="R31" s="41"/>
      <c r="T31" s="412" t="s">
        <v>183</v>
      </c>
      <c r="U31" s="7"/>
      <c r="V31" s="41"/>
      <c r="W31" s="41"/>
      <c r="X31" s="41"/>
      <c r="Y31" s="41"/>
      <c r="Z31" s="41"/>
      <c r="AA31" s="41"/>
      <c r="AB31" s="41"/>
      <c r="AC31" s="41"/>
      <c r="AD31" s="41"/>
      <c r="AE31" s="41"/>
      <c r="AF31" s="41"/>
      <c r="AG31" s="41"/>
      <c r="AH31" s="41"/>
      <c r="AI31" s="41"/>
      <c r="AJ31" s="41"/>
      <c r="AL31" s="412" t="s">
        <v>183</v>
      </c>
      <c r="AM31" s="7"/>
      <c r="AN31" s="41"/>
      <c r="AO31" s="41"/>
      <c r="AP31" s="41"/>
      <c r="AQ31" s="41"/>
      <c r="AR31" s="41"/>
      <c r="AS31" s="41"/>
      <c r="AT31" s="41"/>
      <c r="AU31" s="41"/>
      <c r="AV31" s="41"/>
      <c r="AW31" s="41"/>
      <c r="AX31" s="41"/>
      <c r="AY31" s="41"/>
      <c r="AZ31" s="41"/>
      <c r="BA31" s="41"/>
      <c r="BB31" s="41"/>
      <c r="BD31" s="412" t="s">
        <v>183</v>
      </c>
      <c r="BE31" s="7"/>
      <c r="BF31" s="41"/>
      <c r="BG31" s="41"/>
      <c r="BH31" s="41"/>
      <c r="BI31" s="41"/>
      <c r="BJ31" s="41"/>
      <c r="BK31" s="41"/>
      <c r="BL31" s="41"/>
      <c r="BM31" s="41"/>
      <c r="BN31" s="41"/>
      <c r="BO31" s="41"/>
      <c r="BP31" s="41"/>
      <c r="BQ31" s="41"/>
      <c r="BR31" s="41"/>
      <c r="BS31" s="41"/>
      <c r="BT31" s="41"/>
      <c r="BV31" s="412" t="s">
        <v>183</v>
      </c>
      <c r="BW31" s="7"/>
      <c r="BX31" s="41"/>
      <c r="BY31" s="41"/>
      <c r="BZ31" s="41"/>
      <c r="CA31" s="41"/>
      <c r="CB31" s="41"/>
      <c r="CC31" s="41"/>
      <c r="CD31" s="41"/>
      <c r="CE31" s="41"/>
      <c r="CF31" s="41"/>
      <c r="CG31" s="41"/>
      <c r="CH31" s="41"/>
      <c r="CI31" s="41"/>
      <c r="CJ31" s="41"/>
      <c r="CK31" s="41"/>
      <c r="CL31" s="41"/>
      <c r="CN31" s="412" t="s">
        <v>183</v>
      </c>
      <c r="CO31" s="7"/>
      <c r="CP31" s="41"/>
      <c r="CQ31" s="41"/>
      <c r="CR31" s="41"/>
      <c r="CS31" s="41"/>
      <c r="CT31" s="41"/>
      <c r="CU31" s="41"/>
      <c r="CV31" s="41"/>
      <c r="CW31" s="41"/>
      <c r="CX31" s="41"/>
      <c r="CY31" s="41"/>
      <c r="CZ31" s="41"/>
      <c r="DA31" s="41"/>
      <c r="DB31" s="41"/>
      <c r="DC31" s="41"/>
      <c r="DD31" s="41"/>
      <c r="DF31" s="412" t="s">
        <v>183</v>
      </c>
      <c r="DG31" s="7"/>
      <c r="DH31" s="41"/>
      <c r="DI31" s="41"/>
      <c r="DJ31" s="41"/>
      <c r="DK31" s="41"/>
      <c r="DL31" s="41"/>
      <c r="DM31" s="41"/>
      <c r="DN31" s="41"/>
      <c r="DO31" s="41"/>
      <c r="DP31" s="41"/>
      <c r="DQ31" s="41"/>
      <c r="DR31" s="41"/>
      <c r="DS31" s="41"/>
      <c r="DT31" s="41"/>
      <c r="DU31" s="41"/>
      <c r="DV31" s="41"/>
      <c r="DX31" s="412" t="s">
        <v>183</v>
      </c>
      <c r="DY31" s="7"/>
      <c r="DZ31" s="41"/>
      <c r="EA31" s="41"/>
      <c r="EB31" s="41"/>
      <c r="EC31" s="41"/>
      <c r="ED31" s="41"/>
      <c r="EE31" s="41"/>
      <c r="EF31" s="41"/>
      <c r="EG31" s="41"/>
      <c r="EH31" s="41"/>
      <c r="EI31" s="41"/>
      <c r="EJ31" s="41"/>
      <c r="EK31" s="41"/>
      <c r="EL31" s="41"/>
      <c r="EM31" s="41"/>
      <c r="EN31" s="41"/>
      <c r="EP31" s="412" t="s">
        <v>183</v>
      </c>
      <c r="EQ31" s="7"/>
      <c r="ER31" s="41"/>
      <c r="ES31" s="41"/>
      <c r="ET31" s="41"/>
      <c r="EU31" s="41"/>
      <c r="EV31" s="41"/>
      <c r="EW31" s="41"/>
      <c r="EX31" s="41"/>
      <c r="EY31" s="41"/>
      <c r="EZ31" s="41"/>
      <c r="FA31" s="41"/>
      <c r="FB31" s="41"/>
      <c r="FC31" s="41"/>
      <c r="FD31" s="41"/>
      <c r="FE31" s="41"/>
      <c r="FF31" s="41"/>
      <c r="FH31" s="412" t="s">
        <v>183</v>
      </c>
      <c r="FI31" s="7"/>
      <c r="FJ31" s="41"/>
      <c r="FK31" s="41"/>
      <c r="FL31" s="41"/>
      <c r="FM31" s="41"/>
      <c r="FN31" s="41"/>
      <c r="FO31" s="41"/>
      <c r="FP31" s="41"/>
      <c r="FQ31" s="41"/>
      <c r="FR31" s="41"/>
      <c r="FS31" s="41"/>
      <c r="FT31" s="41"/>
      <c r="FU31" s="41"/>
      <c r="FV31" s="41"/>
      <c r="FW31" s="41"/>
      <c r="FX31" s="41"/>
      <c r="FZ31" s="412" t="s">
        <v>183</v>
      </c>
      <c r="GA31" s="7"/>
      <c r="GB31" s="41"/>
      <c r="GC31" s="41"/>
      <c r="GD31" s="41"/>
      <c r="GE31" s="41"/>
      <c r="GF31" s="41"/>
      <c r="GG31" s="41"/>
      <c r="GH31" s="41"/>
      <c r="GI31" s="41"/>
      <c r="GJ31" s="41"/>
      <c r="GK31" s="41"/>
      <c r="GL31" s="41"/>
      <c r="GM31" s="41"/>
      <c r="GN31" s="41"/>
      <c r="GO31" s="41"/>
      <c r="GP31" s="41"/>
    </row>
    <row r="32" spans="1:198" x14ac:dyDescent="0.25">
      <c r="A32" s="413"/>
      <c r="C32" s="42"/>
      <c r="D32" s="41"/>
      <c r="E32" s="41"/>
      <c r="F32" s="41"/>
      <c r="G32" s="41"/>
      <c r="H32" s="41"/>
      <c r="I32" s="41"/>
      <c r="J32" s="41"/>
      <c r="K32" s="41"/>
      <c r="L32" s="41"/>
      <c r="M32" s="41"/>
      <c r="N32" s="41"/>
      <c r="O32" s="41"/>
      <c r="P32" s="41"/>
      <c r="R32" s="41"/>
      <c r="S32" s="413"/>
      <c r="U32" s="42"/>
      <c r="V32" s="41"/>
      <c r="W32" s="41"/>
      <c r="X32" s="41"/>
      <c r="Y32" s="41"/>
      <c r="Z32" s="41"/>
      <c r="AA32" s="41"/>
      <c r="AB32" s="41"/>
      <c r="AC32" s="41"/>
      <c r="AD32" s="41"/>
      <c r="AE32" s="41"/>
      <c r="AF32" s="41"/>
      <c r="AG32" s="41"/>
      <c r="AH32" s="41"/>
      <c r="AJ32" s="41"/>
      <c r="AK32" s="413"/>
      <c r="AM32" s="42"/>
      <c r="AN32" s="41"/>
      <c r="AO32" s="41"/>
      <c r="AP32" s="41"/>
      <c r="AQ32" s="41"/>
      <c r="AR32" s="41"/>
      <c r="AS32" s="41"/>
      <c r="AT32" s="41"/>
      <c r="AU32" s="41"/>
      <c r="AV32" s="41"/>
      <c r="AW32" s="41"/>
      <c r="AX32" s="41"/>
      <c r="AY32" s="41"/>
      <c r="AZ32" s="41"/>
      <c r="BB32" s="41"/>
      <c r="BC32" s="413"/>
      <c r="BE32" s="42"/>
      <c r="BF32" s="41"/>
      <c r="BG32" s="41"/>
      <c r="BH32" s="41"/>
      <c r="BI32" s="41"/>
      <c r="BJ32" s="41"/>
      <c r="BK32" s="41"/>
      <c r="BL32" s="41"/>
      <c r="BM32" s="41"/>
      <c r="BN32" s="41"/>
      <c r="BO32" s="41"/>
      <c r="BP32" s="41"/>
      <c r="BQ32" s="41"/>
      <c r="BR32" s="41"/>
      <c r="BT32" s="41"/>
      <c r="BU32" s="413"/>
      <c r="BW32" s="42"/>
      <c r="BX32" s="41"/>
      <c r="BY32" s="41"/>
      <c r="BZ32" s="41"/>
      <c r="CA32" s="41"/>
      <c r="CB32" s="41"/>
      <c r="CC32" s="41"/>
      <c r="CD32" s="41"/>
      <c r="CE32" s="41"/>
      <c r="CF32" s="41"/>
      <c r="CG32" s="41"/>
      <c r="CH32" s="41"/>
      <c r="CI32" s="41"/>
      <c r="CJ32" s="41"/>
      <c r="CL32" s="41"/>
      <c r="CM32" s="413"/>
      <c r="CO32" s="42"/>
      <c r="CP32" s="41"/>
      <c r="CQ32" s="41"/>
      <c r="CR32" s="41"/>
      <c r="CS32" s="41"/>
      <c r="CT32" s="41"/>
      <c r="CU32" s="41"/>
      <c r="CV32" s="41"/>
      <c r="CW32" s="41"/>
      <c r="CX32" s="41"/>
      <c r="CY32" s="41"/>
      <c r="CZ32" s="41"/>
      <c r="DA32" s="41"/>
      <c r="DB32" s="41"/>
      <c r="DD32" s="41"/>
      <c r="DE32" s="413"/>
      <c r="DG32" s="42"/>
      <c r="DH32" s="41"/>
      <c r="DI32" s="41"/>
      <c r="DJ32" s="41"/>
      <c r="DK32" s="41"/>
      <c r="DL32" s="41"/>
      <c r="DM32" s="41"/>
      <c r="DN32" s="41"/>
      <c r="DO32" s="41"/>
      <c r="DP32" s="41"/>
      <c r="DQ32" s="41"/>
      <c r="DR32" s="41"/>
      <c r="DS32" s="41"/>
      <c r="DT32" s="41"/>
      <c r="DV32" s="41"/>
      <c r="DW32" s="413"/>
      <c r="DY32" s="42"/>
      <c r="DZ32" s="41"/>
      <c r="EA32" s="41"/>
      <c r="EB32" s="41"/>
      <c r="EC32" s="41"/>
      <c r="ED32" s="41"/>
      <c r="EE32" s="41"/>
      <c r="EF32" s="41"/>
      <c r="EG32" s="41"/>
      <c r="EH32" s="41"/>
      <c r="EI32" s="41"/>
      <c r="EJ32" s="41"/>
      <c r="EK32" s="41"/>
      <c r="EL32" s="41"/>
      <c r="EN32" s="41"/>
      <c r="EO32" s="413"/>
      <c r="EQ32" s="42"/>
      <c r="ER32" s="41"/>
      <c r="ES32" s="41"/>
      <c r="ET32" s="41"/>
      <c r="EU32" s="41"/>
      <c r="EV32" s="41"/>
      <c r="EW32" s="41"/>
      <c r="EX32" s="41"/>
      <c r="EY32" s="41"/>
      <c r="EZ32" s="41"/>
      <c r="FA32" s="41"/>
      <c r="FB32" s="41"/>
      <c r="FC32" s="41"/>
      <c r="FD32" s="41"/>
      <c r="FF32" s="41"/>
      <c r="FG32" s="413"/>
      <c r="FI32" s="42"/>
      <c r="FJ32" s="41"/>
      <c r="FK32" s="41"/>
      <c r="FL32" s="41"/>
      <c r="FM32" s="41"/>
      <c r="FN32" s="41"/>
      <c r="FO32" s="41"/>
      <c r="FP32" s="41"/>
      <c r="FQ32" s="41"/>
      <c r="FR32" s="41"/>
      <c r="FS32" s="41"/>
      <c r="FT32" s="41"/>
      <c r="FU32" s="41"/>
      <c r="FV32" s="41"/>
      <c r="FX32" s="41"/>
      <c r="FY32" s="413"/>
      <c r="GA32" s="42"/>
      <c r="GB32" s="41"/>
      <c r="GC32" s="41"/>
      <c r="GD32" s="41"/>
      <c r="GE32" s="41"/>
      <c r="GF32" s="41"/>
      <c r="GG32" s="41"/>
      <c r="GH32" s="41"/>
      <c r="GI32" s="41"/>
      <c r="GJ32" s="41"/>
      <c r="GK32" s="41"/>
      <c r="GL32" s="41"/>
      <c r="GM32" s="41"/>
      <c r="GN32" s="41"/>
      <c r="GP32" s="41"/>
    </row>
    <row r="33" spans="1:198" s="50" customFormat="1" ht="45" customHeight="1" x14ac:dyDescent="0.25">
      <c r="B33" s="412" t="s">
        <v>336</v>
      </c>
      <c r="C33" s="7"/>
      <c r="D33" s="41"/>
      <c r="E33" s="41"/>
      <c r="F33" s="41"/>
      <c r="G33" s="41"/>
      <c r="H33" s="41"/>
      <c r="I33" s="41"/>
      <c r="J33" s="41"/>
      <c r="K33" s="41"/>
      <c r="L33" s="41"/>
      <c r="M33" s="41"/>
      <c r="N33" s="41"/>
      <c r="O33" s="41"/>
      <c r="P33" s="41"/>
      <c r="Q33" s="41"/>
      <c r="R33" s="41"/>
      <c r="T33" s="412" t="s">
        <v>336</v>
      </c>
      <c r="U33" s="7"/>
      <c r="V33" s="41"/>
      <c r="W33" s="41"/>
      <c r="X33" s="41"/>
      <c r="Y33" s="41"/>
      <c r="Z33" s="41"/>
      <c r="AA33" s="41"/>
      <c r="AB33" s="41"/>
      <c r="AC33" s="41"/>
      <c r="AD33" s="41"/>
      <c r="AE33" s="41"/>
      <c r="AF33" s="41"/>
      <c r="AG33" s="41"/>
      <c r="AH33" s="41"/>
      <c r="AI33" s="41"/>
      <c r="AJ33" s="41"/>
      <c r="AL33" s="412" t="s">
        <v>336</v>
      </c>
      <c r="AM33" s="7"/>
      <c r="AN33" s="41"/>
      <c r="AO33" s="41"/>
      <c r="AP33" s="41"/>
      <c r="AQ33" s="41"/>
      <c r="AR33" s="41"/>
      <c r="AS33" s="41"/>
      <c r="AT33" s="41"/>
      <c r="AU33" s="41"/>
      <c r="AV33" s="41"/>
      <c r="AW33" s="41"/>
      <c r="AX33" s="41"/>
      <c r="AY33" s="41"/>
      <c r="AZ33" s="41"/>
      <c r="BA33" s="41"/>
      <c r="BB33" s="41"/>
      <c r="BD33" s="412" t="s">
        <v>336</v>
      </c>
      <c r="BE33" s="7"/>
      <c r="BF33" s="41"/>
      <c r="BG33" s="41"/>
      <c r="BH33" s="41"/>
      <c r="BI33" s="41"/>
      <c r="BJ33" s="41"/>
      <c r="BK33" s="41"/>
      <c r="BL33" s="41"/>
      <c r="BM33" s="41"/>
      <c r="BN33" s="41"/>
      <c r="BO33" s="41"/>
      <c r="BP33" s="41"/>
      <c r="BQ33" s="41"/>
      <c r="BR33" s="41"/>
      <c r="BS33" s="41"/>
      <c r="BT33" s="41"/>
      <c r="BV33" s="412" t="s">
        <v>336</v>
      </c>
      <c r="BW33" s="7"/>
      <c r="BX33" s="41"/>
      <c r="BY33" s="41"/>
      <c r="BZ33" s="41"/>
      <c r="CA33" s="41"/>
      <c r="CB33" s="41"/>
      <c r="CC33" s="41"/>
      <c r="CD33" s="41"/>
      <c r="CE33" s="41"/>
      <c r="CF33" s="41"/>
      <c r="CG33" s="41"/>
      <c r="CH33" s="41"/>
      <c r="CI33" s="41"/>
      <c r="CJ33" s="41"/>
      <c r="CK33" s="41"/>
      <c r="CL33" s="41"/>
      <c r="CN33" s="412" t="s">
        <v>336</v>
      </c>
      <c r="CO33" s="7"/>
      <c r="CP33" s="41"/>
      <c r="CQ33" s="41"/>
      <c r="CR33" s="41"/>
      <c r="CS33" s="41"/>
      <c r="CT33" s="41"/>
      <c r="CU33" s="41"/>
      <c r="CV33" s="41"/>
      <c r="CW33" s="41"/>
      <c r="CX33" s="41"/>
      <c r="CY33" s="41"/>
      <c r="CZ33" s="41"/>
      <c r="DA33" s="41"/>
      <c r="DB33" s="41"/>
      <c r="DC33" s="41"/>
      <c r="DD33" s="41"/>
      <c r="DF33" s="412" t="s">
        <v>336</v>
      </c>
      <c r="DG33" s="7"/>
      <c r="DH33" s="41"/>
      <c r="DI33" s="41"/>
      <c r="DJ33" s="41"/>
      <c r="DK33" s="41"/>
      <c r="DL33" s="41"/>
      <c r="DM33" s="41"/>
      <c r="DN33" s="41"/>
      <c r="DO33" s="41"/>
      <c r="DP33" s="41"/>
      <c r="DQ33" s="41"/>
      <c r="DR33" s="41"/>
      <c r="DS33" s="41"/>
      <c r="DT33" s="41"/>
      <c r="DU33" s="41"/>
      <c r="DV33" s="41"/>
      <c r="DX33" s="412" t="s">
        <v>336</v>
      </c>
      <c r="DY33" s="7"/>
      <c r="DZ33" s="41"/>
      <c r="EA33" s="41"/>
      <c r="EB33" s="41"/>
      <c r="EC33" s="41"/>
      <c r="ED33" s="41"/>
      <c r="EE33" s="41"/>
      <c r="EF33" s="41"/>
      <c r="EG33" s="41"/>
      <c r="EH33" s="41"/>
      <c r="EI33" s="41"/>
      <c r="EJ33" s="41"/>
      <c r="EK33" s="41"/>
      <c r="EL33" s="41"/>
      <c r="EM33" s="41"/>
      <c r="EN33" s="41"/>
      <c r="EP33" s="412" t="s">
        <v>336</v>
      </c>
      <c r="EQ33" s="7"/>
      <c r="ER33" s="41"/>
      <c r="ES33" s="41"/>
      <c r="ET33" s="41"/>
      <c r="EU33" s="41"/>
      <c r="EV33" s="41"/>
      <c r="EW33" s="41"/>
      <c r="EX33" s="41"/>
      <c r="EY33" s="41"/>
      <c r="EZ33" s="41"/>
      <c r="FA33" s="41"/>
      <c r="FB33" s="41"/>
      <c r="FC33" s="41"/>
      <c r="FD33" s="41"/>
      <c r="FE33" s="41"/>
      <c r="FF33" s="41"/>
      <c r="FH33" s="412" t="s">
        <v>336</v>
      </c>
      <c r="FI33" s="7"/>
      <c r="FJ33" s="41"/>
      <c r="FK33" s="41"/>
      <c r="FL33" s="41"/>
      <c r="FM33" s="41"/>
      <c r="FN33" s="41"/>
      <c r="FO33" s="41"/>
      <c r="FP33" s="41"/>
      <c r="FQ33" s="41"/>
      <c r="FR33" s="41"/>
      <c r="FS33" s="41"/>
      <c r="FT33" s="41"/>
      <c r="FU33" s="41"/>
      <c r="FV33" s="41"/>
      <c r="FW33" s="41"/>
      <c r="FX33" s="41"/>
      <c r="FZ33" s="412" t="s">
        <v>336</v>
      </c>
      <c r="GA33" s="7"/>
      <c r="GB33" s="41"/>
      <c r="GC33" s="41"/>
      <c r="GD33" s="41"/>
      <c r="GE33" s="41"/>
      <c r="GF33" s="41"/>
      <c r="GG33" s="41"/>
      <c r="GH33" s="41"/>
      <c r="GI33" s="41"/>
      <c r="GJ33" s="41"/>
      <c r="GK33" s="41"/>
      <c r="GL33" s="41"/>
      <c r="GM33" s="41"/>
      <c r="GN33" s="41"/>
      <c r="GO33" s="41"/>
      <c r="GP33" s="41"/>
    </row>
    <row r="34" spans="1:198" s="597" customFormat="1" ht="45" customHeight="1" x14ac:dyDescent="0.3">
      <c r="B34" s="493" t="s">
        <v>333</v>
      </c>
      <c r="C34" s="595"/>
      <c r="D34" s="596"/>
      <c r="E34" s="596"/>
      <c r="F34" s="596"/>
      <c r="G34" s="596"/>
      <c r="H34" s="596"/>
      <c r="I34" s="596"/>
      <c r="J34" s="596"/>
      <c r="K34" s="596"/>
      <c r="L34" s="596"/>
      <c r="M34" s="596"/>
      <c r="N34" s="596"/>
      <c r="O34" s="596"/>
      <c r="P34" s="596"/>
      <c r="Q34" s="596"/>
      <c r="R34" s="596"/>
      <c r="T34" s="493" t="s">
        <v>333</v>
      </c>
      <c r="U34" s="595"/>
      <c r="V34" s="596"/>
      <c r="W34" s="596"/>
      <c r="X34" s="596"/>
      <c r="Y34" s="596"/>
      <c r="Z34" s="596"/>
      <c r="AA34" s="596"/>
      <c r="AB34" s="596"/>
      <c r="AC34" s="596"/>
      <c r="AD34" s="596"/>
      <c r="AE34" s="596"/>
      <c r="AF34" s="596"/>
      <c r="AG34" s="596"/>
      <c r="AH34" s="596"/>
      <c r="AI34" s="596"/>
      <c r="AJ34" s="596"/>
      <c r="AL34" s="493" t="s">
        <v>333</v>
      </c>
      <c r="AM34" s="595"/>
      <c r="AN34" s="596"/>
      <c r="AO34" s="596"/>
      <c r="AP34" s="596"/>
      <c r="AQ34" s="596"/>
      <c r="AR34" s="596"/>
      <c r="AS34" s="596"/>
      <c r="AT34" s="596"/>
      <c r="AU34" s="596"/>
      <c r="AV34" s="596"/>
      <c r="AW34" s="596"/>
      <c r="AX34" s="596"/>
      <c r="AY34" s="596"/>
      <c r="AZ34" s="596"/>
      <c r="BA34" s="596"/>
      <c r="BB34" s="596"/>
      <c r="BD34" s="493" t="s">
        <v>333</v>
      </c>
      <c r="BE34" s="595"/>
      <c r="BF34" s="596"/>
      <c r="BG34" s="596"/>
      <c r="BH34" s="596"/>
      <c r="BI34" s="596"/>
      <c r="BJ34" s="596"/>
      <c r="BK34" s="596"/>
      <c r="BL34" s="596"/>
      <c r="BM34" s="596"/>
      <c r="BN34" s="596"/>
      <c r="BO34" s="596"/>
      <c r="BP34" s="596"/>
      <c r="BQ34" s="596"/>
      <c r="BR34" s="596"/>
      <c r="BS34" s="596"/>
      <c r="BT34" s="596"/>
      <c r="BV34" s="493" t="s">
        <v>333</v>
      </c>
      <c r="BW34" s="595"/>
      <c r="BX34" s="596"/>
      <c r="BY34" s="596"/>
      <c r="BZ34" s="596"/>
      <c r="CA34" s="596"/>
      <c r="CB34" s="596"/>
      <c r="CC34" s="596"/>
      <c r="CD34" s="596"/>
      <c r="CE34" s="596"/>
      <c r="CF34" s="596"/>
      <c r="CG34" s="596"/>
      <c r="CH34" s="596"/>
      <c r="CI34" s="596"/>
      <c r="CJ34" s="596"/>
      <c r="CK34" s="596"/>
      <c r="CL34" s="596"/>
      <c r="CN34" s="493" t="s">
        <v>333</v>
      </c>
      <c r="CO34" s="595"/>
      <c r="CP34" s="596"/>
      <c r="CQ34" s="596"/>
      <c r="CR34" s="596"/>
      <c r="CS34" s="596"/>
      <c r="CT34" s="596"/>
      <c r="CU34" s="596"/>
      <c r="CV34" s="596"/>
      <c r="CW34" s="596"/>
      <c r="CX34" s="596"/>
      <c r="CY34" s="596"/>
      <c r="CZ34" s="596"/>
      <c r="DA34" s="596"/>
      <c r="DB34" s="596"/>
      <c r="DC34" s="596"/>
      <c r="DD34" s="596"/>
      <c r="DF34" s="493" t="s">
        <v>333</v>
      </c>
      <c r="DG34" s="595"/>
      <c r="DH34" s="596"/>
      <c r="DI34" s="596"/>
      <c r="DJ34" s="596"/>
      <c r="DK34" s="596"/>
      <c r="DL34" s="596"/>
      <c r="DM34" s="596"/>
      <c r="DN34" s="596"/>
      <c r="DO34" s="596"/>
      <c r="DP34" s="596"/>
      <c r="DQ34" s="596"/>
      <c r="DR34" s="596"/>
      <c r="DS34" s="596"/>
      <c r="DT34" s="596"/>
      <c r="DU34" s="596"/>
      <c r="DV34" s="596"/>
      <c r="DX34" s="493" t="s">
        <v>333</v>
      </c>
      <c r="DY34" s="595"/>
      <c r="DZ34" s="596"/>
      <c r="EA34" s="596"/>
      <c r="EB34" s="596"/>
      <c r="EC34" s="596"/>
      <c r="ED34" s="596"/>
      <c r="EE34" s="596"/>
      <c r="EF34" s="596"/>
      <c r="EG34" s="596"/>
      <c r="EH34" s="596"/>
      <c r="EI34" s="596"/>
      <c r="EJ34" s="596"/>
      <c r="EK34" s="596"/>
      <c r="EL34" s="596"/>
      <c r="EM34" s="596"/>
      <c r="EN34" s="596"/>
      <c r="EP34" s="493" t="s">
        <v>333</v>
      </c>
      <c r="EQ34" s="595"/>
      <c r="ER34" s="596"/>
      <c r="ES34" s="596"/>
      <c r="ET34" s="596"/>
      <c r="EU34" s="596"/>
      <c r="EV34" s="596"/>
      <c r="EW34" s="596"/>
      <c r="EX34" s="596"/>
      <c r="EY34" s="596"/>
      <c r="EZ34" s="596"/>
      <c r="FA34" s="596"/>
      <c r="FB34" s="596"/>
      <c r="FC34" s="596"/>
      <c r="FD34" s="596"/>
      <c r="FE34" s="596"/>
      <c r="FF34" s="596"/>
      <c r="FH34" s="493" t="s">
        <v>333</v>
      </c>
      <c r="FI34" s="595"/>
      <c r="FJ34" s="596"/>
      <c r="FK34" s="596"/>
      <c r="FL34" s="596"/>
      <c r="FM34" s="596"/>
      <c r="FN34" s="596"/>
      <c r="FO34" s="596"/>
      <c r="FP34" s="596"/>
      <c r="FQ34" s="596"/>
      <c r="FR34" s="596"/>
      <c r="FS34" s="596"/>
      <c r="FT34" s="596"/>
      <c r="FU34" s="596"/>
      <c r="FV34" s="596"/>
      <c r="FW34" s="596"/>
      <c r="FX34" s="596"/>
      <c r="FZ34" s="493" t="s">
        <v>333</v>
      </c>
      <c r="GA34" s="595"/>
      <c r="GB34" s="596"/>
      <c r="GC34" s="596"/>
      <c r="GD34" s="596"/>
      <c r="GE34" s="596"/>
      <c r="GF34" s="596"/>
      <c r="GG34" s="596"/>
      <c r="GH34" s="596"/>
      <c r="GI34" s="596"/>
      <c r="GJ34" s="596"/>
      <c r="GK34" s="596"/>
      <c r="GL34" s="596"/>
      <c r="GM34" s="596"/>
      <c r="GN34" s="596"/>
      <c r="GO34" s="596"/>
      <c r="GP34" s="596"/>
    </row>
    <row r="35" spans="1:198" ht="22.5" customHeight="1" x14ac:dyDescent="0.25">
      <c r="A35" s="413"/>
      <c r="C35" s="42"/>
      <c r="D35" s="41"/>
      <c r="E35" s="41"/>
      <c r="F35" s="41"/>
      <c r="G35" s="41"/>
      <c r="H35" s="41"/>
      <c r="I35" s="41"/>
      <c r="J35" s="41"/>
      <c r="K35" s="41"/>
      <c r="L35" s="41"/>
      <c r="M35" s="41"/>
      <c r="N35" s="41"/>
      <c r="O35" s="41"/>
      <c r="P35" s="41"/>
      <c r="R35" s="41"/>
      <c r="S35" s="413"/>
      <c r="U35" s="42"/>
      <c r="V35" s="41"/>
      <c r="W35" s="41"/>
      <c r="X35" s="41"/>
      <c r="Y35" s="41"/>
      <c r="Z35" s="41"/>
      <c r="AA35" s="41"/>
      <c r="AB35" s="41"/>
      <c r="AC35" s="41"/>
      <c r="AD35" s="41"/>
      <c r="AE35" s="41"/>
      <c r="AF35" s="41"/>
      <c r="AG35" s="41"/>
      <c r="AH35" s="41"/>
      <c r="AJ35" s="41"/>
      <c r="AK35" s="413"/>
      <c r="AM35" s="42"/>
      <c r="AN35" s="41"/>
      <c r="AO35" s="41"/>
      <c r="AP35" s="41"/>
      <c r="AQ35" s="41"/>
      <c r="AR35" s="41"/>
      <c r="AS35" s="41"/>
      <c r="AT35" s="41"/>
      <c r="AU35" s="41"/>
      <c r="AV35" s="41"/>
      <c r="AW35" s="41"/>
      <c r="AX35" s="41"/>
      <c r="AY35" s="41"/>
      <c r="AZ35" s="41"/>
      <c r="BB35" s="41"/>
      <c r="BC35" s="413"/>
      <c r="BE35" s="42"/>
      <c r="BF35" s="41"/>
      <c r="BG35" s="41"/>
      <c r="BH35" s="41"/>
      <c r="BI35" s="41"/>
      <c r="BJ35" s="41"/>
      <c r="BK35" s="41"/>
      <c r="BL35" s="41"/>
      <c r="BM35" s="41"/>
      <c r="BN35" s="41"/>
      <c r="BO35" s="41"/>
      <c r="BP35" s="41"/>
      <c r="BQ35" s="41"/>
      <c r="BR35" s="41"/>
      <c r="BT35" s="41"/>
      <c r="BU35" s="413"/>
      <c r="BW35" s="42"/>
      <c r="BX35" s="41"/>
      <c r="BY35" s="41"/>
      <c r="BZ35" s="41"/>
      <c r="CA35" s="41"/>
      <c r="CB35" s="41"/>
      <c r="CC35" s="41"/>
      <c r="CD35" s="41"/>
      <c r="CE35" s="41"/>
      <c r="CF35" s="41"/>
      <c r="CG35" s="41"/>
      <c r="CH35" s="41"/>
      <c r="CI35" s="41"/>
      <c r="CJ35" s="41"/>
      <c r="CL35" s="41"/>
      <c r="CM35" s="413"/>
      <c r="CO35" s="42"/>
      <c r="CP35" s="41"/>
      <c r="CQ35" s="41"/>
      <c r="CR35" s="41"/>
      <c r="CS35" s="41"/>
      <c r="CT35" s="41"/>
      <c r="CU35" s="41"/>
      <c r="CV35" s="41"/>
      <c r="CW35" s="41"/>
      <c r="CX35" s="41"/>
      <c r="CY35" s="41"/>
      <c r="CZ35" s="41"/>
      <c r="DA35" s="41"/>
      <c r="DB35" s="41"/>
      <c r="DD35" s="41"/>
      <c r="DE35" s="413"/>
      <c r="DG35" s="42"/>
      <c r="DH35" s="41"/>
      <c r="DI35" s="41"/>
      <c r="DJ35" s="41"/>
      <c r="DK35" s="41"/>
      <c r="DL35" s="41"/>
      <c r="DM35" s="41"/>
      <c r="DN35" s="41"/>
      <c r="DO35" s="41"/>
      <c r="DP35" s="41"/>
      <c r="DQ35" s="41"/>
      <c r="DR35" s="41"/>
      <c r="DS35" s="41"/>
      <c r="DT35" s="41"/>
      <c r="DV35" s="41"/>
      <c r="DW35" s="413"/>
      <c r="DY35" s="42"/>
      <c r="DZ35" s="41"/>
      <c r="EA35" s="41"/>
      <c r="EB35" s="41"/>
      <c r="EC35" s="41"/>
      <c r="ED35" s="41"/>
      <c r="EE35" s="41"/>
      <c r="EF35" s="41"/>
      <c r="EG35" s="41"/>
      <c r="EH35" s="41"/>
      <c r="EI35" s="41"/>
      <c r="EJ35" s="41"/>
      <c r="EK35" s="41"/>
      <c r="EL35" s="41"/>
      <c r="EN35" s="41"/>
      <c r="EO35" s="413"/>
      <c r="EQ35" s="42"/>
      <c r="ER35" s="41"/>
      <c r="ES35" s="41"/>
      <c r="ET35" s="41"/>
      <c r="EU35" s="41"/>
      <c r="EV35" s="41"/>
      <c r="EW35" s="41"/>
      <c r="EX35" s="41"/>
      <c r="EY35" s="41"/>
      <c r="EZ35" s="41"/>
      <c r="FA35" s="41"/>
      <c r="FB35" s="41"/>
      <c r="FC35" s="41"/>
      <c r="FD35" s="41"/>
      <c r="FF35" s="41"/>
      <c r="FG35" s="413"/>
      <c r="FI35" s="42"/>
      <c r="FJ35" s="41"/>
      <c r="FK35" s="41"/>
      <c r="FL35" s="41"/>
      <c r="FM35" s="41"/>
      <c r="FN35" s="41"/>
      <c r="FO35" s="41"/>
      <c r="FP35" s="41"/>
      <c r="FQ35" s="41"/>
      <c r="FR35" s="41"/>
      <c r="FS35" s="41"/>
      <c r="FT35" s="41"/>
      <c r="FU35" s="41"/>
      <c r="FV35" s="41"/>
      <c r="FX35" s="41"/>
      <c r="FY35" s="413"/>
      <c r="GA35" s="42"/>
      <c r="GB35" s="41"/>
      <c r="GC35" s="41"/>
      <c r="GD35" s="41"/>
      <c r="GE35" s="41"/>
      <c r="GF35" s="41"/>
      <c r="GG35" s="41"/>
      <c r="GH35" s="41"/>
      <c r="GI35" s="41"/>
      <c r="GJ35" s="41"/>
      <c r="GK35" s="41"/>
      <c r="GL35" s="41"/>
      <c r="GM35" s="41"/>
      <c r="GN35" s="41"/>
      <c r="GP35" s="41"/>
    </row>
    <row r="36" spans="1:198" s="50" customFormat="1" ht="45" customHeight="1" x14ac:dyDescent="0.25">
      <c r="B36" s="412" t="s">
        <v>36</v>
      </c>
      <c r="C36" s="7" t="s">
        <v>41</v>
      </c>
      <c r="D36" s="41"/>
      <c r="E36" s="41"/>
      <c r="F36" s="41"/>
      <c r="G36" s="41"/>
      <c r="H36" s="41"/>
      <c r="I36" s="41"/>
      <c r="J36" s="41"/>
      <c r="K36" s="41"/>
      <c r="L36" s="41"/>
      <c r="M36" s="41"/>
      <c r="N36" s="41"/>
      <c r="O36" s="41"/>
      <c r="P36" s="41"/>
      <c r="Q36" s="41"/>
      <c r="R36" s="41"/>
      <c r="T36" s="412" t="s">
        <v>36</v>
      </c>
      <c r="U36" s="7" t="s">
        <v>41</v>
      </c>
      <c r="V36" s="41"/>
      <c r="W36" s="41"/>
      <c r="X36" s="41"/>
      <c r="Y36" s="41"/>
      <c r="Z36" s="41"/>
      <c r="AA36" s="41"/>
      <c r="AB36" s="41"/>
      <c r="AC36" s="41"/>
      <c r="AD36" s="41"/>
      <c r="AE36" s="41"/>
      <c r="AF36" s="41"/>
      <c r="AG36" s="41"/>
      <c r="AH36" s="41"/>
      <c r="AI36" s="41"/>
      <c r="AJ36" s="41"/>
      <c r="AL36" s="412" t="s">
        <v>36</v>
      </c>
      <c r="AM36" s="7" t="s">
        <v>41</v>
      </c>
      <c r="AN36" s="41"/>
      <c r="AO36" s="41"/>
      <c r="AP36" s="41"/>
      <c r="AQ36" s="41"/>
      <c r="AR36" s="41"/>
      <c r="AS36" s="41"/>
      <c r="AT36" s="41"/>
      <c r="AU36" s="41"/>
      <c r="AV36" s="41"/>
      <c r="AW36" s="41"/>
      <c r="AX36" s="41"/>
      <c r="AY36" s="41"/>
      <c r="AZ36" s="41"/>
      <c r="BA36" s="41"/>
      <c r="BB36" s="41"/>
      <c r="BD36" s="412" t="s">
        <v>36</v>
      </c>
      <c r="BE36" s="7" t="s">
        <v>41</v>
      </c>
      <c r="BF36" s="41"/>
      <c r="BG36" s="41"/>
      <c r="BH36" s="41"/>
      <c r="BI36" s="41"/>
      <c r="BJ36" s="41"/>
      <c r="BK36" s="41"/>
      <c r="BL36" s="41"/>
      <c r="BM36" s="41"/>
      <c r="BN36" s="41"/>
      <c r="BO36" s="41"/>
      <c r="BP36" s="41"/>
      <c r="BQ36" s="41"/>
      <c r="BR36" s="41"/>
      <c r="BS36" s="41"/>
      <c r="BT36" s="41"/>
      <c r="BV36" s="412" t="s">
        <v>36</v>
      </c>
      <c r="BW36" s="7" t="s">
        <v>41</v>
      </c>
      <c r="BX36" s="41"/>
      <c r="BY36" s="41"/>
      <c r="BZ36" s="41"/>
      <c r="CA36" s="41"/>
      <c r="CB36" s="41"/>
      <c r="CC36" s="41"/>
      <c r="CD36" s="41"/>
      <c r="CE36" s="41"/>
      <c r="CF36" s="41"/>
      <c r="CG36" s="41"/>
      <c r="CH36" s="41"/>
      <c r="CI36" s="41"/>
      <c r="CJ36" s="41"/>
      <c r="CK36" s="41"/>
      <c r="CL36" s="41"/>
      <c r="CN36" s="412" t="s">
        <v>36</v>
      </c>
      <c r="CO36" s="7" t="s">
        <v>43</v>
      </c>
      <c r="CP36" s="41"/>
      <c r="CQ36" s="41"/>
      <c r="CR36" s="41"/>
      <c r="CS36" s="41"/>
      <c r="CT36" s="41"/>
      <c r="CU36" s="41"/>
      <c r="CV36" s="41"/>
      <c r="CW36" s="41"/>
      <c r="CX36" s="41"/>
      <c r="CY36" s="41"/>
      <c r="CZ36" s="41"/>
      <c r="DA36" s="41"/>
      <c r="DB36" s="41"/>
      <c r="DC36" s="41"/>
      <c r="DD36" s="41"/>
      <c r="DF36" s="412" t="s">
        <v>36</v>
      </c>
      <c r="DG36" s="7" t="s">
        <v>43</v>
      </c>
      <c r="DH36" s="41"/>
      <c r="DI36" s="41"/>
      <c r="DJ36" s="41"/>
      <c r="DK36" s="41"/>
      <c r="DL36" s="41"/>
      <c r="DM36" s="41"/>
      <c r="DN36" s="41"/>
      <c r="DO36" s="41"/>
      <c r="DP36" s="41"/>
      <c r="DQ36" s="41"/>
      <c r="DR36" s="41"/>
      <c r="DS36" s="41"/>
      <c r="DT36" s="41"/>
      <c r="DU36" s="41"/>
      <c r="DV36" s="41"/>
      <c r="DX36" s="412" t="s">
        <v>36</v>
      </c>
      <c r="DY36" s="7" t="s">
        <v>43</v>
      </c>
      <c r="DZ36" s="41"/>
      <c r="EA36" s="41"/>
      <c r="EB36" s="41"/>
      <c r="EC36" s="41"/>
      <c r="ED36" s="41"/>
      <c r="EE36" s="41"/>
      <c r="EF36" s="41"/>
      <c r="EG36" s="41"/>
      <c r="EH36" s="41"/>
      <c r="EI36" s="41"/>
      <c r="EJ36" s="41"/>
      <c r="EK36" s="41"/>
      <c r="EL36" s="41"/>
      <c r="EM36" s="41"/>
      <c r="EN36" s="41"/>
      <c r="EP36" s="412" t="s">
        <v>36</v>
      </c>
      <c r="EQ36" s="7" t="s">
        <v>43</v>
      </c>
      <c r="ER36" s="41"/>
      <c r="ES36" s="41"/>
      <c r="ET36" s="41"/>
      <c r="EU36" s="41"/>
      <c r="EV36" s="41"/>
      <c r="EW36" s="41"/>
      <c r="EX36" s="41"/>
      <c r="EY36" s="41"/>
      <c r="EZ36" s="41"/>
      <c r="FA36" s="41"/>
      <c r="FB36" s="41"/>
      <c r="FC36" s="41"/>
      <c r="FD36" s="41"/>
      <c r="FE36" s="41"/>
      <c r="FF36" s="41"/>
      <c r="FH36" s="412" t="s">
        <v>36</v>
      </c>
      <c r="FI36" s="7" t="s">
        <v>43</v>
      </c>
      <c r="FJ36" s="41"/>
      <c r="FK36" s="41"/>
      <c r="FL36" s="41"/>
      <c r="FM36" s="41"/>
      <c r="FN36" s="41"/>
      <c r="FO36" s="41"/>
      <c r="FP36" s="41"/>
      <c r="FQ36" s="41"/>
      <c r="FR36" s="41"/>
      <c r="FS36" s="41"/>
      <c r="FT36" s="41"/>
      <c r="FU36" s="41"/>
      <c r="FV36" s="41"/>
      <c r="FW36" s="41"/>
      <c r="FX36" s="41"/>
      <c r="FZ36" s="412" t="s">
        <v>36</v>
      </c>
      <c r="GA36" s="7" t="s">
        <v>43</v>
      </c>
      <c r="GB36" s="41"/>
      <c r="GC36" s="41"/>
      <c r="GD36" s="41"/>
      <c r="GE36" s="41"/>
      <c r="GF36" s="41"/>
      <c r="GG36" s="41"/>
      <c r="GH36" s="41"/>
      <c r="GI36" s="41"/>
      <c r="GJ36" s="41"/>
      <c r="GK36" s="41"/>
      <c r="GL36" s="41"/>
      <c r="GM36" s="41"/>
      <c r="GN36" s="41"/>
      <c r="GO36" s="41"/>
      <c r="GP36" s="41"/>
    </row>
    <row r="37" spans="1:198" s="50" customFormat="1" ht="213.75" hidden="1" customHeight="1" x14ac:dyDescent="0.25">
      <c r="B37" s="412"/>
      <c r="C37" s="2" t="s">
        <v>43</v>
      </c>
      <c r="D37" s="41"/>
      <c r="E37" s="41"/>
      <c r="F37" s="41"/>
      <c r="G37" s="41"/>
      <c r="H37" s="41"/>
      <c r="I37" s="41"/>
      <c r="J37" s="41"/>
      <c r="K37" s="41"/>
      <c r="L37" s="41"/>
      <c r="M37" s="41"/>
      <c r="N37" s="41"/>
      <c r="O37" s="41"/>
      <c r="P37" s="41"/>
      <c r="Q37" s="41"/>
      <c r="R37" s="41"/>
      <c r="T37" s="412"/>
      <c r="U37" s="2" t="s">
        <v>43</v>
      </c>
      <c r="V37" s="41"/>
      <c r="W37" s="41"/>
      <c r="X37" s="41"/>
      <c r="Y37" s="41"/>
      <c r="Z37" s="41"/>
      <c r="AA37" s="41"/>
      <c r="AB37" s="41"/>
      <c r="AC37" s="41"/>
      <c r="AD37" s="41"/>
      <c r="AE37" s="41"/>
      <c r="AF37" s="41"/>
      <c r="AG37" s="41"/>
      <c r="AH37" s="41"/>
      <c r="AI37" s="41"/>
      <c r="AJ37" s="41"/>
      <c r="AL37" s="412"/>
      <c r="AM37" s="2" t="s">
        <v>43</v>
      </c>
      <c r="AN37" s="41"/>
      <c r="AO37" s="41"/>
      <c r="AP37" s="41"/>
      <c r="AQ37" s="41"/>
      <c r="AR37" s="41"/>
      <c r="AS37" s="41"/>
      <c r="AT37" s="41"/>
      <c r="AU37" s="41"/>
      <c r="AV37" s="41"/>
      <c r="AW37" s="41"/>
      <c r="AX37" s="41"/>
      <c r="AY37" s="41"/>
      <c r="AZ37" s="41"/>
      <c r="BA37" s="41"/>
      <c r="BB37" s="41"/>
      <c r="BD37" s="412"/>
      <c r="BE37" s="2" t="s">
        <v>43</v>
      </c>
      <c r="BF37" s="41"/>
      <c r="BG37" s="41"/>
      <c r="BH37" s="41"/>
      <c r="BI37" s="41"/>
      <c r="BJ37" s="41"/>
      <c r="BK37" s="41"/>
      <c r="BL37" s="41"/>
      <c r="BM37" s="41"/>
      <c r="BN37" s="41"/>
      <c r="BO37" s="41"/>
      <c r="BP37" s="41"/>
      <c r="BQ37" s="41"/>
      <c r="BR37" s="41"/>
      <c r="BS37" s="41"/>
      <c r="BT37" s="41"/>
      <c r="BV37" s="412"/>
      <c r="BW37" s="2" t="s">
        <v>43</v>
      </c>
      <c r="BX37" s="41"/>
      <c r="BY37" s="41"/>
      <c r="BZ37" s="41"/>
      <c r="CA37" s="41"/>
      <c r="CB37" s="41"/>
      <c r="CC37" s="41"/>
      <c r="CD37" s="41"/>
      <c r="CE37" s="41"/>
      <c r="CF37" s="41"/>
      <c r="CG37" s="41"/>
      <c r="CH37" s="41"/>
      <c r="CI37" s="41"/>
      <c r="CJ37" s="41"/>
      <c r="CK37" s="41"/>
      <c r="CL37" s="41"/>
      <c r="CN37" s="412"/>
      <c r="CO37" s="2" t="s">
        <v>43</v>
      </c>
      <c r="CP37" s="41"/>
      <c r="CQ37" s="41"/>
      <c r="CR37" s="41"/>
      <c r="CS37" s="41"/>
      <c r="CT37" s="41"/>
      <c r="CU37" s="41"/>
      <c r="CV37" s="41"/>
      <c r="CW37" s="41"/>
      <c r="CX37" s="41"/>
      <c r="CY37" s="41"/>
      <c r="CZ37" s="41"/>
      <c r="DA37" s="41"/>
      <c r="DB37" s="41"/>
      <c r="DC37" s="41"/>
      <c r="DD37" s="41"/>
      <c r="DF37" s="412"/>
      <c r="DG37" s="2" t="s">
        <v>43</v>
      </c>
      <c r="DH37" s="41"/>
      <c r="DI37" s="41"/>
      <c r="DJ37" s="41"/>
      <c r="DK37" s="41"/>
      <c r="DL37" s="41"/>
      <c r="DM37" s="41"/>
      <c r="DN37" s="41"/>
      <c r="DO37" s="41"/>
      <c r="DP37" s="41"/>
      <c r="DQ37" s="41"/>
      <c r="DR37" s="41"/>
      <c r="DS37" s="41"/>
      <c r="DT37" s="41"/>
      <c r="DU37" s="41"/>
      <c r="DV37" s="41"/>
      <c r="DX37" s="412"/>
      <c r="DY37" s="2" t="s">
        <v>43</v>
      </c>
      <c r="DZ37" s="41"/>
      <c r="EA37" s="41"/>
      <c r="EB37" s="41"/>
      <c r="EC37" s="41"/>
      <c r="ED37" s="41"/>
      <c r="EE37" s="41"/>
      <c r="EF37" s="41"/>
      <c r="EG37" s="41"/>
      <c r="EH37" s="41"/>
      <c r="EI37" s="41"/>
      <c r="EJ37" s="41"/>
      <c r="EK37" s="41"/>
      <c r="EL37" s="41"/>
      <c r="EM37" s="41"/>
      <c r="EN37" s="41"/>
      <c r="EP37" s="412"/>
      <c r="EQ37" s="2" t="s">
        <v>43</v>
      </c>
      <c r="ER37" s="41"/>
      <c r="ES37" s="41"/>
      <c r="ET37" s="41"/>
      <c r="EU37" s="41"/>
      <c r="EV37" s="41"/>
      <c r="EW37" s="41"/>
      <c r="EX37" s="41"/>
      <c r="EY37" s="41"/>
      <c r="EZ37" s="41"/>
      <c r="FA37" s="41"/>
      <c r="FB37" s="41"/>
      <c r="FC37" s="41"/>
      <c r="FD37" s="41"/>
      <c r="FE37" s="41"/>
      <c r="FF37" s="41"/>
      <c r="FH37" s="412"/>
      <c r="FI37" s="2" t="s">
        <v>43</v>
      </c>
      <c r="FJ37" s="41"/>
      <c r="FK37" s="41"/>
      <c r="FL37" s="41"/>
      <c r="FM37" s="41"/>
      <c r="FN37" s="41"/>
      <c r="FO37" s="41"/>
      <c r="FP37" s="41"/>
      <c r="FQ37" s="41"/>
      <c r="FR37" s="41"/>
      <c r="FS37" s="41"/>
      <c r="FT37" s="41"/>
      <c r="FU37" s="41"/>
      <c r="FV37" s="41"/>
      <c r="FW37" s="41"/>
      <c r="FX37" s="41"/>
      <c r="FZ37" s="412"/>
      <c r="GA37" s="2" t="s">
        <v>43</v>
      </c>
      <c r="GB37" s="41"/>
      <c r="GC37" s="41"/>
      <c r="GD37" s="41"/>
      <c r="GE37" s="41"/>
      <c r="GF37" s="41"/>
      <c r="GG37" s="41"/>
      <c r="GH37" s="41"/>
      <c r="GI37" s="41"/>
      <c r="GJ37" s="41"/>
      <c r="GK37" s="41"/>
      <c r="GL37" s="41"/>
      <c r="GM37" s="41"/>
      <c r="GN37" s="41"/>
      <c r="GO37" s="41"/>
      <c r="GP37" s="41"/>
    </row>
    <row r="38" spans="1:198" s="50" customFormat="1" ht="14.25" hidden="1" customHeight="1" x14ac:dyDescent="0.25">
      <c r="B38" s="412"/>
      <c r="C38" s="415" t="s">
        <v>41</v>
      </c>
      <c r="D38" s="41"/>
      <c r="E38" s="41"/>
      <c r="F38" s="41"/>
      <c r="G38" s="41"/>
      <c r="H38" s="41"/>
      <c r="I38" s="41"/>
      <c r="J38" s="41"/>
      <c r="K38" s="41"/>
      <c r="L38" s="41"/>
      <c r="M38" s="41"/>
      <c r="N38" s="41"/>
      <c r="O38" s="41"/>
      <c r="P38" s="41"/>
      <c r="Q38" s="41"/>
      <c r="R38" s="41"/>
      <c r="T38" s="412"/>
      <c r="U38" s="415" t="s">
        <v>41</v>
      </c>
      <c r="V38" s="41"/>
      <c r="W38" s="41"/>
      <c r="X38" s="41"/>
      <c r="Y38" s="41"/>
      <c r="Z38" s="41"/>
      <c r="AA38" s="41"/>
      <c r="AB38" s="41"/>
      <c r="AC38" s="41"/>
      <c r="AD38" s="41"/>
      <c r="AE38" s="41"/>
      <c r="AF38" s="41"/>
      <c r="AG38" s="41"/>
      <c r="AH38" s="41"/>
      <c r="AI38" s="41"/>
      <c r="AJ38" s="41"/>
      <c r="AL38" s="412"/>
      <c r="AM38" s="415" t="s">
        <v>41</v>
      </c>
      <c r="AN38" s="41"/>
      <c r="AO38" s="41"/>
      <c r="AP38" s="41"/>
      <c r="AQ38" s="41"/>
      <c r="AR38" s="41"/>
      <c r="AS38" s="41"/>
      <c r="AT38" s="41"/>
      <c r="AU38" s="41"/>
      <c r="AV38" s="41"/>
      <c r="AW38" s="41"/>
      <c r="AX38" s="41"/>
      <c r="AY38" s="41"/>
      <c r="AZ38" s="41"/>
      <c r="BA38" s="41"/>
      <c r="BB38" s="41"/>
      <c r="BD38" s="412"/>
      <c r="BE38" s="415" t="s">
        <v>41</v>
      </c>
      <c r="BF38" s="41"/>
      <c r="BG38" s="41"/>
      <c r="BH38" s="41"/>
      <c r="BI38" s="41"/>
      <c r="BJ38" s="41"/>
      <c r="BK38" s="41"/>
      <c r="BL38" s="41"/>
      <c r="BM38" s="41"/>
      <c r="BN38" s="41"/>
      <c r="BO38" s="41"/>
      <c r="BP38" s="41"/>
      <c r="BQ38" s="41"/>
      <c r="BR38" s="41"/>
      <c r="BS38" s="41"/>
      <c r="BT38" s="41"/>
      <c r="BV38" s="412"/>
      <c r="BW38" s="415" t="s">
        <v>41</v>
      </c>
      <c r="BX38" s="41"/>
      <c r="BY38" s="41"/>
      <c r="BZ38" s="41"/>
      <c r="CA38" s="41"/>
      <c r="CB38" s="41"/>
      <c r="CC38" s="41"/>
      <c r="CD38" s="41"/>
      <c r="CE38" s="41"/>
      <c r="CF38" s="41"/>
      <c r="CG38" s="41"/>
      <c r="CH38" s="41"/>
      <c r="CI38" s="41"/>
      <c r="CJ38" s="41"/>
      <c r="CK38" s="41"/>
      <c r="CL38" s="41"/>
      <c r="CN38" s="412"/>
      <c r="CO38" s="415" t="s">
        <v>41</v>
      </c>
      <c r="CP38" s="41"/>
      <c r="CQ38" s="41"/>
      <c r="CR38" s="41"/>
      <c r="CS38" s="41"/>
      <c r="CT38" s="41"/>
      <c r="CU38" s="41"/>
      <c r="CV38" s="41"/>
      <c r="CW38" s="41"/>
      <c r="CX38" s="41"/>
      <c r="CY38" s="41"/>
      <c r="CZ38" s="41"/>
      <c r="DA38" s="41"/>
      <c r="DB38" s="41"/>
      <c r="DC38" s="41"/>
      <c r="DD38" s="41"/>
      <c r="DF38" s="412"/>
      <c r="DG38" s="415" t="s">
        <v>41</v>
      </c>
      <c r="DH38" s="41"/>
      <c r="DI38" s="41"/>
      <c r="DJ38" s="41"/>
      <c r="DK38" s="41"/>
      <c r="DL38" s="41"/>
      <c r="DM38" s="41"/>
      <c r="DN38" s="41"/>
      <c r="DO38" s="41"/>
      <c r="DP38" s="41"/>
      <c r="DQ38" s="41"/>
      <c r="DR38" s="41"/>
      <c r="DS38" s="41"/>
      <c r="DT38" s="41"/>
      <c r="DU38" s="41"/>
      <c r="DV38" s="41"/>
      <c r="DX38" s="412"/>
      <c r="DY38" s="415" t="s">
        <v>41</v>
      </c>
      <c r="DZ38" s="41"/>
      <c r="EA38" s="41"/>
      <c r="EB38" s="41"/>
      <c r="EC38" s="41"/>
      <c r="ED38" s="41"/>
      <c r="EE38" s="41"/>
      <c r="EF38" s="41"/>
      <c r="EG38" s="41"/>
      <c r="EH38" s="41"/>
      <c r="EI38" s="41"/>
      <c r="EJ38" s="41"/>
      <c r="EK38" s="41"/>
      <c r="EL38" s="41"/>
      <c r="EM38" s="41"/>
      <c r="EN38" s="41"/>
      <c r="EP38" s="412"/>
      <c r="EQ38" s="415" t="s">
        <v>41</v>
      </c>
      <c r="ER38" s="41"/>
      <c r="ES38" s="41"/>
      <c r="ET38" s="41"/>
      <c r="EU38" s="41"/>
      <c r="EV38" s="41"/>
      <c r="EW38" s="41"/>
      <c r="EX38" s="41"/>
      <c r="EY38" s="41"/>
      <c r="EZ38" s="41"/>
      <c r="FA38" s="41"/>
      <c r="FB38" s="41"/>
      <c r="FC38" s="41"/>
      <c r="FD38" s="41"/>
      <c r="FE38" s="41"/>
      <c r="FF38" s="41"/>
      <c r="FH38" s="412"/>
      <c r="FI38" s="415" t="s">
        <v>41</v>
      </c>
      <c r="FJ38" s="41"/>
      <c r="FK38" s="41"/>
      <c r="FL38" s="41"/>
      <c r="FM38" s="41"/>
      <c r="FN38" s="41"/>
      <c r="FO38" s="41"/>
      <c r="FP38" s="41"/>
      <c r="FQ38" s="41"/>
      <c r="FR38" s="41"/>
      <c r="FS38" s="41"/>
      <c r="FT38" s="41"/>
      <c r="FU38" s="41"/>
      <c r="FV38" s="41"/>
      <c r="FW38" s="41"/>
      <c r="FX38" s="41"/>
      <c r="FZ38" s="412"/>
      <c r="GA38" s="415" t="s">
        <v>41</v>
      </c>
      <c r="GB38" s="41"/>
      <c r="GC38" s="41"/>
      <c r="GD38" s="41"/>
      <c r="GE38" s="41"/>
      <c r="GF38" s="41"/>
      <c r="GG38" s="41"/>
      <c r="GH38" s="41"/>
      <c r="GI38" s="41"/>
      <c r="GJ38" s="41"/>
      <c r="GK38" s="41"/>
      <c r="GL38" s="41"/>
      <c r="GM38" s="41"/>
      <c r="GN38" s="41"/>
      <c r="GO38" s="41"/>
      <c r="GP38" s="41"/>
    </row>
    <row r="39" spans="1:198" s="50" customFormat="1" ht="14.25" hidden="1" customHeight="1" x14ac:dyDescent="0.25">
      <c r="B39" s="412"/>
      <c r="C39" s="415" t="s">
        <v>42</v>
      </c>
      <c r="D39" s="41"/>
      <c r="E39" s="41"/>
      <c r="F39" s="41"/>
      <c r="G39" s="41"/>
      <c r="H39" s="41"/>
      <c r="I39" s="41"/>
      <c r="J39" s="41"/>
      <c r="K39" s="41"/>
      <c r="L39" s="41"/>
      <c r="M39" s="41"/>
      <c r="N39" s="41"/>
      <c r="O39" s="41"/>
      <c r="P39" s="41"/>
      <c r="Q39" s="41"/>
      <c r="R39" s="41"/>
      <c r="T39" s="412"/>
      <c r="U39" s="415" t="s">
        <v>42</v>
      </c>
      <c r="V39" s="41"/>
      <c r="W39" s="41"/>
      <c r="X39" s="41"/>
      <c r="Y39" s="41"/>
      <c r="Z39" s="41"/>
      <c r="AA39" s="41"/>
      <c r="AB39" s="41"/>
      <c r="AC39" s="41"/>
      <c r="AD39" s="41"/>
      <c r="AE39" s="41"/>
      <c r="AF39" s="41"/>
      <c r="AG39" s="41"/>
      <c r="AH39" s="41"/>
      <c r="AI39" s="41"/>
      <c r="AJ39" s="41"/>
      <c r="AL39" s="412"/>
      <c r="AM39" s="415" t="s">
        <v>42</v>
      </c>
      <c r="AN39" s="41"/>
      <c r="AO39" s="41"/>
      <c r="AP39" s="41"/>
      <c r="AQ39" s="41"/>
      <c r="AR39" s="41"/>
      <c r="AS39" s="41"/>
      <c r="AT39" s="41"/>
      <c r="AU39" s="41"/>
      <c r="AV39" s="41"/>
      <c r="AW39" s="41"/>
      <c r="AX39" s="41"/>
      <c r="AY39" s="41"/>
      <c r="AZ39" s="41"/>
      <c r="BA39" s="41"/>
      <c r="BB39" s="41"/>
      <c r="BD39" s="412"/>
      <c r="BE39" s="415" t="s">
        <v>42</v>
      </c>
      <c r="BF39" s="41"/>
      <c r="BG39" s="41"/>
      <c r="BH39" s="41"/>
      <c r="BI39" s="41"/>
      <c r="BJ39" s="41"/>
      <c r="BK39" s="41"/>
      <c r="BL39" s="41"/>
      <c r="BM39" s="41"/>
      <c r="BN39" s="41"/>
      <c r="BO39" s="41"/>
      <c r="BP39" s="41"/>
      <c r="BQ39" s="41"/>
      <c r="BR39" s="41"/>
      <c r="BS39" s="41"/>
      <c r="BT39" s="41"/>
      <c r="BV39" s="412"/>
      <c r="BW39" s="415" t="s">
        <v>42</v>
      </c>
      <c r="BX39" s="41"/>
      <c r="BY39" s="41"/>
      <c r="BZ39" s="41"/>
      <c r="CA39" s="41"/>
      <c r="CB39" s="41"/>
      <c r="CC39" s="41"/>
      <c r="CD39" s="41"/>
      <c r="CE39" s="41"/>
      <c r="CF39" s="41"/>
      <c r="CG39" s="41"/>
      <c r="CH39" s="41"/>
      <c r="CI39" s="41"/>
      <c r="CJ39" s="41"/>
      <c r="CK39" s="41"/>
      <c r="CL39" s="41"/>
      <c r="CN39" s="412"/>
      <c r="CO39" s="415" t="s">
        <v>42</v>
      </c>
      <c r="CP39" s="41"/>
      <c r="CQ39" s="41"/>
      <c r="CR39" s="41"/>
      <c r="CS39" s="41"/>
      <c r="CT39" s="41"/>
      <c r="CU39" s="41"/>
      <c r="CV39" s="41"/>
      <c r="CW39" s="41"/>
      <c r="CX39" s="41"/>
      <c r="CY39" s="41"/>
      <c r="CZ39" s="41"/>
      <c r="DA39" s="41"/>
      <c r="DB39" s="41"/>
      <c r="DC39" s="41"/>
      <c r="DD39" s="41"/>
      <c r="DF39" s="412"/>
      <c r="DG39" s="415" t="s">
        <v>42</v>
      </c>
      <c r="DH39" s="41"/>
      <c r="DI39" s="41"/>
      <c r="DJ39" s="41"/>
      <c r="DK39" s="41"/>
      <c r="DL39" s="41"/>
      <c r="DM39" s="41"/>
      <c r="DN39" s="41"/>
      <c r="DO39" s="41"/>
      <c r="DP39" s="41"/>
      <c r="DQ39" s="41"/>
      <c r="DR39" s="41"/>
      <c r="DS39" s="41"/>
      <c r="DT39" s="41"/>
      <c r="DU39" s="41"/>
      <c r="DV39" s="41"/>
      <c r="DX39" s="412"/>
      <c r="DY39" s="415" t="s">
        <v>42</v>
      </c>
      <c r="DZ39" s="41"/>
      <c r="EA39" s="41"/>
      <c r="EB39" s="41"/>
      <c r="EC39" s="41"/>
      <c r="ED39" s="41"/>
      <c r="EE39" s="41"/>
      <c r="EF39" s="41"/>
      <c r="EG39" s="41"/>
      <c r="EH39" s="41"/>
      <c r="EI39" s="41"/>
      <c r="EJ39" s="41"/>
      <c r="EK39" s="41"/>
      <c r="EL39" s="41"/>
      <c r="EM39" s="41"/>
      <c r="EN39" s="41"/>
      <c r="EP39" s="412"/>
      <c r="EQ39" s="415" t="s">
        <v>42</v>
      </c>
      <c r="ER39" s="41"/>
      <c r="ES39" s="41"/>
      <c r="ET39" s="41"/>
      <c r="EU39" s="41"/>
      <c r="EV39" s="41"/>
      <c r="EW39" s="41"/>
      <c r="EX39" s="41"/>
      <c r="EY39" s="41"/>
      <c r="EZ39" s="41"/>
      <c r="FA39" s="41"/>
      <c r="FB39" s="41"/>
      <c r="FC39" s="41"/>
      <c r="FD39" s="41"/>
      <c r="FE39" s="41"/>
      <c r="FF39" s="41"/>
      <c r="FH39" s="412"/>
      <c r="FI39" s="415" t="s">
        <v>42</v>
      </c>
      <c r="FJ39" s="41"/>
      <c r="FK39" s="41"/>
      <c r="FL39" s="41"/>
      <c r="FM39" s="41"/>
      <c r="FN39" s="41"/>
      <c r="FO39" s="41"/>
      <c r="FP39" s="41"/>
      <c r="FQ39" s="41"/>
      <c r="FR39" s="41"/>
      <c r="FS39" s="41"/>
      <c r="FT39" s="41"/>
      <c r="FU39" s="41"/>
      <c r="FV39" s="41"/>
      <c r="FW39" s="41"/>
      <c r="FX39" s="41"/>
      <c r="FZ39" s="412"/>
      <c r="GA39" s="415" t="s">
        <v>42</v>
      </c>
      <c r="GB39" s="41"/>
      <c r="GC39" s="41"/>
      <c r="GD39" s="41"/>
      <c r="GE39" s="41"/>
      <c r="GF39" s="41"/>
      <c r="GG39" s="41"/>
      <c r="GH39" s="41"/>
      <c r="GI39" s="41"/>
      <c r="GJ39" s="41"/>
      <c r="GK39" s="41"/>
      <c r="GL39" s="41"/>
      <c r="GM39" s="41"/>
      <c r="GN39" s="41"/>
      <c r="GO39" s="41"/>
      <c r="GP39" s="41"/>
    </row>
    <row r="40" spans="1:198" ht="22.5" customHeight="1" x14ac:dyDescent="0.25">
      <c r="A40" s="413"/>
      <c r="C40" s="42"/>
      <c r="D40" s="41"/>
      <c r="E40" s="41"/>
      <c r="F40" s="41"/>
      <c r="G40" s="41"/>
      <c r="H40" s="41"/>
      <c r="I40" s="41"/>
      <c r="J40" s="41"/>
      <c r="K40" s="41"/>
      <c r="L40" s="41"/>
      <c r="M40" s="41"/>
      <c r="N40" s="41"/>
      <c r="O40" s="41"/>
      <c r="P40" s="41"/>
      <c r="R40" s="41"/>
      <c r="S40" s="413"/>
      <c r="U40" s="42"/>
      <c r="V40" s="41"/>
      <c r="W40" s="41"/>
      <c r="X40" s="41"/>
      <c r="Y40" s="41"/>
      <c r="Z40" s="41"/>
      <c r="AA40" s="41"/>
      <c r="AB40" s="41"/>
      <c r="AC40" s="41"/>
      <c r="AD40" s="41"/>
      <c r="AE40" s="41"/>
      <c r="AF40" s="41"/>
      <c r="AG40" s="41"/>
      <c r="AH40" s="41"/>
      <c r="AJ40" s="41"/>
      <c r="AK40" s="413"/>
      <c r="AM40" s="42"/>
      <c r="AN40" s="41"/>
      <c r="AO40" s="41"/>
      <c r="AP40" s="41"/>
      <c r="AQ40" s="41"/>
      <c r="AR40" s="41"/>
      <c r="AS40" s="41"/>
      <c r="AT40" s="41"/>
      <c r="AU40" s="41"/>
      <c r="AV40" s="41"/>
      <c r="AW40" s="41"/>
      <c r="AX40" s="41"/>
      <c r="AY40" s="41"/>
      <c r="AZ40" s="41"/>
      <c r="BB40" s="41"/>
      <c r="BC40" s="413"/>
      <c r="BE40" s="42"/>
      <c r="BF40" s="41"/>
      <c r="BG40" s="41"/>
      <c r="BH40" s="41"/>
      <c r="BI40" s="41"/>
      <c r="BJ40" s="41"/>
      <c r="BK40" s="41"/>
      <c r="BL40" s="41"/>
      <c r="BM40" s="41"/>
      <c r="BN40" s="41"/>
      <c r="BO40" s="41"/>
      <c r="BP40" s="41"/>
      <c r="BQ40" s="41"/>
      <c r="BR40" s="41"/>
      <c r="BT40" s="41"/>
      <c r="BU40" s="413"/>
      <c r="BW40" s="42"/>
      <c r="BX40" s="41"/>
      <c r="BY40" s="41"/>
      <c r="BZ40" s="41"/>
      <c r="CA40" s="41"/>
      <c r="CB40" s="41"/>
      <c r="CC40" s="41"/>
      <c r="CD40" s="41"/>
      <c r="CE40" s="41"/>
      <c r="CF40" s="41"/>
      <c r="CG40" s="41"/>
      <c r="CH40" s="41"/>
      <c r="CI40" s="41"/>
      <c r="CJ40" s="41"/>
      <c r="CL40" s="41"/>
      <c r="CM40" s="413"/>
      <c r="CO40" s="42"/>
      <c r="CP40" s="41"/>
      <c r="CQ40" s="41"/>
      <c r="CR40" s="41"/>
      <c r="CS40" s="41"/>
      <c r="CT40" s="41"/>
      <c r="CU40" s="41"/>
      <c r="CV40" s="41"/>
      <c r="CW40" s="41"/>
      <c r="CX40" s="41"/>
      <c r="CY40" s="41"/>
      <c r="CZ40" s="41"/>
      <c r="DA40" s="41"/>
      <c r="DB40" s="41"/>
      <c r="DD40" s="41"/>
      <c r="DE40" s="413"/>
      <c r="DG40" s="42"/>
      <c r="DH40" s="41"/>
      <c r="DI40" s="41"/>
      <c r="DJ40" s="41"/>
      <c r="DK40" s="41"/>
      <c r="DL40" s="41"/>
      <c r="DM40" s="41"/>
      <c r="DN40" s="41"/>
      <c r="DO40" s="41"/>
      <c r="DP40" s="41"/>
      <c r="DQ40" s="41"/>
      <c r="DR40" s="41"/>
      <c r="DS40" s="41"/>
      <c r="DT40" s="41"/>
      <c r="DV40" s="41"/>
      <c r="DW40" s="413"/>
      <c r="DY40" s="42"/>
      <c r="DZ40" s="41"/>
      <c r="EA40" s="41"/>
      <c r="EB40" s="41"/>
      <c r="EC40" s="41"/>
      <c r="ED40" s="41"/>
      <c r="EE40" s="41"/>
      <c r="EF40" s="41"/>
      <c r="EG40" s="41"/>
      <c r="EH40" s="41"/>
      <c r="EI40" s="41"/>
      <c r="EJ40" s="41"/>
      <c r="EK40" s="41"/>
      <c r="EL40" s="41"/>
      <c r="EN40" s="41"/>
      <c r="EO40" s="413"/>
      <c r="EQ40" s="42"/>
      <c r="ER40" s="41"/>
      <c r="ES40" s="41"/>
      <c r="ET40" s="41"/>
      <c r="EU40" s="41"/>
      <c r="EV40" s="41"/>
      <c r="EW40" s="41"/>
      <c r="EX40" s="41"/>
      <c r="EY40" s="41"/>
      <c r="EZ40" s="41"/>
      <c r="FA40" s="41"/>
      <c r="FB40" s="41"/>
      <c r="FC40" s="41"/>
      <c r="FD40" s="41"/>
      <c r="FF40" s="41"/>
      <c r="FG40" s="413"/>
      <c r="FI40" s="42"/>
      <c r="FJ40" s="41"/>
      <c r="FK40" s="41"/>
      <c r="FL40" s="41"/>
      <c r="FM40" s="41"/>
      <c r="FN40" s="41"/>
      <c r="FO40" s="41"/>
      <c r="FP40" s="41"/>
      <c r="FQ40" s="41"/>
      <c r="FR40" s="41"/>
      <c r="FS40" s="41"/>
      <c r="FT40" s="41"/>
      <c r="FU40" s="41"/>
      <c r="FV40" s="41"/>
      <c r="FX40" s="41"/>
      <c r="FY40" s="413"/>
      <c r="GA40" s="42"/>
      <c r="GB40" s="41"/>
      <c r="GC40" s="41"/>
      <c r="GD40" s="41"/>
      <c r="GE40" s="41"/>
      <c r="GF40" s="41"/>
      <c r="GG40" s="41"/>
      <c r="GH40" s="41"/>
      <c r="GI40" s="41"/>
      <c r="GJ40" s="41"/>
      <c r="GK40" s="41"/>
      <c r="GL40" s="41"/>
      <c r="GM40" s="41"/>
      <c r="GN40" s="41"/>
      <c r="GP40" s="41"/>
    </row>
    <row r="41" spans="1:198" s="50" customFormat="1" ht="72.75" customHeight="1" x14ac:dyDescent="0.25">
      <c r="B41" s="412" t="s">
        <v>40</v>
      </c>
      <c r="C41" s="7" t="s">
        <v>41</v>
      </c>
      <c r="D41" s="7" t="s">
        <v>209</v>
      </c>
      <c r="E41" s="41"/>
      <c r="F41" s="41"/>
      <c r="G41" s="41"/>
      <c r="H41" s="41"/>
      <c r="I41" s="41"/>
      <c r="J41" s="41"/>
      <c r="K41" s="41"/>
      <c r="L41" s="41"/>
      <c r="M41" s="41"/>
      <c r="N41" s="41"/>
      <c r="O41" s="41"/>
      <c r="P41" s="41"/>
      <c r="Q41" s="41"/>
      <c r="R41" s="41"/>
      <c r="T41" s="412" t="s">
        <v>40</v>
      </c>
      <c r="U41" s="7" t="s">
        <v>41</v>
      </c>
      <c r="V41" s="7" t="s">
        <v>209</v>
      </c>
      <c r="W41" s="41"/>
      <c r="X41" s="41"/>
      <c r="Y41" s="41"/>
      <c r="Z41" s="41"/>
      <c r="AA41" s="41"/>
      <c r="AB41" s="41"/>
      <c r="AC41" s="41"/>
      <c r="AD41" s="41"/>
      <c r="AE41" s="41"/>
      <c r="AF41" s="41"/>
      <c r="AG41" s="41"/>
      <c r="AH41" s="41"/>
      <c r="AI41" s="41"/>
      <c r="AJ41" s="41"/>
      <c r="AL41" s="412" t="s">
        <v>40</v>
      </c>
      <c r="AM41" s="7" t="s">
        <v>41</v>
      </c>
      <c r="AN41" s="7" t="s">
        <v>441</v>
      </c>
      <c r="AO41" s="41"/>
      <c r="AP41" s="41"/>
      <c r="AQ41" s="41"/>
      <c r="AR41" s="41"/>
      <c r="AS41" s="41"/>
      <c r="AT41" s="41"/>
      <c r="AU41" s="41"/>
      <c r="AV41" s="41"/>
      <c r="AW41" s="41"/>
      <c r="AX41" s="41"/>
      <c r="AY41" s="41"/>
      <c r="AZ41" s="41"/>
      <c r="BA41" s="41"/>
      <c r="BB41" s="41"/>
      <c r="BD41" s="412" t="s">
        <v>40</v>
      </c>
      <c r="BE41" s="7" t="s">
        <v>41</v>
      </c>
      <c r="BF41" s="7" t="s">
        <v>442</v>
      </c>
      <c r="BG41" s="41"/>
      <c r="BH41" s="41"/>
      <c r="BI41" s="41"/>
      <c r="BJ41" s="41"/>
      <c r="BK41" s="41"/>
      <c r="BL41" s="41"/>
      <c r="BM41" s="41"/>
      <c r="BN41" s="41"/>
      <c r="BO41" s="41"/>
      <c r="BP41" s="41"/>
      <c r="BQ41" s="41"/>
      <c r="BR41" s="41"/>
      <c r="BS41" s="41"/>
      <c r="BT41" s="41"/>
      <c r="BV41" s="412" t="s">
        <v>40</v>
      </c>
      <c r="BW41" s="7" t="s">
        <v>41</v>
      </c>
      <c r="BX41" s="7" t="s">
        <v>441</v>
      </c>
      <c r="BY41" s="41"/>
      <c r="BZ41" s="41"/>
      <c r="CA41" s="41"/>
      <c r="CB41" s="41"/>
      <c r="CC41" s="41"/>
      <c r="CD41" s="41"/>
      <c r="CE41" s="41"/>
      <c r="CF41" s="41"/>
      <c r="CG41" s="41"/>
      <c r="CH41" s="41"/>
      <c r="CI41" s="41"/>
      <c r="CJ41" s="41"/>
      <c r="CK41" s="41"/>
      <c r="CL41" s="41"/>
      <c r="CN41" s="412" t="s">
        <v>40</v>
      </c>
      <c r="CO41" s="7" t="s">
        <v>43</v>
      </c>
      <c r="CP41" s="7" t="s">
        <v>209</v>
      </c>
      <c r="CQ41" s="41"/>
      <c r="CR41" s="41"/>
      <c r="CS41" s="41"/>
      <c r="CT41" s="41"/>
      <c r="CU41" s="41"/>
      <c r="CV41" s="41"/>
      <c r="CW41" s="41"/>
      <c r="CX41" s="41"/>
      <c r="CY41" s="41"/>
      <c r="CZ41" s="41"/>
      <c r="DA41" s="41"/>
      <c r="DB41" s="41"/>
      <c r="DC41" s="41"/>
      <c r="DD41" s="41"/>
      <c r="DF41" s="412" t="s">
        <v>40</v>
      </c>
      <c r="DG41" s="7" t="s">
        <v>43</v>
      </c>
      <c r="DH41" s="7" t="s">
        <v>209</v>
      </c>
      <c r="DI41" s="41"/>
      <c r="DJ41" s="41"/>
      <c r="DK41" s="41"/>
      <c r="DL41" s="41"/>
      <c r="DM41" s="41"/>
      <c r="DN41" s="41"/>
      <c r="DO41" s="41"/>
      <c r="DP41" s="41"/>
      <c r="DQ41" s="41"/>
      <c r="DR41" s="41"/>
      <c r="DS41" s="41"/>
      <c r="DT41" s="41"/>
      <c r="DU41" s="41"/>
      <c r="DV41" s="41"/>
      <c r="DX41" s="412" t="s">
        <v>40</v>
      </c>
      <c r="DY41" s="7" t="s">
        <v>43</v>
      </c>
      <c r="DZ41" s="7" t="s">
        <v>209</v>
      </c>
      <c r="EA41" s="41"/>
      <c r="EB41" s="41"/>
      <c r="EC41" s="41"/>
      <c r="ED41" s="41"/>
      <c r="EE41" s="41"/>
      <c r="EF41" s="41"/>
      <c r="EG41" s="41"/>
      <c r="EH41" s="41"/>
      <c r="EI41" s="41"/>
      <c r="EJ41" s="41"/>
      <c r="EK41" s="41"/>
      <c r="EL41" s="41"/>
      <c r="EM41" s="41"/>
      <c r="EN41" s="41"/>
      <c r="EP41" s="412" t="s">
        <v>40</v>
      </c>
      <c r="EQ41" s="7" t="s">
        <v>43</v>
      </c>
      <c r="ER41" s="7" t="s">
        <v>209</v>
      </c>
      <c r="ES41" s="41"/>
      <c r="ET41" s="41"/>
      <c r="EU41" s="41"/>
      <c r="EV41" s="41"/>
      <c r="EW41" s="41"/>
      <c r="EX41" s="41"/>
      <c r="EY41" s="41"/>
      <c r="EZ41" s="41"/>
      <c r="FA41" s="41"/>
      <c r="FB41" s="41"/>
      <c r="FC41" s="41"/>
      <c r="FD41" s="41"/>
      <c r="FE41" s="41"/>
      <c r="FF41" s="41"/>
      <c r="FH41" s="412" t="s">
        <v>40</v>
      </c>
      <c r="FI41" s="7" t="s">
        <v>43</v>
      </c>
      <c r="FJ41" s="7" t="s">
        <v>209</v>
      </c>
      <c r="FK41" s="41"/>
      <c r="FL41" s="41"/>
      <c r="FM41" s="41"/>
      <c r="FN41" s="41"/>
      <c r="FO41" s="41"/>
      <c r="FP41" s="41"/>
      <c r="FQ41" s="41"/>
      <c r="FR41" s="41"/>
      <c r="FS41" s="41"/>
      <c r="FT41" s="41"/>
      <c r="FU41" s="41"/>
      <c r="FV41" s="41"/>
      <c r="FW41" s="41"/>
      <c r="FX41" s="41"/>
      <c r="FZ41" s="412" t="s">
        <v>40</v>
      </c>
      <c r="GA41" s="7" t="s">
        <v>43</v>
      </c>
      <c r="GB41" s="7" t="s">
        <v>209</v>
      </c>
      <c r="GC41" s="41"/>
      <c r="GD41" s="41"/>
      <c r="GE41" s="41"/>
      <c r="GF41" s="41"/>
      <c r="GG41" s="41"/>
      <c r="GH41" s="41"/>
      <c r="GI41" s="41"/>
      <c r="GJ41" s="41"/>
      <c r="GK41" s="41"/>
      <c r="GL41" s="41"/>
      <c r="GM41" s="41"/>
      <c r="GN41" s="41"/>
      <c r="GO41" s="41"/>
      <c r="GP41" s="41"/>
    </row>
    <row r="42" spans="1:198" s="50" customFormat="1" ht="285" hidden="1" customHeight="1" x14ac:dyDescent="0.25">
      <c r="B42" s="412"/>
      <c r="C42" s="2" t="s">
        <v>43</v>
      </c>
      <c r="D42" s="41"/>
      <c r="E42" s="41"/>
      <c r="F42" s="41"/>
      <c r="G42" s="41"/>
      <c r="H42" s="41"/>
      <c r="I42" s="41"/>
      <c r="J42" s="41"/>
      <c r="K42" s="41"/>
      <c r="L42" s="41"/>
      <c r="M42" s="41"/>
      <c r="N42" s="41"/>
      <c r="O42" s="41"/>
      <c r="P42" s="41"/>
      <c r="Q42" s="41"/>
      <c r="R42" s="41"/>
      <c r="T42" s="412"/>
      <c r="U42" s="2" t="s">
        <v>43</v>
      </c>
      <c r="V42" s="41"/>
      <c r="W42" s="41"/>
      <c r="X42" s="41"/>
      <c r="Y42" s="41"/>
      <c r="Z42" s="41"/>
      <c r="AA42" s="41"/>
      <c r="AB42" s="41"/>
      <c r="AC42" s="41"/>
      <c r="AD42" s="41"/>
      <c r="AE42" s="41"/>
      <c r="AF42" s="41"/>
      <c r="AG42" s="41"/>
      <c r="AH42" s="41"/>
      <c r="AI42" s="41"/>
      <c r="AJ42" s="41"/>
      <c r="AL42" s="412"/>
      <c r="AM42" s="2" t="s">
        <v>43</v>
      </c>
      <c r="AN42" s="41"/>
      <c r="AO42" s="41"/>
      <c r="AP42" s="41"/>
      <c r="AQ42" s="41"/>
      <c r="AR42" s="41"/>
      <c r="AS42" s="41"/>
      <c r="AT42" s="41"/>
      <c r="AU42" s="41"/>
      <c r="AV42" s="41"/>
      <c r="AW42" s="41"/>
      <c r="AX42" s="41"/>
      <c r="AY42" s="41"/>
      <c r="AZ42" s="41"/>
      <c r="BA42" s="41"/>
      <c r="BB42" s="41"/>
      <c r="BD42" s="412"/>
      <c r="BE42" s="2" t="s">
        <v>43</v>
      </c>
      <c r="BF42" s="41"/>
      <c r="BG42" s="41"/>
      <c r="BH42" s="41"/>
      <c r="BI42" s="41"/>
      <c r="BJ42" s="41"/>
      <c r="BK42" s="41"/>
      <c r="BL42" s="41"/>
      <c r="BM42" s="41"/>
      <c r="BN42" s="41"/>
      <c r="BO42" s="41"/>
      <c r="BP42" s="41"/>
      <c r="BQ42" s="41"/>
      <c r="BR42" s="41"/>
      <c r="BS42" s="41"/>
      <c r="BT42" s="41"/>
      <c r="BV42" s="412"/>
      <c r="BW42" s="2" t="s">
        <v>43</v>
      </c>
      <c r="BX42" s="41"/>
      <c r="BY42" s="41"/>
      <c r="BZ42" s="41"/>
      <c r="CA42" s="41"/>
      <c r="CB42" s="41"/>
      <c r="CC42" s="41"/>
      <c r="CD42" s="41"/>
      <c r="CE42" s="41"/>
      <c r="CF42" s="41"/>
      <c r="CG42" s="41"/>
      <c r="CH42" s="41"/>
      <c r="CI42" s="41"/>
      <c r="CJ42" s="41"/>
      <c r="CK42" s="41"/>
      <c r="CL42" s="41"/>
      <c r="CN42" s="412"/>
      <c r="CO42" s="2" t="s">
        <v>43</v>
      </c>
      <c r="CP42" s="41"/>
      <c r="CQ42" s="41"/>
      <c r="CR42" s="41"/>
      <c r="CS42" s="41"/>
      <c r="CT42" s="41"/>
      <c r="CU42" s="41"/>
      <c r="CV42" s="41"/>
      <c r="CW42" s="41"/>
      <c r="CX42" s="41"/>
      <c r="CY42" s="41"/>
      <c r="CZ42" s="41"/>
      <c r="DA42" s="41"/>
      <c r="DB42" s="41"/>
      <c r="DC42" s="41"/>
      <c r="DD42" s="41"/>
      <c r="DF42" s="412"/>
      <c r="DG42" s="2" t="s">
        <v>43</v>
      </c>
      <c r="DH42" s="41"/>
      <c r="DI42" s="41"/>
      <c r="DJ42" s="41"/>
      <c r="DK42" s="41"/>
      <c r="DL42" s="41"/>
      <c r="DM42" s="41"/>
      <c r="DN42" s="41"/>
      <c r="DO42" s="41"/>
      <c r="DP42" s="41"/>
      <c r="DQ42" s="41"/>
      <c r="DR42" s="41"/>
      <c r="DS42" s="41"/>
      <c r="DT42" s="41"/>
      <c r="DU42" s="41"/>
      <c r="DV42" s="41"/>
      <c r="DX42" s="412"/>
      <c r="DY42" s="2" t="s">
        <v>43</v>
      </c>
      <c r="DZ42" s="41"/>
      <c r="EA42" s="41"/>
      <c r="EB42" s="41"/>
      <c r="EC42" s="41"/>
      <c r="ED42" s="41"/>
      <c r="EE42" s="41"/>
      <c r="EF42" s="41"/>
      <c r="EG42" s="41"/>
      <c r="EH42" s="41"/>
      <c r="EI42" s="41"/>
      <c r="EJ42" s="41"/>
      <c r="EK42" s="41"/>
      <c r="EL42" s="41"/>
      <c r="EM42" s="41"/>
      <c r="EN42" s="41"/>
      <c r="EP42" s="412"/>
      <c r="EQ42" s="2" t="s">
        <v>43</v>
      </c>
      <c r="ER42" s="41"/>
      <c r="ES42" s="41"/>
      <c r="ET42" s="41"/>
      <c r="EU42" s="41"/>
      <c r="EV42" s="41"/>
      <c r="EW42" s="41"/>
      <c r="EX42" s="41"/>
      <c r="EY42" s="41"/>
      <c r="EZ42" s="41"/>
      <c r="FA42" s="41"/>
      <c r="FB42" s="41"/>
      <c r="FC42" s="41"/>
      <c r="FD42" s="41"/>
      <c r="FE42" s="41"/>
      <c r="FF42" s="41"/>
      <c r="FH42" s="412"/>
      <c r="FI42" s="2" t="s">
        <v>43</v>
      </c>
      <c r="FJ42" s="41"/>
      <c r="FK42" s="41"/>
      <c r="FL42" s="41"/>
      <c r="FM42" s="41"/>
      <c r="FN42" s="41"/>
      <c r="FO42" s="41"/>
      <c r="FP42" s="41"/>
      <c r="FQ42" s="41"/>
      <c r="FR42" s="41"/>
      <c r="FS42" s="41"/>
      <c r="FT42" s="41"/>
      <c r="FU42" s="41"/>
      <c r="FV42" s="41"/>
      <c r="FW42" s="41"/>
      <c r="FX42" s="41"/>
      <c r="FZ42" s="412"/>
      <c r="GA42" s="2" t="s">
        <v>43</v>
      </c>
      <c r="GB42" s="41"/>
      <c r="GC42" s="41"/>
      <c r="GD42" s="41"/>
      <c r="GE42" s="41"/>
      <c r="GF42" s="41"/>
      <c r="GG42" s="41"/>
      <c r="GH42" s="41"/>
      <c r="GI42" s="41"/>
      <c r="GJ42" s="41"/>
      <c r="GK42" s="41"/>
      <c r="GL42" s="41"/>
      <c r="GM42" s="41"/>
      <c r="GN42" s="41"/>
      <c r="GO42" s="41"/>
      <c r="GP42" s="41"/>
    </row>
    <row r="43" spans="1:198" s="50" customFormat="1" ht="14.25" hidden="1" customHeight="1" x14ac:dyDescent="0.25">
      <c r="B43" s="412"/>
      <c r="C43" s="415" t="s">
        <v>41</v>
      </c>
      <c r="D43" s="41"/>
      <c r="E43" s="41"/>
      <c r="F43" s="41"/>
      <c r="G43" s="41"/>
      <c r="H43" s="41"/>
      <c r="I43" s="41"/>
      <c r="J43" s="41"/>
      <c r="K43" s="41"/>
      <c r="L43" s="41"/>
      <c r="M43" s="41"/>
      <c r="N43" s="41"/>
      <c r="O43" s="41"/>
      <c r="P43" s="41"/>
      <c r="Q43" s="41"/>
      <c r="R43" s="41"/>
      <c r="T43" s="412"/>
      <c r="U43" s="415" t="s">
        <v>41</v>
      </c>
      <c r="V43" s="41"/>
      <c r="W43" s="41"/>
      <c r="X43" s="41"/>
      <c r="Y43" s="41"/>
      <c r="Z43" s="41"/>
      <c r="AA43" s="41"/>
      <c r="AB43" s="41"/>
      <c r="AC43" s="41"/>
      <c r="AD43" s="41"/>
      <c r="AE43" s="41"/>
      <c r="AF43" s="41"/>
      <c r="AG43" s="41"/>
      <c r="AH43" s="41"/>
      <c r="AI43" s="41"/>
      <c r="AJ43" s="41"/>
      <c r="AL43" s="412"/>
      <c r="AM43" s="415" t="s">
        <v>41</v>
      </c>
      <c r="AN43" s="41"/>
      <c r="AO43" s="41"/>
      <c r="AP43" s="41"/>
      <c r="AQ43" s="41"/>
      <c r="AR43" s="41"/>
      <c r="AS43" s="41"/>
      <c r="AT43" s="41"/>
      <c r="AU43" s="41"/>
      <c r="AV43" s="41"/>
      <c r="AW43" s="41"/>
      <c r="AX43" s="41"/>
      <c r="AY43" s="41"/>
      <c r="AZ43" s="41"/>
      <c r="BA43" s="41"/>
      <c r="BB43" s="41"/>
      <c r="BD43" s="412"/>
      <c r="BE43" s="415" t="s">
        <v>41</v>
      </c>
      <c r="BF43" s="41"/>
      <c r="BG43" s="41"/>
      <c r="BH43" s="41"/>
      <c r="BI43" s="41"/>
      <c r="BJ43" s="41"/>
      <c r="BK43" s="41"/>
      <c r="BL43" s="41"/>
      <c r="BM43" s="41"/>
      <c r="BN43" s="41"/>
      <c r="BO43" s="41"/>
      <c r="BP43" s="41"/>
      <c r="BQ43" s="41"/>
      <c r="BR43" s="41"/>
      <c r="BS43" s="41"/>
      <c r="BT43" s="41"/>
      <c r="BV43" s="412"/>
      <c r="BW43" s="415" t="s">
        <v>41</v>
      </c>
      <c r="BX43" s="41"/>
      <c r="BY43" s="41"/>
      <c r="BZ43" s="41"/>
      <c r="CA43" s="41"/>
      <c r="CB43" s="41"/>
      <c r="CC43" s="41"/>
      <c r="CD43" s="41"/>
      <c r="CE43" s="41"/>
      <c r="CF43" s="41"/>
      <c r="CG43" s="41"/>
      <c r="CH43" s="41"/>
      <c r="CI43" s="41"/>
      <c r="CJ43" s="41"/>
      <c r="CK43" s="41"/>
      <c r="CL43" s="41"/>
      <c r="CN43" s="412"/>
      <c r="CO43" s="415" t="s">
        <v>41</v>
      </c>
      <c r="CP43" s="41"/>
      <c r="CQ43" s="41"/>
      <c r="CR43" s="41"/>
      <c r="CS43" s="41"/>
      <c r="CT43" s="41"/>
      <c r="CU43" s="41"/>
      <c r="CV43" s="41"/>
      <c r="CW43" s="41"/>
      <c r="CX43" s="41"/>
      <c r="CY43" s="41"/>
      <c r="CZ43" s="41"/>
      <c r="DA43" s="41"/>
      <c r="DB43" s="41"/>
      <c r="DC43" s="41"/>
      <c r="DD43" s="41"/>
      <c r="DF43" s="412"/>
      <c r="DG43" s="415" t="s">
        <v>41</v>
      </c>
      <c r="DH43" s="41"/>
      <c r="DI43" s="41"/>
      <c r="DJ43" s="41"/>
      <c r="DK43" s="41"/>
      <c r="DL43" s="41"/>
      <c r="DM43" s="41"/>
      <c r="DN43" s="41"/>
      <c r="DO43" s="41"/>
      <c r="DP43" s="41"/>
      <c r="DQ43" s="41"/>
      <c r="DR43" s="41"/>
      <c r="DS43" s="41"/>
      <c r="DT43" s="41"/>
      <c r="DU43" s="41"/>
      <c r="DV43" s="41"/>
      <c r="DX43" s="412"/>
      <c r="DY43" s="415" t="s">
        <v>41</v>
      </c>
      <c r="DZ43" s="41"/>
      <c r="EA43" s="41"/>
      <c r="EB43" s="41"/>
      <c r="EC43" s="41"/>
      <c r="ED43" s="41"/>
      <c r="EE43" s="41"/>
      <c r="EF43" s="41"/>
      <c r="EG43" s="41"/>
      <c r="EH43" s="41"/>
      <c r="EI43" s="41"/>
      <c r="EJ43" s="41"/>
      <c r="EK43" s="41"/>
      <c r="EL43" s="41"/>
      <c r="EM43" s="41"/>
      <c r="EN43" s="41"/>
      <c r="EP43" s="412"/>
      <c r="EQ43" s="415" t="s">
        <v>41</v>
      </c>
      <c r="ER43" s="41"/>
      <c r="ES43" s="41"/>
      <c r="ET43" s="41"/>
      <c r="EU43" s="41"/>
      <c r="EV43" s="41"/>
      <c r="EW43" s="41"/>
      <c r="EX43" s="41"/>
      <c r="EY43" s="41"/>
      <c r="EZ43" s="41"/>
      <c r="FA43" s="41"/>
      <c r="FB43" s="41"/>
      <c r="FC43" s="41"/>
      <c r="FD43" s="41"/>
      <c r="FE43" s="41"/>
      <c r="FF43" s="41"/>
      <c r="FH43" s="412"/>
      <c r="FI43" s="415" t="s">
        <v>41</v>
      </c>
      <c r="FJ43" s="41"/>
      <c r="FK43" s="41"/>
      <c r="FL43" s="41"/>
      <c r="FM43" s="41"/>
      <c r="FN43" s="41"/>
      <c r="FO43" s="41"/>
      <c r="FP43" s="41"/>
      <c r="FQ43" s="41"/>
      <c r="FR43" s="41"/>
      <c r="FS43" s="41"/>
      <c r="FT43" s="41"/>
      <c r="FU43" s="41"/>
      <c r="FV43" s="41"/>
      <c r="FW43" s="41"/>
      <c r="FX43" s="41"/>
      <c r="FZ43" s="412"/>
      <c r="GA43" s="415" t="s">
        <v>41</v>
      </c>
      <c r="GB43" s="41"/>
      <c r="GC43" s="41"/>
      <c r="GD43" s="41"/>
      <c r="GE43" s="41"/>
      <c r="GF43" s="41"/>
      <c r="GG43" s="41"/>
      <c r="GH43" s="41"/>
      <c r="GI43" s="41"/>
      <c r="GJ43" s="41"/>
      <c r="GK43" s="41"/>
      <c r="GL43" s="41"/>
      <c r="GM43" s="41"/>
      <c r="GN43" s="41"/>
      <c r="GO43" s="41"/>
      <c r="GP43" s="41"/>
    </row>
    <row r="44" spans="1:198" s="50" customFormat="1" ht="14.25" hidden="1" customHeight="1" x14ac:dyDescent="0.25">
      <c r="B44" s="412"/>
      <c r="C44" s="415" t="s">
        <v>42</v>
      </c>
      <c r="D44" s="41"/>
      <c r="E44" s="41"/>
      <c r="F44" s="41"/>
      <c r="G44" s="41"/>
      <c r="H44" s="41"/>
      <c r="I44" s="41"/>
      <c r="J44" s="41"/>
      <c r="K44" s="41"/>
      <c r="L44" s="41"/>
      <c r="M44" s="41"/>
      <c r="N44" s="41"/>
      <c r="O44" s="41"/>
      <c r="P44" s="41"/>
      <c r="Q44" s="41"/>
      <c r="R44" s="41"/>
      <c r="T44" s="412"/>
      <c r="U44" s="415" t="s">
        <v>42</v>
      </c>
      <c r="V44" s="41"/>
      <c r="W44" s="41"/>
      <c r="X44" s="41"/>
      <c r="Y44" s="41"/>
      <c r="Z44" s="41"/>
      <c r="AA44" s="41"/>
      <c r="AB44" s="41"/>
      <c r="AC44" s="41"/>
      <c r="AD44" s="41"/>
      <c r="AE44" s="41"/>
      <c r="AF44" s="41"/>
      <c r="AG44" s="41"/>
      <c r="AH44" s="41"/>
      <c r="AI44" s="41"/>
      <c r="AJ44" s="41"/>
      <c r="AL44" s="412"/>
      <c r="AM44" s="415" t="s">
        <v>42</v>
      </c>
      <c r="AN44" s="41"/>
      <c r="AO44" s="41"/>
      <c r="AP44" s="41"/>
      <c r="AQ44" s="41"/>
      <c r="AR44" s="41"/>
      <c r="AS44" s="41"/>
      <c r="AT44" s="41"/>
      <c r="AU44" s="41"/>
      <c r="AV44" s="41"/>
      <c r="AW44" s="41"/>
      <c r="AX44" s="41"/>
      <c r="AY44" s="41"/>
      <c r="AZ44" s="41"/>
      <c r="BA44" s="41"/>
      <c r="BB44" s="41"/>
      <c r="BD44" s="412"/>
      <c r="BE44" s="415" t="s">
        <v>42</v>
      </c>
      <c r="BF44" s="41"/>
      <c r="BG44" s="41"/>
      <c r="BH44" s="41"/>
      <c r="BI44" s="41"/>
      <c r="BJ44" s="41"/>
      <c r="BK44" s="41"/>
      <c r="BL44" s="41"/>
      <c r="BM44" s="41"/>
      <c r="BN44" s="41"/>
      <c r="BO44" s="41"/>
      <c r="BP44" s="41"/>
      <c r="BQ44" s="41"/>
      <c r="BR44" s="41"/>
      <c r="BS44" s="41"/>
      <c r="BT44" s="41"/>
      <c r="BV44" s="412"/>
      <c r="BW44" s="415" t="s">
        <v>42</v>
      </c>
      <c r="BX44" s="41"/>
      <c r="BY44" s="41"/>
      <c r="BZ44" s="41"/>
      <c r="CA44" s="41"/>
      <c r="CB44" s="41"/>
      <c r="CC44" s="41"/>
      <c r="CD44" s="41"/>
      <c r="CE44" s="41"/>
      <c r="CF44" s="41"/>
      <c r="CG44" s="41"/>
      <c r="CH44" s="41"/>
      <c r="CI44" s="41"/>
      <c r="CJ44" s="41"/>
      <c r="CK44" s="41"/>
      <c r="CL44" s="41"/>
      <c r="CN44" s="412"/>
      <c r="CO44" s="415" t="s">
        <v>42</v>
      </c>
      <c r="CP44" s="41"/>
      <c r="CQ44" s="41"/>
      <c r="CR44" s="41"/>
      <c r="CS44" s="41"/>
      <c r="CT44" s="41"/>
      <c r="CU44" s="41"/>
      <c r="CV44" s="41"/>
      <c r="CW44" s="41"/>
      <c r="CX44" s="41"/>
      <c r="CY44" s="41"/>
      <c r="CZ44" s="41"/>
      <c r="DA44" s="41"/>
      <c r="DB44" s="41"/>
      <c r="DC44" s="41"/>
      <c r="DD44" s="41"/>
      <c r="DF44" s="412"/>
      <c r="DG44" s="415" t="s">
        <v>42</v>
      </c>
      <c r="DH44" s="41"/>
      <c r="DI44" s="41"/>
      <c r="DJ44" s="41"/>
      <c r="DK44" s="41"/>
      <c r="DL44" s="41"/>
      <c r="DM44" s="41"/>
      <c r="DN44" s="41"/>
      <c r="DO44" s="41"/>
      <c r="DP44" s="41"/>
      <c r="DQ44" s="41"/>
      <c r="DR44" s="41"/>
      <c r="DS44" s="41"/>
      <c r="DT44" s="41"/>
      <c r="DU44" s="41"/>
      <c r="DV44" s="41"/>
      <c r="DX44" s="412"/>
      <c r="DY44" s="415" t="s">
        <v>42</v>
      </c>
      <c r="DZ44" s="41"/>
      <c r="EA44" s="41"/>
      <c r="EB44" s="41"/>
      <c r="EC44" s="41"/>
      <c r="ED44" s="41"/>
      <c r="EE44" s="41"/>
      <c r="EF44" s="41"/>
      <c r="EG44" s="41"/>
      <c r="EH44" s="41"/>
      <c r="EI44" s="41"/>
      <c r="EJ44" s="41"/>
      <c r="EK44" s="41"/>
      <c r="EL44" s="41"/>
      <c r="EM44" s="41"/>
      <c r="EN44" s="41"/>
      <c r="EP44" s="412"/>
      <c r="EQ44" s="415" t="s">
        <v>42</v>
      </c>
      <c r="ER44" s="41"/>
      <c r="ES44" s="41"/>
      <c r="ET44" s="41"/>
      <c r="EU44" s="41"/>
      <c r="EV44" s="41"/>
      <c r="EW44" s="41"/>
      <c r="EX44" s="41"/>
      <c r="EY44" s="41"/>
      <c r="EZ44" s="41"/>
      <c r="FA44" s="41"/>
      <c r="FB44" s="41"/>
      <c r="FC44" s="41"/>
      <c r="FD44" s="41"/>
      <c r="FE44" s="41"/>
      <c r="FF44" s="41"/>
      <c r="FH44" s="412"/>
      <c r="FI44" s="415" t="s">
        <v>42</v>
      </c>
      <c r="FJ44" s="41"/>
      <c r="FK44" s="41"/>
      <c r="FL44" s="41"/>
      <c r="FM44" s="41"/>
      <c r="FN44" s="41"/>
      <c r="FO44" s="41"/>
      <c r="FP44" s="41"/>
      <c r="FQ44" s="41"/>
      <c r="FR44" s="41"/>
      <c r="FS44" s="41"/>
      <c r="FT44" s="41"/>
      <c r="FU44" s="41"/>
      <c r="FV44" s="41"/>
      <c r="FW44" s="41"/>
      <c r="FX44" s="41"/>
      <c r="FZ44" s="412"/>
      <c r="GA44" s="415" t="s">
        <v>42</v>
      </c>
      <c r="GB44" s="41"/>
      <c r="GC44" s="41"/>
      <c r="GD44" s="41"/>
      <c r="GE44" s="41"/>
      <c r="GF44" s="41"/>
      <c r="GG44" s="41"/>
      <c r="GH44" s="41"/>
      <c r="GI44" s="41"/>
      <c r="GJ44" s="41"/>
      <c r="GK44" s="41"/>
      <c r="GL44" s="41"/>
      <c r="GM44" s="41"/>
      <c r="GN44" s="41"/>
      <c r="GO44" s="41"/>
      <c r="GP44" s="41"/>
    </row>
    <row r="45" spans="1:198" x14ac:dyDescent="0.25">
      <c r="A45" s="413"/>
      <c r="C45" s="42"/>
      <c r="D45" s="41"/>
      <c r="E45" s="41"/>
      <c r="F45" s="41"/>
      <c r="G45" s="41"/>
      <c r="H45" s="41"/>
      <c r="I45" s="41"/>
      <c r="J45" s="41"/>
      <c r="K45" s="41"/>
      <c r="L45" s="41"/>
      <c r="M45" s="41"/>
      <c r="N45" s="41"/>
      <c r="O45" s="41"/>
      <c r="P45" s="41"/>
      <c r="R45" s="41"/>
      <c r="S45" s="413"/>
      <c r="U45" s="42"/>
      <c r="V45" s="41"/>
      <c r="W45" s="41"/>
      <c r="X45" s="41"/>
      <c r="Y45" s="41"/>
      <c r="Z45" s="41"/>
      <c r="AA45" s="41"/>
      <c r="AB45" s="41"/>
      <c r="AC45" s="41"/>
      <c r="AD45" s="41"/>
      <c r="AE45" s="41"/>
      <c r="AF45" s="41"/>
      <c r="AG45" s="41"/>
      <c r="AH45" s="41"/>
      <c r="AJ45" s="41"/>
      <c r="AK45" s="413"/>
      <c r="AM45" s="42"/>
      <c r="AN45" s="41"/>
      <c r="AO45" s="41"/>
      <c r="AP45" s="41"/>
      <c r="AQ45" s="41"/>
      <c r="AR45" s="41"/>
      <c r="AS45" s="41"/>
      <c r="AT45" s="41"/>
      <c r="AU45" s="41"/>
      <c r="AV45" s="41"/>
      <c r="AW45" s="41"/>
      <c r="AX45" s="41"/>
      <c r="AY45" s="41"/>
      <c r="AZ45" s="41"/>
      <c r="BB45" s="41"/>
      <c r="BC45" s="413"/>
      <c r="BE45" s="42"/>
      <c r="BF45" s="41"/>
      <c r="BG45" s="41"/>
      <c r="BH45" s="41"/>
      <c r="BI45" s="41"/>
      <c r="BJ45" s="41"/>
      <c r="BK45" s="41"/>
      <c r="BL45" s="41"/>
      <c r="BM45" s="41"/>
      <c r="BN45" s="41"/>
      <c r="BO45" s="41"/>
      <c r="BP45" s="41"/>
      <c r="BQ45" s="41"/>
      <c r="BR45" s="41"/>
      <c r="BT45" s="41"/>
      <c r="BU45" s="413"/>
      <c r="BW45" s="42"/>
      <c r="BX45" s="41"/>
      <c r="BY45" s="41"/>
      <c r="BZ45" s="41"/>
      <c r="CA45" s="41"/>
      <c r="CB45" s="41"/>
      <c r="CC45" s="41"/>
      <c r="CD45" s="41"/>
      <c r="CE45" s="41"/>
      <c r="CF45" s="41"/>
      <c r="CG45" s="41"/>
      <c r="CH45" s="41"/>
      <c r="CI45" s="41"/>
      <c r="CJ45" s="41"/>
      <c r="CL45" s="41"/>
      <c r="CM45" s="413"/>
      <c r="CO45" s="42"/>
      <c r="CP45" s="41"/>
      <c r="CQ45" s="41"/>
      <c r="CR45" s="41"/>
      <c r="CS45" s="41"/>
      <c r="CT45" s="41"/>
      <c r="CU45" s="41"/>
      <c r="CV45" s="41"/>
      <c r="CW45" s="41"/>
      <c r="CX45" s="41"/>
      <c r="CY45" s="41"/>
      <c r="CZ45" s="41"/>
      <c r="DA45" s="41"/>
      <c r="DB45" s="41"/>
      <c r="DD45" s="41"/>
      <c r="DE45" s="413"/>
      <c r="DG45" s="42"/>
      <c r="DH45" s="41"/>
      <c r="DI45" s="41"/>
      <c r="DJ45" s="41"/>
      <c r="DK45" s="41"/>
      <c r="DL45" s="41"/>
      <c r="DM45" s="41"/>
      <c r="DN45" s="41"/>
      <c r="DO45" s="41"/>
      <c r="DP45" s="41"/>
      <c r="DQ45" s="41"/>
      <c r="DR45" s="41"/>
      <c r="DS45" s="41"/>
      <c r="DT45" s="41"/>
      <c r="DV45" s="41"/>
      <c r="DW45" s="413"/>
      <c r="DY45" s="42"/>
      <c r="DZ45" s="41"/>
      <c r="EA45" s="41"/>
      <c r="EB45" s="41"/>
      <c r="EC45" s="41"/>
      <c r="ED45" s="41"/>
      <c r="EE45" s="41"/>
      <c r="EF45" s="41"/>
      <c r="EG45" s="41"/>
      <c r="EH45" s="41"/>
      <c r="EI45" s="41"/>
      <c r="EJ45" s="41"/>
      <c r="EK45" s="41"/>
      <c r="EL45" s="41"/>
      <c r="EN45" s="41"/>
      <c r="EO45" s="413"/>
      <c r="EQ45" s="42"/>
      <c r="ER45" s="41"/>
      <c r="ES45" s="41"/>
      <c r="ET45" s="41"/>
      <c r="EU45" s="41"/>
      <c r="EV45" s="41"/>
      <c r="EW45" s="41"/>
      <c r="EX45" s="41"/>
      <c r="EY45" s="41"/>
      <c r="EZ45" s="41"/>
      <c r="FA45" s="41"/>
      <c r="FB45" s="41"/>
      <c r="FC45" s="41"/>
      <c r="FD45" s="41"/>
      <c r="FF45" s="41"/>
      <c r="FG45" s="413"/>
      <c r="FI45" s="42"/>
      <c r="FJ45" s="41"/>
      <c r="FK45" s="41"/>
      <c r="FL45" s="41"/>
      <c r="FM45" s="41"/>
      <c r="FN45" s="41"/>
      <c r="FO45" s="41"/>
      <c r="FP45" s="41"/>
      <c r="FQ45" s="41"/>
      <c r="FR45" s="41"/>
      <c r="FS45" s="41"/>
      <c r="FT45" s="41"/>
      <c r="FU45" s="41"/>
      <c r="FV45" s="41"/>
      <c r="FX45" s="41"/>
      <c r="FY45" s="413"/>
      <c r="GA45" s="42"/>
      <c r="GB45" s="41"/>
      <c r="GC45" s="41"/>
      <c r="GD45" s="41"/>
      <c r="GE45" s="41"/>
      <c r="GF45" s="41"/>
      <c r="GG45" s="41"/>
      <c r="GH45" s="41"/>
      <c r="GI45" s="41"/>
      <c r="GJ45" s="41"/>
      <c r="GK45" s="41"/>
      <c r="GL45" s="41"/>
      <c r="GM45" s="41"/>
      <c r="GN45" s="41"/>
      <c r="GP45" s="41"/>
    </row>
    <row r="46" spans="1:198" s="1" customFormat="1" ht="90" customHeight="1" outlineLevel="1" x14ac:dyDescent="0.25">
      <c r="B46" s="412" t="s">
        <v>210</v>
      </c>
      <c r="C46" s="7" t="s">
        <v>140</v>
      </c>
      <c r="D46" s="7" t="s">
        <v>43</v>
      </c>
      <c r="E46" s="40"/>
      <c r="F46" s="40"/>
      <c r="G46" s="40"/>
      <c r="H46" s="40"/>
      <c r="I46" s="40"/>
      <c r="J46" s="41"/>
      <c r="K46" s="40"/>
      <c r="L46" s="40"/>
      <c r="M46" s="40"/>
      <c r="N46" s="40"/>
      <c r="O46" s="40"/>
      <c r="P46" s="40"/>
      <c r="Q46" s="40"/>
      <c r="R46" s="40"/>
      <c r="T46" s="412" t="s">
        <v>210</v>
      </c>
      <c r="U46" s="7" t="s">
        <v>140</v>
      </c>
      <c r="V46" s="7" t="s">
        <v>43</v>
      </c>
      <c r="W46" s="40"/>
      <c r="X46" s="40"/>
      <c r="Y46" s="40"/>
      <c r="Z46" s="40"/>
      <c r="AA46" s="40"/>
      <c r="AB46" s="41"/>
      <c r="AC46" s="40"/>
      <c r="AD46" s="40"/>
      <c r="AE46" s="40"/>
      <c r="AF46" s="40"/>
      <c r="AG46" s="40"/>
      <c r="AH46" s="40"/>
      <c r="AI46" s="40"/>
      <c r="AJ46" s="40"/>
      <c r="AL46" s="412" t="s">
        <v>210</v>
      </c>
      <c r="AM46" s="7" t="s">
        <v>140</v>
      </c>
      <c r="AN46" s="7" t="s">
        <v>43</v>
      </c>
      <c r="AO46" s="40"/>
      <c r="AP46" s="40"/>
      <c r="AQ46" s="40"/>
      <c r="AR46" s="40"/>
      <c r="AS46" s="40"/>
      <c r="AT46" s="41"/>
      <c r="AU46" s="40"/>
      <c r="AV46" s="40"/>
      <c r="AW46" s="40"/>
      <c r="AX46" s="40"/>
      <c r="AY46" s="40"/>
      <c r="AZ46" s="40"/>
      <c r="BA46" s="40"/>
      <c r="BB46" s="40"/>
      <c r="BD46" s="412" t="s">
        <v>210</v>
      </c>
      <c r="BE46" s="7" t="s">
        <v>140</v>
      </c>
      <c r="BF46" s="7" t="s">
        <v>43</v>
      </c>
      <c r="BG46" s="40"/>
      <c r="BH46" s="40"/>
      <c r="BI46" s="40"/>
      <c r="BJ46" s="40"/>
      <c r="BK46" s="40"/>
      <c r="BL46" s="41"/>
      <c r="BM46" s="40"/>
      <c r="BN46" s="40"/>
      <c r="BO46" s="40"/>
      <c r="BP46" s="40"/>
      <c r="BQ46" s="40"/>
      <c r="BR46" s="40"/>
      <c r="BS46" s="40"/>
      <c r="BT46" s="40"/>
      <c r="BV46" s="412" t="s">
        <v>210</v>
      </c>
      <c r="BW46" s="7" t="s">
        <v>140</v>
      </c>
      <c r="BX46" s="7" t="s">
        <v>43</v>
      </c>
      <c r="BY46" s="40"/>
      <c r="BZ46" s="40"/>
      <c r="CA46" s="40"/>
      <c r="CB46" s="40"/>
      <c r="CC46" s="40"/>
      <c r="CD46" s="41"/>
      <c r="CE46" s="40"/>
      <c r="CF46" s="40"/>
      <c r="CG46" s="40"/>
      <c r="CH46" s="40"/>
      <c r="CI46" s="40"/>
      <c r="CJ46" s="40"/>
      <c r="CK46" s="40"/>
      <c r="CL46" s="40"/>
      <c r="CN46" s="412" t="s">
        <v>210</v>
      </c>
      <c r="CO46" s="7" t="s">
        <v>140</v>
      </c>
      <c r="CP46" s="7" t="s">
        <v>43</v>
      </c>
      <c r="CQ46" s="40"/>
      <c r="CR46" s="40"/>
      <c r="CS46" s="40"/>
      <c r="CT46" s="40"/>
      <c r="CU46" s="40"/>
      <c r="CV46" s="41"/>
      <c r="CW46" s="40"/>
      <c r="CX46" s="40"/>
      <c r="CY46" s="40"/>
      <c r="CZ46" s="40"/>
      <c r="DA46" s="40"/>
      <c r="DB46" s="40"/>
      <c r="DC46" s="40"/>
      <c r="DD46" s="40"/>
      <c r="DF46" s="412" t="s">
        <v>210</v>
      </c>
      <c r="DG46" s="7" t="s">
        <v>140</v>
      </c>
      <c r="DH46" s="7" t="s">
        <v>43</v>
      </c>
      <c r="DI46" s="40"/>
      <c r="DJ46" s="40"/>
      <c r="DK46" s="40"/>
      <c r="DL46" s="40"/>
      <c r="DM46" s="40"/>
      <c r="DN46" s="41"/>
      <c r="DO46" s="40"/>
      <c r="DP46" s="40"/>
      <c r="DQ46" s="40"/>
      <c r="DR46" s="40"/>
      <c r="DS46" s="40"/>
      <c r="DT46" s="40"/>
      <c r="DU46" s="40"/>
      <c r="DV46" s="40"/>
      <c r="DX46" s="412" t="s">
        <v>210</v>
      </c>
      <c r="DY46" s="7" t="s">
        <v>140</v>
      </c>
      <c r="DZ46" s="7" t="s">
        <v>43</v>
      </c>
      <c r="EA46" s="40"/>
      <c r="EB46" s="40"/>
      <c r="EC46" s="40"/>
      <c r="ED46" s="40"/>
      <c r="EE46" s="40"/>
      <c r="EF46" s="41"/>
      <c r="EG46" s="40"/>
      <c r="EH46" s="40"/>
      <c r="EI46" s="40"/>
      <c r="EJ46" s="40"/>
      <c r="EK46" s="40"/>
      <c r="EL46" s="40"/>
      <c r="EM46" s="40"/>
      <c r="EN46" s="40"/>
      <c r="EP46" s="412" t="s">
        <v>210</v>
      </c>
      <c r="EQ46" s="7" t="s">
        <v>140</v>
      </c>
      <c r="ER46" s="7" t="s">
        <v>43</v>
      </c>
      <c r="ES46" s="40"/>
      <c r="ET46" s="40"/>
      <c r="EU46" s="40"/>
      <c r="EV46" s="40"/>
      <c r="EW46" s="40"/>
      <c r="EX46" s="41"/>
      <c r="EY46" s="40"/>
      <c r="EZ46" s="40"/>
      <c r="FA46" s="40"/>
      <c r="FB46" s="40"/>
      <c r="FC46" s="40"/>
      <c r="FD46" s="40"/>
      <c r="FE46" s="40"/>
      <c r="FF46" s="40"/>
      <c r="FH46" s="412" t="s">
        <v>210</v>
      </c>
      <c r="FI46" s="7" t="s">
        <v>140</v>
      </c>
      <c r="FJ46" s="7" t="s">
        <v>43</v>
      </c>
      <c r="FK46" s="40"/>
      <c r="FL46" s="40"/>
      <c r="FM46" s="40"/>
      <c r="FN46" s="40"/>
      <c r="FO46" s="40"/>
      <c r="FP46" s="41"/>
      <c r="FQ46" s="40"/>
      <c r="FR46" s="40"/>
      <c r="FS46" s="40"/>
      <c r="FT46" s="40"/>
      <c r="FU46" s="40"/>
      <c r="FV46" s="40"/>
      <c r="FW46" s="40"/>
      <c r="FX46" s="40"/>
      <c r="FZ46" s="412" t="s">
        <v>210</v>
      </c>
      <c r="GA46" s="7" t="s">
        <v>140</v>
      </c>
      <c r="GB46" s="7" t="s">
        <v>43</v>
      </c>
      <c r="GC46" s="40"/>
      <c r="GD46" s="40"/>
      <c r="GE46" s="40"/>
      <c r="GF46" s="40"/>
      <c r="GG46" s="40"/>
      <c r="GH46" s="41"/>
      <c r="GI46" s="40"/>
      <c r="GJ46" s="40"/>
      <c r="GK46" s="40"/>
      <c r="GL46" s="40"/>
      <c r="GM46" s="40"/>
      <c r="GN46" s="40"/>
      <c r="GO46" s="40"/>
      <c r="GP46" s="40"/>
    </row>
    <row r="47" spans="1:198" s="1" customFormat="1" ht="409.5" hidden="1" customHeight="1" outlineLevel="1" x14ac:dyDescent="0.25">
      <c r="B47" s="412"/>
      <c r="C47" s="416"/>
      <c r="D47" s="111" t="s">
        <v>43</v>
      </c>
      <c r="E47" s="40"/>
      <c r="F47" s="40"/>
      <c r="G47" s="40"/>
      <c r="H47" s="40"/>
      <c r="I47" s="40"/>
      <c r="J47" s="41"/>
      <c r="K47" s="40"/>
      <c r="L47" s="40"/>
      <c r="M47" s="40"/>
      <c r="N47" s="40"/>
      <c r="O47" s="40"/>
      <c r="P47" s="40"/>
      <c r="Q47" s="40"/>
      <c r="R47" s="40"/>
      <c r="T47" s="412"/>
      <c r="U47" s="416"/>
      <c r="V47" s="111" t="s">
        <v>43</v>
      </c>
      <c r="W47" s="40"/>
      <c r="X47" s="40"/>
      <c r="Y47" s="40"/>
      <c r="Z47" s="40"/>
      <c r="AA47" s="40"/>
      <c r="AB47" s="41"/>
      <c r="AC47" s="40"/>
      <c r="AD47" s="40"/>
      <c r="AE47" s="40"/>
      <c r="AF47" s="40"/>
      <c r="AG47" s="40"/>
      <c r="AH47" s="40"/>
      <c r="AI47" s="40"/>
      <c r="AJ47" s="40"/>
      <c r="AL47" s="412"/>
      <c r="AM47" s="416"/>
      <c r="AN47" s="111" t="s">
        <v>43</v>
      </c>
      <c r="AO47" s="40"/>
      <c r="AP47" s="40"/>
      <c r="AQ47" s="40"/>
      <c r="AR47" s="40"/>
      <c r="AS47" s="40"/>
      <c r="AT47" s="41"/>
      <c r="AU47" s="40"/>
      <c r="AV47" s="40"/>
      <c r="AW47" s="40"/>
      <c r="AX47" s="40"/>
      <c r="AY47" s="40"/>
      <c r="AZ47" s="40"/>
      <c r="BA47" s="40"/>
      <c r="BB47" s="40"/>
      <c r="BD47" s="412"/>
      <c r="BE47" s="416"/>
      <c r="BF47" s="111" t="s">
        <v>43</v>
      </c>
      <c r="BG47" s="40"/>
      <c r="BH47" s="40"/>
      <c r="BI47" s="40"/>
      <c r="BJ47" s="40"/>
      <c r="BK47" s="40"/>
      <c r="BL47" s="41"/>
      <c r="BM47" s="40"/>
      <c r="BN47" s="40"/>
      <c r="BO47" s="40"/>
      <c r="BP47" s="40"/>
      <c r="BQ47" s="40"/>
      <c r="BR47" s="40"/>
      <c r="BS47" s="40"/>
      <c r="BT47" s="40"/>
      <c r="BV47" s="412"/>
      <c r="BW47" s="416"/>
      <c r="BX47" s="111" t="s">
        <v>43</v>
      </c>
      <c r="BY47" s="40"/>
      <c r="BZ47" s="40"/>
      <c r="CA47" s="40"/>
      <c r="CB47" s="40"/>
      <c r="CC47" s="40"/>
      <c r="CD47" s="41"/>
      <c r="CE47" s="40"/>
      <c r="CF47" s="40"/>
      <c r="CG47" s="40"/>
      <c r="CH47" s="40"/>
      <c r="CI47" s="40"/>
      <c r="CJ47" s="40"/>
      <c r="CK47" s="40"/>
      <c r="CL47" s="40"/>
      <c r="CN47" s="412"/>
      <c r="CO47" s="416"/>
      <c r="CP47" s="111" t="s">
        <v>43</v>
      </c>
      <c r="CQ47" s="40"/>
      <c r="CR47" s="40"/>
      <c r="CS47" s="40"/>
      <c r="CT47" s="40"/>
      <c r="CU47" s="40"/>
      <c r="CV47" s="41"/>
      <c r="CW47" s="40"/>
      <c r="CX47" s="40"/>
      <c r="CY47" s="40"/>
      <c r="CZ47" s="40"/>
      <c r="DA47" s="40"/>
      <c r="DB47" s="40"/>
      <c r="DC47" s="40"/>
      <c r="DD47" s="40"/>
      <c r="DF47" s="412"/>
      <c r="DG47" s="416"/>
      <c r="DH47" s="111" t="s">
        <v>43</v>
      </c>
      <c r="DI47" s="40"/>
      <c r="DJ47" s="40"/>
      <c r="DK47" s="40"/>
      <c r="DL47" s="40"/>
      <c r="DM47" s="40"/>
      <c r="DN47" s="41"/>
      <c r="DO47" s="40"/>
      <c r="DP47" s="40"/>
      <c r="DQ47" s="40"/>
      <c r="DR47" s="40"/>
      <c r="DS47" s="40"/>
      <c r="DT47" s="40"/>
      <c r="DU47" s="40"/>
      <c r="DV47" s="40"/>
      <c r="DX47" s="412"/>
      <c r="DY47" s="416"/>
      <c r="DZ47" s="111" t="s">
        <v>43</v>
      </c>
      <c r="EA47" s="40"/>
      <c r="EB47" s="40"/>
      <c r="EC47" s="40"/>
      <c r="ED47" s="40"/>
      <c r="EE47" s="40"/>
      <c r="EF47" s="41"/>
      <c r="EG47" s="40"/>
      <c r="EH47" s="40"/>
      <c r="EI47" s="40"/>
      <c r="EJ47" s="40"/>
      <c r="EK47" s="40"/>
      <c r="EL47" s="40"/>
      <c r="EM47" s="40"/>
      <c r="EN47" s="40"/>
      <c r="EP47" s="412"/>
      <c r="EQ47" s="416"/>
      <c r="ER47" s="111" t="s">
        <v>43</v>
      </c>
      <c r="ES47" s="40"/>
      <c r="ET47" s="40"/>
      <c r="EU47" s="40"/>
      <c r="EV47" s="40"/>
      <c r="EW47" s="40"/>
      <c r="EX47" s="41"/>
      <c r="EY47" s="40"/>
      <c r="EZ47" s="40"/>
      <c r="FA47" s="40"/>
      <c r="FB47" s="40"/>
      <c r="FC47" s="40"/>
      <c r="FD47" s="40"/>
      <c r="FE47" s="40"/>
      <c r="FF47" s="40"/>
      <c r="FH47" s="412"/>
      <c r="FI47" s="416"/>
      <c r="FJ47" s="111" t="s">
        <v>43</v>
      </c>
      <c r="FK47" s="40"/>
      <c r="FL47" s="40"/>
      <c r="FM47" s="40"/>
      <c r="FN47" s="40"/>
      <c r="FO47" s="40"/>
      <c r="FP47" s="41"/>
      <c r="FQ47" s="40"/>
      <c r="FR47" s="40"/>
      <c r="FS47" s="40"/>
      <c r="FT47" s="40"/>
      <c r="FU47" s="40"/>
      <c r="FV47" s="40"/>
      <c r="FW47" s="40"/>
      <c r="FX47" s="40"/>
      <c r="FZ47" s="412"/>
      <c r="GA47" s="416"/>
      <c r="GB47" s="111" t="s">
        <v>43</v>
      </c>
      <c r="GC47" s="40"/>
      <c r="GD47" s="40"/>
      <c r="GE47" s="40"/>
      <c r="GF47" s="40"/>
      <c r="GG47" s="40"/>
      <c r="GH47" s="41"/>
      <c r="GI47" s="40"/>
      <c r="GJ47" s="40"/>
      <c r="GK47" s="40"/>
      <c r="GL47" s="40"/>
      <c r="GM47" s="40"/>
      <c r="GN47" s="40"/>
      <c r="GO47" s="40"/>
      <c r="GP47" s="40"/>
    </row>
    <row r="48" spans="1:198" s="1" customFormat="1" ht="14.25" hidden="1" customHeight="1" outlineLevel="1" x14ac:dyDescent="0.25">
      <c r="B48" s="412"/>
      <c r="C48" s="416"/>
      <c r="D48" s="112" t="s">
        <v>139</v>
      </c>
      <c r="E48" s="40"/>
      <c r="F48" s="40"/>
      <c r="G48" s="40"/>
      <c r="H48" s="40"/>
      <c r="I48" s="40"/>
      <c r="J48" s="41"/>
      <c r="K48" s="40"/>
      <c r="L48" s="40"/>
      <c r="M48" s="40"/>
      <c r="N48" s="40"/>
      <c r="O48" s="40"/>
      <c r="P48" s="40"/>
      <c r="Q48" s="40"/>
      <c r="R48" s="40"/>
      <c r="T48" s="412"/>
      <c r="U48" s="416"/>
      <c r="V48" s="112" t="s">
        <v>139</v>
      </c>
      <c r="W48" s="40"/>
      <c r="X48" s="40"/>
      <c r="Y48" s="40"/>
      <c r="Z48" s="40"/>
      <c r="AA48" s="40"/>
      <c r="AB48" s="41"/>
      <c r="AC48" s="40"/>
      <c r="AD48" s="40"/>
      <c r="AE48" s="40"/>
      <c r="AF48" s="40"/>
      <c r="AG48" s="40"/>
      <c r="AH48" s="40"/>
      <c r="AI48" s="40"/>
      <c r="AJ48" s="40"/>
      <c r="AL48" s="412"/>
      <c r="AM48" s="416"/>
      <c r="AN48" s="112" t="s">
        <v>139</v>
      </c>
      <c r="AO48" s="40"/>
      <c r="AP48" s="40"/>
      <c r="AQ48" s="40"/>
      <c r="AR48" s="40"/>
      <c r="AS48" s="40"/>
      <c r="AT48" s="41"/>
      <c r="AU48" s="40"/>
      <c r="AV48" s="40"/>
      <c r="AW48" s="40"/>
      <c r="AX48" s="40"/>
      <c r="AY48" s="40"/>
      <c r="AZ48" s="40"/>
      <c r="BA48" s="40"/>
      <c r="BB48" s="40"/>
      <c r="BD48" s="412"/>
      <c r="BE48" s="416"/>
      <c r="BF48" s="112" t="s">
        <v>139</v>
      </c>
      <c r="BG48" s="40"/>
      <c r="BH48" s="40"/>
      <c r="BI48" s="40"/>
      <c r="BJ48" s="40"/>
      <c r="BK48" s="40"/>
      <c r="BL48" s="41"/>
      <c r="BM48" s="40"/>
      <c r="BN48" s="40"/>
      <c r="BO48" s="40"/>
      <c r="BP48" s="40"/>
      <c r="BQ48" s="40"/>
      <c r="BR48" s="40"/>
      <c r="BS48" s="40"/>
      <c r="BT48" s="40"/>
      <c r="BV48" s="412"/>
      <c r="BW48" s="416"/>
      <c r="BX48" s="112" t="s">
        <v>139</v>
      </c>
      <c r="BY48" s="40"/>
      <c r="BZ48" s="40"/>
      <c r="CA48" s="40"/>
      <c r="CB48" s="40"/>
      <c r="CC48" s="40"/>
      <c r="CD48" s="41"/>
      <c r="CE48" s="40"/>
      <c r="CF48" s="40"/>
      <c r="CG48" s="40"/>
      <c r="CH48" s="40"/>
      <c r="CI48" s="40"/>
      <c r="CJ48" s="40"/>
      <c r="CK48" s="40"/>
      <c r="CL48" s="40"/>
      <c r="CN48" s="412"/>
      <c r="CO48" s="416"/>
      <c r="CP48" s="112" t="s">
        <v>139</v>
      </c>
      <c r="CQ48" s="40"/>
      <c r="CR48" s="40"/>
      <c r="CS48" s="40"/>
      <c r="CT48" s="40"/>
      <c r="CU48" s="40"/>
      <c r="CV48" s="41"/>
      <c r="CW48" s="40"/>
      <c r="CX48" s="40"/>
      <c r="CY48" s="40"/>
      <c r="CZ48" s="40"/>
      <c r="DA48" s="40"/>
      <c r="DB48" s="40"/>
      <c r="DC48" s="40"/>
      <c r="DD48" s="40"/>
      <c r="DF48" s="412"/>
      <c r="DG48" s="416"/>
      <c r="DH48" s="112" t="s">
        <v>139</v>
      </c>
      <c r="DI48" s="40"/>
      <c r="DJ48" s="40"/>
      <c r="DK48" s="40"/>
      <c r="DL48" s="40"/>
      <c r="DM48" s="40"/>
      <c r="DN48" s="41"/>
      <c r="DO48" s="40"/>
      <c r="DP48" s="40"/>
      <c r="DQ48" s="40"/>
      <c r="DR48" s="40"/>
      <c r="DS48" s="40"/>
      <c r="DT48" s="40"/>
      <c r="DU48" s="40"/>
      <c r="DV48" s="40"/>
      <c r="DX48" s="412"/>
      <c r="DY48" s="416"/>
      <c r="DZ48" s="112" t="s">
        <v>139</v>
      </c>
      <c r="EA48" s="40"/>
      <c r="EB48" s="40"/>
      <c r="EC48" s="40"/>
      <c r="ED48" s="40"/>
      <c r="EE48" s="40"/>
      <c r="EF48" s="41"/>
      <c r="EG48" s="40"/>
      <c r="EH48" s="40"/>
      <c r="EI48" s="40"/>
      <c r="EJ48" s="40"/>
      <c r="EK48" s="40"/>
      <c r="EL48" s="40"/>
      <c r="EM48" s="40"/>
      <c r="EN48" s="40"/>
      <c r="EP48" s="412"/>
      <c r="EQ48" s="416"/>
      <c r="ER48" s="112" t="s">
        <v>139</v>
      </c>
      <c r="ES48" s="40"/>
      <c r="ET48" s="40"/>
      <c r="EU48" s="40"/>
      <c r="EV48" s="40"/>
      <c r="EW48" s="40"/>
      <c r="EX48" s="41"/>
      <c r="EY48" s="40"/>
      <c r="EZ48" s="40"/>
      <c r="FA48" s="40"/>
      <c r="FB48" s="40"/>
      <c r="FC48" s="40"/>
      <c r="FD48" s="40"/>
      <c r="FE48" s="40"/>
      <c r="FF48" s="40"/>
      <c r="FH48" s="412"/>
      <c r="FI48" s="416"/>
      <c r="FJ48" s="112" t="s">
        <v>139</v>
      </c>
      <c r="FK48" s="40"/>
      <c r="FL48" s="40"/>
      <c r="FM48" s="40"/>
      <c r="FN48" s="40"/>
      <c r="FO48" s="40"/>
      <c r="FP48" s="41"/>
      <c r="FQ48" s="40"/>
      <c r="FR48" s="40"/>
      <c r="FS48" s="40"/>
      <c r="FT48" s="40"/>
      <c r="FU48" s="40"/>
      <c r="FV48" s="40"/>
      <c r="FW48" s="40"/>
      <c r="FX48" s="40"/>
      <c r="FZ48" s="412"/>
      <c r="GA48" s="416"/>
      <c r="GB48" s="112" t="s">
        <v>139</v>
      </c>
      <c r="GC48" s="40"/>
      <c r="GD48" s="40"/>
      <c r="GE48" s="40"/>
      <c r="GF48" s="40"/>
      <c r="GG48" s="40"/>
      <c r="GH48" s="41"/>
      <c r="GI48" s="40"/>
      <c r="GJ48" s="40"/>
      <c r="GK48" s="40"/>
      <c r="GL48" s="40"/>
      <c r="GM48" s="40"/>
      <c r="GN48" s="40"/>
      <c r="GO48" s="40"/>
      <c r="GP48" s="40"/>
    </row>
    <row r="49" spans="2:198" s="1" customFormat="1" ht="67.5" hidden="1" customHeight="1" outlineLevel="1" x14ac:dyDescent="0.25">
      <c r="B49" s="412"/>
      <c r="C49" s="416"/>
      <c r="D49" s="112" t="s">
        <v>122</v>
      </c>
      <c r="E49" s="40"/>
      <c r="F49" s="40"/>
      <c r="G49" s="40"/>
      <c r="H49" s="40"/>
      <c r="I49" s="40"/>
      <c r="J49" s="41"/>
      <c r="K49" s="40"/>
      <c r="L49" s="40"/>
      <c r="M49" s="40"/>
      <c r="N49" s="40"/>
      <c r="O49" s="40"/>
      <c r="P49" s="40"/>
      <c r="Q49" s="40"/>
      <c r="R49" s="40"/>
      <c r="T49" s="412"/>
      <c r="U49" s="416"/>
      <c r="V49" s="112" t="s">
        <v>122</v>
      </c>
      <c r="W49" s="40"/>
      <c r="X49" s="40"/>
      <c r="Y49" s="40"/>
      <c r="Z49" s="40"/>
      <c r="AA49" s="40"/>
      <c r="AB49" s="41"/>
      <c r="AC49" s="40"/>
      <c r="AD49" s="40"/>
      <c r="AE49" s="40"/>
      <c r="AF49" s="40"/>
      <c r="AG49" s="40"/>
      <c r="AH49" s="40"/>
      <c r="AI49" s="40"/>
      <c r="AJ49" s="40"/>
      <c r="AL49" s="412"/>
      <c r="AM49" s="416"/>
      <c r="AN49" s="112" t="s">
        <v>122</v>
      </c>
      <c r="AO49" s="40"/>
      <c r="AP49" s="40"/>
      <c r="AQ49" s="40"/>
      <c r="AR49" s="40"/>
      <c r="AS49" s="40"/>
      <c r="AT49" s="41"/>
      <c r="AU49" s="40"/>
      <c r="AV49" s="40"/>
      <c r="AW49" s="40"/>
      <c r="AX49" s="40"/>
      <c r="AY49" s="40"/>
      <c r="AZ49" s="40"/>
      <c r="BA49" s="40"/>
      <c r="BB49" s="40"/>
      <c r="BD49" s="412"/>
      <c r="BE49" s="416"/>
      <c r="BF49" s="112" t="s">
        <v>122</v>
      </c>
      <c r="BG49" s="40"/>
      <c r="BH49" s="40"/>
      <c r="BI49" s="40"/>
      <c r="BJ49" s="40"/>
      <c r="BK49" s="40"/>
      <c r="BL49" s="41"/>
      <c r="BM49" s="40"/>
      <c r="BN49" s="40"/>
      <c r="BO49" s="40"/>
      <c r="BP49" s="40"/>
      <c r="BQ49" s="40"/>
      <c r="BR49" s="40"/>
      <c r="BS49" s="40"/>
      <c r="BT49" s="40"/>
      <c r="BV49" s="412"/>
      <c r="BW49" s="416"/>
      <c r="BX49" s="112" t="s">
        <v>122</v>
      </c>
      <c r="BY49" s="40"/>
      <c r="BZ49" s="40"/>
      <c r="CA49" s="40"/>
      <c r="CB49" s="40"/>
      <c r="CC49" s="40"/>
      <c r="CD49" s="41"/>
      <c r="CE49" s="40"/>
      <c r="CF49" s="40"/>
      <c r="CG49" s="40"/>
      <c r="CH49" s="40"/>
      <c r="CI49" s="40"/>
      <c r="CJ49" s="40"/>
      <c r="CK49" s="40"/>
      <c r="CL49" s="40"/>
      <c r="CN49" s="412"/>
      <c r="CO49" s="416"/>
      <c r="CP49" s="112" t="s">
        <v>122</v>
      </c>
      <c r="CQ49" s="40"/>
      <c r="CR49" s="40"/>
      <c r="CS49" s="40"/>
      <c r="CT49" s="40"/>
      <c r="CU49" s="40"/>
      <c r="CV49" s="41"/>
      <c r="CW49" s="40"/>
      <c r="CX49" s="40"/>
      <c r="CY49" s="40"/>
      <c r="CZ49" s="40"/>
      <c r="DA49" s="40"/>
      <c r="DB49" s="40"/>
      <c r="DC49" s="40"/>
      <c r="DD49" s="40"/>
      <c r="DF49" s="412"/>
      <c r="DG49" s="416"/>
      <c r="DH49" s="112" t="s">
        <v>122</v>
      </c>
      <c r="DI49" s="40"/>
      <c r="DJ49" s="40"/>
      <c r="DK49" s="40"/>
      <c r="DL49" s="40"/>
      <c r="DM49" s="40"/>
      <c r="DN49" s="41"/>
      <c r="DO49" s="40"/>
      <c r="DP49" s="40"/>
      <c r="DQ49" s="40"/>
      <c r="DR49" s="40"/>
      <c r="DS49" s="40"/>
      <c r="DT49" s="40"/>
      <c r="DU49" s="40"/>
      <c r="DV49" s="40"/>
      <c r="DX49" s="412"/>
      <c r="DY49" s="416"/>
      <c r="DZ49" s="112" t="s">
        <v>122</v>
      </c>
      <c r="EA49" s="40"/>
      <c r="EB49" s="40"/>
      <c r="EC49" s="40"/>
      <c r="ED49" s="40"/>
      <c r="EE49" s="40"/>
      <c r="EF49" s="41"/>
      <c r="EG49" s="40"/>
      <c r="EH49" s="40"/>
      <c r="EI49" s="40"/>
      <c r="EJ49" s="40"/>
      <c r="EK49" s="40"/>
      <c r="EL49" s="40"/>
      <c r="EM49" s="40"/>
      <c r="EN49" s="40"/>
      <c r="EP49" s="412"/>
      <c r="EQ49" s="416"/>
      <c r="ER49" s="112" t="s">
        <v>122</v>
      </c>
      <c r="ES49" s="40"/>
      <c r="ET49" s="40"/>
      <c r="EU49" s="40"/>
      <c r="EV49" s="40"/>
      <c r="EW49" s="40"/>
      <c r="EX49" s="41"/>
      <c r="EY49" s="40"/>
      <c r="EZ49" s="40"/>
      <c r="FA49" s="40"/>
      <c r="FB49" s="40"/>
      <c r="FC49" s="40"/>
      <c r="FD49" s="40"/>
      <c r="FE49" s="40"/>
      <c r="FF49" s="40"/>
      <c r="FH49" s="412"/>
      <c r="FI49" s="416"/>
      <c r="FJ49" s="112" t="s">
        <v>122</v>
      </c>
      <c r="FK49" s="40"/>
      <c r="FL49" s="40"/>
      <c r="FM49" s="40"/>
      <c r="FN49" s="40"/>
      <c r="FO49" s="40"/>
      <c r="FP49" s="41"/>
      <c r="FQ49" s="40"/>
      <c r="FR49" s="40"/>
      <c r="FS49" s="40"/>
      <c r="FT49" s="40"/>
      <c r="FU49" s="40"/>
      <c r="FV49" s="40"/>
      <c r="FW49" s="40"/>
      <c r="FX49" s="40"/>
      <c r="FZ49" s="412"/>
      <c r="GA49" s="416"/>
      <c r="GB49" s="112" t="s">
        <v>122</v>
      </c>
      <c r="GC49" s="40"/>
      <c r="GD49" s="40"/>
      <c r="GE49" s="40"/>
      <c r="GF49" s="40"/>
      <c r="GG49" s="40"/>
      <c r="GH49" s="41"/>
      <c r="GI49" s="40"/>
      <c r="GJ49" s="40"/>
      <c r="GK49" s="40"/>
      <c r="GL49" s="40"/>
      <c r="GM49" s="40"/>
      <c r="GN49" s="40"/>
      <c r="GO49" s="40"/>
      <c r="GP49" s="40"/>
    </row>
    <row r="50" spans="2:198" s="1" customFormat="1" ht="162" hidden="1" customHeight="1" outlineLevel="1" x14ac:dyDescent="0.25">
      <c r="B50" s="412"/>
      <c r="C50" s="416"/>
      <c r="D50" s="112" t="s">
        <v>123</v>
      </c>
      <c r="E50" s="40"/>
      <c r="F50" s="40"/>
      <c r="G50" s="40"/>
      <c r="H50" s="40"/>
      <c r="I50" s="40"/>
      <c r="J50" s="41"/>
      <c r="K50" s="40"/>
      <c r="L50" s="40"/>
      <c r="M50" s="40"/>
      <c r="N50" s="40"/>
      <c r="O50" s="40"/>
      <c r="P50" s="40"/>
      <c r="Q50" s="40"/>
      <c r="R50" s="40"/>
      <c r="T50" s="412"/>
      <c r="U50" s="416"/>
      <c r="V50" s="112" t="s">
        <v>123</v>
      </c>
      <c r="W50" s="40"/>
      <c r="X50" s="40"/>
      <c r="Y50" s="40"/>
      <c r="Z50" s="40"/>
      <c r="AA50" s="40"/>
      <c r="AB50" s="41"/>
      <c r="AC50" s="40"/>
      <c r="AD50" s="40"/>
      <c r="AE50" s="40"/>
      <c r="AF50" s="40"/>
      <c r="AG50" s="40"/>
      <c r="AH50" s="40"/>
      <c r="AI50" s="40"/>
      <c r="AJ50" s="40"/>
      <c r="AL50" s="412"/>
      <c r="AM50" s="416"/>
      <c r="AN50" s="112" t="s">
        <v>123</v>
      </c>
      <c r="AO50" s="40"/>
      <c r="AP50" s="40"/>
      <c r="AQ50" s="40"/>
      <c r="AR50" s="40"/>
      <c r="AS50" s="40"/>
      <c r="AT50" s="41"/>
      <c r="AU50" s="40"/>
      <c r="AV50" s="40"/>
      <c r="AW50" s="40"/>
      <c r="AX50" s="40"/>
      <c r="AY50" s="40"/>
      <c r="AZ50" s="40"/>
      <c r="BA50" s="40"/>
      <c r="BB50" s="40"/>
      <c r="BD50" s="412"/>
      <c r="BE50" s="416"/>
      <c r="BF50" s="112" t="s">
        <v>123</v>
      </c>
      <c r="BG50" s="40"/>
      <c r="BH50" s="40"/>
      <c r="BI50" s="40"/>
      <c r="BJ50" s="40"/>
      <c r="BK50" s="40"/>
      <c r="BL50" s="41"/>
      <c r="BM50" s="40"/>
      <c r="BN50" s="40"/>
      <c r="BO50" s="40"/>
      <c r="BP50" s="40"/>
      <c r="BQ50" s="40"/>
      <c r="BR50" s="40"/>
      <c r="BS50" s="40"/>
      <c r="BT50" s="40"/>
      <c r="BV50" s="412"/>
      <c r="BW50" s="416"/>
      <c r="BX50" s="112" t="s">
        <v>123</v>
      </c>
      <c r="BY50" s="40"/>
      <c r="BZ50" s="40"/>
      <c r="CA50" s="40"/>
      <c r="CB50" s="40"/>
      <c r="CC50" s="40"/>
      <c r="CD50" s="41"/>
      <c r="CE50" s="40"/>
      <c r="CF50" s="40"/>
      <c r="CG50" s="40"/>
      <c r="CH50" s="40"/>
      <c r="CI50" s="40"/>
      <c r="CJ50" s="40"/>
      <c r="CK50" s="40"/>
      <c r="CL50" s="40"/>
      <c r="CN50" s="412"/>
      <c r="CO50" s="416"/>
      <c r="CP50" s="112" t="s">
        <v>123</v>
      </c>
      <c r="CQ50" s="40"/>
      <c r="CR50" s="40"/>
      <c r="CS50" s="40"/>
      <c r="CT50" s="40"/>
      <c r="CU50" s="40"/>
      <c r="CV50" s="41"/>
      <c r="CW50" s="40"/>
      <c r="CX50" s="40"/>
      <c r="CY50" s="40"/>
      <c r="CZ50" s="40"/>
      <c r="DA50" s="40"/>
      <c r="DB50" s="40"/>
      <c r="DC50" s="40"/>
      <c r="DD50" s="40"/>
      <c r="DF50" s="412"/>
      <c r="DG50" s="416"/>
      <c r="DH50" s="112" t="s">
        <v>123</v>
      </c>
      <c r="DI50" s="40"/>
      <c r="DJ50" s="40"/>
      <c r="DK50" s="40"/>
      <c r="DL50" s="40"/>
      <c r="DM50" s="40"/>
      <c r="DN50" s="41"/>
      <c r="DO50" s="40"/>
      <c r="DP50" s="40"/>
      <c r="DQ50" s="40"/>
      <c r="DR50" s="40"/>
      <c r="DS50" s="40"/>
      <c r="DT50" s="40"/>
      <c r="DU50" s="40"/>
      <c r="DV50" s="40"/>
      <c r="DX50" s="412"/>
      <c r="DY50" s="416"/>
      <c r="DZ50" s="112" t="s">
        <v>123</v>
      </c>
      <c r="EA50" s="40"/>
      <c r="EB50" s="40"/>
      <c r="EC50" s="40"/>
      <c r="ED50" s="40"/>
      <c r="EE50" s="40"/>
      <c r="EF50" s="41"/>
      <c r="EG50" s="40"/>
      <c r="EH50" s="40"/>
      <c r="EI50" s="40"/>
      <c r="EJ50" s="40"/>
      <c r="EK50" s="40"/>
      <c r="EL50" s="40"/>
      <c r="EM50" s="40"/>
      <c r="EN50" s="40"/>
      <c r="EP50" s="412"/>
      <c r="EQ50" s="416"/>
      <c r="ER50" s="112" t="s">
        <v>123</v>
      </c>
      <c r="ES50" s="40"/>
      <c r="ET50" s="40"/>
      <c r="EU50" s="40"/>
      <c r="EV50" s="40"/>
      <c r="EW50" s="40"/>
      <c r="EX50" s="41"/>
      <c r="EY50" s="40"/>
      <c r="EZ50" s="40"/>
      <c r="FA50" s="40"/>
      <c r="FB50" s="40"/>
      <c r="FC50" s="40"/>
      <c r="FD50" s="40"/>
      <c r="FE50" s="40"/>
      <c r="FF50" s="40"/>
      <c r="FH50" s="412"/>
      <c r="FI50" s="416"/>
      <c r="FJ50" s="112" t="s">
        <v>123</v>
      </c>
      <c r="FK50" s="40"/>
      <c r="FL50" s="40"/>
      <c r="FM50" s="40"/>
      <c r="FN50" s="40"/>
      <c r="FO50" s="40"/>
      <c r="FP50" s="41"/>
      <c r="FQ50" s="40"/>
      <c r="FR50" s="40"/>
      <c r="FS50" s="40"/>
      <c r="FT50" s="40"/>
      <c r="FU50" s="40"/>
      <c r="FV50" s="40"/>
      <c r="FW50" s="40"/>
      <c r="FX50" s="40"/>
      <c r="FZ50" s="412"/>
      <c r="GA50" s="416"/>
      <c r="GB50" s="112" t="s">
        <v>123</v>
      </c>
      <c r="GC50" s="40"/>
      <c r="GD50" s="40"/>
      <c r="GE50" s="40"/>
      <c r="GF50" s="40"/>
      <c r="GG50" s="40"/>
      <c r="GH50" s="41"/>
      <c r="GI50" s="40"/>
      <c r="GJ50" s="40"/>
      <c r="GK50" s="40"/>
      <c r="GL50" s="40"/>
      <c r="GM50" s="40"/>
      <c r="GN50" s="40"/>
      <c r="GO50" s="40"/>
      <c r="GP50" s="40"/>
    </row>
    <row r="51" spans="2:198" s="1" customFormat="1" ht="67.5" hidden="1" customHeight="1" outlineLevel="1" x14ac:dyDescent="0.25">
      <c r="B51" s="412"/>
      <c r="C51" s="416"/>
      <c r="D51" s="112" t="s">
        <v>124</v>
      </c>
      <c r="E51" s="40"/>
      <c r="F51" s="40"/>
      <c r="G51" s="40"/>
      <c r="H51" s="40"/>
      <c r="I51" s="40"/>
      <c r="J51" s="41"/>
      <c r="K51" s="40"/>
      <c r="L51" s="40"/>
      <c r="M51" s="40"/>
      <c r="N51" s="40"/>
      <c r="O51" s="40"/>
      <c r="P51" s="40"/>
      <c r="Q51" s="40"/>
      <c r="R51" s="40"/>
      <c r="T51" s="412"/>
      <c r="U51" s="416"/>
      <c r="V51" s="112" t="s">
        <v>124</v>
      </c>
      <c r="W51" s="40"/>
      <c r="X51" s="40"/>
      <c r="Y51" s="40"/>
      <c r="Z51" s="40"/>
      <c r="AA51" s="40"/>
      <c r="AB51" s="41"/>
      <c r="AC51" s="40"/>
      <c r="AD51" s="40"/>
      <c r="AE51" s="40"/>
      <c r="AF51" s="40"/>
      <c r="AG51" s="40"/>
      <c r="AH51" s="40"/>
      <c r="AI51" s="40"/>
      <c r="AJ51" s="40"/>
      <c r="AL51" s="412"/>
      <c r="AM51" s="416"/>
      <c r="AN51" s="112" t="s">
        <v>124</v>
      </c>
      <c r="AO51" s="40"/>
      <c r="AP51" s="40"/>
      <c r="AQ51" s="40"/>
      <c r="AR51" s="40"/>
      <c r="AS51" s="40"/>
      <c r="AT51" s="41"/>
      <c r="AU51" s="40"/>
      <c r="AV51" s="40"/>
      <c r="AW51" s="40"/>
      <c r="AX51" s="40"/>
      <c r="AY51" s="40"/>
      <c r="AZ51" s="40"/>
      <c r="BA51" s="40"/>
      <c r="BB51" s="40"/>
      <c r="BD51" s="412"/>
      <c r="BE51" s="416"/>
      <c r="BF51" s="112" t="s">
        <v>124</v>
      </c>
      <c r="BG51" s="40"/>
      <c r="BH51" s="40"/>
      <c r="BI51" s="40"/>
      <c r="BJ51" s="40"/>
      <c r="BK51" s="40"/>
      <c r="BL51" s="41"/>
      <c r="BM51" s="40"/>
      <c r="BN51" s="40"/>
      <c r="BO51" s="40"/>
      <c r="BP51" s="40"/>
      <c r="BQ51" s="40"/>
      <c r="BR51" s="40"/>
      <c r="BS51" s="40"/>
      <c r="BT51" s="40"/>
      <c r="BV51" s="412"/>
      <c r="BW51" s="416"/>
      <c r="BX51" s="112" t="s">
        <v>124</v>
      </c>
      <c r="BY51" s="40"/>
      <c r="BZ51" s="40"/>
      <c r="CA51" s="40"/>
      <c r="CB51" s="40"/>
      <c r="CC51" s="40"/>
      <c r="CD51" s="41"/>
      <c r="CE51" s="40"/>
      <c r="CF51" s="40"/>
      <c r="CG51" s="40"/>
      <c r="CH51" s="40"/>
      <c r="CI51" s="40"/>
      <c r="CJ51" s="40"/>
      <c r="CK51" s="40"/>
      <c r="CL51" s="40"/>
      <c r="CN51" s="412"/>
      <c r="CO51" s="416"/>
      <c r="CP51" s="112" t="s">
        <v>124</v>
      </c>
      <c r="CQ51" s="40"/>
      <c r="CR51" s="40"/>
      <c r="CS51" s="40"/>
      <c r="CT51" s="40"/>
      <c r="CU51" s="40"/>
      <c r="CV51" s="41"/>
      <c r="CW51" s="40"/>
      <c r="CX51" s="40"/>
      <c r="CY51" s="40"/>
      <c r="CZ51" s="40"/>
      <c r="DA51" s="40"/>
      <c r="DB51" s="40"/>
      <c r="DC51" s="40"/>
      <c r="DD51" s="40"/>
      <c r="DF51" s="412"/>
      <c r="DG51" s="416"/>
      <c r="DH51" s="112" t="s">
        <v>124</v>
      </c>
      <c r="DI51" s="40"/>
      <c r="DJ51" s="40"/>
      <c r="DK51" s="40"/>
      <c r="DL51" s="40"/>
      <c r="DM51" s="40"/>
      <c r="DN51" s="41"/>
      <c r="DO51" s="40"/>
      <c r="DP51" s="40"/>
      <c r="DQ51" s="40"/>
      <c r="DR51" s="40"/>
      <c r="DS51" s="40"/>
      <c r="DT51" s="40"/>
      <c r="DU51" s="40"/>
      <c r="DV51" s="40"/>
      <c r="DX51" s="412"/>
      <c r="DY51" s="416"/>
      <c r="DZ51" s="112" t="s">
        <v>124</v>
      </c>
      <c r="EA51" s="40"/>
      <c r="EB51" s="40"/>
      <c r="EC51" s="40"/>
      <c r="ED51" s="40"/>
      <c r="EE51" s="40"/>
      <c r="EF51" s="41"/>
      <c r="EG51" s="40"/>
      <c r="EH51" s="40"/>
      <c r="EI51" s="40"/>
      <c r="EJ51" s="40"/>
      <c r="EK51" s="40"/>
      <c r="EL51" s="40"/>
      <c r="EM51" s="40"/>
      <c r="EN51" s="40"/>
      <c r="EP51" s="412"/>
      <c r="EQ51" s="416"/>
      <c r="ER51" s="112" t="s">
        <v>124</v>
      </c>
      <c r="ES51" s="40"/>
      <c r="ET51" s="40"/>
      <c r="EU51" s="40"/>
      <c r="EV51" s="40"/>
      <c r="EW51" s="40"/>
      <c r="EX51" s="41"/>
      <c r="EY51" s="40"/>
      <c r="EZ51" s="40"/>
      <c r="FA51" s="40"/>
      <c r="FB51" s="40"/>
      <c r="FC51" s="40"/>
      <c r="FD51" s="40"/>
      <c r="FE51" s="40"/>
      <c r="FF51" s="40"/>
      <c r="FH51" s="412"/>
      <c r="FI51" s="416"/>
      <c r="FJ51" s="112" t="s">
        <v>124</v>
      </c>
      <c r="FK51" s="40"/>
      <c r="FL51" s="40"/>
      <c r="FM51" s="40"/>
      <c r="FN51" s="40"/>
      <c r="FO51" s="40"/>
      <c r="FP51" s="41"/>
      <c r="FQ51" s="40"/>
      <c r="FR51" s="40"/>
      <c r="FS51" s="40"/>
      <c r="FT51" s="40"/>
      <c r="FU51" s="40"/>
      <c r="FV51" s="40"/>
      <c r="FW51" s="40"/>
      <c r="FX51" s="40"/>
      <c r="FZ51" s="412"/>
      <c r="GA51" s="416"/>
      <c r="GB51" s="112" t="s">
        <v>124</v>
      </c>
      <c r="GC51" s="40"/>
      <c r="GD51" s="40"/>
      <c r="GE51" s="40"/>
      <c r="GF51" s="40"/>
      <c r="GG51" s="40"/>
      <c r="GH51" s="41"/>
      <c r="GI51" s="40"/>
      <c r="GJ51" s="40"/>
      <c r="GK51" s="40"/>
      <c r="GL51" s="40"/>
      <c r="GM51" s="40"/>
      <c r="GN51" s="40"/>
      <c r="GO51" s="40"/>
      <c r="GP51" s="40"/>
    </row>
    <row r="52" spans="2:198" s="1" customFormat="1" ht="189" hidden="1" customHeight="1" outlineLevel="1" x14ac:dyDescent="0.25">
      <c r="B52" s="412"/>
      <c r="C52" s="416"/>
      <c r="D52" s="112" t="s">
        <v>125</v>
      </c>
      <c r="E52" s="40"/>
      <c r="F52" s="40"/>
      <c r="G52" s="40"/>
      <c r="H52" s="40"/>
      <c r="I52" s="40"/>
      <c r="J52" s="41"/>
      <c r="K52" s="40"/>
      <c r="L52" s="40"/>
      <c r="M52" s="40"/>
      <c r="N52" s="40"/>
      <c r="O52" s="40"/>
      <c r="P52" s="40"/>
      <c r="Q52" s="40"/>
      <c r="R52" s="40"/>
      <c r="T52" s="412"/>
      <c r="U52" s="416"/>
      <c r="V52" s="112" t="s">
        <v>125</v>
      </c>
      <c r="W52" s="40"/>
      <c r="X52" s="40"/>
      <c r="Y52" s="40"/>
      <c r="Z52" s="40"/>
      <c r="AA52" s="40"/>
      <c r="AB52" s="41"/>
      <c r="AC52" s="40"/>
      <c r="AD52" s="40"/>
      <c r="AE52" s="40"/>
      <c r="AF52" s="40"/>
      <c r="AG52" s="40"/>
      <c r="AH52" s="40"/>
      <c r="AI52" s="40"/>
      <c r="AJ52" s="40"/>
      <c r="AL52" s="412"/>
      <c r="AM52" s="416"/>
      <c r="AN52" s="112" t="s">
        <v>125</v>
      </c>
      <c r="AO52" s="40"/>
      <c r="AP52" s="40"/>
      <c r="AQ52" s="40"/>
      <c r="AR52" s="40"/>
      <c r="AS52" s="40"/>
      <c r="AT52" s="41"/>
      <c r="AU52" s="40"/>
      <c r="AV52" s="40"/>
      <c r="AW52" s="40"/>
      <c r="AX52" s="40"/>
      <c r="AY52" s="40"/>
      <c r="AZ52" s="40"/>
      <c r="BA52" s="40"/>
      <c r="BB52" s="40"/>
      <c r="BD52" s="412"/>
      <c r="BE52" s="416"/>
      <c r="BF52" s="112" t="s">
        <v>125</v>
      </c>
      <c r="BG52" s="40"/>
      <c r="BH52" s="40"/>
      <c r="BI52" s="40"/>
      <c r="BJ52" s="40"/>
      <c r="BK52" s="40"/>
      <c r="BL52" s="41"/>
      <c r="BM52" s="40"/>
      <c r="BN52" s="40"/>
      <c r="BO52" s="40"/>
      <c r="BP52" s="40"/>
      <c r="BQ52" s="40"/>
      <c r="BR52" s="40"/>
      <c r="BS52" s="40"/>
      <c r="BT52" s="40"/>
      <c r="BV52" s="412"/>
      <c r="BW52" s="416"/>
      <c r="BX52" s="112" t="s">
        <v>125</v>
      </c>
      <c r="BY52" s="40"/>
      <c r="BZ52" s="40"/>
      <c r="CA52" s="40"/>
      <c r="CB52" s="40"/>
      <c r="CC52" s="40"/>
      <c r="CD52" s="41"/>
      <c r="CE52" s="40"/>
      <c r="CF52" s="40"/>
      <c r="CG52" s="40"/>
      <c r="CH52" s="40"/>
      <c r="CI52" s="40"/>
      <c r="CJ52" s="40"/>
      <c r="CK52" s="40"/>
      <c r="CL52" s="40"/>
      <c r="CN52" s="412"/>
      <c r="CO52" s="416"/>
      <c r="CP52" s="112" t="s">
        <v>125</v>
      </c>
      <c r="CQ52" s="40"/>
      <c r="CR52" s="40"/>
      <c r="CS52" s="40"/>
      <c r="CT52" s="40"/>
      <c r="CU52" s="40"/>
      <c r="CV52" s="41"/>
      <c r="CW52" s="40"/>
      <c r="CX52" s="40"/>
      <c r="CY52" s="40"/>
      <c r="CZ52" s="40"/>
      <c r="DA52" s="40"/>
      <c r="DB52" s="40"/>
      <c r="DC52" s="40"/>
      <c r="DD52" s="40"/>
      <c r="DF52" s="412"/>
      <c r="DG52" s="416"/>
      <c r="DH52" s="112" t="s">
        <v>125</v>
      </c>
      <c r="DI52" s="40"/>
      <c r="DJ52" s="40"/>
      <c r="DK52" s="40"/>
      <c r="DL52" s="40"/>
      <c r="DM52" s="40"/>
      <c r="DN52" s="41"/>
      <c r="DO52" s="40"/>
      <c r="DP52" s="40"/>
      <c r="DQ52" s="40"/>
      <c r="DR52" s="40"/>
      <c r="DS52" s="40"/>
      <c r="DT52" s="40"/>
      <c r="DU52" s="40"/>
      <c r="DV52" s="40"/>
      <c r="DX52" s="412"/>
      <c r="DY52" s="416"/>
      <c r="DZ52" s="112" t="s">
        <v>125</v>
      </c>
      <c r="EA52" s="40"/>
      <c r="EB52" s="40"/>
      <c r="EC52" s="40"/>
      <c r="ED52" s="40"/>
      <c r="EE52" s="40"/>
      <c r="EF52" s="41"/>
      <c r="EG52" s="40"/>
      <c r="EH52" s="40"/>
      <c r="EI52" s="40"/>
      <c r="EJ52" s="40"/>
      <c r="EK52" s="40"/>
      <c r="EL52" s="40"/>
      <c r="EM52" s="40"/>
      <c r="EN52" s="40"/>
      <c r="EP52" s="412"/>
      <c r="EQ52" s="416"/>
      <c r="ER52" s="112" t="s">
        <v>125</v>
      </c>
      <c r="ES52" s="40"/>
      <c r="ET52" s="40"/>
      <c r="EU52" s="40"/>
      <c r="EV52" s="40"/>
      <c r="EW52" s="40"/>
      <c r="EX52" s="41"/>
      <c r="EY52" s="40"/>
      <c r="EZ52" s="40"/>
      <c r="FA52" s="40"/>
      <c r="FB52" s="40"/>
      <c r="FC52" s="40"/>
      <c r="FD52" s="40"/>
      <c r="FE52" s="40"/>
      <c r="FF52" s="40"/>
      <c r="FH52" s="412"/>
      <c r="FI52" s="416"/>
      <c r="FJ52" s="112" t="s">
        <v>125</v>
      </c>
      <c r="FK52" s="40"/>
      <c r="FL52" s="40"/>
      <c r="FM52" s="40"/>
      <c r="FN52" s="40"/>
      <c r="FO52" s="40"/>
      <c r="FP52" s="41"/>
      <c r="FQ52" s="40"/>
      <c r="FR52" s="40"/>
      <c r="FS52" s="40"/>
      <c r="FT52" s="40"/>
      <c r="FU52" s="40"/>
      <c r="FV52" s="40"/>
      <c r="FW52" s="40"/>
      <c r="FX52" s="40"/>
      <c r="FZ52" s="412"/>
      <c r="GA52" s="416"/>
      <c r="GB52" s="112" t="s">
        <v>125</v>
      </c>
      <c r="GC52" s="40"/>
      <c r="GD52" s="40"/>
      <c r="GE52" s="40"/>
      <c r="GF52" s="40"/>
      <c r="GG52" s="40"/>
      <c r="GH52" s="41"/>
      <c r="GI52" s="40"/>
      <c r="GJ52" s="40"/>
      <c r="GK52" s="40"/>
      <c r="GL52" s="40"/>
      <c r="GM52" s="40"/>
      <c r="GN52" s="40"/>
      <c r="GO52" s="40"/>
      <c r="GP52" s="40"/>
    </row>
    <row r="53" spans="2:198" s="1" customFormat="1" ht="108" hidden="1" customHeight="1" outlineLevel="1" x14ac:dyDescent="0.25">
      <c r="B53" s="412"/>
      <c r="C53" s="416"/>
      <c r="D53" s="112" t="s">
        <v>126</v>
      </c>
      <c r="E53" s="40"/>
      <c r="F53" s="40"/>
      <c r="G53" s="40"/>
      <c r="H53" s="40"/>
      <c r="I53" s="40"/>
      <c r="J53" s="41"/>
      <c r="K53" s="40"/>
      <c r="L53" s="40"/>
      <c r="M53" s="40"/>
      <c r="N53" s="40"/>
      <c r="O53" s="40"/>
      <c r="P53" s="40"/>
      <c r="Q53" s="40"/>
      <c r="R53" s="40"/>
      <c r="T53" s="412"/>
      <c r="U53" s="416"/>
      <c r="V53" s="112" t="s">
        <v>126</v>
      </c>
      <c r="W53" s="40"/>
      <c r="X53" s="40"/>
      <c r="Y53" s="40"/>
      <c r="Z53" s="40"/>
      <c r="AA53" s="40"/>
      <c r="AB53" s="41"/>
      <c r="AC53" s="40"/>
      <c r="AD53" s="40"/>
      <c r="AE53" s="40"/>
      <c r="AF53" s="40"/>
      <c r="AG53" s="40"/>
      <c r="AH53" s="40"/>
      <c r="AI53" s="40"/>
      <c r="AJ53" s="40"/>
      <c r="AL53" s="412"/>
      <c r="AM53" s="416"/>
      <c r="AN53" s="112" t="s">
        <v>126</v>
      </c>
      <c r="AO53" s="40"/>
      <c r="AP53" s="40"/>
      <c r="AQ53" s="40"/>
      <c r="AR53" s="40"/>
      <c r="AS53" s="40"/>
      <c r="AT53" s="41"/>
      <c r="AU53" s="40"/>
      <c r="AV53" s="40"/>
      <c r="AW53" s="40"/>
      <c r="AX53" s="40"/>
      <c r="AY53" s="40"/>
      <c r="AZ53" s="40"/>
      <c r="BA53" s="40"/>
      <c r="BB53" s="40"/>
      <c r="BD53" s="412"/>
      <c r="BE53" s="416"/>
      <c r="BF53" s="112" t="s">
        <v>126</v>
      </c>
      <c r="BG53" s="40"/>
      <c r="BH53" s="40"/>
      <c r="BI53" s="40"/>
      <c r="BJ53" s="40"/>
      <c r="BK53" s="40"/>
      <c r="BL53" s="41"/>
      <c r="BM53" s="40"/>
      <c r="BN53" s="40"/>
      <c r="BO53" s="40"/>
      <c r="BP53" s="40"/>
      <c r="BQ53" s="40"/>
      <c r="BR53" s="40"/>
      <c r="BS53" s="40"/>
      <c r="BT53" s="40"/>
      <c r="BV53" s="412"/>
      <c r="BW53" s="416"/>
      <c r="BX53" s="112" t="s">
        <v>126</v>
      </c>
      <c r="BY53" s="40"/>
      <c r="BZ53" s="40"/>
      <c r="CA53" s="40"/>
      <c r="CB53" s="40"/>
      <c r="CC53" s="40"/>
      <c r="CD53" s="41"/>
      <c r="CE53" s="40"/>
      <c r="CF53" s="40"/>
      <c r="CG53" s="40"/>
      <c r="CH53" s="40"/>
      <c r="CI53" s="40"/>
      <c r="CJ53" s="40"/>
      <c r="CK53" s="40"/>
      <c r="CL53" s="40"/>
      <c r="CN53" s="412"/>
      <c r="CO53" s="416"/>
      <c r="CP53" s="112" t="s">
        <v>126</v>
      </c>
      <c r="CQ53" s="40"/>
      <c r="CR53" s="40"/>
      <c r="CS53" s="40"/>
      <c r="CT53" s="40"/>
      <c r="CU53" s="40"/>
      <c r="CV53" s="41"/>
      <c r="CW53" s="40"/>
      <c r="CX53" s="40"/>
      <c r="CY53" s="40"/>
      <c r="CZ53" s="40"/>
      <c r="DA53" s="40"/>
      <c r="DB53" s="40"/>
      <c r="DC53" s="40"/>
      <c r="DD53" s="40"/>
      <c r="DF53" s="412"/>
      <c r="DG53" s="416"/>
      <c r="DH53" s="112" t="s">
        <v>126</v>
      </c>
      <c r="DI53" s="40"/>
      <c r="DJ53" s="40"/>
      <c r="DK53" s="40"/>
      <c r="DL53" s="40"/>
      <c r="DM53" s="40"/>
      <c r="DN53" s="41"/>
      <c r="DO53" s="40"/>
      <c r="DP53" s="40"/>
      <c r="DQ53" s="40"/>
      <c r="DR53" s="40"/>
      <c r="DS53" s="40"/>
      <c r="DT53" s="40"/>
      <c r="DU53" s="40"/>
      <c r="DV53" s="40"/>
      <c r="DX53" s="412"/>
      <c r="DY53" s="416"/>
      <c r="DZ53" s="112" t="s">
        <v>126</v>
      </c>
      <c r="EA53" s="40"/>
      <c r="EB53" s="40"/>
      <c r="EC53" s="40"/>
      <c r="ED53" s="40"/>
      <c r="EE53" s="40"/>
      <c r="EF53" s="41"/>
      <c r="EG53" s="40"/>
      <c r="EH53" s="40"/>
      <c r="EI53" s="40"/>
      <c r="EJ53" s="40"/>
      <c r="EK53" s="40"/>
      <c r="EL53" s="40"/>
      <c r="EM53" s="40"/>
      <c r="EN53" s="40"/>
      <c r="EP53" s="412"/>
      <c r="EQ53" s="416"/>
      <c r="ER53" s="112" t="s">
        <v>126</v>
      </c>
      <c r="ES53" s="40"/>
      <c r="ET53" s="40"/>
      <c r="EU53" s="40"/>
      <c r="EV53" s="40"/>
      <c r="EW53" s="40"/>
      <c r="EX53" s="41"/>
      <c r="EY53" s="40"/>
      <c r="EZ53" s="40"/>
      <c r="FA53" s="40"/>
      <c r="FB53" s="40"/>
      <c r="FC53" s="40"/>
      <c r="FD53" s="40"/>
      <c r="FE53" s="40"/>
      <c r="FF53" s="40"/>
      <c r="FH53" s="412"/>
      <c r="FI53" s="416"/>
      <c r="FJ53" s="112" t="s">
        <v>126</v>
      </c>
      <c r="FK53" s="40"/>
      <c r="FL53" s="40"/>
      <c r="FM53" s="40"/>
      <c r="FN53" s="40"/>
      <c r="FO53" s="40"/>
      <c r="FP53" s="41"/>
      <c r="FQ53" s="40"/>
      <c r="FR53" s="40"/>
      <c r="FS53" s="40"/>
      <c r="FT53" s="40"/>
      <c r="FU53" s="40"/>
      <c r="FV53" s="40"/>
      <c r="FW53" s="40"/>
      <c r="FX53" s="40"/>
      <c r="FZ53" s="412"/>
      <c r="GA53" s="416"/>
      <c r="GB53" s="112" t="s">
        <v>126</v>
      </c>
      <c r="GC53" s="40"/>
      <c r="GD53" s="40"/>
      <c r="GE53" s="40"/>
      <c r="GF53" s="40"/>
      <c r="GG53" s="40"/>
      <c r="GH53" s="41"/>
      <c r="GI53" s="40"/>
      <c r="GJ53" s="40"/>
      <c r="GK53" s="40"/>
      <c r="GL53" s="40"/>
      <c r="GM53" s="40"/>
      <c r="GN53" s="40"/>
      <c r="GO53" s="40"/>
      <c r="GP53" s="40"/>
    </row>
    <row r="54" spans="2:198" s="1" customFormat="1" ht="135" hidden="1" customHeight="1" outlineLevel="1" x14ac:dyDescent="0.25">
      <c r="B54" s="412"/>
      <c r="C54" s="416"/>
      <c r="D54" s="112" t="s">
        <v>127</v>
      </c>
      <c r="E54" s="40"/>
      <c r="F54" s="40"/>
      <c r="G54" s="40"/>
      <c r="H54" s="40"/>
      <c r="I54" s="40"/>
      <c r="J54" s="41"/>
      <c r="K54" s="40"/>
      <c r="L54" s="40"/>
      <c r="M54" s="40"/>
      <c r="N54" s="40"/>
      <c r="O54" s="40"/>
      <c r="P54" s="40"/>
      <c r="Q54" s="40"/>
      <c r="R54" s="40"/>
      <c r="T54" s="412"/>
      <c r="U54" s="416"/>
      <c r="V54" s="112" t="s">
        <v>127</v>
      </c>
      <c r="W54" s="40"/>
      <c r="X54" s="40"/>
      <c r="Y54" s="40"/>
      <c r="Z54" s="40"/>
      <c r="AA54" s="40"/>
      <c r="AB54" s="41"/>
      <c r="AC54" s="40"/>
      <c r="AD54" s="40"/>
      <c r="AE54" s="40"/>
      <c r="AF54" s="40"/>
      <c r="AG54" s="40"/>
      <c r="AH54" s="40"/>
      <c r="AI54" s="40"/>
      <c r="AJ54" s="40"/>
      <c r="AL54" s="412"/>
      <c r="AM54" s="416"/>
      <c r="AN54" s="112" t="s">
        <v>127</v>
      </c>
      <c r="AO54" s="40"/>
      <c r="AP54" s="40"/>
      <c r="AQ54" s="40"/>
      <c r="AR54" s="40"/>
      <c r="AS54" s="40"/>
      <c r="AT54" s="41"/>
      <c r="AU54" s="40"/>
      <c r="AV54" s="40"/>
      <c r="AW54" s="40"/>
      <c r="AX54" s="40"/>
      <c r="AY54" s="40"/>
      <c r="AZ54" s="40"/>
      <c r="BA54" s="40"/>
      <c r="BB54" s="40"/>
      <c r="BD54" s="412"/>
      <c r="BE54" s="416"/>
      <c r="BF54" s="112" t="s">
        <v>127</v>
      </c>
      <c r="BG54" s="40"/>
      <c r="BH54" s="40"/>
      <c r="BI54" s="40"/>
      <c r="BJ54" s="40"/>
      <c r="BK54" s="40"/>
      <c r="BL54" s="41"/>
      <c r="BM54" s="40"/>
      <c r="BN54" s="40"/>
      <c r="BO54" s="40"/>
      <c r="BP54" s="40"/>
      <c r="BQ54" s="40"/>
      <c r="BR54" s="40"/>
      <c r="BS54" s="40"/>
      <c r="BT54" s="40"/>
      <c r="BV54" s="412"/>
      <c r="BW54" s="416"/>
      <c r="BX54" s="112" t="s">
        <v>127</v>
      </c>
      <c r="BY54" s="40"/>
      <c r="BZ54" s="40"/>
      <c r="CA54" s="40"/>
      <c r="CB54" s="40"/>
      <c r="CC54" s="40"/>
      <c r="CD54" s="41"/>
      <c r="CE54" s="40"/>
      <c r="CF54" s="40"/>
      <c r="CG54" s="40"/>
      <c r="CH54" s="40"/>
      <c r="CI54" s="40"/>
      <c r="CJ54" s="40"/>
      <c r="CK54" s="40"/>
      <c r="CL54" s="40"/>
      <c r="CN54" s="412"/>
      <c r="CO54" s="416"/>
      <c r="CP54" s="112" t="s">
        <v>127</v>
      </c>
      <c r="CQ54" s="40"/>
      <c r="CR54" s="40"/>
      <c r="CS54" s="40"/>
      <c r="CT54" s="40"/>
      <c r="CU54" s="40"/>
      <c r="CV54" s="41"/>
      <c r="CW54" s="40"/>
      <c r="CX54" s="40"/>
      <c r="CY54" s="40"/>
      <c r="CZ54" s="40"/>
      <c r="DA54" s="40"/>
      <c r="DB54" s="40"/>
      <c r="DC54" s="40"/>
      <c r="DD54" s="40"/>
      <c r="DF54" s="412"/>
      <c r="DG54" s="416"/>
      <c r="DH54" s="112" t="s">
        <v>127</v>
      </c>
      <c r="DI54" s="40"/>
      <c r="DJ54" s="40"/>
      <c r="DK54" s="40"/>
      <c r="DL54" s="40"/>
      <c r="DM54" s="40"/>
      <c r="DN54" s="41"/>
      <c r="DO54" s="40"/>
      <c r="DP54" s="40"/>
      <c r="DQ54" s="40"/>
      <c r="DR54" s="40"/>
      <c r="DS54" s="40"/>
      <c r="DT54" s="40"/>
      <c r="DU54" s="40"/>
      <c r="DV54" s="40"/>
      <c r="DX54" s="412"/>
      <c r="DY54" s="416"/>
      <c r="DZ54" s="112" t="s">
        <v>127</v>
      </c>
      <c r="EA54" s="40"/>
      <c r="EB54" s="40"/>
      <c r="EC54" s="40"/>
      <c r="ED54" s="40"/>
      <c r="EE54" s="40"/>
      <c r="EF54" s="41"/>
      <c r="EG54" s="40"/>
      <c r="EH54" s="40"/>
      <c r="EI54" s="40"/>
      <c r="EJ54" s="40"/>
      <c r="EK54" s="40"/>
      <c r="EL54" s="40"/>
      <c r="EM54" s="40"/>
      <c r="EN54" s="40"/>
      <c r="EP54" s="412"/>
      <c r="EQ54" s="416"/>
      <c r="ER54" s="112" t="s">
        <v>127</v>
      </c>
      <c r="ES54" s="40"/>
      <c r="ET54" s="40"/>
      <c r="EU54" s="40"/>
      <c r="EV54" s="40"/>
      <c r="EW54" s="40"/>
      <c r="EX54" s="41"/>
      <c r="EY54" s="40"/>
      <c r="EZ54" s="40"/>
      <c r="FA54" s="40"/>
      <c r="FB54" s="40"/>
      <c r="FC54" s="40"/>
      <c r="FD54" s="40"/>
      <c r="FE54" s="40"/>
      <c r="FF54" s="40"/>
      <c r="FH54" s="412"/>
      <c r="FI54" s="416"/>
      <c r="FJ54" s="112" t="s">
        <v>127</v>
      </c>
      <c r="FK54" s="40"/>
      <c r="FL54" s="40"/>
      <c r="FM54" s="40"/>
      <c r="FN54" s="40"/>
      <c r="FO54" s="40"/>
      <c r="FP54" s="41"/>
      <c r="FQ54" s="40"/>
      <c r="FR54" s="40"/>
      <c r="FS54" s="40"/>
      <c r="FT54" s="40"/>
      <c r="FU54" s="40"/>
      <c r="FV54" s="40"/>
      <c r="FW54" s="40"/>
      <c r="FX54" s="40"/>
      <c r="FZ54" s="412"/>
      <c r="GA54" s="416"/>
      <c r="GB54" s="112" t="s">
        <v>127</v>
      </c>
      <c r="GC54" s="40"/>
      <c r="GD54" s="40"/>
      <c r="GE54" s="40"/>
      <c r="GF54" s="40"/>
      <c r="GG54" s="40"/>
      <c r="GH54" s="41"/>
      <c r="GI54" s="40"/>
      <c r="GJ54" s="40"/>
      <c r="GK54" s="40"/>
      <c r="GL54" s="40"/>
      <c r="GM54" s="40"/>
      <c r="GN54" s="40"/>
      <c r="GO54" s="40"/>
      <c r="GP54" s="40"/>
    </row>
    <row r="55" spans="2:198" s="1" customFormat="1" ht="243" hidden="1" customHeight="1" outlineLevel="1" x14ac:dyDescent="0.25">
      <c r="B55" s="412"/>
      <c r="C55" s="416"/>
      <c r="D55" s="112" t="s">
        <v>128</v>
      </c>
      <c r="E55" s="40"/>
      <c r="F55" s="40"/>
      <c r="G55" s="40"/>
      <c r="H55" s="40"/>
      <c r="I55" s="40"/>
      <c r="J55" s="41"/>
      <c r="K55" s="40"/>
      <c r="L55" s="40"/>
      <c r="M55" s="40"/>
      <c r="N55" s="40"/>
      <c r="O55" s="40"/>
      <c r="P55" s="40"/>
      <c r="Q55" s="40"/>
      <c r="R55" s="40"/>
      <c r="T55" s="412"/>
      <c r="U55" s="416"/>
      <c r="V55" s="112" t="s">
        <v>128</v>
      </c>
      <c r="W55" s="40"/>
      <c r="X55" s="40"/>
      <c r="Y55" s="40"/>
      <c r="Z55" s="40"/>
      <c r="AA55" s="40"/>
      <c r="AB55" s="41"/>
      <c r="AC55" s="40"/>
      <c r="AD55" s="40"/>
      <c r="AE55" s="40"/>
      <c r="AF55" s="40"/>
      <c r="AG55" s="40"/>
      <c r="AH55" s="40"/>
      <c r="AI55" s="40"/>
      <c r="AJ55" s="40"/>
      <c r="AL55" s="412"/>
      <c r="AM55" s="416"/>
      <c r="AN55" s="112" t="s">
        <v>128</v>
      </c>
      <c r="AO55" s="40"/>
      <c r="AP55" s="40"/>
      <c r="AQ55" s="40"/>
      <c r="AR55" s="40"/>
      <c r="AS55" s="40"/>
      <c r="AT55" s="41"/>
      <c r="AU55" s="40"/>
      <c r="AV55" s="40"/>
      <c r="AW55" s="40"/>
      <c r="AX55" s="40"/>
      <c r="AY55" s="40"/>
      <c r="AZ55" s="40"/>
      <c r="BA55" s="40"/>
      <c r="BB55" s="40"/>
      <c r="BD55" s="412"/>
      <c r="BE55" s="416"/>
      <c r="BF55" s="112" t="s">
        <v>128</v>
      </c>
      <c r="BG55" s="40"/>
      <c r="BH55" s="40"/>
      <c r="BI55" s="40"/>
      <c r="BJ55" s="40"/>
      <c r="BK55" s="40"/>
      <c r="BL55" s="41"/>
      <c r="BM55" s="40"/>
      <c r="BN55" s="40"/>
      <c r="BO55" s="40"/>
      <c r="BP55" s="40"/>
      <c r="BQ55" s="40"/>
      <c r="BR55" s="40"/>
      <c r="BS55" s="40"/>
      <c r="BT55" s="40"/>
      <c r="BV55" s="412"/>
      <c r="BW55" s="416"/>
      <c r="BX55" s="112" t="s">
        <v>128</v>
      </c>
      <c r="BY55" s="40"/>
      <c r="BZ55" s="40"/>
      <c r="CA55" s="40"/>
      <c r="CB55" s="40"/>
      <c r="CC55" s="40"/>
      <c r="CD55" s="41"/>
      <c r="CE55" s="40"/>
      <c r="CF55" s="40"/>
      <c r="CG55" s="40"/>
      <c r="CH55" s="40"/>
      <c r="CI55" s="40"/>
      <c r="CJ55" s="40"/>
      <c r="CK55" s="40"/>
      <c r="CL55" s="40"/>
      <c r="CN55" s="412"/>
      <c r="CO55" s="416"/>
      <c r="CP55" s="112" t="s">
        <v>128</v>
      </c>
      <c r="CQ55" s="40"/>
      <c r="CR55" s="40"/>
      <c r="CS55" s="40"/>
      <c r="CT55" s="40"/>
      <c r="CU55" s="40"/>
      <c r="CV55" s="41"/>
      <c r="CW55" s="40"/>
      <c r="CX55" s="40"/>
      <c r="CY55" s="40"/>
      <c r="CZ55" s="40"/>
      <c r="DA55" s="40"/>
      <c r="DB55" s="40"/>
      <c r="DC55" s="40"/>
      <c r="DD55" s="40"/>
      <c r="DF55" s="412"/>
      <c r="DG55" s="416"/>
      <c r="DH55" s="112" t="s">
        <v>128</v>
      </c>
      <c r="DI55" s="40"/>
      <c r="DJ55" s="40"/>
      <c r="DK55" s="40"/>
      <c r="DL55" s="40"/>
      <c r="DM55" s="40"/>
      <c r="DN55" s="41"/>
      <c r="DO55" s="40"/>
      <c r="DP55" s="40"/>
      <c r="DQ55" s="40"/>
      <c r="DR55" s="40"/>
      <c r="DS55" s="40"/>
      <c r="DT55" s="40"/>
      <c r="DU55" s="40"/>
      <c r="DV55" s="40"/>
      <c r="DX55" s="412"/>
      <c r="DY55" s="416"/>
      <c r="DZ55" s="112" t="s">
        <v>128</v>
      </c>
      <c r="EA55" s="40"/>
      <c r="EB55" s="40"/>
      <c r="EC55" s="40"/>
      <c r="ED55" s="40"/>
      <c r="EE55" s="40"/>
      <c r="EF55" s="41"/>
      <c r="EG55" s="40"/>
      <c r="EH55" s="40"/>
      <c r="EI55" s="40"/>
      <c r="EJ55" s="40"/>
      <c r="EK55" s="40"/>
      <c r="EL55" s="40"/>
      <c r="EM55" s="40"/>
      <c r="EN55" s="40"/>
      <c r="EP55" s="412"/>
      <c r="EQ55" s="416"/>
      <c r="ER55" s="112" t="s">
        <v>128</v>
      </c>
      <c r="ES55" s="40"/>
      <c r="ET55" s="40"/>
      <c r="EU55" s="40"/>
      <c r="EV55" s="40"/>
      <c r="EW55" s="40"/>
      <c r="EX55" s="41"/>
      <c r="EY55" s="40"/>
      <c r="EZ55" s="40"/>
      <c r="FA55" s="40"/>
      <c r="FB55" s="40"/>
      <c r="FC55" s="40"/>
      <c r="FD55" s="40"/>
      <c r="FE55" s="40"/>
      <c r="FF55" s="40"/>
      <c r="FH55" s="412"/>
      <c r="FI55" s="416"/>
      <c r="FJ55" s="112" t="s">
        <v>128</v>
      </c>
      <c r="FK55" s="40"/>
      <c r="FL55" s="40"/>
      <c r="FM55" s="40"/>
      <c r="FN55" s="40"/>
      <c r="FO55" s="40"/>
      <c r="FP55" s="41"/>
      <c r="FQ55" s="40"/>
      <c r="FR55" s="40"/>
      <c r="FS55" s="40"/>
      <c r="FT55" s="40"/>
      <c r="FU55" s="40"/>
      <c r="FV55" s="40"/>
      <c r="FW55" s="40"/>
      <c r="FX55" s="40"/>
      <c r="FZ55" s="412"/>
      <c r="GA55" s="416"/>
      <c r="GB55" s="112" t="s">
        <v>128</v>
      </c>
      <c r="GC55" s="40"/>
      <c r="GD55" s="40"/>
      <c r="GE55" s="40"/>
      <c r="GF55" s="40"/>
      <c r="GG55" s="40"/>
      <c r="GH55" s="41"/>
      <c r="GI55" s="40"/>
      <c r="GJ55" s="40"/>
      <c r="GK55" s="40"/>
      <c r="GL55" s="40"/>
      <c r="GM55" s="40"/>
      <c r="GN55" s="40"/>
      <c r="GO55" s="40"/>
      <c r="GP55" s="40"/>
    </row>
    <row r="56" spans="2:198" s="1" customFormat="1" ht="121.5" hidden="1" customHeight="1" outlineLevel="1" x14ac:dyDescent="0.25">
      <c r="B56" s="412"/>
      <c r="C56" s="416"/>
      <c r="D56" s="112" t="s">
        <v>129</v>
      </c>
      <c r="E56" s="40"/>
      <c r="F56" s="40"/>
      <c r="G56" s="40"/>
      <c r="H56" s="40"/>
      <c r="I56" s="40"/>
      <c r="J56" s="41"/>
      <c r="K56" s="40"/>
      <c r="L56" s="40"/>
      <c r="M56" s="40"/>
      <c r="N56" s="40"/>
      <c r="O56" s="40"/>
      <c r="P56" s="40"/>
      <c r="Q56" s="40"/>
      <c r="R56" s="40"/>
      <c r="T56" s="412"/>
      <c r="U56" s="416"/>
      <c r="V56" s="112" t="s">
        <v>129</v>
      </c>
      <c r="W56" s="40"/>
      <c r="X56" s="40"/>
      <c r="Y56" s="40"/>
      <c r="Z56" s="40"/>
      <c r="AA56" s="40"/>
      <c r="AB56" s="41"/>
      <c r="AC56" s="40"/>
      <c r="AD56" s="40"/>
      <c r="AE56" s="40"/>
      <c r="AF56" s="40"/>
      <c r="AG56" s="40"/>
      <c r="AH56" s="40"/>
      <c r="AI56" s="40"/>
      <c r="AJ56" s="40"/>
      <c r="AL56" s="412"/>
      <c r="AM56" s="416"/>
      <c r="AN56" s="112" t="s">
        <v>129</v>
      </c>
      <c r="AO56" s="40"/>
      <c r="AP56" s="40"/>
      <c r="AQ56" s="40"/>
      <c r="AR56" s="40"/>
      <c r="AS56" s="40"/>
      <c r="AT56" s="41"/>
      <c r="AU56" s="40"/>
      <c r="AV56" s="40"/>
      <c r="AW56" s="40"/>
      <c r="AX56" s="40"/>
      <c r="AY56" s="40"/>
      <c r="AZ56" s="40"/>
      <c r="BA56" s="40"/>
      <c r="BB56" s="40"/>
      <c r="BD56" s="412"/>
      <c r="BE56" s="416"/>
      <c r="BF56" s="112" t="s">
        <v>129</v>
      </c>
      <c r="BG56" s="40"/>
      <c r="BH56" s="40"/>
      <c r="BI56" s="40"/>
      <c r="BJ56" s="40"/>
      <c r="BK56" s="40"/>
      <c r="BL56" s="41"/>
      <c r="BM56" s="40"/>
      <c r="BN56" s="40"/>
      <c r="BO56" s="40"/>
      <c r="BP56" s="40"/>
      <c r="BQ56" s="40"/>
      <c r="BR56" s="40"/>
      <c r="BS56" s="40"/>
      <c r="BT56" s="40"/>
      <c r="BV56" s="412"/>
      <c r="BW56" s="416"/>
      <c r="BX56" s="112" t="s">
        <v>129</v>
      </c>
      <c r="BY56" s="40"/>
      <c r="BZ56" s="40"/>
      <c r="CA56" s="40"/>
      <c r="CB56" s="40"/>
      <c r="CC56" s="40"/>
      <c r="CD56" s="41"/>
      <c r="CE56" s="40"/>
      <c r="CF56" s="40"/>
      <c r="CG56" s="40"/>
      <c r="CH56" s="40"/>
      <c r="CI56" s="40"/>
      <c r="CJ56" s="40"/>
      <c r="CK56" s="40"/>
      <c r="CL56" s="40"/>
      <c r="CN56" s="412"/>
      <c r="CO56" s="416"/>
      <c r="CP56" s="112" t="s">
        <v>129</v>
      </c>
      <c r="CQ56" s="40"/>
      <c r="CR56" s="40"/>
      <c r="CS56" s="40"/>
      <c r="CT56" s="40"/>
      <c r="CU56" s="40"/>
      <c r="CV56" s="41"/>
      <c r="CW56" s="40"/>
      <c r="CX56" s="40"/>
      <c r="CY56" s="40"/>
      <c r="CZ56" s="40"/>
      <c r="DA56" s="40"/>
      <c r="DB56" s="40"/>
      <c r="DC56" s="40"/>
      <c r="DD56" s="40"/>
      <c r="DF56" s="412"/>
      <c r="DG56" s="416"/>
      <c r="DH56" s="112" t="s">
        <v>129</v>
      </c>
      <c r="DI56" s="40"/>
      <c r="DJ56" s="40"/>
      <c r="DK56" s="40"/>
      <c r="DL56" s="40"/>
      <c r="DM56" s="40"/>
      <c r="DN56" s="41"/>
      <c r="DO56" s="40"/>
      <c r="DP56" s="40"/>
      <c r="DQ56" s="40"/>
      <c r="DR56" s="40"/>
      <c r="DS56" s="40"/>
      <c r="DT56" s="40"/>
      <c r="DU56" s="40"/>
      <c r="DV56" s="40"/>
      <c r="DX56" s="412"/>
      <c r="DY56" s="416"/>
      <c r="DZ56" s="112" t="s">
        <v>129</v>
      </c>
      <c r="EA56" s="40"/>
      <c r="EB56" s="40"/>
      <c r="EC56" s="40"/>
      <c r="ED56" s="40"/>
      <c r="EE56" s="40"/>
      <c r="EF56" s="41"/>
      <c r="EG56" s="40"/>
      <c r="EH56" s="40"/>
      <c r="EI56" s="40"/>
      <c r="EJ56" s="40"/>
      <c r="EK56" s="40"/>
      <c r="EL56" s="40"/>
      <c r="EM56" s="40"/>
      <c r="EN56" s="40"/>
      <c r="EP56" s="412"/>
      <c r="EQ56" s="416"/>
      <c r="ER56" s="112" t="s">
        <v>129</v>
      </c>
      <c r="ES56" s="40"/>
      <c r="ET56" s="40"/>
      <c r="EU56" s="40"/>
      <c r="EV56" s="40"/>
      <c r="EW56" s="40"/>
      <c r="EX56" s="41"/>
      <c r="EY56" s="40"/>
      <c r="EZ56" s="40"/>
      <c r="FA56" s="40"/>
      <c r="FB56" s="40"/>
      <c r="FC56" s="40"/>
      <c r="FD56" s="40"/>
      <c r="FE56" s="40"/>
      <c r="FF56" s="40"/>
      <c r="FH56" s="412"/>
      <c r="FI56" s="416"/>
      <c r="FJ56" s="112" t="s">
        <v>129</v>
      </c>
      <c r="FK56" s="40"/>
      <c r="FL56" s="40"/>
      <c r="FM56" s="40"/>
      <c r="FN56" s="40"/>
      <c r="FO56" s="40"/>
      <c r="FP56" s="41"/>
      <c r="FQ56" s="40"/>
      <c r="FR56" s="40"/>
      <c r="FS56" s="40"/>
      <c r="FT56" s="40"/>
      <c r="FU56" s="40"/>
      <c r="FV56" s="40"/>
      <c r="FW56" s="40"/>
      <c r="FX56" s="40"/>
      <c r="FZ56" s="412"/>
      <c r="GA56" s="416"/>
      <c r="GB56" s="112" t="s">
        <v>129</v>
      </c>
      <c r="GC56" s="40"/>
      <c r="GD56" s="40"/>
      <c r="GE56" s="40"/>
      <c r="GF56" s="40"/>
      <c r="GG56" s="40"/>
      <c r="GH56" s="41"/>
      <c r="GI56" s="40"/>
      <c r="GJ56" s="40"/>
      <c r="GK56" s="40"/>
      <c r="GL56" s="40"/>
      <c r="GM56" s="40"/>
      <c r="GN56" s="40"/>
      <c r="GO56" s="40"/>
      <c r="GP56" s="40"/>
    </row>
    <row r="57" spans="2:198" s="1" customFormat="1" ht="409.5" hidden="1" customHeight="1" outlineLevel="1" x14ac:dyDescent="0.25">
      <c r="B57" s="412"/>
      <c r="C57" s="416"/>
      <c r="D57" s="112" t="s">
        <v>130</v>
      </c>
      <c r="E57" s="40"/>
      <c r="F57" s="40"/>
      <c r="G57" s="40"/>
      <c r="H57" s="40"/>
      <c r="I57" s="40"/>
      <c r="J57" s="41"/>
      <c r="K57" s="40"/>
      <c r="L57" s="40"/>
      <c r="M57" s="40"/>
      <c r="N57" s="40"/>
      <c r="O57" s="40"/>
      <c r="P57" s="40"/>
      <c r="Q57" s="40"/>
      <c r="R57" s="40"/>
      <c r="T57" s="412"/>
      <c r="U57" s="416"/>
      <c r="V57" s="112" t="s">
        <v>130</v>
      </c>
      <c r="W57" s="40"/>
      <c r="X57" s="40"/>
      <c r="Y57" s="40"/>
      <c r="Z57" s="40"/>
      <c r="AA57" s="40"/>
      <c r="AB57" s="41"/>
      <c r="AC57" s="40"/>
      <c r="AD57" s="40"/>
      <c r="AE57" s="40"/>
      <c r="AF57" s="40"/>
      <c r="AG57" s="40"/>
      <c r="AH57" s="40"/>
      <c r="AI57" s="40"/>
      <c r="AJ57" s="40"/>
      <c r="AL57" s="412"/>
      <c r="AM57" s="416"/>
      <c r="AN57" s="112" t="s">
        <v>130</v>
      </c>
      <c r="AO57" s="40"/>
      <c r="AP57" s="40"/>
      <c r="AQ57" s="40"/>
      <c r="AR57" s="40"/>
      <c r="AS57" s="40"/>
      <c r="AT57" s="41"/>
      <c r="AU57" s="40"/>
      <c r="AV57" s="40"/>
      <c r="AW57" s="40"/>
      <c r="AX57" s="40"/>
      <c r="AY57" s="40"/>
      <c r="AZ57" s="40"/>
      <c r="BA57" s="40"/>
      <c r="BB57" s="40"/>
      <c r="BD57" s="412"/>
      <c r="BE57" s="416"/>
      <c r="BF57" s="112" t="s">
        <v>130</v>
      </c>
      <c r="BG57" s="40"/>
      <c r="BH57" s="40"/>
      <c r="BI57" s="40"/>
      <c r="BJ57" s="40"/>
      <c r="BK57" s="40"/>
      <c r="BL57" s="41"/>
      <c r="BM57" s="40"/>
      <c r="BN57" s="40"/>
      <c r="BO57" s="40"/>
      <c r="BP57" s="40"/>
      <c r="BQ57" s="40"/>
      <c r="BR57" s="40"/>
      <c r="BS57" s="40"/>
      <c r="BT57" s="40"/>
      <c r="BV57" s="412"/>
      <c r="BW57" s="416"/>
      <c r="BX57" s="112" t="s">
        <v>130</v>
      </c>
      <c r="BY57" s="40"/>
      <c r="BZ57" s="40"/>
      <c r="CA57" s="40"/>
      <c r="CB57" s="40"/>
      <c r="CC57" s="40"/>
      <c r="CD57" s="41"/>
      <c r="CE57" s="40"/>
      <c r="CF57" s="40"/>
      <c r="CG57" s="40"/>
      <c r="CH57" s="40"/>
      <c r="CI57" s="40"/>
      <c r="CJ57" s="40"/>
      <c r="CK57" s="40"/>
      <c r="CL57" s="40"/>
      <c r="CN57" s="412"/>
      <c r="CO57" s="416"/>
      <c r="CP57" s="112" t="s">
        <v>130</v>
      </c>
      <c r="CQ57" s="40"/>
      <c r="CR57" s="40"/>
      <c r="CS57" s="40"/>
      <c r="CT57" s="40"/>
      <c r="CU57" s="40"/>
      <c r="CV57" s="41"/>
      <c r="CW57" s="40"/>
      <c r="CX57" s="40"/>
      <c r="CY57" s="40"/>
      <c r="CZ57" s="40"/>
      <c r="DA57" s="40"/>
      <c r="DB57" s="40"/>
      <c r="DC57" s="40"/>
      <c r="DD57" s="40"/>
      <c r="DF57" s="412"/>
      <c r="DG57" s="416"/>
      <c r="DH57" s="112" t="s">
        <v>130</v>
      </c>
      <c r="DI57" s="40"/>
      <c r="DJ57" s="40"/>
      <c r="DK57" s="40"/>
      <c r="DL57" s="40"/>
      <c r="DM57" s="40"/>
      <c r="DN57" s="41"/>
      <c r="DO57" s="40"/>
      <c r="DP57" s="40"/>
      <c r="DQ57" s="40"/>
      <c r="DR57" s="40"/>
      <c r="DS57" s="40"/>
      <c r="DT57" s="40"/>
      <c r="DU57" s="40"/>
      <c r="DV57" s="40"/>
      <c r="DX57" s="412"/>
      <c r="DY57" s="416"/>
      <c r="DZ57" s="112" t="s">
        <v>130</v>
      </c>
      <c r="EA57" s="40"/>
      <c r="EB57" s="40"/>
      <c r="EC57" s="40"/>
      <c r="ED57" s="40"/>
      <c r="EE57" s="40"/>
      <c r="EF57" s="41"/>
      <c r="EG57" s="40"/>
      <c r="EH57" s="40"/>
      <c r="EI57" s="40"/>
      <c r="EJ57" s="40"/>
      <c r="EK57" s="40"/>
      <c r="EL57" s="40"/>
      <c r="EM57" s="40"/>
      <c r="EN57" s="40"/>
      <c r="EP57" s="412"/>
      <c r="EQ57" s="416"/>
      <c r="ER57" s="112" t="s">
        <v>130</v>
      </c>
      <c r="ES57" s="40"/>
      <c r="ET57" s="40"/>
      <c r="EU57" s="40"/>
      <c r="EV57" s="40"/>
      <c r="EW57" s="40"/>
      <c r="EX57" s="41"/>
      <c r="EY57" s="40"/>
      <c r="EZ57" s="40"/>
      <c r="FA57" s="40"/>
      <c r="FB57" s="40"/>
      <c r="FC57" s="40"/>
      <c r="FD57" s="40"/>
      <c r="FE57" s="40"/>
      <c r="FF57" s="40"/>
      <c r="FH57" s="412"/>
      <c r="FI57" s="416"/>
      <c r="FJ57" s="112" t="s">
        <v>130</v>
      </c>
      <c r="FK57" s="40"/>
      <c r="FL57" s="40"/>
      <c r="FM57" s="40"/>
      <c r="FN57" s="40"/>
      <c r="FO57" s="40"/>
      <c r="FP57" s="41"/>
      <c r="FQ57" s="40"/>
      <c r="FR57" s="40"/>
      <c r="FS57" s="40"/>
      <c r="FT57" s="40"/>
      <c r="FU57" s="40"/>
      <c r="FV57" s="40"/>
      <c r="FW57" s="40"/>
      <c r="FX57" s="40"/>
      <c r="FZ57" s="412"/>
      <c r="GA57" s="416"/>
      <c r="GB57" s="112" t="s">
        <v>130</v>
      </c>
      <c r="GC57" s="40"/>
      <c r="GD57" s="40"/>
      <c r="GE57" s="40"/>
      <c r="GF57" s="40"/>
      <c r="GG57" s="40"/>
      <c r="GH57" s="41"/>
      <c r="GI57" s="40"/>
      <c r="GJ57" s="40"/>
      <c r="GK57" s="40"/>
      <c r="GL57" s="40"/>
      <c r="GM57" s="40"/>
      <c r="GN57" s="40"/>
      <c r="GO57" s="40"/>
      <c r="GP57" s="40"/>
    </row>
    <row r="58" spans="2:198" s="1" customFormat="1" ht="324" hidden="1" customHeight="1" outlineLevel="1" x14ac:dyDescent="0.25">
      <c r="B58" s="412"/>
      <c r="C58" s="416"/>
      <c r="D58" s="112" t="s">
        <v>131</v>
      </c>
      <c r="E58" s="40"/>
      <c r="F58" s="40"/>
      <c r="G58" s="40"/>
      <c r="H58" s="40"/>
      <c r="I58" s="40"/>
      <c r="J58" s="41"/>
      <c r="K58" s="40"/>
      <c r="L58" s="40"/>
      <c r="M58" s="40"/>
      <c r="N58" s="40"/>
      <c r="O58" s="40"/>
      <c r="P58" s="40"/>
      <c r="Q58" s="40"/>
      <c r="R58" s="40"/>
      <c r="T58" s="412"/>
      <c r="U58" s="416"/>
      <c r="V58" s="112" t="s">
        <v>131</v>
      </c>
      <c r="W58" s="40"/>
      <c r="X58" s="40"/>
      <c r="Y58" s="40"/>
      <c r="Z58" s="40"/>
      <c r="AA58" s="40"/>
      <c r="AB58" s="41"/>
      <c r="AC58" s="40"/>
      <c r="AD58" s="40"/>
      <c r="AE58" s="40"/>
      <c r="AF58" s="40"/>
      <c r="AG58" s="40"/>
      <c r="AH58" s="40"/>
      <c r="AI58" s="40"/>
      <c r="AJ58" s="40"/>
      <c r="AL58" s="412"/>
      <c r="AM58" s="416"/>
      <c r="AN58" s="112" t="s">
        <v>131</v>
      </c>
      <c r="AO58" s="40"/>
      <c r="AP58" s="40"/>
      <c r="AQ58" s="40"/>
      <c r="AR58" s="40"/>
      <c r="AS58" s="40"/>
      <c r="AT58" s="41"/>
      <c r="AU58" s="40"/>
      <c r="AV58" s="40"/>
      <c r="AW58" s="40"/>
      <c r="AX58" s="40"/>
      <c r="AY58" s="40"/>
      <c r="AZ58" s="40"/>
      <c r="BA58" s="40"/>
      <c r="BB58" s="40"/>
      <c r="BD58" s="412"/>
      <c r="BE58" s="416"/>
      <c r="BF58" s="112" t="s">
        <v>131</v>
      </c>
      <c r="BG58" s="40"/>
      <c r="BH58" s="40"/>
      <c r="BI58" s="40"/>
      <c r="BJ58" s="40"/>
      <c r="BK58" s="40"/>
      <c r="BL58" s="41"/>
      <c r="BM58" s="40"/>
      <c r="BN58" s="40"/>
      <c r="BO58" s="40"/>
      <c r="BP58" s="40"/>
      <c r="BQ58" s="40"/>
      <c r="BR58" s="40"/>
      <c r="BS58" s="40"/>
      <c r="BT58" s="40"/>
      <c r="BV58" s="412"/>
      <c r="BW58" s="416"/>
      <c r="BX58" s="112" t="s">
        <v>131</v>
      </c>
      <c r="BY58" s="40"/>
      <c r="BZ58" s="40"/>
      <c r="CA58" s="40"/>
      <c r="CB58" s="40"/>
      <c r="CC58" s="40"/>
      <c r="CD58" s="41"/>
      <c r="CE58" s="40"/>
      <c r="CF58" s="40"/>
      <c r="CG58" s="40"/>
      <c r="CH58" s="40"/>
      <c r="CI58" s="40"/>
      <c r="CJ58" s="40"/>
      <c r="CK58" s="40"/>
      <c r="CL58" s="40"/>
      <c r="CN58" s="412"/>
      <c r="CO58" s="416"/>
      <c r="CP58" s="112" t="s">
        <v>131</v>
      </c>
      <c r="CQ58" s="40"/>
      <c r="CR58" s="40"/>
      <c r="CS58" s="40"/>
      <c r="CT58" s="40"/>
      <c r="CU58" s="40"/>
      <c r="CV58" s="41"/>
      <c r="CW58" s="40"/>
      <c r="CX58" s="40"/>
      <c r="CY58" s="40"/>
      <c r="CZ58" s="40"/>
      <c r="DA58" s="40"/>
      <c r="DB58" s="40"/>
      <c r="DC58" s="40"/>
      <c r="DD58" s="40"/>
      <c r="DF58" s="412"/>
      <c r="DG58" s="416"/>
      <c r="DH58" s="112" t="s">
        <v>131</v>
      </c>
      <c r="DI58" s="40"/>
      <c r="DJ58" s="40"/>
      <c r="DK58" s="40"/>
      <c r="DL58" s="40"/>
      <c r="DM58" s="40"/>
      <c r="DN58" s="41"/>
      <c r="DO58" s="40"/>
      <c r="DP58" s="40"/>
      <c r="DQ58" s="40"/>
      <c r="DR58" s="40"/>
      <c r="DS58" s="40"/>
      <c r="DT58" s="40"/>
      <c r="DU58" s="40"/>
      <c r="DV58" s="40"/>
      <c r="DX58" s="412"/>
      <c r="DY58" s="416"/>
      <c r="DZ58" s="112" t="s">
        <v>131</v>
      </c>
      <c r="EA58" s="40"/>
      <c r="EB58" s="40"/>
      <c r="EC58" s="40"/>
      <c r="ED58" s="40"/>
      <c r="EE58" s="40"/>
      <c r="EF58" s="41"/>
      <c r="EG58" s="40"/>
      <c r="EH58" s="40"/>
      <c r="EI58" s="40"/>
      <c r="EJ58" s="40"/>
      <c r="EK58" s="40"/>
      <c r="EL58" s="40"/>
      <c r="EM58" s="40"/>
      <c r="EN58" s="40"/>
      <c r="EP58" s="412"/>
      <c r="EQ58" s="416"/>
      <c r="ER58" s="112" t="s">
        <v>131</v>
      </c>
      <c r="ES58" s="40"/>
      <c r="ET58" s="40"/>
      <c r="EU58" s="40"/>
      <c r="EV58" s="40"/>
      <c r="EW58" s="40"/>
      <c r="EX58" s="41"/>
      <c r="EY58" s="40"/>
      <c r="EZ58" s="40"/>
      <c r="FA58" s="40"/>
      <c r="FB58" s="40"/>
      <c r="FC58" s="40"/>
      <c r="FD58" s="40"/>
      <c r="FE58" s="40"/>
      <c r="FF58" s="40"/>
      <c r="FH58" s="412"/>
      <c r="FI58" s="416"/>
      <c r="FJ58" s="112" t="s">
        <v>131</v>
      </c>
      <c r="FK58" s="40"/>
      <c r="FL58" s="40"/>
      <c r="FM58" s="40"/>
      <c r="FN58" s="40"/>
      <c r="FO58" s="40"/>
      <c r="FP58" s="41"/>
      <c r="FQ58" s="40"/>
      <c r="FR58" s="40"/>
      <c r="FS58" s="40"/>
      <c r="FT58" s="40"/>
      <c r="FU58" s="40"/>
      <c r="FV58" s="40"/>
      <c r="FW58" s="40"/>
      <c r="FX58" s="40"/>
      <c r="FZ58" s="412"/>
      <c r="GA58" s="416"/>
      <c r="GB58" s="112" t="s">
        <v>131</v>
      </c>
      <c r="GC58" s="40"/>
      <c r="GD58" s="40"/>
      <c r="GE58" s="40"/>
      <c r="GF58" s="40"/>
      <c r="GG58" s="40"/>
      <c r="GH58" s="41"/>
      <c r="GI58" s="40"/>
      <c r="GJ58" s="40"/>
      <c r="GK58" s="40"/>
      <c r="GL58" s="40"/>
      <c r="GM58" s="40"/>
      <c r="GN58" s="40"/>
      <c r="GO58" s="40"/>
      <c r="GP58" s="40"/>
    </row>
    <row r="59" spans="2:198" s="1" customFormat="1" ht="135" hidden="1" customHeight="1" outlineLevel="1" x14ac:dyDescent="0.25">
      <c r="B59" s="412"/>
      <c r="C59" s="416"/>
      <c r="D59" s="112" t="s">
        <v>132</v>
      </c>
      <c r="E59" s="40"/>
      <c r="F59" s="40"/>
      <c r="G59" s="40"/>
      <c r="H59" s="40"/>
      <c r="I59" s="40"/>
      <c r="J59" s="41"/>
      <c r="K59" s="40"/>
      <c r="L59" s="40"/>
      <c r="M59" s="40"/>
      <c r="N59" s="40"/>
      <c r="O59" s="40"/>
      <c r="P59" s="40"/>
      <c r="Q59" s="40"/>
      <c r="R59" s="40"/>
      <c r="T59" s="412"/>
      <c r="U59" s="416"/>
      <c r="V59" s="112" t="s">
        <v>132</v>
      </c>
      <c r="W59" s="40"/>
      <c r="X59" s="40"/>
      <c r="Y59" s="40"/>
      <c r="Z59" s="40"/>
      <c r="AA59" s="40"/>
      <c r="AB59" s="41"/>
      <c r="AC59" s="40"/>
      <c r="AD59" s="40"/>
      <c r="AE59" s="40"/>
      <c r="AF59" s="40"/>
      <c r="AG59" s="40"/>
      <c r="AH59" s="40"/>
      <c r="AI59" s="40"/>
      <c r="AJ59" s="40"/>
      <c r="AL59" s="412"/>
      <c r="AM59" s="416"/>
      <c r="AN59" s="112" t="s">
        <v>132</v>
      </c>
      <c r="AO59" s="40"/>
      <c r="AP59" s="40"/>
      <c r="AQ59" s="40"/>
      <c r="AR59" s="40"/>
      <c r="AS59" s="40"/>
      <c r="AT59" s="41"/>
      <c r="AU59" s="40"/>
      <c r="AV59" s="40"/>
      <c r="AW59" s="40"/>
      <c r="AX59" s="40"/>
      <c r="AY59" s="40"/>
      <c r="AZ59" s="40"/>
      <c r="BA59" s="40"/>
      <c r="BB59" s="40"/>
      <c r="BD59" s="412"/>
      <c r="BE59" s="416"/>
      <c r="BF59" s="112" t="s">
        <v>132</v>
      </c>
      <c r="BG59" s="40"/>
      <c r="BH59" s="40"/>
      <c r="BI59" s="40"/>
      <c r="BJ59" s="40"/>
      <c r="BK59" s="40"/>
      <c r="BL59" s="41"/>
      <c r="BM59" s="40"/>
      <c r="BN59" s="40"/>
      <c r="BO59" s="40"/>
      <c r="BP59" s="40"/>
      <c r="BQ59" s="40"/>
      <c r="BR59" s="40"/>
      <c r="BS59" s="40"/>
      <c r="BT59" s="40"/>
      <c r="BV59" s="412"/>
      <c r="BW59" s="416"/>
      <c r="BX59" s="112" t="s">
        <v>132</v>
      </c>
      <c r="BY59" s="40"/>
      <c r="BZ59" s="40"/>
      <c r="CA59" s="40"/>
      <c r="CB59" s="40"/>
      <c r="CC59" s="40"/>
      <c r="CD59" s="41"/>
      <c r="CE59" s="40"/>
      <c r="CF59" s="40"/>
      <c r="CG59" s="40"/>
      <c r="CH59" s="40"/>
      <c r="CI59" s="40"/>
      <c r="CJ59" s="40"/>
      <c r="CK59" s="40"/>
      <c r="CL59" s="40"/>
      <c r="CN59" s="412"/>
      <c r="CO59" s="416"/>
      <c r="CP59" s="112" t="s">
        <v>132</v>
      </c>
      <c r="CQ59" s="40"/>
      <c r="CR59" s="40"/>
      <c r="CS59" s="40"/>
      <c r="CT59" s="40"/>
      <c r="CU59" s="40"/>
      <c r="CV59" s="41"/>
      <c r="CW59" s="40"/>
      <c r="CX59" s="40"/>
      <c r="CY59" s="40"/>
      <c r="CZ59" s="40"/>
      <c r="DA59" s="40"/>
      <c r="DB59" s="40"/>
      <c r="DC59" s="40"/>
      <c r="DD59" s="40"/>
      <c r="DF59" s="412"/>
      <c r="DG59" s="416"/>
      <c r="DH59" s="112" t="s">
        <v>132</v>
      </c>
      <c r="DI59" s="40"/>
      <c r="DJ59" s="40"/>
      <c r="DK59" s="40"/>
      <c r="DL59" s="40"/>
      <c r="DM59" s="40"/>
      <c r="DN59" s="41"/>
      <c r="DO59" s="40"/>
      <c r="DP59" s="40"/>
      <c r="DQ59" s="40"/>
      <c r="DR59" s="40"/>
      <c r="DS59" s="40"/>
      <c r="DT59" s="40"/>
      <c r="DU59" s="40"/>
      <c r="DV59" s="40"/>
      <c r="DX59" s="412"/>
      <c r="DY59" s="416"/>
      <c r="DZ59" s="112" t="s">
        <v>132</v>
      </c>
      <c r="EA59" s="40"/>
      <c r="EB59" s="40"/>
      <c r="EC59" s="40"/>
      <c r="ED59" s="40"/>
      <c r="EE59" s="40"/>
      <c r="EF59" s="41"/>
      <c r="EG59" s="40"/>
      <c r="EH59" s="40"/>
      <c r="EI59" s="40"/>
      <c r="EJ59" s="40"/>
      <c r="EK59" s="40"/>
      <c r="EL59" s="40"/>
      <c r="EM59" s="40"/>
      <c r="EN59" s="40"/>
      <c r="EP59" s="412"/>
      <c r="EQ59" s="416"/>
      <c r="ER59" s="112" t="s">
        <v>132</v>
      </c>
      <c r="ES59" s="40"/>
      <c r="ET59" s="40"/>
      <c r="EU59" s="40"/>
      <c r="EV59" s="40"/>
      <c r="EW59" s="40"/>
      <c r="EX59" s="41"/>
      <c r="EY59" s="40"/>
      <c r="EZ59" s="40"/>
      <c r="FA59" s="40"/>
      <c r="FB59" s="40"/>
      <c r="FC59" s="40"/>
      <c r="FD59" s="40"/>
      <c r="FE59" s="40"/>
      <c r="FF59" s="40"/>
      <c r="FH59" s="412"/>
      <c r="FI59" s="416"/>
      <c r="FJ59" s="112" t="s">
        <v>132</v>
      </c>
      <c r="FK59" s="40"/>
      <c r="FL59" s="40"/>
      <c r="FM59" s="40"/>
      <c r="FN59" s="40"/>
      <c r="FO59" s="40"/>
      <c r="FP59" s="41"/>
      <c r="FQ59" s="40"/>
      <c r="FR59" s="40"/>
      <c r="FS59" s="40"/>
      <c r="FT59" s="40"/>
      <c r="FU59" s="40"/>
      <c r="FV59" s="40"/>
      <c r="FW59" s="40"/>
      <c r="FX59" s="40"/>
      <c r="FZ59" s="412"/>
      <c r="GA59" s="416"/>
      <c r="GB59" s="112" t="s">
        <v>132</v>
      </c>
      <c r="GC59" s="40"/>
      <c r="GD59" s="40"/>
      <c r="GE59" s="40"/>
      <c r="GF59" s="40"/>
      <c r="GG59" s="40"/>
      <c r="GH59" s="41"/>
      <c r="GI59" s="40"/>
      <c r="GJ59" s="40"/>
      <c r="GK59" s="40"/>
      <c r="GL59" s="40"/>
      <c r="GM59" s="40"/>
      <c r="GN59" s="40"/>
      <c r="GO59" s="40"/>
      <c r="GP59" s="40"/>
    </row>
    <row r="60" spans="2:198" s="1" customFormat="1" ht="378" hidden="1" customHeight="1" outlineLevel="1" x14ac:dyDescent="0.25">
      <c r="B60" s="412"/>
      <c r="C60" s="416"/>
      <c r="D60" s="112" t="s">
        <v>206</v>
      </c>
      <c r="E60" s="40"/>
      <c r="F60" s="40"/>
      <c r="G60" s="40"/>
      <c r="H60" s="40"/>
      <c r="I60" s="40"/>
      <c r="J60" s="41"/>
      <c r="K60" s="40"/>
      <c r="L60" s="40"/>
      <c r="M60" s="40"/>
      <c r="N60" s="40"/>
      <c r="O60" s="40"/>
      <c r="P60" s="40"/>
      <c r="Q60" s="40"/>
      <c r="R60" s="40"/>
      <c r="T60" s="412"/>
      <c r="U60" s="416"/>
      <c r="V60" s="112" t="s">
        <v>206</v>
      </c>
      <c r="W60" s="40"/>
      <c r="X60" s="40"/>
      <c r="Y60" s="40"/>
      <c r="Z60" s="40"/>
      <c r="AA60" s="40"/>
      <c r="AB60" s="41"/>
      <c r="AC60" s="40"/>
      <c r="AD60" s="40"/>
      <c r="AE60" s="40"/>
      <c r="AF60" s="40"/>
      <c r="AG60" s="40"/>
      <c r="AH60" s="40"/>
      <c r="AI60" s="40"/>
      <c r="AJ60" s="40"/>
      <c r="AL60" s="412"/>
      <c r="AM60" s="416"/>
      <c r="AN60" s="112" t="s">
        <v>206</v>
      </c>
      <c r="AO60" s="40"/>
      <c r="AP60" s="40"/>
      <c r="AQ60" s="40"/>
      <c r="AR60" s="40"/>
      <c r="AS60" s="40"/>
      <c r="AT60" s="41"/>
      <c r="AU60" s="40"/>
      <c r="AV60" s="40"/>
      <c r="AW60" s="40"/>
      <c r="AX60" s="40"/>
      <c r="AY60" s="40"/>
      <c r="AZ60" s="40"/>
      <c r="BA60" s="40"/>
      <c r="BB60" s="40"/>
      <c r="BD60" s="412"/>
      <c r="BE60" s="416"/>
      <c r="BF60" s="112" t="s">
        <v>206</v>
      </c>
      <c r="BG60" s="40"/>
      <c r="BH60" s="40"/>
      <c r="BI60" s="40"/>
      <c r="BJ60" s="40"/>
      <c r="BK60" s="40"/>
      <c r="BL60" s="41"/>
      <c r="BM60" s="40"/>
      <c r="BN60" s="40"/>
      <c r="BO60" s="40"/>
      <c r="BP60" s="40"/>
      <c r="BQ60" s="40"/>
      <c r="BR60" s="40"/>
      <c r="BS60" s="40"/>
      <c r="BT60" s="40"/>
      <c r="BV60" s="412"/>
      <c r="BW60" s="416"/>
      <c r="BX60" s="112" t="s">
        <v>206</v>
      </c>
      <c r="BY60" s="40"/>
      <c r="BZ60" s="40"/>
      <c r="CA60" s="40"/>
      <c r="CB60" s="40"/>
      <c r="CC60" s="40"/>
      <c r="CD60" s="41"/>
      <c r="CE60" s="40"/>
      <c r="CF60" s="40"/>
      <c r="CG60" s="40"/>
      <c r="CH60" s="40"/>
      <c r="CI60" s="40"/>
      <c r="CJ60" s="40"/>
      <c r="CK60" s="40"/>
      <c r="CL60" s="40"/>
      <c r="CN60" s="412"/>
      <c r="CO60" s="416"/>
      <c r="CP60" s="112" t="s">
        <v>206</v>
      </c>
      <c r="CQ60" s="40"/>
      <c r="CR60" s="40"/>
      <c r="CS60" s="40"/>
      <c r="CT60" s="40"/>
      <c r="CU60" s="40"/>
      <c r="CV60" s="41"/>
      <c r="CW60" s="40"/>
      <c r="CX60" s="40"/>
      <c r="CY60" s="40"/>
      <c r="CZ60" s="40"/>
      <c r="DA60" s="40"/>
      <c r="DB60" s="40"/>
      <c r="DC60" s="40"/>
      <c r="DD60" s="40"/>
      <c r="DF60" s="412"/>
      <c r="DG60" s="416"/>
      <c r="DH60" s="112" t="s">
        <v>206</v>
      </c>
      <c r="DI60" s="40"/>
      <c r="DJ60" s="40"/>
      <c r="DK60" s="40"/>
      <c r="DL60" s="40"/>
      <c r="DM60" s="40"/>
      <c r="DN60" s="41"/>
      <c r="DO60" s="40"/>
      <c r="DP60" s="40"/>
      <c r="DQ60" s="40"/>
      <c r="DR60" s="40"/>
      <c r="DS60" s="40"/>
      <c r="DT60" s="40"/>
      <c r="DU60" s="40"/>
      <c r="DV60" s="40"/>
      <c r="DX60" s="412"/>
      <c r="DY60" s="416"/>
      <c r="DZ60" s="112" t="s">
        <v>206</v>
      </c>
      <c r="EA60" s="40"/>
      <c r="EB60" s="40"/>
      <c r="EC60" s="40"/>
      <c r="ED60" s="40"/>
      <c r="EE60" s="40"/>
      <c r="EF60" s="41"/>
      <c r="EG60" s="40"/>
      <c r="EH60" s="40"/>
      <c r="EI60" s="40"/>
      <c r="EJ60" s="40"/>
      <c r="EK60" s="40"/>
      <c r="EL60" s="40"/>
      <c r="EM60" s="40"/>
      <c r="EN60" s="40"/>
      <c r="EP60" s="412"/>
      <c r="EQ60" s="416"/>
      <c r="ER60" s="112" t="s">
        <v>206</v>
      </c>
      <c r="ES60" s="40"/>
      <c r="ET60" s="40"/>
      <c r="EU60" s="40"/>
      <c r="EV60" s="40"/>
      <c r="EW60" s="40"/>
      <c r="EX60" s="41"/>
      <c r="EY60" s="40"/>
      <c r="EZ60" s="40"/>
      <c r="FA60" s="40"/>
      <c r="FB60" s="40"/>
      <c r="FC60" s="40"/>
      <c r="FD60" s="40"/>
      <c r="FE60" s="40"/>
      <c r="FF60" s="40"/>
      <c r="FH60" s="412"/>
      <c r="FI60" s="416"/>
      <c r="FJ60" s="112" t="s">
        <v>206</v>
      </c>
      <c r="FK60" s="40"/>
      <c r="FL60" s="40"/>
      <c r="FM60" s="40"/>
      <c r="FN60" s="40"/>
      <c r="FO60" s="40"/>
      <c r="FP60" s="41"/>
      <c r="FQ60" s="40"/>
      <c r="FR60" s="40"/>
      <c r="FS60" s="40"/>
      <c r="FT60" s="40"/>
      <c r="FU60" s="40"/>
      <c r="FV60" s="40"/>
      <c r="FW60" s="40"/>
      <c r="FX60" s="40"/>
      <c r="FZ60" s="412"/>
      <c r="GA60" s="416"/>
      <c r="GB60" s="112" t="s">
        <v>206</v>
      </c>
      <c r="GC60" s="40"/>
      <c r="GD60" s="40"/>
      <c r="GE60" s="40"/>
      <c r="GF60" s="40"/>
      <c r="GG60" s="40"/>
      <c r="GH60" s="41"/>
      <c r="GI60" s="40"/>
      <c r="GJ60" s="40"/>
      <c r="GK60" s="40"/>
      <c r="GL60" s="40"/>
      <c r="GM60" s="40"/>
      <c r="GN60" s="40"/>
      <c r="GO60" s="40"/>
      <c r="GP60" s="40"/>
    </row>
    <row r="61" spans="2:198" s="1" customFormat="1" ht="135" hidden="1" customHeight="1" outlineLevel="1" x14ac:dyDescent="0.25">
      <c r="B61" s="412"/>
      <c r="C61" s="416"/>
      <c r="D61" s="112" t="s">
        <v>133</v>
      </c>
      <c r="E61" s="40"/>
      <c r="F61" s="40"/>
      <c r="G61" s="40"/>
      <c r="H61" s="40"/>
      <c r="I61" s="40"/>
      <c r="J61" s="41"/>
      <c r="K61" s="40"/>
      <c r="L61" s="40"/>
      <c r="M61" s="40"/>
      <c r="N61" s="40"/>
      <c r="O61" s="40"/>
      <c r="P61" s="40"/>
      <c r="Q61" s="40"/>
      <c r="R61" s="40"/>
      <c r="T61" s="412"/>
      <c r="U61" s="416"/>
      <c r="V61" s="112" t="s">
        <v>133</v>
      </c>
      <c r="W61" s="40"/>
      <c r="X61" s="40"/>
      <c r="Y61" s="40"/>
      <c r="Z61" s="40"/>
      <c r="AA61" s="40"/>
      <c r="AB61" s="41"/>
      <c r="AC61" s="40"/>
      <c r="AD61" s="40"/>
      <c r="AE61" s="40"/>
      <c r="AF61" s="40"/>
      <c r="AG61" s="40"/>
      <c r="AH61" s="40"/>
      <c r="AI61" s="40"/>
      <c r="AJ61" s="40"/>
      <c r="AL61" s="412"/>
      <c r="AM61" s="416"/>
      <c r="AN61" s="112" t="s">
        <v>133</v>
      </c>
      <c r="AO61" s="40"/>
      <c r="AP61" s="40"/>
      <c r="AQ61" s="40"/>
      <c r="AR61" s="40"/>
      <c r="AS61" s="40"/>
      <c r="AT61" s="41"/>
      <c r="AU61" s="40"/>
      <c r="AV61" s="40"/>
      <c r="AW61" s="40"/>
      <c r="AX61" s="40"/>
      <c r="AY61" s="40"/>
      <c r="AZ61" s="40"/>
      <c r="BA61" s="40"/>
      <c r="BB61" s="40"/>
      <c r="BD61" s="412"/>
      <c r="BE61" s="416"/>
      <c r="BF61" s="112" t="s">
        <v>133</v>
      </c>
      <c r="BG61" s="40"/>
      <c r="BH61" s="40"/>
      <c r="BI61" s="40"/>
      <c r="BJ61" s="40"/>
      <c r="BK61" s="40"/>
      <c r="BL61" s="41"/>
      <c r="BM61" s="40"/>
      <c r="BN61" s="40"/>
      <c r="BO61" s="40"/>
      <c r="BP61" s="40"/>
      <c r="BQ61" s="40"/>
      <c r="BR61" s="40"/>
      <c r="BS61" s="40"/>
      <c r="BT61" s="40"/>
      <c r="BV61" s="412"/>
      <c r="BW61" s="416"/>
      <c r="BX61" s="112" t="s">
        <v>133</v>
      </c>
      <c r="BY61" s="40"/>
      <c r="BZ61" s="40"/>
      <c r="CA61" s="40"/>
      <c r="CB61" s="40"/>
      <c r="CC61" s="40"/>
      <c r="CD61" s="41"/>
      <c r="CE61" s="40"/>
      <c r="CF61" s="40"/>
      <c r="CG61" s="40"/>
      <c r="CH61" s="40"/>
      <c r="CI61" s="40"/>
      <c r="CJ61" s="40"/>
      <c r="CK61" s="40"/>
      <c r="CL61" s="40"/>
      <c r="CN61" s="412"/>
      <c r="CO61" s="416"/>
      <c r="CP61" s="112" t="s">
        <v>133</v>
      </c>
      <c r="CQ61" s="40"/>
      <c r="CR61" s="40"/>
      <c r="CS61" s="40"/>
      <c r="CT61" s="40"/>
      <c r="CU61" s="40"/>
      <c r="CV61" s="41"/>
      <c r="CW61" s="40"/>
      <c r="CX61" s="40"/>
      <c r="CY61" s="40"/>
      <c r="CZ61" s="40"/>
      <c r="DA61" s="40"/>
      <c r="DB61" s="40"/>
      <c r="DC61" s="40"/>
      <c r="DD61" s="40"/>
      <c r="DF61" s="412"/>
      <c r="DG61" s="416"/>
      <c r="DH61" s="112" t="s">
        <v>133</v>
      </c>
      <c r="DI61" s="40"/>
      <c r="DJ61" s="40"/>
      <c r="DK61" s="40"/>
      <c r="DL61" s="40"/>
      <c r="DM61" s="40"/>
      <c r="DN61" s="41"/>
      <c r="DO61" s="40"/>
      <c r="DP61" s="40"/>
      <c r="DQ61" s="40"/>
      <c r="DR61" s="40"/>
      <c r="DS61" s="40"/>
      <c r="DT61" s="40"/>
      <c r="DU61" s="40"/>
      <c r="DV61" s="40"/>
      <c r="DX61" s="412"/>
      <c r="DY61" s="416"/>
      <c r="DZ61" s="112" t="s">
        <v>133</v>
      </c>
      <c r="EA61" s="40"/>
      <c r="EB61" s="40"/>
      <c r="EC61" s="40"/>
      <c r="ED61" s="40"/>
      <c r="EE61" s="40"/>
      <c r="EF61" s="41"/>
      <c r="EG61" s="40"/>
      <c r="EH61" s="40"/>
      <c r="EI61" s="40"/>
      <c r="EJ61" s="40"/>
      <c r="EK61" s="40"/>
      <c r="EL61" s="40"/>
      <c r="EM61" s="40"/>
      <c r="EN61" s="40"/>
      <c r="EP61" s="412"/>
      <c r="EQ61" s="416"/>
      <c r="ER61" s="112" t="s">
        <v>133</v>
      </c>
      <c r="ES61" s="40"/>
      <c r="ET61" s="40"/>
      <c r="EU61" s="40"/>
      <c r="EV61" s="40"/>
      <c r="EW61" s="40"/>
      <c r="EX61" s="41"/>
      <c r="EY61" s="40"/>
      <c r="EZ61" s="40"/>
      <c r="FA61" s="40"/>
      <c r="FB61" s="40"/>
      <c r="FC61" s="40"/>
      <c r="FD61" s="40"/>
      <c r="FE61" s="40"/>
      <c r="FF61" s="40"/>
      <c r="FH61" s="412"/>
      <c r="FI61" s="416"/>
      <c r="FJ61" s="112" t="s">
        <v>133</v>
      </c>
      <c r="FK61" s="40"/>
      <c r="FL61" s="40"/>
      <c r="FM61" s="40"/>
      <c r="FN61" s="40"/>
      <c r="FO61" s="40"/>
      <c r="FP61" s="41"/>
      <c r="FQ61" s="40"/>
      <c r="FR61" s="40"/>
      <c r="FS61" s="40"/>
      <c r="FT61" s="40"/>
      <c r="FU61" s="40"/>
      <c r="FV61" s="40"/>
      <c r="FW61" s="40"/>
      <c r="FX61" s="40"/>
      <c r="FZ61" s="412"/>
      <c r="GA61" s="416"/>
      <c r="GB61" s="112" t="s">
        <v>133</v>
      </c>
      <c r="GC61" s="40"/>
      <c r="GD61" s="40"/>
      <c r="GE61" s="40"/>
      <c r="GF61" s="40"/>
      <c r="GG61" s="40"/>
      <c r="GH61" s="41"/>
      <c r="GI61" s="40"/>
      <c r="GJ61" s="40"/>
      <c r="GK61" s="40"/>
      <c r="GL61" s="40"/>
      <c r="GM61" s="40"/>
      <c r="GN61" s="40"/>
      <c r="GO61" s="40"/>
      <c r="GP61" s="40"/>
    </row>
    <row r="62" spans="2:198" s="1" customFormat="1" ht="121.5" hidden="1" customHeight="1" outlineLevel="1" x14ac:dyDescent="0.25">
      <c r="B62" s="412"/>
      <c r="C62" s="416"/>
      <c r="D62" s="112" t="s">
        <v>205</v>
      </c>
      <c r="E62" s="40"/>
      <c r="F62" s="40"/>
      <c r="G62" s="40"/>
      <c r="H62" s="40"/>
      <c r="I62" s="40"/>
      <c r="J62" s="41"/>
      <c r="K62" s="40"/>
      <c r="L62" s="40"/>
      <c r="M62" s="40"/>
      <c r="N62" s="40"/>
      <c r="O62" s="40"/>
      <c r="P62" s="40"/>
      <c r="Q62" s="40"/>
      <c r="R62" s="40"/>
      <c r="T62" s="412"/>
      <c r="U62" s="416"/>
      <c r="V62" s="112" t="s">
        <v>205</v>
      </c>
      <c r="W62" s="40"/>
      <c r="X62" s="40"/>
      <c r="Y62" s="40"/>
      <c r="Z62" s="40"/>
      <c r="AA62" s="40"/>
      <c r="AB62" s="41"/>
      <c r="AC62" s="40"/>
      <c r="AD62" s="40"/>
      <c r="AE62" s="40"/>
      <c r="AF62" s="40"/>
      <c r="AG62" s="40"/>
      <c r="AH62" s="40"/>
      <c r="AI62" s="40"/>
      <c r="AJ62" s="40"/>
      <c r="AL62" s="412"/>
      <c r="AM62" s="416"/>
      <c r="AN62" s="112" t="s">
        <v>205</v>
      </c>
      <c r="AO62" s="40"/>
      <c r="AP62" s="40"/>
      <c r="AQ62" s="40"/>
      <c r="AR62" s="40"/>
      <c r="AS62" s="40"/>
      <c r="AT62" s="41"/>
      <c r="AU62" s="40"/>
      <c r="AV62" s="40"/>
      <c r="AW62" s="40"/>
      <c r="AX62" s="40"/>
      <c r="AY62" s="40"/>
      <c r="AZ62" s="40"/>
      <c r="BA62" s="40"/>
      <c r="BB62" s="40"/>
      <c r="BD62" s="412"/>
      <c r="BE62" s="416"/>
      <c r="BF62" s="112" t="s">
        <v>205</v>
      </c>
      <c r="BG62" s="40"/>
      <c r="BH62" s="40"/>
      <c r="BI62" s="40"/>
      <c r="BJ62" s="40"/>
      <c r="BK62" s="40"/>
      <c r="BL62" s="41"/>
      <c r="BM62" s="40"/>
      <c r="BN62" s="40"/>
      <c r="BO62" s="40"/>
      <c r="BP62" s="40"/>
      <c r="BQ62" s="40"/>
      <c r="BR62" s="40"/>
      <c r="BS62" s="40"/>
      <c r="BT62" s="40"/>
      <c r="BV62" s="412"/>
      <c r="BW62" s="416"/>
      <c r="BX62" s="112" t="s">
        <v>205</v>
      </c>
      <c r="BY62" s="40"/>
      <c r="BZ62" s="40"/>
      <c r="CA62" s="40"/>
      <c r="CB62" s="40"/>
      <c r="CC62" s="40"/>
      <c r="CD62" s="41"/>
      <c r="CE62" s="40"/>
      <c r="CF62" s="40"/>
      <c r="CG62" s="40"/>
      <c r="CH62" s="40"/>
      <c r="CI62" s="40"/>
      <c r="CJ62" s="40"/>
      <c r="CK62" s="40"/>
      <c r="CL62" s="40"/>
      <c r="CN62" s="412"/>
      <c r="CO62" s="416"/>
      <c r="CP62" s="112" t="s">
        <v>205</v>
      </c>
      <c r="CQ62" s="40"/>
      <c r="CR62" s="40"/>
      <c r="CS62" s="40"/>
      <c r="CT62" s="40"/>
      <c r="CU62" s="40"/>
      <c r="CV62" s="41"/>
      <c r="CW62" s="40"/>
      <c r="CX62" s="40"/>
      <c r="CY62" s="40"/>
      <c r="CZ62" s="40"/>
      <c r="DA62" s="40"/>
      <c r="DB62" s="40"/>
      <c r="DC62" s="40"/>
      <c r="DD62" s="40"/>
      <c r="DF62" s="412"/>
      <c r="DG62" s="416"/>
      <c r="DH62" s="112" t="s">
        <v>205</v>
      </c>
      <c r="DI62" s="40"/>
      <c r="DJ62" s="40"/>
      <c r="DK62" s="40"/>
      <c r="DL62" s="40"/>
      <c r="DM62" s="40"/>
      <c r="DN62" s="41"/>
      <c r="DO62" s="40"/>
      <c r="DP62" s="40"/>
      <c r="DQ62" s="40"/>
      <c r="DR62" s="40"/>
      <c r="DS62" s="40"/>
      <c r="DT62" s="40"/>
      <c r="DU62" s="40"/>
      <c r="DV62" s="40"/>
      <c r="DX62" s="412"/>
      <c r="DY62" s="416"/>
      <c r="DZ62" s="112" t="s">
        <v>205</v>
      </c>
      <c r="EA62" s="40"/>
      <c r="EB62" s="40"/>
      <c r="EC62" s="40"/>
      <c r="ED62" s="40"/>
      <c r="EE62" s="40"/>
      <c r="EF62" s="41"/>
      <c r="EG62" s="40"/>
      <c r="EH62" s="40"/>
      <c r="EI62" s="40"/>
      <c r="EJ62" s="40"/>
      <c r="EK62" s="40"/>
      <c r="EL62" s="40"/>
      <c r="EM62" s="40"/>
      <c r="EN62" s="40"/>
      <c r="EP62" s="412"/>
      <c r="EQ62" s="416"/>
      <c r="ER62" s="112" t="s">
        <v>205</v>
      </c>
      <c r="ES62" s="40"/>
      <c r="ET62" s="40"/>
      <c r="EU62" s="40"/>
      <c r="EV62" s="40"/>
      <c r="EW62" s="40"/>
      <c r="EX62" s="41"/>
      <c r="EY62" s="40"/>
      <c r="EZ62" s="40"/>
      <c r="FA62" s="40"/>
      <c r="FB62" s="40"/>
      <c r="FC62" s="40"/>
      <c r="FD62" s="40"/>
      <c r="FE62" s="40"/>
      <c r="FF62" s="40"/>
      <c r="FH62" s="412"/>
      <c r="FI62" s="416"/>
      <c r="FJ62" s="112" t="s">
        <v>205</v>
      </c>
      <c r="FK62" s="40"/>
      <c r="FL62" s="40"/>
      <c r="FM62" s="40"/>
      <c r="FN62" s="40"/>
      <c r="FO62" s="40"/>
      <c r="FP62" s="41"/>
      <c r="FQ62" s="40"/>
      <c r="FR62" s="40"/>
      <c r="FS62" s="40"/>
      <c r="FT62" s="40"/>
      <c r="FU62" s="40"/>
      <c r="FV62" s="40"/>
      <c r="FW62" s="40"/>
      <c r="FX62" s="40"/>
      <c r="FZ62" s="412"/>
      <c r="GA62" s="416"/>
      <c r="GB62" s="112" t="s">
        <v>205</v>
      </c>
      <c r="GC62" s="40"/>
      <c r="GD62" s="40"/>
      <c r="GE62" s="40"/>
      <c r="GF62" s="40"/>
      <c r="GG62" s="40"/>
      <c r="GH62" s="41"/>
      <c r="GI62" s="40"/>
      <c r="GJ62" s="40"/>
      <c r="GK62" s="40"/>
      <c r="GL62" s="40"/>
      <c r="GM62" s="40"/>
      <c r="GN62" s="40"/>
      <c r="GO62" s="40"/>
      <c r="GP62" s="40"/>
    </row>
    <row r="63" spans="2:198" s="1" customFormat="1" ht="121.5" hidden="1" customHeight="1" outlineLevel="1" x14ac:dyDescent="0.25">
      <c r="B63" s="412"/>
      <c r="C63" s="416"/>
      <c r="D63" s="112" t="s">
        <v>134</v>
      </c>
      <c r="E63" s="40"/>
      <c r="F63" s="40"/>
      <c r="G63" s="40"/>
      <c r="H63" s="40"/>
      <c r="I63" s="40"/>
      <c r="J63" s="41"/>
      <c r="K63" s="40"/>
      <c r="L63" s="40"/>
      <c r="M63" s="40"/>
      <c r="N63" s="40"/>
      <c r="O63" s="40"/>
      <c r="P63" s="40"/>
      <c r="Q63" s="40"/>
      <c r="R63" s="40"/>
      <c r="T63" s="412"/>
      <c r="U63" s="416"/>
      <c r="V63" s="112" t="s">
        <v>134</v>
      </c>
      <c r="W63" s="40"/>
      <c r="X63" s="40"/>
      <c r="Y63" s="40"/>
      <c r="Z63" s="40"/>
      <c r="AA63" s="40"/>
      <c r="AB63" s="41"/>
      <c r="AC63" s="40"/>
      <c r="AD63" s="40"/>
      <c r="AE63" s="40"/>
      <c r="AF63" s="40"/>
      <c r="AG63" s="40"/>
      <c r="AH63" s="40"/>
      <c r="AI63" s="40"/>
      <c r="AJ63" s="40"/>
      <c r="AL63" s="412"/>
      <c r="AM63" s="416"/>
      <c r="AN63" s="112" t="s">
        <v>134</v>
      </c>
      <c r="AO63" s="40"/>
      <c r="AP63" s="40"/>
      <c r="AQ63" s="40"/>
      <c r="AR63" s="40"/>
      <c r="AS63" s="40"/>
      <c r="AT63" s="41"/>
      <c r="AU63" s="40"/>
      <c r="AV63" s="40"/>
      <c r="AW63" s="40"/>
      <c r="AX63" s="40"/>
      <c r="AY63" s="40"/>
      <c r="AZ63" s="40"/>
      <c r="BA63" s="40"/>
      <c r="BB63" s="40"/>
      <c r="BD63" s="412"/>
      <c r="BE63" s="416"/>
      <c r="BF63" s="112" t="s">
        <v>134</v>
      </c>
      <c r="BG63" s="40"/>
      <c r="BH63" s="40"/>
      <c r="BI63" s="40"/>
      <c r="BJ63" s="40"/>
      <c r="BK63" s="40"/>
      <c r="BL63" s="41"/>
      <c r="BM63" s="40"/>
      <c r="BN63" s="40"/>
      <c r="BO63" s="40"/>
      <c r="BP63" s="40"/>
      <c r="BQ63" s="40"/>
      <c r="BR63" s="40"/>
      <c r="BS63" s="40"/>
      <c r="BT63" s="40"/>
      <c r="BV63" s="412"/>
      <c r="BW63" s="416"/>
      <c r="BX63" s="112" t="s">
        <v>134</v>
      </c>
      <c r="BY63" s="40"/>
      <c r="BZ63" s="40"/>
      <c r="CA63" s="40"/>
      <c r="CB63" s="40"/>
      <c r="CC63" s="40"/>
      <c r="CD63" s="41"/>
      <c r="CE63" s="40"/>
      <c r="CF63" s="40"/>
      <c r="CG63" s="40"/>
      <c r="CH63" s="40"/>
      <c r="CI63" s="40"/>
      <c r="CJ63" s="40"/>
      <c r="CK63" s="40"/>
      <c r="CL63" s="40"/>
      <c r="CN63" s="412"/>
      <c r="CO63" s="416"/>
      <c r="CP63" s="112" t="s">
        <v>134</v>
      </c>
      <c r="CQ63" s="40"/>
      <c r="CR63" s="40"/>
      <c r="CS63" s="40"/>
      <c r="CT63" s="40"/>
      <c r="CU63" s="40"/>
      <c r="CV63" s="41"/>
      <c r="CW63" s="40"/>
      <c r="CX63" s="40"/>
      <c r="CY63" s="40"/>
      <c r="CZ63" s="40"/>
      <c r="DA63" s="40"/>
      <c r="DB63" s="40"/>
      <c r="DC63" s="40"/>
      <c r="DD63" s="40"/>
      <c r="DF63" s="412"/>
      <c r="DG63" s="416"/>
      <c r="DH63" s="112" t="s">
        <v>134</v>
      </c>
      <c r="DI63" s="40"/>
      <c r="DJ63" s="40"/>
      <c r="DK63" s="40"/>
      <c r="DL63" s="40"/>
      <c r="DM63" s="40"/>
      <c r="DN63" s="41"/>
      <c r="DO63" s="40"/>
      <c r="DP63" s="40"/>
      <c r="DQ63" s="40"/>
      <c r="DR63" s="40"/>
      <c r="DS63" s="40"/>
      <c r="DT63" s="40"/>
      <c r="DU63" s="40"/>
      <c r="DV63" s="40"/>
      <c r="DX63" s="412"/>
      <c r="DY63" s="416"/>
      <c r="DZ63" s="112" t="s">
        <v>134</v>
      </c>
      <c r="EA63" s="40"/>
      <c r="EB63" s="40"/>
      <c r="EC63" s="40"/>
      <c r="ED63" s="40"/>
      <c r="EE63" s="40"/>
      <c r="EF63" s="41"/>
      <c r="EG63" s="40"/>
      <c r="EH63" s="40"/>
      <c r="EI63" s="40"/>
      <c r="EJ63" s="40"/>
      <c r="EK63" s="40"/>
      <c r="EL63" s="40"/>
      <c r="EM63" s="40"/>
      <c r="EN63" s="40"/>
      <c r="EP63" s="412"/>
      <c r="EQ63" s="416"/>
      <c r="ER63" s="112" t="s">
        <v>134</v>
      </c>
      <c r="ES63" s="40"/>
      <c r="ET63" s="40"/>
      <c r="EU63" s="40"/>
      <c r="EV63" s="40"/>
      <c r="EW63" s="40"/>
      <c r="EX63" s="41"/>
      <c r="EY63" s="40"/>
      <c r="EZ63" s="40"/>
      <c r="FA63" s="40"/>
      <c r="FB63" s="40"/>
      <c r="FC63" s="40"/>
      <c r="FD63" s="40"/>
      <c r="FE63" s="40"/>
      <c r="FF63" s="40"/>
      <c r="FH63" s="412"/>
      <c r="FI63" s="416"/>
      <c r="FJ63" s="112" t="s">
        <v>134</v>
      </c>
      <c r="FK63" s="40"/>
      <c r="FL63" s="40"/>
      <c r="FM63" s="40"/>
      <c r="FN63" s="40"/>
      <c r="FO63" s="40"/>
      <c r="FP63" s="41"/>
      <c r="FQ63" s="40"/>
      <c r="FR63" s="40"/>
      <c r="FS63" s="40"/>
      <c r="FT63" s="40"/>
      <c r="FU63" s="40"/>
      <c r="FV63" s="40"/>
      <c r="FW63" s="40"/>
      <c r="FX63" s="40"/>
      <c r="FZ63" s="412"/>
      <c r="GA63" s="416"/>
      <c r="GB63" s="112" t="s">
        <v>134</v>
      </c>
      <c r="GC63" s="40"/>
      <c r="GD63" s="40"/>
      <c r="GE63" s="40"/>
      <c r="GF63" s="40"/>
      <c r="GG63" s="40"/>
      <c r="GH63" s="41"/>
      <c r="GI63" s="40"/>
      <c r="GJ63" s="40"/>
      <c r="GK63" s="40"/>
      <c r="GL63" s="40"/>
      <c r="GM63" s="40"/>
      <c r="GN63" s="40"/>
      <c r="GO63" s="40"/>
      <c r="GP63" s="40"/>
    </row>
    <row r="64" spans="2:198" s="1" customFormat="1" ht="229.5" hidden="1" customHeight="1" outlineLevel="1" x14ac:dyDescent="0.25">
      <c r="B64" s="412"/>
      <c r="C64" s="416"/>
      <c r="D64" s="112" t="s">
        <v>135</v>
      </c>
      <c r="E64" s="40"/>
      <c r="F64" s="40"/>
      <c r="G64" s="40"/>
      <c r="H64" s="40"/>
      <c r="I64" s="40"/>
      <c r="J64" s="41"/>
      <c r="K64" s="40"/>
      <c r="L64" s="40"/>
      <c r="M64" s="40"/>
      <c r="N64" s="40"/>
      <c r="O64" s="40"/>
      <c r="P64" s="40"/>
      <c r="Q64" s="40"/>
      <c r="R64" s="40"/>
      <c r="T64" s="412"/>
      <c r="U64" s="416"/>
      <c r="V64" s="112" t="s">
        <v>135</v>
      </c>
      <c r="W64" s="40"/>
      <c r="X64" s="40"/>
      <c r="Y64" s="40"/>
      <c r="Z64" s="40"/>
      <c r="AA64" s="40"/>
      <c r="AB64" s="41"/>
      <c r="AC64" s="40"/>
      <c r="AD64" s="40"/>
      <c r="AE64" s="40"/>
      <c r="AF64" s="40"/>
      <c r="AG64" s="40"/>
      <c r="AH64" s="40"/>
      <c r="AI64" s="40"/>
      <c r="AJ64" s="40"/>
      <c r="AL64" s="412"/>
      <c r="AM64" s="416"/>
      <c r="AN64" s="112" t="s">
        <v>135</v>
      </c>
      <c r="AO64" s="40"/>
      <c r="AP64" s="40"/>
      <c r="AQ64" s="40"/>
      <c r="AR64" s="40"/>
      <c r="AS64" s="40"/>
      <c r="AT64" s="41"/>
      <c r="AU64" s="40"/>
      <c r="AV64" s="40"/>
      <c r="AW64" s="40"/>
      <c r="AX64" s="40"/>
      <c r="AY64" s="40"/>
      <c r="AZ64" s="40"/>
      <c r="BA64" s="40"/>
      <c r="BB64" s="40"/>
      <c r="BD64" s="412"/>
      <c r="BE64" s="416"/>
      <c r="BF64" s="112" t="s">
        <v>135</v>
      </c>
      <c r="BG64" s="40"/>
      <c r="BH64" s="40"/>
      <c r="BI64" s="40"/>
      <c r="BJ64" s="40"/>
      <c r="BK64" s="40"/>
      <c r="BL64" s="41"/>
      <c r="BM64" s="40"/>
      <c r="BN64" s="40"/>
      <c r="BO64" s="40"/>
      <c r="BP64" s="40"/>
      <c r="BQ64" s="40"/>
      <c r="BR64" s="40"/>
      <c r="BS64" s="40"/>
      <c r="BT64" s="40"/>
      <c r="BV64" s="412"/>
      <c r="BW64" s="416"/>
      <c r="BX64" s="112" t="s">
        <v>135</v>
      </c>
      <c r="BY64" s="40"/>
      <c r="BZ64" s="40"/>
      <c r="CA64" s="40"/>
      <c r="CB64" s="40"/>
      <c r="CC64" s="40"/>
      <c r="CD64" s="41"/>
      <c r="CE64" s="40"/>
      <c r="CF64" s="40"/>
      <c r="CG64" s="40"/>
      <c r="CH64" s="40"/>
      <c r="CI64" s="40"/>
      <c r="CJ64" s="40"/>
      <c r="CK64" s="40"/>
      <c r="CL64" s="40"/>
      <c r="CN64" s="412"/>
      <c r="CO64" s="416"/>
      <c r="CP64" s="112" t="s">
        <v>135</v>
      </c>
      <c r="CQ64" s="40"/>
      <c r="CR64" s="40"/>
      <c r="CS64" s="40"/>
      <c r="CT64" s="40"/>
      <c r="CU64" s="40"/>
      <c r="CV64" s="41"/>
      <c r="CW64" s="40"/>
      <c r="CX64" s="40"/>
      <c r="CY64" s="40"/>
      <c r="CZ64" s="40"/>
      <c r="DA64" s="40"/>
      <c r="DB64" s="40"/>
      <c r="DC64" s="40"/>
      <c r="DD64" s="40"/>
      <c r="DF64" s="412"/>
      <c r="DG64" s="416"/>
      <c r="DH64" s="112" t="s">
        <v>135</v>
      </c>
      <c r="DI64" s="40"/>
      <c r="DJ64" s="40"/>
      <c r="DK64" s="40"/>
      <c r="DL64" s="40"/>
      <c r="DM64" s="40"/>
      <c r="DN64" s="41"/>
      <c r="DO64" s="40"/>
      <c r="DP64" s="40"/>
      <c r="DQ64" s="40"/>
      <c r="DR64" s="40"/>
      <c r="DS64" s="40"/>
      <c r="DT64" s="40"/>
      <c r="DU64" s="40"/>
      <c r="DV64" s="40"/>
      <c r="DX64" s="412"/>
      <c r="DY64" s="416"/>
      <c r="DZ64" s="112" t="s">
        <v>135</v>
      </c>
      <c r="EA64" s="40"/>
      <c r="EB64" s="40"/>
      <c r="EC64" s="40"/>
      <c r="ED64" s="40"/>
      <c r="EE64" s="40"/>
      <c r="EF64" s="41"/>
      <c r="EG64" s="40"/>
      <c r="EH64" s="40"/>
      <c r="EI64" s="40"/>
      <c r="EJ64" s="40"/>
      <c r="EK64" s="40"/>
      <c r="EL64" s="40"/>
      <c r="EM64" s="40"/>
      <c r="EN64" s="40"/>
      <c r="EP64" s="412"/>
      <c r="EQ64" s="416"/>
      <c r="ER64" s="112" t="s">
        <v>135</v>
      </c>
      <c r="ES64" s="40"/>
      <c r="ET64" s="40"/>
      <c r="EU64" s="40"/>
      <c r="EV64" s="40"/>
      <c r="EW64" s="40"/>
      <c r="EX64" s="41"/>
      <c r="EY64" s="40"/>
      <c r="EZ64" s="40"/>
      <c r="FA64" s="40"/>
      <c r="FB64" s="40"/>
      <c r="FC64" s="40"/>
      <c r="FD64" s="40"/>
      <c r="FE64" s="40"/>
      <c r="FF64" s="40"/>
      <c r="FH64" s="412"/>
      <c r="FI64" s="416"/>
      <c r="FJ64" s="112" t="s">
        <v>135</v>
      </c>
      <c r="FK64" s="40"/>
      <c r="FL64" s="40"/>
      <c r="FM64" s="40"/>
      <c r="FN64" s="40"/>
      <c r="FO64" s="40"/>
      <c r="FP64" s="41"/>
      <c r="FQ64" s="40"/>
      <c r="FR64" s="40"/>
      <c r="FS64" s="40"/>
      <c r="FT64" s="40"/>
      <c r="FU64" s="40"/>
      <c r="FV64" s="40"/>
      <c r="FW64" s="40"/>
      <c r="FX64" s="40"/>
      <c r="FZ64" s="412"/>
      <c r="GA64" s="416"/>
      <c r="GB64" s="112" t="s">
        <v>135</v>
      </c>
      <c r="GC64" s="40"/>
      <c r="GD64" s="40"/>
      <c r="GE64" s="40"/>
      <c r="GF64" s="40"/>
      <c r="GG64" s="40"/>
      <c r="GH64" s="41"/>
      <c r="GI64" s="40"/>
      <c r="GJ64" s="40"/>
      <c r="GK64" s="40"/>
      <c r="GL64" s="40"/>
      <c r="GM64" s="40"/>
      <c r="GN64" s="40"/>
      <c r="GO64" s="40"/>
      <c r="GP64" s="40"/>
    </row>
    <row r="65" spans="2:198" s="1" customFormat="1" ht="135" hidden="1" customHeight="1" outlineLevel="1" x14ac:dyDescent="0.25">
      <c r="B65" s="412"/>
      <c r="C65" s="416"/>
      <c r="D65" s="112" t="s">
        <v>136</v>
      </c>
      <c r="E65" s="40"/>
      <c r="F65" s="40"/>
      <c r="G65" s="40"/>
      <c r="H65" s="40"/>
      <c r="I65" s="40"/>
      <c r="J65" s="41"/>
      <c r="K65" s="40"/>
      <c r="L65" s="40"/>
      <c r="M65" s="40"/>
      <c r="N65" s="40"/>
      <c r="O65" s="40"/>
      <c r="P65" s="40"/>
      <c r="Q65" s="40"/>
      <c r="R65" s="40"/>
      <c r="T65" s="412"/>
      <c r="U65" s="416"/>
      <c r="V65" s="112" t="s">
        <v>136</v>
      </c>
      <c r="W65" s="40"/>
      <c r="X65" s="40"/>
      <c r="Y65" s="40"/>
      <c r="Z65" s="40"/>
      <c r="AA65" s="40"/>
      <c r="AB65" s="41"/>
      <c r="AC65" s="40"/>
      <c r="AD65" s="40"/>
      <c r="AE65" s="40"/>
      <c r="AF65" s="40"/>
      <c r="AG65" s="40"/>
      <c r="AH65" s="40"/>
      <c r="AI65" s="40"/>
      <c r="AJ65" s="40"/>
      <c r="AL65" s="412"/>
      <c r="AM65" s="416"/>
      <c r="AN65" s="112" t="s">
        <v>136</v>
      </c>
      <c r="AO65" s="40"/>
      <c r="AP65" s="40"/>
      <c r="AQ65" s="40"/>
      <c r="AR65" s="40"/>
      <c r="AS65" s="40"/>
      <c r="AT65" s="41"/>
      <c r="AU65" s="40"/>
      <c r="AV65" s="40"/>
      <c r="AW65" s="40"/>
      <c r="AX65" s="40"/>
      <c r="AY65" s="40"/>
      <c r="AZ65" s="40"/>
      <c r="BA65" s="40"/>
      <c r="BB65" s="40"/>
      <c r="BD65" s="412"/>
      <c r="BE65" s="416"/>
      <c r="BF65" s="112" t="s">
        <v>136</v>
      </c>
      <c r="BG65" s="40"/>
      <c r="BH65" s="40"/>
      <c r="BI65" s="40"/>
      <c r="BJ65" s="40"/>
      <c r="BK65" s="40"/>
      <c r="BL65" s="41"/>
      <c r="BM65" s="40"/>
      <c r="BN65" s="40"/>
      <c r="BO65" s="40"/>
      <c r="BP65" s="40"/>
      <c r="BQ65" s="40"/>
      <c r="BR65" s="40"/>
      <c r="BS65" s="40"/>
      <c r="BT65" s="40"/>
      <c r="BV65" s="412"/>
      <c r="BW65" s="416"/>
      <c r="BX65" s="112" t="s">
        <v>136</v>
      </c>
      <c r="BY65" s="40"/>
      <c r="BZ65" s="40"/>
      <c r="CA65" s="40"/>
      <c r="CB65" s="40"/>
      <c r="CC65" s="40"/>
      <c r="CD65" s="41"/>
      <c r="CE65" s="40"/>
      <c r="CF65" s="40"/>
      <c r="CG65" s="40"/>
      <c r="CH65" s="40"/>
      <c r="CI65" s="40"/>
      <c r="CJ65" s="40"/>
      <c r="CK65" s="40"/>
      <c r="CL65" s="40"/>
      <c r="CN65" s="412"/>
      <c r="CO65" s="416"/>
      <c r="CP65" s="112" t="s">
        <v>136</v>
      </c>
      <c r="CQ65" s="40"/>
      <c r="CR65" s="40"/>
      <c r="CS65" s="40"/>
      <c r="CT65" s="40"/>
      <c r="CU65" s="40"/>
      <c r="CV65" s="41"/>
      <c r="CW65" s="40"/>
      <c r="CX65" s="40"/>
      <c r="CY65" s="40"/>
      <c r="CZ65" s="40"/>
      <c r="DA65" s="40"/>
      <c r="DB65" s="40"/>
      <c r="DC65" s="40"/>
      <c r="DD65" s="40"/>
      <c r="DF65" s="412"/>
      <c r="DG65" s="416"/>
      <c r="DH65" s="112" t="s">
        <v>136</v>
      </c>
      <c r="DI65" s="40"/>
      <c r="DJ65" s="40"/>
      <c r="DK65" s="40"/>
      <c r="DL65" s="40"/>
      <c r="DM65" s="40"/>
      <c r="DN65" s="41"/>
      <c r="DO65" s="40"/>
      <c r="DP65" s="40"/>
      <c r="DQ65" s="40"/>
      <c r="DR65" s="40"/>
      <c r="DS65" s="40"/>
      <c r="DT65" s="40"/>
      <c r="DU65" s="40"/>
      <c r="DV65" s="40"/>
      <c r="DX65" s="412"/>
      <c r="DY65" s="416"/>
      <c r="DZ65" s="112" t="s">
        <v>136</v>
      </c>
      <c r="EA65" s="40"/>
      <c r="EB65" s="40"/>
      <c r="EC65" s="40"/>
      <c r="ED65" s="40"/>
      <c r="EE65" s="40"/>
      <c r="EF65" s="41"/>
      <c r="EG65" s="40"/>
      <c r="EH65" s="40"/>
      <c r="EI65" s="40"/>
      <c r="EJ65" s="40"/>
      <c r="EK65" s="40"/>
      <c r="EL65" s="40"/>
      <c r="EM65" s="40"/>
      <c r="EN65" s="40"/>
      <c r="EP65" s="412"/>
      <c r="EQ65" s="416"/>
      <c r="ER65" s="112" t="s">
        <v>136</v>
      </c>
      <c r="ES65" s="40"/>
      <c r="ET65" s="40"/>
      <c r="EU65" s="40"/>
      <c r="EV65" s="40"/>
      <c r="EW65" s="40"/>
      <c r="EX65" s="41"/>
      <c r="EY65" s="40"/>
      <c r="EZ65" s="40"/>
      <c r="FA65" s="40"/>
      <c r="FB65" s="40"/>
      <c r="FC65" s="40"/>
      <c r="FD65" s="40"/>
      <c r="FE65" s="40"/>
      <c r="FF65" s="40"/>
      <c r="FH65" s="412"/>
      <c r="FI65" s="416"/>
      <c r="FJ65" s="112" t="s">
        <v>136</v>
      </c>
      <c r="FK65" s="40"/>
      <c r="FL65" s="40"/>
      <c r="FM65" s="40"/>
      <c r="FN65" s="40"/>
      <c r="FO65" s="40"/>
      <c r="FP65" s="41"/>
      <c r="FQ65" s="40"/>
      <c r="FR65" s="40"/>
      <c r="FS65" s="40"/>
      <c r="FT65" s="40"/>
      <c r="FU65" s="40"/>
      <c r="FV65" s="40"/>
      <c r="FW65" s="40"/>
      <c r="FX65" s="40"/>
      <c r="FZ65" s="412"/>
      <c r="GA65" s="416"/>
      <c r="GB65" s="112" t="s">
        <v>136</v>
      </c>
      <c r="GC65" s="40"/>
      <c r="GD65" s="40"/>
      <c r="GE65" s="40"/>
      <c r="GF65" s="40"/>
      <c r="GG65" s="40"/>
      <c r="GH65" s="41"/>
      <c r="GI65" s="40"/>
      <c r="GJ65" s="40"/>
      <c r="GK65" s="40"/>
      <c r="GL65" s="40"/>
      <c r="GM65" s="40"/>
      <c r="GN65" s="40"/>
      <c r="GO65" s="40"/>
      <c r="GP65" s="40"/>
    </row>
    <row r="66" spans="2:198" s="1" customFormat="1" ht="378" hidden="1" customHeight="1" outlineLevel="1" x14ac:dyDescent="0.25">
      <c r="B66" s="412"/>
      <c r="C66" s="416"/>
      <c r="D66" s="112" t="s">
        <v>137</v>
      </c>
      <c r="E66" s="40"/>
      <c r="F66" s="40"/>
      <c r="G66" s="40"/>
      <c r="H66" s="40"/>
      <c r="I66" s="40"/>
      <c r="J66" s="41"/>
      <c r="K66" s="40"/>
      <c r="L66" s="40"/>
      <c r="M66" s="40"/>
      <c r="N66" s="40"/>
      <c r="O66" s="40"/>
      <c r="P66" s="40"/>
      <c r="Q66" s="40"/>
      <c r="R66" s="40"/>
      <c r="T66" s="412"/>
      <c r="U66" s="416"/>
      <c r="V66" s="112" t="s">
        <v>137</v>
      </c>
      <c r="W66" s="40"/>
      <c r="X66" s="40"/>
      <c r="Y66" s="40"/>
      <c r="Z66" s="40"/>
      <c r="AA66" s="40"/>
      <c r="AB66" s="41"/>
      <c r="AC66" s="40"/>
      <c r="AD66" s="40"/>
      <c r="AE66" s="40"/>
      <c r="AF66" s="40"/>
      <c r="AG66" s="40"/>
      <c r="AH66" s="40"/>
      <c r="AI66" s="40"/>
      <c r="AJ66" s="40"/>
      <c r="AL66" s="412"/>
      <c r="AM66" s="416"/>
      <c r="AN66" s="112" t="s">
        <v>137</v>
      </c>
      <c r="AO66" s="40"/>
      <c r="AP66" s="40"/>
      <c r="AQ66" s="40"/>
      <c r="AR66" s="40"/>
      <c r="AS66" s="40"/>
      <c r="AT66" s="41"/>
      <c r="AU66" s="40"/>
      <c r="AV66" s="40"/>
      <c r="AW66" s="40"/>
      <c r="AX66" s="40"/>
      <c r="AY66" s="40"/>
      <c r="AZ66" s="40"/>
      <c r="BA66" s="40"/>
      <c r="BB66" s="40"/>
      <c r="BD66" s="412"/>
      <c r="BE66" s="416"/>
      <c r="BF66" s="112" t="s">
        <v>137</v>
      </c>
      <c r="BG66" s="40"/>
      <c r="BH66" s="40"/>
      <c r="BI66" s="40"/>
      <c r="BJ66" s="40"/>
      <c r="BK66" s="40"/>
      <c r="BL66" s="41"/>
      <c r="BM66" s="40"/>
      <c r="BN66" s="40"/>
      <c r="BO66" s="40"/>
      <c r="BP66" s="40"/>
      <c r="BQ66" s="40"/>
      <c r="BR66" s="40"/>
      <c r="BS66" s="40"/>
      <c r="BT66" s="40"/>
      <c r="BV66" s="412"/>
      <c r="BW66" s="416"/>
      <c r="BX66" s="112" t="s">
        <v>137</v>
      </c>
      <c r="BY66" s="40"/>
      <c r="BZ66" s="40"/>
      <c r="CA66" s="40"/>
      <c r="CB66" s="40"/>
      <c r="CC66" s="40"/>
      <c r="CD66" s="41"/>
      <c r="CE66" s="40"/>
      <c r="CF66" s="40"/>
      <c r="CG66" s="40"/>
      <c r="CH66" s="40"/>
      <c r="CI66" s="40"/>
      <c r="CJ66" s="40"/>
      <c r="CK66" s="40"/>
      <c r="CL66" s="40"/>
      <c r="CN66" s="412"/>
      <c r="CO66" s="416"/>
      <c r="CP66" s="112" t="s">
        <v>137</v>
      </c>
      <c r="CQ66" s="40"/>
      <c r="CR66" s="40"/>
      <c r="CS66" s="40"/>
      <c r="CT66" s="40"/>
      <c r="CU66" s="40"/>
      <c r="CV66" s="41"/>
      <c r="CW66" s="40"/>
      <c r="CX66" s="40"/>
      <c r="CY66" s="40"/>
      <c r="CZ66" s="40"/>
      <c r="DA66" s="40"/>
      <c r="DB66" s="40"/>
      <c r="DC66" s="40"/>
      <c r="DD66" s="40"/>
      <c r="DF66" s="412"/>
      <c r="DG66" s="416"/>
      <c r="DH66" s="112" t="s">
        <v>137</v>
      </c>
      <c r="DI66" s="40"/>
      <c r="DJ66" s="40"/>
      <c r="DK66" s="40"/>
      <c r="DL66" s="40"/>
      <c r="DM66" s="40"/>
      <c r="DN66" s="41"/>
      <c r="DO66" s="40"/>
      <c r="DP66" s="40"/>
      <c r="DQ66" s="40"/>
      <c r="DR66" s="40"/>
      <c r="DS66" s="40"/>
      <c r="DT66" s="40"/>
      <c r="DU66" s="40"/>
      <c r="DV66" s="40"/>
      <c r="DX66" s="412"/>
      <c r="DY66" s="416"/>
      <c r="DZ66" s="112" t="s">
        <v>137</v>
      </c>
      <c r="EA66" s="40"/>
      <c r="EB66" s="40"/>
      <c r="EC66" s="40"/>
      <c r="ED66" s="40"/>
      <c r="EE66" s="40"/>
      <c r="EF66" s="41"/>
      <c r="EG66" s="40"/>
      <c r="EH66" s="40"/>
      <c r="EI66" s="40"/>
      <c r="EJ66" s="40"/>
      <c r="EK66" s="40"/>
      <c r="EL66" s="40"/>
      <c r="EM66" s="40"/>
      <c r="EN66" s="40"/>
      <c r="EP66" s="412"/>
      <c r="EQ66" s="416"/>
      <c r="ER66" s="112" t="s">
        <v>137</v>
      </c>
      <c r="ES66" s="40"/>
      <c r="ET66" s="40"/>
      <c r="EU66" s="40"/>
      <c r="EV66" s="40"/>
      <c r="EW66" s="40"/>
      <c r="EX66" s="41"/>
      <c r="EY66" s="40"/>
      <c r="EZ66" s="40"/>
      <c r="FA66" s="40"/>
      <c r="FB66" s="40"/>
      <c r="FC66" s="40"/>
      <c r="FD66" s="40"/>
      <c r="FE66" s="40"/>
      <c r="FF66" s="40"/>
      <c r="FH66" s="412"/>
      <c r="FI66" s="416"/>
      <c r="FJ66" s="112" t="s">
        <v>137</v>
      </c>
      <c r="FK66" s="40"/>
      <c r="FL66" s="40"/>
      <c r="FM66" s="40"/>
      <c r="FN66" s="40"/>
      <c r="FO66" s="40"/>
      <c r="FP66" s="41"/>
      <c r="FQ66" s="40"/>
      <c r="FR66" s="40"/>
      <c r="FS66" s="40"/>
      <c r="FT66" s="40"/>
      <c r="FU66" s="40"/>
      <c r="FV66" s="40"/>
      <c r="FW66" s="40"/>
      <c r="FX66" s="40"/>
      <c r="FZ66" s="412"/>
      <c r="GA66" s="416"/>
      <c r="GB66" s="112" t="s">
        <v>137</v>
      </c>
      <c r="GC66" s="40"/>
      <c r="GD66" s="40"/>
      <c r="GE66" s="40"/>
      <c r="GF66" s="40"/>
      <c r="GG66" s="40"/>
      <c r="GH66" s="41"/>
      <c r="GI66" s="40"/>
      <c r="GJ66" s="40"/>
      <c r="GK66" s="40"/>
      <c r="GL66" s="40"/>
      <c r="GM66" s="40"/>
      <c r="GN66" s="40"/>
      <c r="GO66" s="40"/>
      <c r="GP66" s="40"/>
    </row>
    <row r="67" spans="2:198" s="1" customFormat="1" ht="5.25" hidden="1" customHeight="1" outlineLevel="1" x14ac:dyDescent="0.25">
      <c r="B67" s="412"/>
      <c r="C67" s="416"/>
      <c r="D67" s="112" t="s">
        <v>138</v>
      </c>
      <c r="E67" s="40"/>
      <c r="F67" s="40"/>
      <c r="G67" s="40"/>
      <c r="H67" s="40"/>
      <c r="I67" s="40"/>
      <c r="J67" s="41"/>
      <c r="K67" s="40"/>
      <c r="L67" s="40"/>
      <c r="M67" s="40"/>
      <c r="N67" s="40"/>
      <c r="O67" s="40"/>
      <c r="P67" s="40"/>
      <c r="Q67" s="40"/>
      <c r="R67" s="40"/>
      <c r="T67" s="412"/>
      <c r="U67" s="416"/>
      <c r="V67" s="112" t="s">
        <v>138</v>
      </c>
      <c r="W67" s="40"/>
      <c r="X67" s="40"/>
      <c r="Y67" s="40"/>
      <c r="Z67" s="40"/>
      <c r="AA67" s="40"/>
      <c r="AB67" s="41"/>
      <c r="AC67" s="40"/>
      <c r="AD67" s="40"/>
      <c r="AE67" s="40"/>
      <c r="AF67" s="40"/>
      <c r="AG67" s="40"/>
      <c r="AH67" s="40"/>
      <c r="AI67" s="40"/>
      <c r="AJ67" s="40"/>
      <c r="AL67" s="412"/>
      <c r="AM67" s="416"/>
      <c r="AN67" s="112" t="s">
        <v>138</v>
      </c>
      <c r="AO67" s="40"/>
      <c r="AP67" s="40"/>
      <c r="AQ67" s="40"/>
      <c r="AR67" s="40"/>
      <c r="AS67" s="40"/>
      <c r="AT67" s="41"/>
      <c r="AU67" s="40"/>
      <c r="AV67" s="40"/>
      <c r="AW67" s="40"/>
      <c r="AX67" s="40"/>
      <c r="AY67" s="40"/>
      <c r="AZ67" s="40"/>
      <c r="BA67" s="40"/>
      <c r="BB67" s="40"/>
      <c r="BD67" s="412"/>
      <c r="BE67" s="416"/>
      <c r="BF67" s="112" t="s">
        <v>138</v>
      </c>
      <c r="BG67" s="40"/>
      <c r="BH67" s="40"/>
      <c r="BI67" s="40"/>
      <c r="BJ67" s="40"/>
      <c r="BK67" s="40"/>
      <c r="BL67" s="41"/>
      <c r="BM67" s="40"/>
      <c r="BN67" s="40"/>
      <c r="BO67" s="40"/>
      <c r="BP67" s="40"/>
      <c r="BQ67" s="40"/>
      <c r="BR67" s="40"/>
      <c r="BS67" s="40"/>
      <c r="BT67" s="40"/>
      <c r="BV67" s="412"/>
      <c r="BW67" s="416"/>
      <c r="BX67" s="112" t="s">
        <v>138</v>
      </c>
      <c r="BY67" s="40"/>
      <c r="BZ67" s="40"/>
      <c r="CA67" s="40"/>
      <c r="CB67" s="40"/>
      <c r="CC67" s="40"/>
      <c r="CD67" s="41"/>
      <c r="CE67" s="40"/>
      <c r="CF67" s="40"/>
      <c r="CG67" s="40"/>
      <c r="CH67" s="40"/>
      <c r="CI67" s="40"/>
      <c r="CJ67" s="40"/>
      <c r="CK67" s="40"/>
      <c r="CL67" s="40"/>
      <c r="CN67" s="412"/>
      <c r="CO67" s="416"/>
      <c r="CP67" s="112" t="s">
        <v>138</v>
      </c>
      <c r="CQ67" s="40"/>
      <c r="CR67" s="40"/>
      <c r="CS67" s="40"/>
      <c r="CT67" s="40"/>
      <c r="CU67" s="40"/>
      <c r="CV67" s="41"/>
      <c r="CW67" s="40"/>
      <c r="CX67" s="40"/>
      <c r="CY67" s="40"/>
      <c r="CZ67" s="40"/>
      <c r="DA67" s="40"/>
      <c r="DB67" s="40"/>
      <c r="DC67" s="40"/>
      <c r="DD67" s="40"/>
      <c r="DF67" s="412"/>
      <c r="DG67" s="416"/>
      <c r="DH67" s="112" t="s">
        <v>138</v>
      </c>
      <c r="DI67" s="40"/>
      <c r="DJ67" s="40"/>
      <c r="DK67" s="40"/>
      <c r="DL67" s="40"/>
      <c r="DM67" s="40"/>
      <c r="DN67" s="41"/>
      <c r="DO67" s="40"/>
      <c r="DP67" s="40"/>
      <c r="DQ67" s="40"/>
      <c r="DR67" s="40"/>
      <c r="DS67" s="40"/>
      <c r="DT67" s="40"/>
      <c r="DU67" s="40"/>
      <c r="DV67" s="40"/>
      <c r="DX67" s="412"/>
      <c r="DY67" s="416"/>
      <c r="DZ67" s="112" t="s">
        <v>138</v>
      </c>
      <c r="EA67" s="40"/>
      <c r="EB67" s="40"/>
      <c r="EC67" s="40"/>
      <c r="ED67" s="40"/>
      <c r="EE67" s="40"/>
      <c r="EF67" s="41"/>
      <c r="EG67" s="40"/>
      <c r="EH67" s="40"/>
      <c r="EI67" s="40"/>
      <c r="EJ67" s="40"/>
      <c r="EK67" s="40"/>
      <c r="EL67" s="40"/>
      <c r="EM67" s="40"/>
      <c r="EN67" s="40"/>
      <c r="EP67" s="412"/>
      <c r="EQ67" s="416"/>
      <c r="ER67" s="112" t="s">
        <v>138</v>
      </c>
      <c r="ES67" s="40"/>
      <c r="ET67" s="40"/>
      <c r="EU67" s="40"/>
      <c r="EV67" s="40"/>
      <c r="EW67" s="40"/>
      <c r="EX67" s="41"/>
      <c r="EY67" s="40"/>
      <c r="EZ67" s="40"/>
      <c r="FA67" s="40"/>
      <c r="FB67" s="40"/>
      <c r="FC67" s="40"/>
      <c r="FD67" s="40"/>
      <c r="FE67" s="40"/>
      <c r="FF67" s="40"/>
      <c r="FH67" s="412"/>
      <c r="FI67" s="416"/>
      <c r="FJ67" s="112" t="s">
        <v>138</v>
      </c>
      <c r="FK67" s="40"/>
      <c r="FL67" s="40"/>
      <c r="FM67" s="40"/>
      <c r="FN67" s="40"/>
      <c r="FO67" s="40"/>
      <c r="FP67" s="41"/>
      <c r="FQ67" s="40"/>
      <c r="FR67" s="40"/>
      <c r="FS67" s="40"/>
      <c r="FT67" s="40"/>
      <c r="FU67" s="40"/>
      <c r="FV67" s="40"/>
      <c r="FW67" s="40"/>
      <c r="FX67" s="40"/>
      <c r="FZ67" s="412"/>
      <c r="GA67" s="416"/>
      <c r="GB67" s="112" t="s">
        <v>138</v>
      </c>
      <c r="GC67" s="40"/>
      <c r="GD67" s="40"/>
      <c r="GE67" s="40"/>
      <c r="GF67" s="40"/>
      <c r="GG67" s="40"/>
      <c r="GH67" s="41"/>
      <c r="GI67" s="40"/>
      <c r="GJ67" s="40"/>
      <c r="GK67" s="40"/>
      <c r="GL67" s="40"/>
      <c r="GM67" s="40"/>
      <c r="GN67" s="40"/>
      <c r="GO67" s="40"/>
      <c r="GP67" s="40"/>
    </row>
    <row r="68" spans="2:198" s="1" customFormat="1" ht="72.95" customHeight="1" outlineLevel="1" x14ac:dyDescent="0.25">
      <c r="B68" s="412"/>
      <c r="C68" s="7" t="s">
        <v>143</v>
      </c>
      <c r="D68" s="7" t="s">
        <v>43</v>
      </c>
      <c r="E68" s="40"/>
      <c r="F68" s="40"/>
      <c r="G68" s="40"/>
      <c r="H68" s="40"/>
      <c r="I68" s="40"/>
      <c r="J68" s="41"/>
      <c r="K68" s="40"/>
      <c r="L68" s="40"/>
      <c r="M68" s="40"/>
      <c r="N68" s="40"/>
      <c r="O68" s="40"/>
      <c r="P68" s="40"/>
      <c r="Q68" s="40"/>
      <c r="R68" s="40"/>
      <c r="T68" s="412"/>
      <c r="U68" s="7" t="s">
        <v>143</v>
      </c>
      <c r="V68" s="7" t="s">
        <v>43</v>
      </c>
      <c r="W68" s="40"/>
      <c r="X68" s="40"/>
      <c r="Y68" s="40"/>
      <c r="Z68" s="40"/>
      <c r="AA68" s="40"/>
      <c r="AB68" s="41"/>
      <c r="AC68" s="40"/>
      <c r="AD68" s="40"/>
      <c r="AE68" s="40"/>
      <c r="AF68" s="40"/>
      <c r="AG68" s="40"/>
      <c r="AH68" s="40"/>
      <c r="AI68" s="40"/>
      <c r="AJ68" s="40"/>
      <c r="AL68" s="412"/>
      <c r="AM68" s="7" t="s">
        <v>143</v>
      </c>
      <c r="AN68" s="7" t="s">
        <v>43</v>
      </c>
      <c r="AO68" s="40"/>
      <c r="AP68" s="40"/>
      <c r="AQ68" s="40"/>
      <c r="AR68" s="40"/>
      <c r="AS68" s="40"/>
      <c r="AT68" s="41"/>
      <c r="AU68" s="40"/>
      <c r="AV68" s="40"/>
      <c r="AW68" s="40"/>
      <c r="AX68" s="40"/>
      <c r="AY68" s="40"/>
      <c r="AZ68" s="40"/>
      <c r="BA68" s="40"/>
      <c r="BB68" s="40"/>
      <c r="BD68" s="412"/>
      <c r="BE68" s="7" t="s">
        <v>143</v>
      </c>
      <c r="BF68" s="7" t="s">
        <v>43</v>
      </c>
      <c r="BG68" s="40"/>
      <c r="BH68" s="40"/>
      <c r="BI68" s="40"/>
      <c r="BJ68" s="40"/>
      <c r="BK68" s="40"/>
      <c r="BL68" s="41"/>
      <c r="BM68" s="40"/>
      <c r="BN68" s="40"/>
      <c r="BO68" s="40"/>
      <c r="BP68" s="40"/>
      <c r="BQ68" s="40"/>
      <c r="BR68" s="40"/>
      <c r="BS68" s="40"/>
      <c r="BT68" s="40"/>
      <c r="BV68" s="412"/>
      <c r="BW68" s="7" t="s">
        <v>143</v>
      </c>
      <c r="BX68" s="7" t="s">
        <v>43</v>
      </c>
      <c r="BY68" s="40"/>
      <c r="BZ68" s="40"/>
      <c r="CA68" s="40"/>
      <c r="CB68" s="40"/>
      <c r="CC68" s="40"/>
      <c r="CD68" s="41"/>
      <c r="CE68" s="40"/>
      <c r="CF68" s="40"/>
      <c r="CG68" s="40"/>
      <c r="CH68" s="40"/>
      <c r="CI68" s="40"/>
      <c r="CJ68" s="40"/>
      <c r="CK68" s="40"/>
      <c r="CL68" s="40"/>
      <c r="CN68" s="412"/>
      <c r="CO68" s="7" t="s">
        <v>143</v>
      </c>
      <c r="CP68" s="7" t="s">
        <v>43</v>
      </c>
      <c r="CQ68" s="40"/>
      <c r="CR68" s="40"/>
      <c r="CS68" s="40"/>
      <c r="CT68" s="40"/>
      <c r="CU68" s="40"/>
      <c r="CV68" s="41"/>
      <c r="CW68" s="40"/>
      <c r="CX68" s="40"/>
      <c r="CY68" s="40"/>
      <c r="CZ68" s="40"/>
      <c r="DA68" s="40"/>
      <c r="DB68" s="40"/>
      <c r="DC68" s="40"/>
      <c r="DD68" s="40"/>
      <c r="DF68" s="412"/>
      <c r="DG68" s="7" t="s">
        <v>143</v>
      </c>
      <c r="DH68" s="7" t="s">
        <v>43</v>
      </c>
      <c r="DI68" s="40"/>
      <c r="DJ68" s="40"/>
      <c r="DK68" s="40"/>
      <c r="DL68" s="40"/>
      <c r="DM68" s="40"/>
      <c r="DN68" s="41"/>
      <c r="DO68" s="40"/>
      <c r="DP68" s="40"/>
      <c r="DQ68" s="40"/>
      <c r="DR68" s="40"/>
      <c r="DS68" s="40"/>
      <c r="DT68" s="40"/>
      <c r="DU68" s="40"/>
      <c r="DV68" s="40"/>
      <c r="DX68" s="412"/>
      <c r="DY68" s="7" t="s">
        <v>143</v>
      </c>
      <c r="DZ68" s="7" t="s">
        <v>43</v>
      </c>
      <c r="EA68" s="40"/>
      <c r="EB68" s="40"/>
      <c r="EC68" s="40"/>
      <c r="ED68" s="40"/>
      <c r="EE68" s="40"/>
      <c r="EF68" s="41"/>
      <c r="EG68" s="40"/>
      <c r="EH68" s="40"/>
      <c r="EI68" s="40"/>
      <c r="EJ68" s="40"/>
      <c r="EK68" s="40"/>
      <c r="EL68" s="40"/>
      <c r="EM68" s="40"/>
      <c r="EN68" s="40"/>
      <c r="EP68" s="412"/>
      <c r="EQ68" s="7" t="s">
        <v>143</v>
      </c>
      <c r="ER68" s="7" t="s">
        <v>43</v>
      </c>
      <c r="ES68" s="40"/>
      <c r="ET68" s="40"/>
      <c r="EU68" s="40"/>
      <c r="EV68" s="40"/>
      <c r="EW68" s="40"/>
      <c r="EX68" s="41"/>
      <c r="EY68" s="40"/>
      <c r="EZ68" s="40"/>
      <c r="FA68" s="40"/>
      <c r="FB68" s="40"/>
      <c r="FC68" s="40"/>
      <c r="FD68" s="40"/>
      <c r="FE68" s="40"/>
      <c r="FF68" s="40"/>
      <c r="FH68" s="412"/>
      <c r="FI68" s="7" t="s">
        <v>143</v>
      </c>
      <c r="FJ68" s="7" t="s">
        <v>43</v>
      </c>
      <c r="FK68" s="40"/>
      <c r="FL68" s="40"/>
      <c r="FM68" s="40"/>
      <c r="FN68" s="40"/>
      <c r="FO68" s="40"/>
      <c r="FP68" s="41"/>
      <c r="FQ68" s="40"/>
      <c r="FR68" s="40"/>
      <c r="FS68" s="40"/>
      <c r="FT68" s="40"/>
      <c r="FU68" s="40"/>
      <c r="FV68" s="40"/>
      <c r="FW68" s="40"/>
      <c r="FX68" s="40"/>
      <c r="FZ68" s="412"/>
      <c r="GA68" s="7" t="s">
        <v>143</v>
      </c>
      <c r="GB68" s="7" t="s">
        <v>43</v>
      </c>
      <c r="GC68" s="40"/>
      <c r="GD68" s="40"/>
      <c r="GE68" s="40"/>
      <c r="GF68" s="40"/>
      <c r="GG68" s="40"/>
      <c r="GH68" s="41"/>
      <c r="GI68" s="40"/>
      <c r="GJ68" s="40"/>
      <c r="GK68" s="40"/>
      <c r="GL68" s="40"/>
      <c r="GM68" s="40"/>
      <c r="GN68" s="40"/>
      <c r="GO68" s="40"/>
      <c r="GP68" s="40"/>
    </row>
    <row r="69" spans="2:198" s="1" customFormat="1" ht="57" hidden="1" customHeight="1" outlineLevel="1" x14ac:dyDescent="0.25">
      <c r="B69" s="412"/>
      <c r="C69" s="416"/>
      <c r="D69" s="113" t="s">
        <v>43</v>
      </c>
      <c r="E69" s="40"/>
      <c r="F69" s="40"/>
      <c r="G69" s="40"/>
      <c r="H69" s="40"/>
      <c r="I69" s="40"/>
      <c r="J69" s="41"/>
      <c r="K69" s="40"/>
      <c r="L69" s="40"/>
      <c r="M69" s="40"/>
      <c r="N69" s="40"/>
      <c r="O69" s="40"/>
      <c r="P69" s="40"/>
      <c r="Q69" s="40"/>
      <c r="R69" s="40"/>
      <c r="T69" s="412"/>
      <c r="U69" s="416"/>
      <c r="V69" s="113" t="s">
        <v>43</v>
      </c>
      <c r="W69" s="40"/>
      <c r="X69" s="40"/>
      <c r="Y69" s="40"/>
      <c r="Z69" s="40"/>
      <c r="AA69" s="40"/>
      <c r="AB69" s="41"/>
      <c r="AC69" s="40"/>
      <c r="AD69" s="40"/>
      <c r="AE69" s="40"/>
      <c r="AF69" s="40"/>
      <c r="AG69" s="40"/>
      <c r="AH69" s="40"/>
      <c r="AI69" s="40"/>
      <c r="AJ69" s="40"/>
      <c r="AL69" s="412"/>
      <c r="AM69" s="416"/>
      <c r="AN69" s="113" t="s">
        <v>43</v>
      </c>
      <c r="AO69" s="40"/>
      <c r="AP69" s="40"/>
      <c r="AQ69" s="40"/>
      <c r="AR69" s="40"/>
      <c r="AS69" s="40"/>
      <c r="AT69" s="41"/>
      <c r="AU69" s="40"/>
      <c r="AV69" s="40"/>
      <c r="AW69" s="40"/>
      <c r="AX69" s="40"/>
      <c r="AY69" s="40"/>
      <c r="AZ69" s="40"/>
      <c r="BA69" s="40"/>
      <c r="BB69" s="40"/>
      <c r="BD69" s="412"/>
      <c r="BE69" s="416"/>
      <c r="BF69" s="113" t="s">
        <v>43</v>
      </c>
      <c r="BG69" s="40"/>
      <c r="BH69" s="40"/>
      <c r="BI69" s="40"/>
      <c r="BJ69" s="40"/>
      <c r="BK69" s="40"/>
      <c r="BL69" s="41"/>
      <c r="BM69" s="40"/>
      <c r="BN69" s="40"/>
      <c r="BO69" s="40"/>
      <c r="BP69" s="40"/>
      <c r="BQ69" s="40"/>
      <c r="BR69" s="40"/>
      <c r="BS69" s="40"/>
      <c r="BT69" s="40"/>
      <c r="BV69" s="412"/>
      <c r="BW69" s="416"/>
      <c r="BX69" s="113" t="s">
        <v>43</v>
      </c>
      <c r="BY69" s="40"/>
      <c r="BZ69" s="40"/>
      <c r="CA69" s="40"/>
      <c r="CB69" s="40"/>
      <c r="CC69" s="40"/>
      <c r="CD69" s="41"/>
      <c r="CE69" s="40"/>
      <c r="CF69" s="40"/>
      <c r="CG69" s="40"/>
      <c r="CH69" s="40"/>
      <c r="CI69" s="40"/>
      <c r="CJ69" s="40"/>
      <c r="CK69" s="40"/>
      <c r="CL69" s="40"/>
      <c r="CN69" s="412"/>
      <c r="CO69" s="416"/>
      <c r="CP69" s="113" t="s">
        <v>43</v>
      </c>
      <c r="CQ69" s="40"/>
      <c r="CR69" s="40"/>
      <c r="CS69" s="40"/>
      <c r="CT69" s="40"/>
      <c r="CU69" s="40"/>
      <c r="CV69" s="41"/>
      <c r="CW69" s="40"/>
      <c r="CX69" s="40"/>
      <c r="CY69" s="40"/>
      <c r="CZ69" s="40"/>
      <c r="DA69" s="40"/>
      <c r="DB69" s="40"/>
      <c r="DC69" s="40"/>
      <c r="DD69" s="40"/>
      <c r="DF69" s="412"/>
      <c r="DG69" s="416"/>
      <c r="DH69" s="113" t="s">
        <v>43</v>
      </c>
      <c r="DI69" s="40"/>
      <c r="DJ69" s="40"/>
      <c r="DK69" s="40"/>
      <c r="DL69" s="40"/>
      <c r="DM69" s="40"/>
      <c r="DN69" s="41"/>
      <c r="DO69" s="40"/>
      <c r="DP69" s="40"/>
      <c r="DQ69" s="40"/>
      <c r="DR69" s="40"/>
      <c r="DS69" s="40"/>
      <c r="DT69" s="40"/>
      <c r="DU69" s="40"/>
      <c r="DV69" s="40"/>
      <c r="DX69" s="412"/>
      <c r="DY69" s="416"/>
      <c r="DZ69" s="113" t="s">
        <v>43</v>
      </c>
      <c r="EA69" s="40"/>
      <c r="EB69" s="40"/>
      <c r="EC69" s="40"/>
      <c r="ED69" s="40"/>
      <c r="EE69" s="40"/>
      <c r="EF69" s="41"/>
      <c r="EG69" s="40"/>
      <c r="EH69" s="40"/>
      <c r="EI69" s="40"/>
      <c r="EJ69" s="40"/>
      <c r="EK69" s="40"/>
      <c r="EL69" s="40"/>
      <c r="EM69" s="40"/>
      <c r="EN69" s="40"/>
      <c r="EP69" s="412"/>
      <c r="EQ69" s="416"/>
      <c r="ER69" s="113" t="s">
        <v>43</v>
      </c>
      <c r="ES69" s="40"/>
      <c r="ET69" s="40"/>
      <c r="EU69" s="40"/>
      <c r="EV69" s="40"/>
      <c r="EW69" s="40"/>
      <c r="EX69" s="41"/>
      <c r="EY69" s="40"/>
      <c r="EZ69" s="40"/>
      <c r="FA69" s="40"/>
      <c r="FB69" s="40"/>
      <c r="FC69" s="40"/>
      <c r="FD69" s="40"/>
      <c r="FE69" s="40"/>
      <c r="FF69" s="40"/>
      <c r="FH69" s="412"/>
      <c r="FI69" s="416"/>
      <c r="FJ69" s="113" t="s">
        <v>43</v>
      </c>
      <c r="FK69" s="40"/>
      <c r="FL69" s="40"/>
      <c r="FM69" s="40"/>
      <c r="FN69" s="40"/>
      <c r="FO69" s="40"/>
      <c r="FP69" s="41"/>
      <c r="FQ69" s="40"/>
      <c r="FR69" s="40"/>
      <c r="FS69" s="40"/>
      <c r="FT69" s="40"/>
      <c r="FU69" s="40"/>
      <c r="FV69" s="40"/>
      <c r="FW69" s="40"/>
      <c r="FX69" s="40"/>
      <c r="FZ69" s="412"/>
      <c r="GA69" s="416"/>
      <c r="GB69" s="113" t="s">
        <v>43</v>
      </c>
      <c r="GC69" s="40"/>
      <c r="GD69" s="40"/>
      <c r="GE69" s="40"/>
      <c r="GF69" s="40"/>
      <c r="GG69" s="40"/>
      <c r="GH69" s="41"/>
      <c r="GI69" s="40"/>
      <c r="GJ69" s="40"/>
      <c r="GK69" s="40"/>
      <c r="GL69" s="40"/>
      <c r="GM69" s="40"/>
      <c r="GN69" s="40"/>
      <c r="GO69" s="40"/>
      <c r="GP69" s="40"/>
    </row>
    <row r="70" spans="2:198" s="1" customFormat="1" ht="14.25" hidden="1" customHeight="1" outlineLevel="1" x14ac:dyDescent="0.25">
      <c r="B70" s="412"/>
      <c r="C70" s="416"/>
      <c r="D70" s="112" t="s">
        <v>139</v>
      </c>
      <c r="E70" s="40"/>
      <c r="F70" s="40"/>
      <c r="G70" s="40"/>
      <c r="H70" s="40"/>
      <c r="I70" s="40"/>
      <c r="J70" s="41"/>
      <c r="K70" s="40"/>
      <c r="L70" s="40"/>
      <c r="M70" s="40"/>
      <c r="N70" s="40"/>
      <c r="O70" s="40"/>
      <c r="P70" s="40"/>
      <c r="Q70" s="40"/>
      <c r="R70" s="40"/>
      <c r="T70" s="412"/>
      <c r="U70" s="416"/>
      <c r="V70" s="112" t="s">
        <v>139</v>
      </c>
      <c r="W70" s="40"/>
      <c r="X70" s="40"/>
      <c r="Y70" s="40"/>
      <c r="Z70" s="40"/>
      <c r="AA70" s="40"/>
      <c r="AB70" s="41"/>
      <c r="AC70" s="40"/>
      <c r="AD70" s="40"/>
      <c r="AE70" s="40"/>
      <c r="AF70" s="40"/>
      <c r="AG70" s="40"/>
      <c r="AH70" s="40"/>
      <c r="AI70" s="40"/>
      <c r="AJ70" s="40"/>
      <c r="AL70" s="412"/>
      <c r="AM70" s="416"/>
      <c r="AN70" s="112" t="s">
        <v>139</v>
      </c>
      <c r="AO70" s="40"/>
      <c r="AP70" s="40"/>
      <c r="AQ70" s="40"/>
      <c r="AR70" s="40"/>
      <c r="AS70" s="40"/>
      <c r="AT70" s="41"/>
      <c r="AU70" s="40"/>
      <c r="AV70" s="40"/>
      <c r="AW70" s="40"/>
      <c r="AX70" s="40"/>
      <c r="AY70" s="40"/>
      <c r="AZ70" s="40"/>
      <c r="BA70" s="40"/>
      <c r="BB70" s="40"/>
      <c r="BD70" s="412"/>
      <c r="BE70" s="416"/>
      <c r="BF70" s="112" t="s">
        <v>139</v>
      </c>
      <c r="BG70" s="40"/>
      <c r="BH70" s="40"/>
      <c r="BI70" s="40"/>
      <c r="BJ70" s="40"/>
      <c r="BK70" s="40"/>
      <c r="BL70" s="41"/>
      <c r="BM70" s="40"/>
      <c r="BN70" s="40"/>
      <c r="BO70" s="40"/>
      <c r="BP70" s="40"/>
      <c r="BQ70" s="40"/>
      <c r="BR70" s="40"/>
      <c r="BS70" s="40"/>
      <c r="BT70" s="40"/>
      <c r="BV70" s="412"/>
      <c r="BW70" s="416"/>
      <c r="BX70" s="112" t="s">
        <v>139</v>
      </c>
      <c r="BY70" s="40"/>
      <c r="BZ70" s="40"/>
      <c r="CA70" s="40"/>
      <c r="CB70" s="40"/>
      <c r="CC70" s="40"/>
      <c r="CD70" s="41"/>
      <c r="CE70" s="40"/>
      <c r="CF70" s="40"/>
      <c r="CG70" s="40"/>
      <c r="CH70" s="40"/>
      <c r="CI70" s="40"/>
      <c r="CJ70" s="40"/>
      <c r="CK70" s="40"/>
      <c r="CL70" s="40"/>
      <c r="CN70" s="412"/>
      <c r="CO70" s="416"/>
      <c r="CP70" s="112" t="s">
        <v>139</v>
      </c>
      <c r="CQ70" s="40"/>
      <c r="CR70" s="40"/>
      <c r="CS70" s="40"/>
      <c r="CT70" s="40"/>
      <c r="CU70" s="40"/>
      <c r="CV70" s="41"/>
      <c r="CW70" s="40"/>
      <c r="CX70" s="40"/>
      <c r="CY70" s="40"/>
      <c r="CZ70" s="40"/>
      <c r="DA70" s="40"/>
      <c r="DB70" s="40"/>
      <c r="DC70" s="40"/>
      <c r="DD70" s="40"/>
      <c r="DF70" s="412"/>
      <c r="DG70" s="416"/>
      <c r="DH70" s="112" t="s">
        <v>139</v>
      </c>
      <c r="DI70" s="40"/>
      <c r="DJ70" s="40"/>
      <c r="DK70" s="40"/>
      <c r="DL70" s="40"/>
      <c r="DM70" s="40"/>
      <c r="DN70" s="41"/>
      <c r="DO70" s="40"/>
      <c r="DP70" s="40"/>
      <c r="DQ70" s="40"/>
      <c r="DR70" s="40"/>
      <c r="DS70" s="40"/>
      <c r="DT70" s="40"/>
      <c r="DU70" s="40"/>
      <c r="DV70" s="40"/>
      <c r="DX70" s="412"/>
      <c r="DY70" s="416"/>
      <c r="DZ70" s="112" t="s">
        <v>139</v>
      </c>
      <c r="EA70" s="40"/>
      <c r="EB70" s="40"/>
      <c r="EC70" s="40"/>
      <c r="ED70" s="40"/>
      <c r="EE70" s="40"/>
      <c r="EF70" s="41"/>
      <c r="EG70" s="40"/>
      <c r="EH70" s="40"/>
      <c r="EI70" s="40"/>
      <c r="EJ70" s="40"/>
      <c r="EK70" s="40"/>
      <c r="EL70" s="40"/>
      <c r="EM70" s="40"/>
      <c r="EN70" s="40"/>
      <c r="EP70" s="412"/>
      <c r="EQ70" s="416"/>
      <c r="ER70" s="112" t="s">
        <v>139</v>
      </c>
      <c r="ES70" s="40"/>
      <c r="ET70" s="40"/>
      <c r="EU70" s="40"/>
      <c r="EV70" s="40"/>
      <c r="EW70" s="40"/>
      <c r="EX70" s="41"/>
      <c r="EY70" s="40"/>
      <c r="EZ70" s="40"/>
      <c r="FA70" s="40"/>
      <c r="FB70" s="40"/>
      <c r="FC70" s="40"/>
      <c r="FD70" s="40"/>
      <c r="FE70" s="40"/>
      <c r="FF70" s="40"/>
      <c r="FH70" s="412"/>
      <c r="FI70" s="416"/>
      <c r="FJ70" s="112" t="s">
        <v>139</v>
      </c>
      <c r="FK70" s="40"/>
      <c r="FL70" s="40"/>
      <c r="FM70" s="40"/>
      <c r="FN70" s="40"/>
      <c r="FO70" s="40"/>
      <c r="FP70" s="41"/>
      <c r="FQ70" s="40"/>
      <c r="FR70" s="40"/>
      <c r="FS70" s="40"/>
      <c r="FT70" s="40"/>
      <c r="FU70" s="40"/>
      <c r="FV70" s="40"/>
      <c r="FW70" s="40"/>
      <c r="FX70" s="40"/>
      <c r="FZ70" s="412"/>
      <c r="GA70" s="416"/>
      <c r="GB70" s="112" t="s">
        <v>139</v>
      </c>
      <c r="GC70" s="40"/>
      <c r="GD70" s="40"/>
      <c r="GE70" s="40"/>
      <c r="GF70" s="40"/>
      <c r="GG70" s="40"/>
      <c r="GH70" s="41"/>
      <c r="GI70" s="40"/>
      <c r="GJ70" s="40"/>
      <c r="GK70" s="40"/>
      <c r="GL70" s="40"/>
      <c r="GM70" s="40"/>
      <c r="GN70" s="40"/>
      <c r="GO70" s="40"/>
      <c r="GP70" s="40"/>
    </row>
    <row r="71" spans="2:198" s="1" customFormat="1" ht="67.5" hidden="1" customHeight="1" outlineLevel="1" x14ac:dyDescent="0.25">
      <c r="B71" s="412"/>
      <c r="C71" s="416"/>
      <c r="D71" s="112" t="s">
        <v>122</v>
      </c>
      <c r="E71" s="40"/>
      <c r="F71" s="40"/>
      <c r="G71" s="40"/>
      <c r="H71" s="40"/>
      <c r="I71" s="40"/>
      <c r="J71" s="41"/>
      <c r="K71" s="40"/>
      <c r="L71" s="40"/>
      <c r="M71" s="40"/>
      <c r="N71" s="40"/>
      <c r="O71" s="40"/>
      <c r="P71" s="40"/>
      <c r="Q71" s="40"/>
      <c r="R71" s="40"/>
      <c r="T71" s="412"/>
      <c r="U71" s="416"/>
      <c r="V71" s="112" t="s">
        <v>122</v>
      </c>
      <c r="W71" s="40"/>
      <c r="X71" s="40"/>
      <c r="Y71" s="40"/>
      <c r="Z71" s="40"/>
      <c r="AA71" s="40"/>
      <c r="AB71" s="41"/>
      <c r="AC71" s="40"/>
      <c r="AD71" s="40"/>
      <c r="AE71" s="40"/>
      <c r="AF71" s="40"/>
      <c r="AG71" s="40"/>
      <c r="AH71" s="40"/>
      <c r="AI71" s="40"/>
      <c r="AJ71" s="40"/>
      <c r="AL71" s="412"/>
      <c r="AM71" s="416"/>
      <c r="AN71" s="112" t="s">
        <v>122</v>
      </c>
      <c r="AO71" s="40"/>
      <c r="AP71" s="40"/>
      <c r="AQ71" s="40"/>
      <c r="AR71" s="40"/>
      <c r="AS71" s="40"/>
      <c r="AT71" s="41"/>
      <c r="AU71" s="40"/>
      <c r="AV71" s="40"/>
      <c r="AW71" s="40"/>
      <c r="AX71" s="40"/>
      <c r="AY71" s="40"/>
      <c r="AZ71" s="40"/>
      <c r="BA71" s="40"/>
      <c r="BB71" s="40"/>
      <c r="BD71" s="412"/>
      <c r="BE71" s="416"/>
      <c r="BF71" s="112" t="s">
        <v>122</v>
      </c>
      <c r="BG71" s="40"/>
      <c r="BH71" s="40"/>
      <c r="BI71" s="40"/>
      <c r="BJ71" s="40"/>
      <c r="BK71" s="40"/>
      <c r="BL71" s="41"/>
      <c r="BM71" s="40"/>
      <c r="BN71" s="40"/>
      <c r="BO71" s="40"/>
      <c r="BP71" s="40"/>
      <c r="BQ71" s="40"/>
      <c r="BR71" s="40"/>
      <c r="BS71" s="40"/>
      <c r="BT71" s="40"/>
      <c r="BV71" s="412"/>
      <c r="BW71" s="416"/>
      <c r="BX71" s="112" t="s">
        <v>122</v>
      </c>
      <c r="BY71" s="40"/>
      <c r="BZ71" s="40"/>
      <c r="CA71" s="40"/>
      <c r="CB71" s="40"/>
      <c r="CC71" s="40"/>
      <c r="CD71" s="41"/>
      <c r="CE71" s="40"/>
      <c r="CF71" s="40"/>
      <c r="CG71" s="40"/>
      <c r="CH71" s="40"/>
      <c r="CI71" s="40"/>
      <c r="CJ71" s="40"/>
      <c r="CK71" s="40"/>
      <c r="CL71" s="40"/>
      <c r="CN71" s="412"/>
      <c r="CO71" s="416"/>
      <c r="CP71" s="112" t="s">
        <v>122</v>
      </c>
      <c r="CQ71" s="40"/>
      <c r="CR71" s="40"/>
      <c r="CS71" s="40"/>
      <c r="CT71" s="40"/>
      <c r="CU71" s="40"/>
      <c r="CV71" s="41"/>
      <c r="CW71" s="40"/>
      <c r="CX71" s="40"/>
      <c r="CY71" s="40"/>
      <c r="CZ71" s="40"/>
      <c r="DA71" s="40"/>
      <c r="DB71" s="40"/>
      <c r="DC71" s="40"/>
      <c r="DD71" s="40"/>
      <c r="DF71" s="412"/>
      <c r="DG71" s="416"/>
      <c r="DH71" s="112" t="s">
        <v>122</v>
      </c>
      <c r="DI71" s="40"/>
      <c r="DJ71" s="40"/>
      <c r="DK71" s="40"/>
      <c r="DL71" s="40"/>
      <c r="DM71" s="40"/>
      <c r="DN71" s="41"/>
      <c r="DO71" s="40"/>
      <c r="DP71" s="40"/>
      <c r="DQ71" s="40"/>
      <c r="DR71" s="40"/>
      <c r="DS71" s="40"/>
      <c r="DT71" s="40"/>
      <c r="DU71" s="40"/>
      <c r="DV71" s="40"/>
      <c r="DX71" s="412"/>
      <c r="DY71" s="416"/>
      <c r="DZ71" s="112" t="s">
        <v>122</v>
      </c>
      <c r="EA71" s="40"/>
      <c r="EB71" s="40"/>
      <c r="EC71" s="40"/>
      <c r="ED71" s="40"/>
      <c r="EE71" s="40"/>
      <c r="EF71" s="41"/>
      <c r="EG71" s="40"/>
      <c r="EH71" s="40"/>
      <c r="EI71" s="40"/>
      <c r="EJ71" s="40"/>
      <c r="EK71" s="40"/>
      <c r="EL71" s="40"/>
      <c r="EM71" s="40"/>
      <c r="EN71" s="40"/>
      <c r="EP71" s="412"/>
      <c r="EQ71" s="416"/>
      <c r="ER71" s="112" t="s">
        <v>122</v>
      </c>
      <c r="ES71" s="40"/>
      <c r="ET71" s="40"/>
      <c r="EU71" s="40"/>
      <c r="EV71" s="40"/>
      <c r="EW71" s="40"/>
      <c r="EX71" s="41"/>
      <c r="EY71" s="40"/>
      <c r="EZ71" s="40"/>
      <c r="FA71" s="40"/>
      <c r="FB71" s="40"/>
      <c r="FC71" s="40"/>
      <c r="FD71" s="40"/>
      <c r="FE71" s="40"/>
      <c r="FF71" s="40"/>
      <c r="FH71" s="412"/>
      <c r="FI71" s="416"/>
      <c r="FJ71" s="112" t="s">
        <v>122</v>
      </c>
      <c r="FK71" s="40"/>
      <c r="FL71" s="40"/>
      <c r="FM71" s="40"/>
      <c r="FN71" s="40"/>
      <c r="FO71" s="40"/>
      <c r="FP71" s="41"/>
      <c r="FQ71" s="40"/>
      <c r="FR71" s="40"/>
      <c r="FS71" s="40"/>
      <c r="FT71" s="40"/>
      <c r="FU71" s="40"/>
      <c r="FV71" s="40"/>
      <c r="FW71" s="40"/>
      <c r="FX71" s="40"/>
      <c r="FZ71" s="412"/>
      <c r="GA71" s="416"/>
      <c r="GB71" s="112" t="s">
        <v>122</v>
      </c>
      <c r="GC71" s="40"/>
      <c r="GD71" s="40"/>
      <c r="GE71" s="40"/>
      <c r="GF71" s="40"/>
      <c r="GG71" s="40"/>
      <c r="GH71" s="41"/>
      <c r="GI71" s="40"/>
      <c r="GJ71" s="40"/>
      <c r="GK71" s="40"/>
      <c r="GL71" s="40"/>
      <c r="GM71" s="40"/>
      <c r="GN71" s="40"/>
      <c r="GO71" s="40"/>
      <c r="GP71" s="40"/>
    </row>
    <row r="72" spans="2:198" s="1" customFormat="1" ht="162" hidden="1" customHeight="1" outlineLevel="1" x14ac:dyDescent="0.25">
      <c r="B72" s="412"/>
      <c r="C72" s="416"/>
      <c r="D72" s="112" t="s">
        <v>123</v>
      </c>
      <c r="E72" s="40"/>
      <c r="F72" s="40"/>
      <c r="G72" s="40"/>
      <c r="H72" s="40"/>
      <c r="I72" s="40"/>
      <c r="J72" s="41"/>
      <c r="K72" s="40"/>
      <c r="L72" s="40"/>
      <c r="M72" s="40"/>
      <c r="N72" s="40"/>
      <c r="O72" s="40"/>
      <c r="P72" s="40"/>
      <c r="Q72" s="40"/>
      <c r="R72" s="40"/>
      <c r="T72" s="412"/>
      <c r="U72" s="416"/>
      <c r="V72" s="112" t="s">
        <v>123</v>
      </c>
      <c r="W72" s="40"/>
      <c r="X72" s="40"/>
      <c r="Y72" s="40"/>
      <c r="Z72" s="40"/>
      <c r="AA72" s="40"/>
      <c r="AB72" s="41"/>
      <c r="AC72" s="40"/>
      <c r="AD72" s="40"/>
      <c r="AE72" s="40"/>
      <c r="AF72" s="40"/>
      <c r="AG72" s="40"/>
      <c r="AH72" s="40"/>
      <c r="AI72" s="40"/>
      <c r="AJ72" s="40"/>
      <c r="AL72" s="412"/>
      <c r="AM72" s="416"/>
      <c r="AN72" s="112" t="s">
        <v>123</v>
      </c>
      <c r="AO72" s="40"/>
      <c r="AP72" s="40"/>
      <c r="AQ72" s="40"/>
      <c r="AR72" s="40"/>
      <c r="AS72" s="40"/>
      <c r="AT72" s="41"/>
      <c r="AU72" s="40"/>
      <c r="AV72" s="40"/>
      <c r="AW72" s="40"/>
      <c r="AX72" s="40"/>
      <c r="AY72" s="40"/>
      <c r="AZ72" s="40"/>
      <c r="BA72" s="40"/>
      <c r="BB72" s="40"/>
      <c r="BD72" s="412"/>
      <c r="BE72" s="416"/>
      <c r="BF72" s="112" t="s">
        <v>123</v>
      </c>
      <c r="BG72" s="40"/>
      <c r="BH72" s="40"/>
      <c r="BI72" s="40"/>
      <c r="BJ72" s="40"/>
      <c r="BK72" s="40"/>
      <c r="BL72" s="41"/>
      <c r="BM72" s="40"/>
      <c r="BN72" s="40"/>
      <c r="BO72" s="40"/>
      <c r="BP72" s="40"/>
      <c r="BQ72" s="40"/>
      <c r="BR72" s="40"/>
      <c r="BS72" s="40"/>
      <c r="BT72" s="40"/>
      <c r="BV72" s="412"/>
      <c r="BW72" s="416"/>
      <c r="BX72" s="112" t="s">
        <v>123</v>
      </c>
      <c r="BY72" s="40"/>
      <c r="BZ72" s="40"/>
      <c r="CA72" s="40"/>
      <c r="CB72" s="40"/>
      <c r="CC72" s="40"/>
      <c r="CD72" s="41"/>
      <c r="CE72" s="40"/>
      <c r="CF72" s="40"/>
      <c r="CG72" s="40"/>
      <c r="CH72" s="40"/>
      <c r="CI72" s="40"/>
      <c r="CJ72" s="40"/>
      <c r="CK72" s="40"/>
      <c r="CL72" s="40"/>
      <c r="CN72" s="412"/>
      <c r="CO72" s="416"/>
      <c r="CP72" s="112" t="s">
        <v>123</v>
      </c>
      <c r="CQ72" s="40"/>
      <c r="CR72" s="40"/>
      <c r="CS72" s="40"/>
      <c r="CT72" s="40"/>
      <c r="CU72" s="40"/>
      <c r="CV72" s="41"/>
      <c r="CW72" s="40"/>
      <c r="CX72" s="40"/>
      <c r="CY72" s="40"/>
      <c r="CZ72" s="40"/>
      <c r="DA72" s="40"/>
      <c r="DB72" s="40"/>
      <c r="DC72" s="40"/>
      <c r="DD72" s="40"/>
      <c r="DF72" s="412"/>
      <c r="DG72" s="416"/>
      <c r="DH72" s="112" t="s">
        <v>123</v>
      </c>
      <c r="DI72" s="40"/>
      <c r="DJ72" s="40"/>
      <c r="DK72" s="40"/>
      <c r="DL72" s="40"/>
      <c r="DM72" s="40"/>
      <c r="DN72" s="41"/>
      <c r="DO72" s="40"/>
      <c r="DP72" s="40"/>
      <c r="DQ72" s="40"/>
      <c r="DR72" s="40"/>
      <c r="DS72" s="40"/>
      <c r="DT72" s="40"/>
      <c r="DU72" s="40"/>
      <c r="DV72" s="40"/>
      <c r="DX72" s="412"/>
      <c r="DY72" s="416"/>
      <c r="DZ72" s="112" t="s">
        <v>123</v>
      </c>
      <c r="EA72" s="40"/>
      <c r="EB72" s="40"/>
      <c r="EC72" s="40"/>
      <c r="ED72" s="40"/>
      <c r="EE72" s="40"/>
      <c r="EF72" s="41"/>
      <c r="EG72" s="40"/>
      <c r="EH72" s="40"/>
      <c r="EI72" s="40"/>
      <c r="EJ72" s="40"/>
      <c r="EK72" s="40"/>
      <c r="EL72" s="40"/>
      <c r="EM72" s="40"/>
      <c r="EN72" s="40"/>
      <c r="EP72" s="412"/>
      <c r="EQ72" s="416"/>
      <c r="ER72" s="112" t="s">
        <v>123</v>
      </c>
      <c r="ES72" s="40"/>
      <c r="ET72" s="40"/>
      <c r="EU72" s="40"/>
      <c r="EV72" s="40"/>
      <c r="EW72" s="40"/>
      <c r="EX72" s="41"/>
      <c r="EY72" s="40"/>
      <c r="EZ72" s="40"/>
      <c r="FA72" s="40"/>
      <c r="FB72" s="40"/>
      <c r="FC72" s="40"/>
      <c r="FD72" s="40"/>
      <c r="FE72" s="40"/>
      <c r="FF72" s="40"/>
      <c r="FH72" s="412"/>
      <c r="FI72" s="416"/>
      <c r="FJ72" s="112" t="s">
        <v>123</v>
      </c>
      <c r="FK72" s="40"/>
      <c r="FL72" s="40"/>
      <c r="FM72" s="40"/>
      <c r="FN72" s="40"/>
      <c r="FO72" s="40"/>
      <c r="FP72" s="41"/>
      <c r="FQ72" s="40"/>
      <c r="FR72" s="40"/>
      <c r="FS72" s="40"/>
      <c r="FT72" s="40"/>
      <c r="FU72" s="40"/>
      <c r="FV72" s="40"/>
      <c r="FW72" s="40"/>
      <c r="FX72" s="40"/>
      <c r="FZ72" s="412"/>
      <c r="GA72" s="416"/>
      <c r="GB72" s="112" t="s">
        <v>123</v>
      </c>
      <c r="GC72" s="40"/>
      <c r="GD72" s="40"/>
      <c r="GE72" s="40"/>
      <c r="GF72" s="40"/>
      <c r="GG72" s="40"/>
      <c r="GH72" s="41"/>
      <c r="GI72" s="40"/>
      <c r="GJ72" s="40"/>
      <c r="GK72" s="40"/>
      <c r="GL72" s="40"/>
      <c r="GM72" s="40"/>
      <c r="GN72" s="40"/>
      <c r="GO72" s="40"/>
      <c r="GP72" s="40"/>
    </row>
    <row r="73" spans="2:198" s="1" customFormat="1" ht="67.5" hidden="1" customHeight="1" outlineLevel="1" x14ac:dyDescent="0.25">
      <c r="B73" s="412"/>
      <c r="C73" s="416"/>
      <c r="D73" s="112" t="s">
        <v>124</v>
      </c>
      <c r="E73" s="40"/>
      <c r="F73" s="40"/>
      <c r="G73" s="40"/>
      <c r="H73" s="40"/>
      <c r="I73" s="40"/>
      <c r="J73" s="41"/>
      <c r="K73" s="40"/>
      <c r="L73" s="40"/>
      <c r="M73" s="40"/>
      <c r="N73" s="40"/>
      <c r="O73" s="40"/>
      <c r="P73" s="40"/>
      <c r="Q73" s="40"/>
      <c r="R73" s="40"/>
      <c r="T73" s="412"/>
      <c r="U73" s="416"/>
      <c r="V73" s="112" t="s">
        <v>124</v>
      </c>
      <c r="W73" s="40"/>
      <c r="X73" s="40"/>
      <c r="Y73" s="40"/>
      <c r="Z73" s="40"/>
      <c r="AA73" s="40"/>
      <c r="AB73" s="41"/>
      <c r="AC73" s="40"/>
      <c r="AD73" s="40"/>
      <c r="AE73" s="40"/>
      <c r="AF73" s="40"/>
      <c r="AG73" s="40"/>
      <c r="AH73" s="40"/>
      <c r="AI73" s="40"/>
      <c r="AJ73" s="40"/>
      <c r="AL73" s="412"/>
      <c r="AM73" s="416"/>
      <c r="AN73" s="112" t="s">
        <v>124</v>
      </c>
      <c r="AO73" s="40"/>
      <c r="AP73" s="40"/>
      <c r="AQ73" s="40"/>
      <c r="AR73" s="40"/>
      <c r="AS73" s="40"/>
      <c r="AT73" s="41"/>
      <c r="AU73" s="40"/>
      <c r="AV73" s="40"/>
      <c r="AW73" s="40"/>
      <c r="AX73" s="40"/>
      <c r="AY73" s="40"/>
      <c r="AZ73" s="40"/>
      <c r="BA73" s="40"/>
      <c r="BB73" s="40"/>
      <c r="BD73" s="412"/>
      <c r="BE73" s="416"/>
      <c r="BF73" s="112" t="s">
        <v>124</v>
      </c>
      <c r="BG73" s="40"/>
      <c r="BH73" s="40"/>
      <c r="BI73" s="40"/>
      <c r="BJ73" s="40"/>
      <c r="BK73" s="40"/>
      <c r="BL73" s="41"/>
      <c r="BM73" s="40"/>
      <c r="BN73" s="40"/>
      <c r="BO73" s="40"/>
      <c r="BP73" s="40"/>
      <c r="BQ73" s="40"/>
      <c r="BR73" s="40"/>
      <c r="BS73" s="40"/>
      <c r="BT73" s="40"/>
      <c r="BV73" s="412"/>
      <c r="BW73" s="416"/>
      <c r="BX73" s="112" t="s">
        <v>124</v>
      </c>
      <c r="BY73" s="40"/>
      <c r="BZ73" s="40"/>
      <c r="CA73" s="40"/>
      <c r="CB73" s="40"/>
      <c r="CC73" s="40"/>
      <c r="CD73" s="41"/>
      <c r="CE73" s="40"/>
      <c r="CF73" s="40"/>
      <c r="CG73" s="40"/>
      <c r="CH73" s="40"/>
      <c r="CI73" s="40"/>
      <c r="CJ73" s="40"/>
      <c r="CK73" s="40"/>
      <c r="CL73" s="40"/>
      <c r="CN73" s="412"/>
      <c r="CO73" s="416"/>
      <c r="CP73" s="112" t="s">
        <v>124</v>
      </c>
      <c r="CQ73" s="40"/>
      <c r="CR73" s="40"/>
      <c r="CS73" s="40"/>
      <c r="CT73" s="40"/>
      <c r="CU73" s="40"/>
      <c r="CV73" s="41"/>
      <c r="CW73" s="40"/>
      <c r="CX73" s="40"/>
      <c r="CY73" s="40"/>
      <c r="CZ73" s="40"/>
      <c r="DA73" s="40"/>
      <c r="DB73" s="40"/>
      <c r="DC73" s="40"/>
      <c r="DD73" s="40"/>
      <c r="DF73" s="412"/>
      <c r="DG73" s="416"/>
      <c r="DH73" s="112" t="s">
        <v>124</v>
      </c>
      <c r="DI73" s="40"/>
      <c r="DJ73" s="40"/>
      <c r="DK73" s="40"/>
      <c r="DL73" s="40"/>
      <c r="DM73" s="40"/>
      <c r="DN73" s="41"/>
      <c r="DO73" s="40"/>
      <c r="DP73" s="40"/>
      <c r="DQ73" s="40"/>
      <c r="DR73" s="40"/>
      <c r="DS73" s="40"/>
      <c r="DT73" s="40"/>
      <c r="DU73" s="40"/>
      <c r="DV73" s="40"/>
      <c r="DX73" s="412"/>
      <c r="DY73" s="416"/>
      <c r="DZ73" s="112" t="s">
        <v>124</v>
      </c>
      <c r="EA73" s="40"/>
      <c r="EB73" s="40"/>
      <c r="EC73" s="40"/>
      <c r="ED73" s="40"/>
      <c r="EE73" s="40"/>
      <c r="EF73" s="41"/>
      <c r="EG73" s="40"/>
      <c r="EH73" s="40"/>
      <c r="EI73" s="40"/>
      <c r="EJ73" s="40"/>
      <c r="EK73" s="40"/>
      <c r="EL73" s="40"/>
      <c r="EM73" s="40"/>
      <c r="EN73" s="40"/>
      <c r="EP73" s="412"/>
      <c r="EQ73" s="416"/>
      <c r="ER73" s="112" t="s">
        <v>124</v>
      </c>
      <c r="ES73" s="40"/>
      <c r="ET73" s="40"/>
      <c r="EU73" s="40"/>
      <c r="EV73" s="40"/>
      <c r="EW73" s="40"/>
      <c r="EX73" s="41"/>
      <c r="EY73" s="40"/>
      <c r="EZ73" s="40"/>
      <c r="FA73" s="40"/>
      <c r="FB73" s="40"/>
      <c r="FC73" s="40"/>
      <c r="FD73" s="40"/>
      <c r="FE73" s="40"/>
      <c r="FF73" s="40"/>
      <c r="FH73" s="412"/>
      <c r="FI73" s="416"/>
      <c r="FJ73" s="112" t="s">
        <v>124</v>
      </c>
      <c r="FK73" s="40"/>
      <c r="FL73" s="40"/>
      <c r="FM73" s="40"/>
      <c r="FN73" s="40"/>
      <c r="FO73" s="40"/>
      <c r="FP73" s="41"/>
      <c r="FQ73" s="40"/>
      <c r="FR73" s="40"/>
      <c r="FS73" s="40"/>
      <c r="FT73" s="40"/>
      <c r="FU73" s="40"/>
      <c r="FV73" s="40"/>
      <c r="FW73" s="40"/>
      <c r="FX73" s="40"/>
      <c r="FZ73" s="412"/>
      <c r="GA73" s="416"/>
      <c r="GB73" s="112" t="s">
        <v>124</v>
      </c>
      <c r="GC73" s="40"/>
      <c r="GD73" s="40"/>
      <c r="GE73" s="40"/>
      <c r="GF73" s="40"/>
      <c r="GG73" s="40"/>
      <c r="GH73" s="41"/>
      <c r="GI73" s="40"/>
      <c r="GJ73" s="40"/>
      <c r="GK73" s="40"/>
      <c r="GL73" s="40"/>
      <c r="GM73" s="40"/>
      <c r="GN73" s="40"/>
      <c r="GO73" s="40"/>
      <c r="GP73" s="40"/>
    </row>
    <row r="74" spans="2:198" s="1" customFormat="1" ht="189" hidden="1" customHeight="1" outlineLevel="1" x14ac:dyDescent="0.25">
      <c r="B74" s="412"/>
      <c r="C74" s="416"/>
      <c r="D74" s="112" t="s">
        <v>125</v>
      </c>
      <c r="E74" s="40"/>
      <c r="F74" s="40"/>
      <c r="G74" s="40"/>
      <c r="H74" s="40"/>
      <c r="I74" s="40"/>
      <c r="J74" s="41"/>
      <c r="K74" s="40"/>
      <c r="L74" s="40"/>
      <c r="M74" s="40"/>
      <c r="N74" s="40"/>
      <c r="O74" s="40"/>
      <c r="P74" s="40"/>
      <c r="Q74" s="40"/>
      <c r="R74" s="40"/>
      <c r="T74" s="412"/>
      <c r="U74" s="416"/>
      <c r="V74" s="112" t="s">
        <v>125</v>
      </c>
      <c r="W74" s="40"/>
      <c r="X74" s="40"/>
      <c r="Y74" s="40"/>
      <c r="Z74" s="40"/>
      <c r="AA74" s="40"/>
      <c r="AB74" s="41"/>
      <c r="AC74" s="40"/>
      <c r="AD74" s="40"/>
      <c r="AE74" s="40"/>
      <c r="AF74" s="40"/>
      <c r="AG74" s="40"/>
      <c r="AH74" s="40"/>
      <c r="AI74" s="40"/>
      <c r="AJ74" s="40"/>
      <c r="AL74" s="412"/>
      <c r="AM74" s="416"/>
      <c r="AN74" s="112" t="s">
        <v>125</v>
      </c>
      <c r="AO74" s="40"/>
      <c r="AP74" s="40"/>
      <c r="AQ74" s="40"/>
      <c r="AR74" s="40"/>
      <c r="AS74" s="40"/>
      <c r="AT74" s="41"/>
      <c r="AU74" s="40"/>
      <c r="AV74" s="40"/>
      <c r="AW74" s="40"/>
      <c r="AX74" s="40"/>
      <c r="AY74" s="40"/>
      <c r="AZ74" s="40"/>
      <c r="BA74" s="40"/>
      <c r="BB74" s="40"/>
      <c r="BD74" s="412"/>
      <c r="BE74" s="416"/>
      <c r="BF74" s="112" t="s">
        <v>125</v>
      </c>
      <c r="BG74" s="40"/>
      <c r="BH74" s="40"/>
      <c r="BI74" s="40"/>
      <c r="BJ74" s="40"/>
      <c r="BK74" s="40"/>
      <c r="BL74" s="41"/>
      <c r="BM74" s="40"/>
      <c r="BN74" s="40"/>
      <c r="BO74" s="40"/>
      <c r="BP74" s="40"/>
      <c r="BQ74" s="40"/>
      <c r="BR74" s="40"/>
      <c r="BS74" s="40"/>
      <c r="BT74" s="40"/>
      <c r="BV74" s="412"/>
      <c r="BW74" s="416"/>
      <c r="BX74" s="112" t="s">
        <v>125</v>
      </c>
      <c r="BY74" s="40"/>
      <c r="BZ74" s="40"/>
      <c r="CA74" s="40"/>
      <c r="CB74" s="40"/>
      <c r="CC74" s="40"/>
      <c r="CD74" s="41"/>
      <c r="CE74" s="40"/>
      <c r="CF74" s="40"/>
      <c r="CG74" s="40"/>
      <c r="CH74" s="40"/>
      <c r="CI74" s="40"/>
      <c r="CJ74" s="40"/>
      <c r="CK74" s="40"/>
      <c r="CL74" s="40"/>
      <c r="CN74" s="412"/>
      <c r="CO74" s="416"/>
      <c r="CP74" s="112" t="s">
        <v>125</v>
      </c>
      <c r="CQ74" s="40"/>
      <c r="CR74" s="40"/>
      <c r="CS74" s="40"/>
      <c r="CT74" s="40"/>
      <c r="CU74" s="40"/>
      <c r="CV74" s="41"/>
      <c r="CW74" s="40"/>
      <c r="CX74" s="40"/>
      <c r="CY74" s="40"/>
      <c r="CZ74" s="40"/>
      <c r="DA74" s="40"/>
      <c r="DB74" s="40"/>
      <c r="DC74" s="40"/>
      <c r="DD74" s="40"/>
      <c r="DF74" s="412"/>
      <c r="DG74" s="416"/>
      <c r="DH74" s="112" t="s">
        <v>125</v>
      </c>
      <c r="DI74" s="40"/>
      <c r="DJ74" s="40"/>
      <c r="DK74" s="40"/>
      <c r="DL74" s="40"/>
      <c r="DM74" s="40"/>
      <c r="DN74" s="41"/>
      <c r="DO74" s="40"/>
      <c r="DP74" s="40"/>
      <c r="DQ74" s="40"/>
      <c r="DR74" s="40"/>
      <c r="DS74" s="40"/>
      <c r="DT74" s="40"/>
      <c r="DU74" s="40"/>
      <c r="DV74" s="40"/>
      <c r="DX74" s="412"/>
      <c r="DY74" s="416"/>
      <c r="DZ74" s="112" t="s">
        <v>125</v>
      </c>
      <c r="EA74" s="40"/>
      <c r="EB74" s="40"/>
      <c r="EC74" s="40"/>
      <c r="ED74" s="40"/>
      <c r="EE74" s="40"/>
      <c r="EF74" s="41"/>
      <c r="EG74" s="40"/>
      <c r="EH74" s="40"/>
      <c r="EI74" s="40"/>
      <c r="EJ74" s="40"/>
      <c r="EK74" s="40"/>
      <c r="EL74" s="40"/>
      <c r="EM74" s="40"/>
      <c r="EN74" s="40"/>
      <c r="EP74" s="412"/>
      <c r="EQ74" s="416"/>
      <c r="ER74" s="112" t="s">
        <v>125</v>
      </c>
      <c r="ES74" s="40"/>
      <c r="ET74" s="40"/>
      <c r="EU74" s="40"/>
      <c r="EV74" s="40"/>
      <c r="EW74" s="40"/>
      <c r="EX74" s="41"/>
      <c r="EY74" s="40"/>
      <c r="EZ74" s="40"/>
      <c r="FA74" s="40"/>
      <c r="FB74" s="40"/>
      <c r="FC74" s="40"/>
      <c r="FD74" s="40"/>
      <c r="FE74" s="40"/>
      <c r="FF74" s="40"/>
      <c r="FH74" s="412"/>
      <c r="FI74" s="416"/>
      <c r="FJ74" s="112" t="s">
        <v>125</v>
      </c>
      <c r="FK74" s="40"/>
      <c r="FL74" s="40"/>
      <c r="FM74" s="40"/>
      <c r="FN74" s="40"/>
      <c r="FO74" s="40"/>
      <c r="FP74" s="41"/>
      <c r="FQ74" s="40"/>
      <c r="FR74" s="40"/>
      <c r="FS74" s="40"/>
      <c r="FT74" s="40"/>
      <c r="FU74" s="40"/>
      <c r="FV74" s="40"/>
      <c r="FW74" s="40"/>
      <c r="FX74" s="40"/>
      <c r="FZ74" s="412"/>
      <c r="GA74" s="416"/>
      <c r="GB74" s="112" t="s">
        <v>125</v>
      </c>
      <c r="GC74" s="40"/>
      <c r="GD74" s="40"/>
      <c r="GE74" s="40"/>
      <c r="GF74" s="40"/>
      <c r="GG74" s="40"/>
      <c r="GH74" s="41"/>
      <c r="GI74" s="40"/>
      <c r="GJ74" s="40"/>
      <c r="GK74" s="40"/>
      <c r="GL74" s="40"/>
      <c r="GM74" s="40"/>
      <c r="GN74" s="40"/>
      <c r="GO74" s="40"/>
      <c r="GP74" s="40"/>
    </row>
    <row r="75" spans="2:198" s="1" customFormat="1" ht="108" hidden="1" customHeight="1" outlineLevel="1" x14ac:dyDescent="0.25">
      <c r="B75" s="412"/>
      <c r="C75" s="416"/>
      <c r="D75" s="112" t="s">
        <v>126</v>
      </c>
      <c r="E75" s="40"/>
      <c r="F75" s="40"/>
      <c r="G75" s="40"/>
      <c r="H75" s="40"/>
      <c r="I75" s="40"/>
      <c r="J75" s="41"/>
      <c r="K75" s="40"/>
      <c r="L75" s="40"/>
      <c r="M75" s="40"/>
      <c r="N75" s="40"/>
      <c r="O75" s="40"/>
      <c r="P75" s="40"/>
      <c r="Q75" s="40"/>
      <c r="R75" s="40"/>
      <c r="T75" s="412"/>
      <c r="U75" s="416"/>
      <c r="V75" s="112" t="s">
        <v>126</v>
      </c>
      <c r="W75" s="40"/>
      <c r="X75" s="40"/>
      <c r="Y75" s="40"/>
      <c r="Z75" s="40"/>
      <c r="AA75" s="40"/>
      <c r="AB75" s="41"/>
      <c r="AC75" s="40"/>
      <c r="AD75" s="40"/>
      <c r="AE75" s="40"/>
      <c r="AF75" s="40"/>
      <c r="AG75" s="40"/>
      <c r="AH75" s="40"/>
      <c r="AI75" s="40"/>
      <c r="AJ75" s="40"/>
      <c r="AL75" s="412"/>
      <c r="AM75" s="416"/>
      <c r="AN75" s="112" t="s">
        <v>126</v>
      </c>
      <c r="AO75" s="40"/>
      <c r="AP75" s="40"/>
      <c r="AQ75" s="40"/>
      <c r="AR75" s="40"/>
      <c r="AS75" s="40"/>
      <c r="AT75" s="41"/>
      <c r="AU75" s="40"/>
      <c r="AV75" s="40"/>
      <c r="AW75" s="40"/>
      <c r="AX75" s="40"/>
      <c r="AY75" s="40"/>
      <c r="AZ75" s="40"/>
      <c r="BA75" s="40"/>
      <c r="BB75" s="40"/>
      <c r="BD75" s="412"/>
      <c r="BE75" s="416"/>
      <c r="BF75" s="112" t="s">
        <v>126</v>
      </c>
      <c r="BG75" s="40"/>
      <c r="BH75" s="40"/>
      <c r="BI75" s="40"/>
      <c r="BJ75" s="40"/>
      <c r="BK75" s="40"/>
      <c r="BL75" s="41"/>
      <c r="BM75" s="40"/>
      <c r="BN75" s="40"/>
      <c r="BO75" s="40"/>
      <c r="BP75" s="40"/>
      <c r="BQ75" s="40"/>
      <c r="BR75" s="40"/>
      <c r="BS75" s="40"/>
      <c r="BT75" s="40"/>
      <c r="BV75" s="412"/>
      <c r="BW75" s="416"/>
      <c r="BX75" s="112" t="s">
        <v>126</v>
      </c>
      <c r="BY75" s="40"/>
      <c r="BZ75" s="40"/>
      <c r="CA75" s="40"/>
      <c r="CB75" s="40"/>
      <c r="CC75" s="40"/>
      <c r="CD75" s="41"/>
      <c r="CE75" s="40"/>
      <c r="CF75" s="40"/>
      <c r="CG75" s="40"/>
      <c r="CH75" s="40"/>
      <c r="CI75" s="40"/>
      <c r="CJ75" s="40"/>
      <c r="CK75" s="40"/>
      <c r="CL75" s="40"/>
      <c r="CN75" s="412"/>
      <c r="CO75" s="416"/>
      <c r="CP75" s="112" t="s">
        <v>126</v>
      </c>
      <c r="CQ75" s="40"/>
      <c r="CR75" s="40"/>
      <c r="CS75" s="40"/>
      <c r="CT75" s="40"/>
      <c r="CU75" s="40"/>
      <c r="CV75" s="41"/>
      <c r="CW75" s="40"/>
      <c r="CX75" s="40"/>
      <c r="CY75" s="40"/>
      <c r="CZ75" s="40"/>
      <c r="DA75" s="40"/>
      <c r="DB75" s="40"/>
      <c r="DC75" s="40"/>
      <c r="DD75" s="40"/>
      <c r="DF75" s="412"/>
      <c r="DG75" s="416"/>
      <c r="DH75" s="112" t="s">
        <v>126</v>
      </c>
      <c r="DI75" s="40"/>
      <c r="DJ75" s="40"/>
      <c r="DK75" s="40"/>
      <c r="DL75" s="40"/>
      <c r="DM75" s="40"/>
      <c r="DN75" s="41"/>
      <c r="DO75" s="40"/>
      <c r="DP75" s="40"/>
      <c r="DQ75" s="40"/>
      <c r="DR75" s="40"/>
      <c r="DS75" s="40"/>
      <c r="DT75" s="40"/>
      <c r="DU75" s="40"/>
      <c r="DV75" s="40"/>
      <c r="DX75" s="412"/>
      <c r="DY75" s="416"/>
      <c r="DZ75" s="112" t="s">
        <v>126</v>
      </c>
      <c r="EA75" s="40"/>
      <c r="EB75" s="40"/>
      <c r="EC75" s="40"/>
      <c r="ED75" s="40"/>
      <c r="EE75" s="40"/>
      <c r="EF75" s="41"/>
      <c r="EG75" s="40"/>
      <c r="EH75" s="40"/>
      <c r="EI75" s="40"/>
      <c r="EJ75" s="40"/>
      <c r="EK75" s="40"/>
      <c r="EL75" s="40"/>
      <c r="EM75" s="40"/>
      <c r="EN75" s="40"/>
      <c r="EP75" s="412"/>
      <c r="EQ75" s="416"/>
      <c r="ER75" s="112" t="s">
        <v>126</v>
      </c>
      <c r="ES75" s="40"/>
      <c r="ET75" s="40"/>
      <c r="EU75" s="40"/>
      <c r="EV75" s="40"/>
      <c r="EW75" s="40"/>
      <c r="EX75" s="41"/>
      <c r="EY75" s="40"/>
      <c r="EZ75" s="40"/>
      <c r="FA75" s="40"/>
      <c r="FB75" s="40"/>
      <c r="FC75" s="40"/>
      <c r="FD75" s="40"/>
      <c r="FE75" s="40"/>
      <c r="FF75" s="40"/>
      <c r="FH75" s="412"/>
      <c r="FI75" s="416"/>
      <c r="FJ75" s="112" t="s">
        <v>126</v>
      </c>
      <c r="FK75" s="40"/>
      <c r="FL75" s="40"/>
      <c r="FM75" s="40"/>
      <c r="FN75" s="40"/>
      <c r="FO75" s="40"/>
      <c r="FP75" s="41"/>
      <c r="FQ75" s="40"/>
      <c r="FR75" s="40"/>
      <c r="FS75" s="40"/>
      <c r="FT75" s="40"/>
      <c r="FU75" s="40"/>
      <c r="FV75" s="40"/>
      <c r="FW75" s="40"/>
      <c r="FX75" s="40"/>
      <c r="FZ75" s="412"/>
      <c r="GA75" s="416"/>
      <c r="GB75" s="112" t="s">
        <v>126</v>
      </c>
      <c r="GC75" s="40"/>
      <c r="GD75" s="40"/>
      <c r="GE75" s="40"/>
      <c r="GF75" s="40"/>
      <c r="GG75" s="40"/>
      <c r="GH75" s="41"/>
      <c r="GI75" s="40"/>
      <c r="GJ75" s="40"/>
      <c r="GK75" s="40"/>
      <c r="GL75" s="40"/>
      <c r="GM75" s="40"/>
      <c r="GN75" s="40"/>
      <c r="GO75" s="40"/>
      <c r="GP75" s="40"/>
    </row>
    <row r="76" spans="2:198" s="1" customFormat="1" ht="135" hidden="1" customHeight="1" outlineLevel="1" x14ac:dyDescent="0.25">
      <c r="B76" s="412"/>
      <c r="C76" s="416"/>
      <c r="D76" s="112" t="s">
        <v>127</v>
      </c>
      <c r="E76" s="40"/>
      <c r="F76" s="40"/>
      <c r="G76" s="40"/>
      <c r="H76" s="40"/>
      <c r="I76" s="40"/>
      <c r="J76" s="41"/>
      <c r="K76" s="40"/>
      <c r="L76" s="40"/>
      <c r="M76" s="40"/>
      <c r="N76" s="40"/>
      <c r="O76" s="40"/>
      <c r="P76" s="40"/>
      <c r="Q76" s="40"/>
      <c r="R76" s="40"/>
      <c r="T76" s="412"/>
      <c r="U76" s="416"/>
      <c r="V76" s="112" t="s">
        <v>127</v>
      </c>
      <c r="W76" s="40"/>
      <c r="X76" s="40"/>
      <c r="Y76" s="40"/>
      <c r="Z76" s="40"/>
      <c r="AA76" s="40"/>
      <c r="AB76" s="41"/>
      <c r="AC76" s="40"/>
      <c r="AD76" s="40"/>
      <c r="AE76" s="40"/>
      <c r="AF76" s="40"/>
      <c r="AG76" s="40"/>
      <c r="AH76" s="40"/>
      <c r="AI76" s="40"/>
      <c r="AJ76" s="40"/>
      <c r="AL76" s="412"/>
      <c r="AM76" s="416"/>
      <c r="AN76" s="112" t="s">
        <v>127</v>
      </c>
      <c r="AO76" s="40"/>
      <c r="AP76" s="40"/>
      <c r="AQ76" s="40"/>
      <c r="AR76" s="40"/>
      <c r="AS76" s="40"/>
      <c r="AT76" s="41"/>
      <c r="AU76" s="40"/>
      <c r="AV76" s="40"/>
      <c r="AW76" s="40"/>
      <c r="AX76" s="40"/>
      <c r="AY76" s="40"/>
      <c r="AZ76" s="40"/>
      <c r="BA76" s="40"/>
      <c r="BB76" s="40"/>
      <c r="BD76" s="412"/>
      <c r="BE76" s="416"/>
      <c r="BF76" s="112" t="s">
        <v>127</v>
      </c>
      <c r="BG76" s="40"/>
      <c r="BH76" s="40"/>
      <c r="BI76" s="40"/>
      <c r="BJ76" s="40"/>
      <c r="BK76" s="40"/>
      <c r="BL76" s="41"/>
      <c r="BM76" s="40"/>
      <c r="BN76" s="40"/>
      <c r="BO76" s="40"/>
      <c r="BP76" s="40"/>
      <c r="BQ76" s="40"/>
      <c r="BR76" s="40"/>
      <c r="BS76" s="40"/>
      <c r="BT76" s="40"/>
      <c r="BV76" s="412"/>
      <c r="BW76" s="416"/>
      <c r="BX76" s="112" t="s">
        <v>127</v>
      </c>
      <c r="BY76" s="40"/>
      <c r="BZ76" s="40"/>
      <c r="CA76" s="40"/>
      <c r="CB76" s="40"/>
      <c r="CC76" s="40"/>
      <c r="CD76" s="41"/>
      <c r="CE76" s="40"/>
      <c r="CF76" s="40"/>
      <c r="CG76" s="40"/>
      <c r="CH76" s="40"/>
      <c r="CI76" s="40"/>
      <c r="CJ76" s="40"/>
      <c r="CK76" s="40"/>
      <c r="CL76" s="40"/>
      <c r="CN76" s="412"/>
      <c r="CO76" s="416"/>
      <c r="CP76" s="112" t="s">
        <v>127</v>
      </c>
      <c r="CQ76" s="40"/>
      <c r="CR76" s="40"/>
      <c r="CS76" s="40"/>
      <c r="CT76" s="40"/>
      <c r="CU76" s="40"/>
      <c r="CV76" s="41"/>
      <c r="CW76" s="40"/>
      <c r="CX76" s="40"/>
      <c r="CY76" s="40"/>
      <c r="CZ76" s="40"/>
      <c r="DA76" s="40"/>
      <c r="DB76" s="40"/>
      <c r="DC76" s="40"/>
      <c r="DD76" s="40"/>
      <c r="DF76" s="412"/>
      <c r="DG76" s="416"/>
      <c r="DH76" s="112" t="s">
        <v>127</v>
      </c>
      <c r="DI76" s="40"/>
      <c r="DJ76" s="40"/>
      <c r="DK76" s="40"/>
      <c r="DL76" s="40"/>
      <c r="DM76" s="40"/>
      <c r="DN76" s="41"/>
      <c r="DO76" s="40"/>
      <c r="DP76" s="40"/>
      <c r="DQ76" s="40"/>
      <c r="DR76" s="40"/>
      <c r="DS76" s="40"/>
      <c r="DT76" s="40"/>
      <c r="DU76" s="40"/>
      <c r="DV76" s="40"/>
      <c r="DX76" s="412"/>
      <c r="DY76" s="416"/>
      <c r="DZ76" s="112" t="s">
        <v>127</v>
      </c>
      <c r="EA76" s="40"/>
      <c r="EB76" s="40"/>
      <c r="EC76" s="40"/>
      <c r="ED76" s="40"/>
      <c r="EE76" s="40"/>
      <c r="EF76" s="41"/>
      <c r="EG76" s="40"/>
      <c r="EH76" s="40"/>
      <c r="EI76" s="40"/>
      <c r="EJ76" s="40"/>
      <c r="EK76" s="40"/>
      <c r="EL76" s="40"/>
      <c r="EM76" s="40"/>
      <c r="EN76" s="40"/>
      <c r="EP76" s="412"/>
      <c r="EQ76" s="416"/>
      <c r="ER76" s="112" t="s">
        <v>127</v>
      </c>
      <c r="ES76" s="40"/>
      <c r="ET76" s="40"/>
      <c r="EU76" s="40"/>
      <c r="EV76" s="40"/>
      <c r="EW76" s="40"/>
      <c r="EX76" s="41"/>
      <c r="EY76" s="40"/>
      <c r="EZ76" s="40"/>
      <c r="FA76" s="40"/>
      <c r="FB76" s="40"/>
      <c r="FC76" s="40"/>
      <c r="FD76" s="40"/>
      <c r="FE76" s="40"/>
      <c r="FF76" s="40"/>
      <c r="FH76" s="412"/>
      <c r="FI76" s="416"/>
      <c r="FJ76" s="112" t="s">
        <v>127</v>
      </c>
      <c r="FK76" s="40"/>
      <c r="FL76" s="40"/>
      <c r="FM76" s="40"/>
      <c r="FN76" s="40"/>
      <c r="FO76" s="40"/>
      <c r="FP76" s="41"/>
      <c r="FQ76" s="40"/>
      <c r="FR76" s="40"/>
      <c r="FS76" s="40"/>
      <c r="FT76" s="40"/>
      <c r="FU76" s="40"/>
      <c r="FV76" s="40"/>
      <c r="FW76" s="40"/>
      <c r="FX76" s="40"/>
      <c r="FZ76" s="412"/>
      <c r="GA76" s="416"/>
      <c r="GB76" s="112" t="s">
        <v>127</v>
      </c>
      <c r="GC76" s="40"/>
      <c r="GD76" s="40"/>
      <c r="GE76" s="40"/>
      <c r="GF76" s="40"/>
      <c r="GG76" s="40"/>
      <c r="GH76" s="41"/>
      <c r="GI76" s="40"/>
      <c r="GJ76" s="40"/>
      <c r="GK76" s="40"/>
      <c r="GL76" s="40"/>
      <c r="GM76" s="40"/>
      <c r="GN76" s="40"/>
      <c r="GO76" s="40"/>
      <c r="GP76" s="40"/>
    </row>
    <row r="77" spans="2:198" s="1" customFormat="1" ht="243" hidden="1" customHeight="1" outlineLevel="1" x14ac:dyDescent="0.25">
      <c r="B77" s="412"/>
      <c r="C77" s="416"/>
      <c r="D77" s="112" t="s">
        <v>128</v>
      </c>
      <c r="E77" s="40"/>
      <c r="F77" s="40"/>
      <c r="G77" s="40"/>
      <c r="H77" s="40"/>
      <c r="I77" s="40"/>
      <c r="J77" s="41"/>
      <c r="K77" s="40"/>
      <c r="L77" s="40"/>
      <c r="M77" s="40"/>
      <c r="N77" s="40"/>
      <c r="O77" s="40"/>
      <c r="P77" s="40"/>
      <c r="Q77" s="40"/>
      <c r="R77" s="40"/>
      <c r="T77" s="412"/>
      <c r="U77" s="416"/>
      <c r="V77" s="112" t="s">
        <v>128</v>
      </c>
      <c r="W77" s="40"/>
      <c r="X77" s="40"/>
      <c r="Y77" s="40"/>
      <c r="Z77" s="40"/>
      <c r="AA77" s="40"/>
      <c r="AB77" s="41"/>
      <c r="AC77" s="40"/>
      <c r="AD77" s="40"/>
      <c r="AE77" s="40"/>
      <c r="AF77" s="40"/>
      <c r="AG77" s="40"/>
      <c r="AH77" s="40"/>
      <c r="AI77" s="40"/>
      <c r="AJ77" s="40"/>
      <c r="AL77" s="412"/>
      <c r="AM77" s="416"/>
      <c r="AN77" s="112" t="s">
        <v>128</v>
      </c>
      <c r="AO77" s="40"/>
      <c r="AP77" s="40"/>
      <c r="AQ77" s="40"/>
      <c r="AR77" s="40"/>
      <c r="AS77" s="40"/>
      <c r="AT77" s="41"/>
      <c r="AU77" s="40"/>
      <c r="AV77" s="40"/>
      <c r="AW77" s="40"/>
      <c r="AX77" s="40"/>
      <c r="AY77" s="40"/>
      <c r="AZ77" s="40"/>
      <c r="BA77" s="40"/>
      <c r="BB77" s="40"/>
      <c r="BD77" s="412"/>
      <c r="BE77" s="416"/>
      <c r="BF77" s="112" t="s">
        <v>128</v>
      </c>
      <c r="BG77" s="40"/>
      <c r="BH77" s="40"/>
      <c r="BI77" s="40"/>
      <c r="BJ77" s="40"/>
      <c r="BK77" s="40"/>
      <c r="BL77" s="41"/>
      <c r="BM77" s="40"/>
      <c r="BN77" s="40"/>
      <c r="BO77" s="40"/>
      <c r="BP77" s="40"/>
      <c r="BQ77" s="40"/>
      <c r="BR77" s="40"/>
      <c r="BS77" s="40"/>
      <c r="BT77" s="40"/>
      <c r="BV77" s="412"/>
      <c r="BW77" s="416"/>
      <c r="BX77" s="112" t="s">
        <v>128</v>
      </c>
      <c r="BY77" s="40"/>
      <c r="BZ77" s="40"/>
      <c r="CA77" s="40"/>
      <c r="CB77" s="40"/>
      <c r="CC77" s="40"/>
      <c r="CD77" s="41"/>
      <c r="CE77" s="40"/>
      <c r="CF77" s="40"/>
      <c r="CG77" s="40"/>
      <c r="CH77" s="40"/>
      <c r="CI77" s="40"/>
      <c r="CJ77" s="40"/>
      <c r="CK77" s="40"/>
      <c r="CL77" s="40"/>
      <c r="CN77" s="412"/>
      <c r="CO77" s="416"/>
      <c r="CP77" s="112" t="s">
        <v>128</v>
      </c>
      <c r="CQ77" s="40"/>
      <c r="CR77" s="40"/>
      <c r="CS77" s="40"/>
      <c r="CT77" s="40"/>
      <c r="CU77" s="40"/>
      <c r="CV77" s="41"/>
      <c r="CW77" s="40"/>
      <c r="CX77" s="40"/>
      <c r="CY77" s="40"/>
      <c r="CZ77" s="40"/>
      <c r="DA77" s="40"/>
      <c r="DB77" s="40"/>
      <c r="DC77" s="40"/>
      <c r="DD77" s="40"/>
      <c r="DF77" s="412"/>
      <c r="DG77" s="416"/>
      <c r="DH77" s="112" t="s">
        <v>128</v>
      </c>
      <c r="DI77" s="40"/>
      <c r="DJ77" s="40"/>
      <c r="DK77" s="40"/>
      <c r="DL77" s="40"/>
      <c r="DM77" s="40"/>
      <c r="DN77" s="41"/>
      <c r="DO77" s="40"/>
      <c r="DP77" s="40"/>
      <c r="DQ77" s="40"/>
      <c r="DR77" s="40"/>
      <c r="DS77" s="40"/>
      <c r="DT77" s="40"/>
      <c r="DU77" s="40"/>
      <c r="DV77" s="40"/>
      <c r="DX77" s="412"/>
      <c r="DY77" s="416"/>
      <c r="DZ77" s="112" t="s">
        <v>128</v>
      </c>
      <c r="EA77" s="40"/>
      <c r="EB77" s="40"/>
      <c r="EC77" s="40"/>
      <c r="ED77" s="40"/>
      <c r="EE77" s="40"/>
      <c r="EF77" s="41"/>
      <c r="EG77" s="40"/>
      <c r="EH77" s="40"/>
      <c r="EI77" s="40"/>
      <c r="EJ77" s="40"/>
      <c r="EK77" s="40"/>
      <c r="EL77" s="40"/>
      <c r="EM77" s="40"/>
      <c r="EN77" s="40"/>
      <c r="EP77" s="412"/>
      <c r="EQ77" s="416"/>
      <c r="ER77" s="112" t="s">
        <v>128</v>
      </c>
      <c r="ES77" s="40"/>
      <c r="ET77" s="40"/>
      <c r="EU77" s="40"/>
      <c r="EV77" s="40"/>
      <c r="EW77" s="40"/>
      <c r="EX77" s="41"/>
      <c r="EY77" s="40"/>
      <c r="EZ77" s="40"/>
      <c r="FA77" s="40"/>
      <c r="FB77" s="40"/>
      <c r="FC77" s="40"/>
      <c r="FD77" s="40"/>
      <c r="FE77" s="40"/>
      <c r="FF77" s="40"/>
      <c r="FH77" s="412"/>
      <c r="FI77" s="416"/>
      <c r="FJ77" s="112" t="s">
        <v>128</v>
      </c>
      <c r="FK77" s="40"/>
      <c r="FL77" s="40"/>
      <c r="FM77" s="40"/>
      <c r="FN77" s="40"/>
      <c r="FO77" s="40"/>
      <c r="FP77" s="41"/>
      <c r="FQ77" s="40"/>
      <c r="FR77" s="40"/>
      <c r="FS77" s="40"/>
      <c r="FT77" s="40"/>
      <c r="FU77" s="40"/>
      <c r="FV77" s="40"/>
      <c r="FW77" s="40"/>
      <c r="FX77" s="40"/>
      <c r="FZ77" s="412"/>
      <c r="GA77" s="416"/>
      <c r="GB77" s="112" t="s">
        <v>128</v>
      </c>
      <c r="GC77" s="40"/>
      <c r="GD77" s="40"/>
      <c r="GE77" s="40"/>
      <c r="GF77" s="40"/>
      <c r="GG77" s="40"/>
      <c r="GH77" s="41"/>
      <c r="GI77" s="40"/>
      <c r="GJ77" s="40"/>
      <c r="GK77" s="40"/>
      <c r="GL77" s="40"/>
      <c r="GM77" s="40"/>
      <c r="GN77" s="40"/>
      <c r="GO77" s="40"/>
      <c r="GP77" s="40"/>
    </row>
    <row r="78" spans="2:198" s="1" customFormat="1" ht="121.5" hidden="1" customHeight="1" outlineLevel="1" x14ac:dyDescent="0.25">
      <c r="B78" s="412"/>
      <c r="C78" s="416"/>
      <c r="D78" s="112" t="s">
        <v>129</v>
      </c>
      <c r="E78" s="40"/>
      <c r="F78" s="40"/>
      <c r="G78" s="40"/>
      <c r="H78" s="40"/>
      <c r="I78" s="40"/>
      <c r="J78" s="41"/>
      <c r="K78" s="40"/>
      <c r="L78" s="40"/>
      <c r="M78" s="40"/>
      <c r="N78" s="40"/>
      <c r="O78" s="40"/>
      <c r="P78" s="40"/>
      <c r="Q78" s="40"/>
      <c r="R78" s="40"/>
      <c r="T78" s="412"/>
      <c r="U78" s="416"/>
      <c r="V78" s="112" t="s">
        <v>129</v>
      </c>
      <c r="W78" s="40"/>
      <c r="X78" s="40"/>
      <c r="Y78" s="40"/>
      <c r="Z78" s="40"/>
      <c r="AA78" s="40"/>
      <c r="AB78" s="41"/>
      <c r="AC78" s="40"/>
      <c r="AD78" s="40"/>
      <c r="AE78" s="40"/>
      <c r="AF78" s="40"/>
      <c r="AG78" s="40"/>
      <c r="AH78" s="40"/>
      <c r="AI78" s="40"/>
      <c r="AJ78" s="40"/>
      <c r="AL78" s="412"/>
      <c r="AM78" s="416"/>
      <c r="AN78" s="112" t="s">
        <v>129</v>
      </c>
      <c r="AO78" s="40"/>
      <c r="AP78" s="40"/>
      <c r="AQ78" s="40"/>
      <c r="AR78" s="40"/>
      <c r="AS78" s="40"/>
      <c r="AT78" s="41"/>
      <c r="AU78" s="40"/>
      <c r="AV78" s="40"/>
      <c r="AW78" s="40"/>
      <c r="AX78" s="40"/>
      <c r="AY78" s="40"/>
      <c r="AZ78" s="40"/>
      <c r="BA78" s="40"/>
      <c r="BB78" s="40"/>
      <c r="BD78" s="412"/>
      <c r="BE78" s="416"/>
      <c r="BF78" s="112" t="s">
        <v>129</v>
      </c>
      <c r="BG78" s="40"/>
      <c r="BH78" s="40"/>
      <c r="BI78" s="40"/>
      <c r="BJ78" s="40"/>
      <c r="BK78" s="40"/>
      <c r="BL78" s="41"/>
      <c r="BM78" s="40"/>
      <c r="BN78" s="40"/>
      <c r="BO78" s="40"/>
      <c r="BP78" s="40"/>
      <c r="BQ78" s="40"/>
      <c r="BR78" s="40"/>
      <c r="BS78" s="40"/>
      <c r="BT78" s="40"/>
      <c r="BV78" s="412"/>
      <c r="BW78" s="416"/>
      <c r="BX78" s="112" t="s">
        <v>129</v>
      </c>
      <c r="BY78" s="40"/>
      <c r="BZ78" s="40"/>
      <c r="CA78" s="40"/>
      <c r="CB78" s="40"/>
      <c r="CC78" s="40"/>
      <c r="CD78" s="41"/>
      <c r="CE78" s="40"/>
      <c r="CF78" s="40"/>
      <c r="CG78" s="40"/>
      <c r="CH78" s="40"/>
      <c r="CI78" s="40"/>
      <c r="CJ78" s="40"/>
      <c r="CK78" s="40"/>
      <c r="CL78" s="40"/>
      <c r="CN78" s="412"/>
      <c r="CO78" s="416"/>
      <c r="CP78" s="112" t="s">
        <v>129</v>
      </c>
      <c r="CQ78" s="40"/>
      <c r="CR78" s="40"/>
      <c r="CS78" s="40"/>
      <c r="CT78" s="40"/>
      <c r="CU78" s="40"/>
      <c r="CV78" s="41"/>
      <c r="CW78" s="40"/>
      <c r="CX78" s="40"/>
      <c r="CY78" s="40"/>
      <c r="CZ78" s="40"/>
      <c r="DA78" s="40"/>
      <c r="DB78" s="40"/>
      <c r="DC78" s="40"/>
      <c r="DD78" s="40"/>
      <c r="DF78" s="412"/>
      <c r="DG78" s="416"/>
      <c r="DH78" s="112" t="s">
        <v>129</v>
      </c>
      <c r="DI78" s="40"/>
      <c r="DJ78" s="40"/>
      <c r="DK78" s="40"/>
      <c r="DL78" s="40"/>
      <c r="DM78" s="40"/>
      <c r="DN78" s="41"/>
      <c r="DO78" s="40"/>
      <c r="DP78" s="40"/>
      <c r="DQ78" s="40"/>
      <c r="DR78" s="40"/>
      <c r="DS78" s="40"/>
      <c r="DT78" s="40"/>
      <c r="DU78" s="40"/>
      <c r="DV78" s="40"/>
      <c r="DX78" s="412"/>
      <c r="DY78" s="416"/>
      <c r="DZ78" s="112" t="s">
        <v>129</v>
      </c>
      <c r="EA78" s="40"/>
      <c r="EB78" s="40"/>
      <c r="EC78" s="40"/>
      <c r="ED78" s="40"/>
      <c r="EE78" s="40"/>
      <c r="EF78" s="41"/>
      <c r="EG78" s="40"/>
      <c r="EH78" s="40"/>
      <c r="EI78" s="40"/>
      <c r="EJ78" s="40"/>
      <c r="EK78" s="40"/>
      <c r="EL78" s="40"/>
      <c r="EM78" s="40"/>
      <c r="EN78" s="40"/>
      <c r="EP78" s="412"/>
      <c r="EQ78" s="416"/>
      <c r="ER78" s="112" t="s">
        <v>129</v>
      </c>
      <c r="ES78" s="40"/>
      <c r="ET78" s="40"/>
      <c r="EU78" s="40"/>
      <c r="EV78" s="40"/>
      <c r="EW78" s="40"/>
      <c r="EX78" s="41"/>
      <c r="EY78" s="40"/>
      <c r="EZ78" s="40"/>
      <c r="FA78" s="40"/>
      <c r="FB78" s="40"/>
      <c r="FC78" s="40"/>
      <c r="FD78" s="40"/>
      <c r="FE78" s="40"/>
      <c r="FF78" s="40"/>
      <c r="FH78" s="412"/>
      <c r="FI78" s="416"/>
      <c r="FJ78" s="112" t="s">
        <v>129</v>
      </c>
      <c r="FK78" s="40"/>
      <c r="FL78" s="40"/>
      <c r="FM78" s="40"/>
      <c r="FN78" s="40"/>
      <c r="FO78" s="40"/>
      <c r="FP78" s="41"/>
      <c r="FQ78" s="40"/>
      <c r="FR78" s="40"/>
      <c r="FS78" s="40"/>
      <c r="FT78" s="40"/>
      <c r="FU78" s="40"/>
      <c r="FV78" s="40"/>
      <c r="FW78" s="40"/>
      <c r="FX78" s="40"/>
      <c r="FZ78" s="412"/>
      <c r="GA78" s="416"/>
      <c r="GB78" s="112" t="s">
        <v>129</v>
      </c>
      <c r="GC78" s="40"/>
      <c r="GD78" s="40"/>
      <c r="GE78" s="40"/>
      <c r="GF78" s="40"/>
      <c r="GG78" s="40"/>
      <c r="GH78" s="41"/>
      <c r="GI78" s="40"/>
      <c r="GJ78" s="40"/>
      <c r="GK78" s="40"/>
      <c r="GL78" s="40"/>
      <c r="GM78" s="40"/>
      <c r="GN78" s="40"/>
      <c r="GO78" s="40"/>
      <c r="GP78" s="40"/>
    </row>
    <row r="79" spans="2:198" s="1" customFormat="1" ht="409.5" hidden="1" customHeight="1" outlineLevel="1" x14ac:dyDescent="0.25">
      <c r="B79" s="412"/>
      <c r="C79" s="416"/>
      <c r="D79" s="112" t="s">
        <v>130</v>
      </c>
      <c r="E79" s="40"/>
      <c r="F79" s="40"/>
      <c r="G79" s="40"/>
      <c r="H79" s="40"/>
      <c r="I79" s="40"/>
      <c r="J79" s="41"/>
      <c r="K79" s="40"/>
      <c r="L79" s="40"/>
      <c r="M79" s="40"/>
      <c r="N79" s="40"/>
      <c r="O79" s="40"/>
      <c r="P79" s="40"/>
      <c r="Q79" s="40"/>
      <c r="R79" s="40"/>
      <c r="T79" s="412"/>
      <c r="U79" s="416"/>
      <c r="V79" s="112" t="s">
        <v>130</v>
      </c>
      <c r="W79" s="40"/>
      <c r="X79" s="40"/>
      <c r="Y79" s="40"/>
      <c r="Z79" s="40"/>
      <c r="AA79" s="40"/>
      <c r="AB79" s="41"/>
      <c r="AC79" s="40"/>
      <c r="AD79" s="40"/>
      <c r="AE79" s="40"/>
      <c r="AF79" s="40"/>
      <c r="AG79" s="40"/>
      <c r="AH79" s="40"/>
      <c r="AI79" s="40"/>
      <c r="AJ79" s="40"/>
      <c r="AL79" s="412"/>
      <c r="AM79" s="416"/>
      <c r="AN79" s="112" t="s">
        <v>130</v>
      </c>
      <c r="AO79" s="40"/>
      <c r="AP79" s="40"/>
      <c r="AQ79" s="40"/>
      <c r="AR79" s="40"/>
      <c r="AS79" s="40"/>
      <c r="AT79" s="41"/>
      <c r="AU79" s="40"/>
      <c r="AV79" s="40"/>
      <c r="AW79" s="40"/>
      <c r="AX79" s="40"/>
      <c r="AY79" s="40"/>
      <c r="AZ79" s="40"/>
      <c r="BA79" s="40"/>
      <c r="BB79" s="40"/>
      <c r="BD79" s="412"/>
      <c r="BE79" s="416"/>
      <c r="BF79" s="112" t="s">
        <v>130</v>
      </c>
      <c r="BG79" s="40"/>
      <c r="BH79" s="40"/>
      <c r="BI79" s="40"/>
      <c r="BJ79" s="40"/>
      <c r="BK79" s="40"/>
      <c r="BL79" s="41"/>
      <c r="BM79" s="40"/>
      <c r="BN79" s="40"/>
      <c r="BO79" s="40"/>
      <c r="BP79" s="40"/>
      <c r="BQ79" s="40"/>
      <c r="BR79" s="40"/>
      <c r="BS79" s="40"/>
      <c r="BT79" s="40"/>
      <c r="BV79" s="412"/>
      <c r="BW79" s="416"/>
      <c r="BX79" s="112" t="s">
        <v>130</v>
      </c>
      <c r="BY79" s="40"/>
      <c r="BZ79" s="40"/>
      <c r="CA79" s="40"/>
      <c r="CB79" s="40"/>
      <c r="CC79" s="40"/>
      <c r="CD79" s="41"/>
      <c r="CE79" s="40"/>
      <c r="CF79" s="40"/>
      <c r="CG79" s="40"/>
      <c r="CH79" s="40"/>
      <c r="CI79" s="40"/>
      <c r="CJ79" s="40"/>
      <c r="CK79" s="40"/>
      <c r="CL79" s="40"/>
      <c r="CN79" s="412"/>
      <c r="CO79" s="416"/>
      <c r="CP79" s="112" t="s">
        <v>130</v>
      </c>
      <c r="CQ79" s="40"/>
      <c r="CR79" s="40"/>
      <c r="CS79" s="40"/>
      <c r="CT79" s="40"/>
      <c r="CU79" s="40"/>
      <c r="CV79" s="41"/>
      <c r="CW79" s="40"/>
      <c r="CX79" s="40"/>
      <c r="CY79" s="40"/>
      <c r="CZ79" s="40"/>
      <c r="DA79" s="40"/>
      <c r="DB79" s="40"/>
      <c r="DC79" s="40"/>
      <c r="DD79" s="40"/>
      <c r="DF79" s="412"/>
      <c r="DG79" s="416"/>
      <c r="DH79" s="112" t="s">
        <v>130</v>
      </c>
      <c r="DI79" s="40"/>
      <c r="DJ79" s="40"/>
      <c r="DK79" s="40"/>
      <c r="DL79" s="40"/>
      <c r="DM79" s="40"/>
      <c r="DN79" s="41"/>
      <c r="DO79" s="40"/>
      <c r="DP79" s="40"/>
      <c r="DQ79" s="40"/>
      <c r="DR79" s="40"/>
      <c r="DS79" s="40"/>
      <c r="DT79" s="40"/>
      <c r="DU79" s="40"/>
      <c r="DV79" s="40"/>
      <c r="DX79" s="412"/>
      <c r="DY79" s="416"/>
      <c r="DZ79" s="112" t="s">
        <v>130</v>
      </c>
      <c r="EA79" s="40"/>
      <c r="EB79" s="40"/>
      <c r="EC79" s="40"/>
      <c r="ED79" s="40"/>
      <c r="EE79" s="40"/>
      <c r="EF79" s="41"/>
      <c r="EG79" s="40"/>
      <c r="EH79" s="40"/>
      <c r="EI79" s="40"/>
      <c r="EJ79" s="40"/>
      <c r="EK79" s="40"/>
      <c r="EL79" s="40"/>
      <c r="EM79" s="40"/>
      <c r="EN79" s="40"/>
      <c r="EP79" s="412"/>
      <c r="EQ79" s="416"/>
      <c r="ER79" s="112" t="s">
        <v>130</v>
      </c>
      <c r="ES79" s="40"/>
      <c r="ET79" s="40"/>
      <c r="EU79" s="40"/>
      <c r="EV79" s="40"/>
      <c r="EW79" s="40"/>
      <c r="EX79" s="41"/>
      <c r="EY79" s="40"/>
      <c r="EZ79" s="40"/>
      <c r="FA79" s="40"/>
      <c r="FB79" s="40"/>
      <c r="FC79" s="40"/>
      <c r="FD79" s="40"/>
      <c r="FE79" s="40"/>
      <c r="FF79" s="40"/>
      <c r="FH79" s="412"/>
      <c r="FI79" s="416"/>
      <c r="FJ79" s="112" t="s">
        <v>130</v>
      </c>
      <c r="FK79" s="40"/>
      <c r="FL79" s="40"/>
      <c r="FM79" s="40"/>
      <c r="FN79" s="40"/>
      <c r="FO79" s="40"/>
      <c r="FP79" s="41"/>
      <c r="FQ79" s="40"/>
      <c r="FR79" s="40"/>
      <c r="FS79" s="40"/>
      <c r="FT79" s="40"/>
      <c r="FU79" s="40"/>
      <c r="FV79" s="40"/>
      <c r="FW79" s="40"/>
      <c r="FX79" s="40"/>
      <c r="FZ79" s="412"/>
      <c r="GA79" s="416"/>
      <c r="GB79" s="112" t="s">
        <v>130</v>
      </c>
      <c r="GC79" s="40"/>
      <c r="GD79" s="40"/>
      <c r="GE79" s="40"/>
      <c r="GF79" s="40"/>
      <c r="GG79" s="40"/>
      <c r="GH79" s="41"/>
      <c r="GI79" s="40"/>
      <c r="GJ79" s="40"/>
      <c r="GK79" s="40"/>
      <c r="GL79" s="40"/>
      <c r="GM79" s="40"/>
      <c r="GN79" s="40"/>
      <c r="GO79" s="40"/>
      <c r="GP79" s="40"/>
    </row>
    <row r="80" spans="2:198" s="1" customFormat="1" ht="324" hidden="1" customHeight="1" outlineLevel="1" x14ac:dyDescent="0.25">
      <c r="B80" s="412"/>
      <c r="C80" s="416"/>
      <c r="D80" s="112" t="s">
        <v>131</v>
      </c>
      <c r="E80" s="40"/>
      <c r="F80" s="40"/>
      <c r="G80" s="40"/>
      <c r="H80" s="40"/>
      <c r="I80" s="40"/>
      <c r="J80" s="41"/>
      <c r="K80" s="40"/>
      <c r="L80" s="40"/>
      <c r="M80" s="40"/>
      <c r="N80" s="40"/>
      <c r="O80" s="40"/>
      <c r="P80" s="40"/>
      <c r="Q80" s="40"/>
      <c r="R80" s="40"/>
      <c r="T80" s="412"/>
      <c r="U80" s="416"/>
      <c r="V80" s="112" t="s">
        <v>131</v>
      </c>
      <c r="W80" s="40"/>
      <c r="X80" s="40"/>
      <c r="Y80" s="40"/>
      <c r="Z80" s="40"/>
      <c r="AA80" s="40"/>
      <c r="AB80" s="41"/>
      <c r="AC80" s="40"/>
      <c r="AD80" s="40"/>
      <c r="AE80" s="40"/>
      <c r="AF80" s="40"/>
      <c r="AG80" s="40"/>
      <c r="AH80" s="40"/>
      <c r="AI80" s="40"/>
      <c r="AJ80" s="40"/>
      <c r="AL80" s="412"/>
      <c r="AM80" s="416"/>
      <c r="AN80" s="112" t="s">
        <v>131</v>
      </c>
      <c r="AO80" s="40"/>
      <c r="AP80" s="40"/>
      <c r="AQ80" s="40"/>
      <c r="AR80" s="40"/>
      <c r="AS80" s="40"/>
      <c r="AT80" s="41"/>
      <c r="AU80" s="40"/>
      <c r="AV80" s="40"/>
      <c r="AW80" s="40"/>
      <c r="AX80" s="40"/>
      <c r="AY80" s="40"/>
      <c r="AZ80" s="40"/>
      <c r="BA80" s="40"/>
      <c r="BB80" s="40"/>
      <c r="BD80" s="412"/>
      <c r="BE80" s="416"/>
      <c r="BF80" s="112" t="s">
        <v>131</v>
      </c>
      <c r="BG80" s="40"/>
      <c r="BH80" s="40"/>
      <c r="BI80" s="40"/>
      <c r="BJ80" s="40"/>
      <c r="BK80" s="40"/>
      <c r="BL80" s="41"/>
      <c r="BM80" s="40"/>
      <c r="BN80" s="40"/>
      <c r="BO80" s="40"/>
      <c r="BP80" s="40"/>
      <c r="BQ80" s="40"/>
      <c r="BR80" s="40"/>
      <c r="BS80" s="40"/>
      <c r="BT80" s="40"/>
      <c r="BV80" s="412"/>
      <c r="BW80" s="416"/>
      <c r="BX80" s="112" t="s">
        <v>131</v>
      </c>
      <c r="BY80" s="40"/>
      <c r="BZ80" s="40"/>
      <c r="CA80" s="40"/>
      <c r="CB80" s="40"/>
      <c r="CC80" s="40"/>
      <c r="CD80" s="41"/>
      <c r="CE80" s="40"/>
      <c r="CF80" s="40"/>
      <c r="CG80" s="40"/>
      <c r="CH80" s="40"/>
      <c r="CI80" s="40"/>
      <c r="CJ80" s="40"/>
      <c r="CK80" s="40"/>
      <c r="CL80" s="40"/>
      <c r="CN80" s="412"/>
      <c r="CO80" s="416"/>
      <c r="CP80" s="112" t="s">
        <v>131</v>
      </c>
      <c r="CQ80" s="40"/>
      <c r="CR80" s="40"/>
      <c r="CS80" s="40"/>
      <c r="CT80" s="40"/>
      <c r="CU80" s="40"/>
      <c r="CV80" s="41"/>
      <c r="CW80" s="40"/>
      <c r="CX80" s="40"/>
      <c r="CY80" s="40"/>
      <c r="CZ80" s="40"/>
      <c r="DA80" s="40"/>
      <c r="DB80" s="40"/>
      <c r="DC80" s="40"/>
      <c r="DD80" s="40"/>
      <c r="DF80" s="412"/>
      <c r="DG80" s="416"/>
      <c r="DH80" s="112" t="s">
        <v>131</v>
      </c>
      <c r="DI80" s="40"/>
      <c r="DJ80" s="40"/>
      <c r="DK80" s="40"/>
      <c r="DL80" s="40"/>
      <c r="DM80" s="40"/>
      <c r="DN80" s="41"/>
      <c r="DO80" s="40"/>
      <c r="DP80" s="40"/>
      <c r="DQ80" s="40"/>
      <c r="DR80" s="40"/>
      <c r="DS80" s="40"/>
      <c r="DT80" s="40"/>
      <c r="DU80" s="40"/>
      <c r="DV80" s="40"/>
      <c r="DX80" s="412"/>
      <c r="DY80" s="416"/>
      <c r="DZ80" s="112" t="s">
        <v>131</v>
      </c>
      <c r="EA80" s="40"/>
      <c r="EB80" s="40"/>
      <c r="EC80" s="40"/>
      <c r="ED80" s="40"/>
      <c r="EE80" s="40"/>
      <c r="EF80" s="41"/>
      <c r="EG80" s="40"/>
      <c r="EH80" s="40"/>
      <c r="EI80" s="40"/>
      <c r="EJ80" s="40"/>
      <c r="EK80" s="40"/>
      <c r="EL80" s="40"/>
      <c r="EM80" s="40"/>
      <c r="EN80" s="40"/>
      <c r="EP80" s="412"/>
      <c r="EQ80" s="416"/>
      <c r="ER80" s="112" t="s">
        <v>131</v>
      </c>
      <c r="ES80" s="40"/>
      <c r="ET80" s="40"/>
      <c r="EU80" s="40"/>
      <c r="EV80" s="40"/>
      <c r="EW80" s="40"/>
      <c r="EX80" s="41"/>
      <c r="EY80" s="40"/>
      <c r="EZ80" s="40"/>
      <c r="FA80" s="40"/>
      <c r="FB80" s="40"/>
      <c r="FC80" s="40"/>
      <c r="FD80" s="40"/>
      <c r="FE80" s="40"/>
      <c r="FF80" s="40"/>
      <c r="FH80" s="412"/>
      <c r="FI80" s="416"/>
      <c r="FJ80" s="112" t="s">
        <v>131</v>
      </c>
      <c r="FK80" s="40"/>
      <c r="FL80" s="40"/>
      <c r="FM80" s="40"/>
      <c r="FN80" s="40"/>
      <c r="FO80" s="40"/>
      <c r="FP80" s="41"/>
      <c r="FQ80" s="40"/>
      <c r="FR80" s="40"/>
      <c r="FS80" s="40"/>
      <c r="FT80" s="40"/>
      <c r="FU80" s="40"/>
      <c r="FV80" s="40"/>
      <c r="FW80" s="40"/>
      <c r="FX80" s="40"/>
      <c r="FZ80" s="412"/>
      <c r="GA80" s="416"/>
      <c r="GB80" s="112" t="s">
        <v>131</v>
      </c>
      <c r="GC80" s="40"/>
      <c r="GD80" s="40"/>
      <c r="GE80" s="40"/>
      <c r="GF80" s="40"/>
      <c r="GG80" s="40"/>
      <c r="GH80" s="41"/>
      <c r="GI80" s="40"/>
      <c r="GJ80" s="40"/>
      <c r="GK80" s="40"/>
      <c r="GL80" s="40"/>
      <c r="GM80" s="40"/>
      <c r="GN80" s="40"/>
      <c r="GO80" s="40"/>
      <c r="GP80" s="40"/>
    </row>
    <row r="81" spans="2:198" s="1" customFormat="1" ht="135" hidden="1" customHeight="1" outlineLevel="1" x14ac:dyDescent="0.25">
      <c r="B81" s="412"/>
      <c r="C81" s="416"/>
      <c r="D81" s="112" t="s">
        <v>132</v>
      </c>
      <c r="E81" s="40"/>
      <c r="F81" s="40"/>
      <c r="G81" s="40"/>
      <c r="H81" s="40"/>
      <c r="I81" s="40"/>
      <c r="J81" s="41"/>
      <c r="K81" s="40"/>
      <c r="L81" s="40"/>
      <c r="M81" s="40"/>
      <c r="N81" s="40"/>
      <c r="O81" s="40"/>
      <c r="P81" s="40"/>
      <c r="Q81" s="40"/>
      <c r="R81" s="40"/>
      <c r="T81" s="412"/>
      <c r="U81" s="416"/>
      <c r="V81" s="112" t="s">
        <v>132</v>
      </c>
      <c r="W81" s="40"/>
      <c r="X81" s="40"/>
      <c r="Y81" s="40"/>
      <c r="Z81" s="40"/>
      <c r="AA81" s="40"/>
      <c r="AB81" s="41"/>
      <c r="AC81" s="40"/>
      <c r="AD81" s="40"/>
      <c r="AE81" s="40"/>
      <c r="AF81" s="40"/>
      <c r="AG81" s="40"/>
      <c r="AH81" s="40"/>
      <c r="AI81" s="40"/>
      <c r="AJ81" s="40"/>
      <c r="AL81" s="412"/>
      <c r="AM81" s="416"/>
      <c r="AN81" s="112" t="s">
        <v>132</v>
      </c>
      <c r="AO81" s="40"/>
      <c r="AP81" s="40"/>
      <c r="AQ81" s="40"/>
      <c r="AR81" s="40"/>
      <c r="AS81" s="40"/>
      <c r="AT81" s="41"/>
      <c r="AU81" s="40"/>
      <c r="AV81" s="40"/>
      <c r="AW81" s="40"/>
      <c r="AX81" s="40"/>
      <c r="AY81" s="40"/>
      <c r="AZ81" s="40"/>
      <c r="BA81" s="40"/>
      <c r="BB81" s="40"/>
      <c r="BD81" s="412"/>
      <c r="BE81" s="416"/>
      <c r="BF81" s="112" t="s">
        <v>132</v>
      </c>
      <c r="BG81" s="40"/>
      <c r="BH81" s="40"/>
      <c r="BI81" s="40"/>
      <c r="BJ81" s="40"/>
      <c r="BK81" s="40"/>
      <c r="BL81" s="41"/>
      <c r="BM81" s="40"/>
      <c r="BN81" s="40"/>
      <c r="BO81" s="40"/>
      <c r="BP81" s="40"/>
      <c r="BQ81" s="40"/>
      <c r="BR81" s="40"/>
      <c r="BS81" s="40"/>
      <c r="BT81" s="40"/>
      <c r="BV81" s="412"/>
      <c r="BW81" s="416"/>
      <c r="BX81" s="112" t="s">
        <v>132</v>
      </c>
      <c r="BY81" s="40"/>
      <c r="BZ81" s="40"/>
      <c r="CA81" s="40"/>
      <c r="CB81" s="40"/>
      <c r="CC81" s="40"/>
      <c r="CD81" s="41"/>
      <c r="CE81" s="40"/>
      <c r="CF81" s="40"/>
      <c r="CG81" s="40"/>
      <c r="CH81" s="40"/>
      <c r="CI81" s="40"/>
      <c r="CJ81" s="40"/>
      <c r="CK81" s="40"/>
      <c r="CL81" s="40"/>
      <c r="CN81" s="412"/>
      <c r="CO81" s="416"/>
      <c r="CP81" s="112" t="s">
        <v>132</v>
      </c>
      <c r="CQ81" s="40"/>
      <c r="CR81" s="40"/>
      <c r="CS81" s="40"/>
      <c r="CT81" s="40"/>
      <c r="CU81" s="40"/>
      <c r="CV81" s="41"/>
      <c r="CW81" s="40"/>
      <c r="CX81" s="40"/>
      <c r="CY81" s="40"/>
      <c r="CZ81" s="40"/>
      <c r="DA81" s="40"/>
      <c r="DB81" s="40"/>
      <c r="DC81" s="40"/>
      <c r="DD81" s="40"/>
      <c r="DF81" s="412"/>
      <c r="DG81" s="416"/>
      <c r="DH81" s="112" t="s">
        <v>132</v>
      </c>
      <c r="DI81" s="40"/>
      <c r="DJ81" s="40"/>
      <c r="DK81" s="40"/>
      <c r="DL81" s="40"/>
      <c r="DM81" s="40"/>
      <c r="DN81" s="41"/>
      <c r="DO81" s="40"/>
      <c r="DP81" s="40"/>
      <c r="DQ81" s="40"/>
      <c r="DR81" s="40"/>
      <c r="DS81" s="40"/>
      <c r="DT81" s="40"/>
      <c r="DU81" s="40"/>
      <c r="DV81" s="40"/>
      <c r="DX81" s="412"/>
      <c r="DY81" s="416"/>
      <c r="DZ81" s="112" t="s">
        <v>132</v>
      </c>
      <c r="EA81" s="40"/>
      <c r="EB81" s="40"/>
      <c r="EC81" s="40"/>
      <c r="ED81" s="40"/>
      <c r="EE81" s="40"/>
      <c r="EF81" s="41"/>
      <c r="EG81" s="40"/>
      <c r="EH81" s="40"/>
      <c r="EI81" s="40"/>
      <c r="EJ81" s="40"/>
      <c r="EK81" s="40"/>
      <c r="EL81" s="40"/>
      <c r="EM81" s="40"/>
      <c r="EN81" s="40"/>
      <c r="EP81" s="412"/>
      <c r="EQ81" s="416"/>
      <c r="ER81" s="112" t="s">
        <v>132</v>
      </c>
      <c r="ES81" s="40"/>
      <c r="ET81" s="40"/>
      <c r="EU81" s="40"/>
      <c r="EV81" s="40"/>
      <c r="EW81" s="40"/>
      <c r="EX81" s="41"/>
      <c r="EY81" s="40"/>
      <c r="EZ81" s="40"/>
      <c r="FA81" s="40"/>
      <c r="FB81" s="40"/>
      <c r="FC81" s="40"/>
      <c r="FD81" s="40"/>
      <c r="FE81" s="40"/>
      <c r="FF81" s="40"/>
      <c r="FH81" s="412"/>
      <c r="FI81" s="416"/>
      <c r="FJ81" s="112" t="s">
        <v>132</v>
      </c>
      <c r="FK81" s="40"/>
      <c r="FL81" s="40"/>
      <c r="FM81" s="40"/>
      <c r="FN81" s="40"/>
      <c r="FO81" s="40"/>
      <c r="FP81" s="41"/>
      <c r="FQ81" s="40"/>
      <c r="FR81" s="40"/>
      <c r="FS81" s="40"/>
      <c r="FT81" s="40"/>
      <c r="FU81" s="40"/>
      <c r="FV81" s="40"/>
      <c r="FW81" s="40"/>
      <c r="FX81" s="40"/>
      <c r="FZ81" s="412"/>
      <c r="GA81" s="416"/>
      <c r="GB81" s="112" t="s">
        <v>132</v>
      </c>
      <c r="GC81" s="40"/>
      <c r="GD81" s="40"/>
      <c r="GE81" s="40"/>
      <c r="GF81" s="40"/>
      <c r="GG81" s="40"/>
      <c r="GH81" s="41"/>
      <c r="GI81" s="40"/>
      <c r="GJ81" s="40"/>
      <c r="GK81" s="40"/>
      <c r="GL81" s="40"/>
      <c r="GM81" s="40"/>
      <c r="GN81" s="40"/>
      <c r="GO81" s="40"/>
      <c r="GP81" s="40"/>
    </row>
    <row r="82" spans="2:198" s="1" customFormat="1" ht="378" hidden="1" customHeight="1" outlineLevel="1" x14ac:dyDescent="0.25">
      <c r="B82" s="412"/>
      <c r="C82" s="416"/>
      <c r="D82" s="112" t="s">
        <v>206</v>
      </c>
      <c r="E82" s="40"/>
      <c r="F82" s="40"/>
      <c r="G82" s="40"/>
      <c r="H82" s="40"/>
      <c r="I82" s="40"/>
      <c r="J82" s="41"/>
      <c r="K82" s="40"/>
      <c r="L82" s="40"/>
      <c r="M82" s="40"/>
      <c r="N82" s="40"/>
      <c r="O82" s="40"/>
      <c r="P82" s="40"/>
      <c r="Q82" s="40"/>
      <c r="R82" s="40"/>
      <c r="T82" s="412"/>
      <c r="U82" s="416"/>
      <c r="V82" s="112" t="s">
        <v>206</v>
      </c>
      <c r="W82" s="40"/>
      <c r="X82" s="40"/>
      <c r="Y82" s="40"/>
      <c r="Z82" s="40"/>
      <c r="AA82" s="40"/>
      <c r="AB82" s="41"/>
      <c r="AC82" s="40"/>
      <c r="AD82" s="40"/>
      <c r="AE82" s="40"/>
      <c r="AF82" s="40"/>
      <c r="AG82" s="40"/>
      <c r="AH82" s="40"/>
      <c r="AI82" s="40"/>
      <c r="AJ82" s="40"/>
      <c r="AL82" s="412"/>
      <c r="AM82" s="416"/>
      <c r="AN82" s="112" t="s">
        <v>206</v>
      </c>
      <c r="AO82" s="40"/>
      <c r="AP82" s="40"/>
      <c r="AQ82" s="40"/>
      <c r="AR82" s="40"/>
      <c r="AS82" s="40"/>
      <c r="AT82" s="41"/>
      <c r="AU82" s="40"/>
      <c r="AV82" s="40"/>
      <c r="AW82" s="40"/>
      <c r="AX82" s="40"/>
      <c r="AY82" s="40"/>
      <c r="AZ82" s="40"/>
      <c r="BA82" s="40"/>
      <c r="BB82" s="40"/>
      <c r="BD82" s="412"/>
      <c r="BE82" s="416"/>
      <c r="BF82" s="112" t="s">
        <v>206</v>
      </c>
      <c r="BG82" s="40"/>
      <c r="BH82" s="40"/>
      <c r="BI82" s="40"/>
      <c r="BJ82" s="40"/>
      <c r="BK82" s="40"/>
      <c r="BL82" s="41"/>
      <c r="BM82" s="40"/>
      <c r="BN82" s="40"/>
      <c r="BO82" s="40"/>
      <c r="BP82" s="40"/>
      <c r="BQ82" s="40"/>
      <c r="BR82" s="40"/>
      <c r="BS82" s="40"/>
      <c r="BT82" s="40"/>
      <c r="BV82" s="412"/>
      <c r="BW82" s="416"/>
      <c r="BX82" s="112" t="s">
        <v>206</v>
      </c>
      <c r="BY82" s="40"/>
      <c r="BZ82" s="40"/>
      <c r="CA82" s="40"/>
      <c r="CB82" s="40"/>
      <c r="CC82" s="40"/>
      <c r="CD82" s="41"/>
      <c r="CE82" s="40"/>
      <c r="CF82" s="40"/>
      <c r="CG82" s="40"/>
      <c r="CH82" s="40"/>
      <c r="CI82" s="40"/>
      <c r="CJ82" s="40"/>
      <c r="CK82" s="40"/>
      <c r="CL82" s="40"/>
      <c r="CN82" s="412"/>
      <c r="CO82" s="416"/>
      <c r="CP82" s="112" t="s">
        <v>206</v>
      </c>
      <c r="CQ82" s="40"/>
      <c r="CR82" s="40"/>
      <c r="CS82" s="40"/>
      <c r="CT82" s="40"/>
      <c r="CU82" s="40"/>
      <c r="CV82" s="41"/>
      <c r="CW82" s="40"/>
      <c r="CX82" s="40"/>
      <c r="CY82" s="40"/>
      <c r="CZ82" s="40"/>
      <c r="DA82" s="40"/>
      <c r="DB82" s="40"/>
      <c r="DC82" s="40"/>
      <c r="DD82" s="40"/>
      <c r="DF82" s="412"/>
      <c r="DG82" s="416"/>
      <c r="DH82" s="112" t="s">
        <v>206</v>
      </c>
      <c r="DI82" s="40"/>
      <c r="DJ82" s="40"/>
      <c r="DK82" s="40"/>
      <c r="DL82" s="40"/>
      <c r="DM82" s="40"/>
      <c r="DN82" s="41"/>
      <c r="DO82" s="40"/>
      <c r="DP82" s="40"/>
      <c r="DQ82" s="40"/>
      <c r="DR82" s="40"/>
      <c r="DS82" s="40"/>
      <c r="DT82" s="40"/>
      <c r="DU82" s="40"/>
      <c r="DV82" s="40"/>
      <c r="DX82" s="412"/>
      <c r="DY82" s="416"/>
      <c r="DZ82" s="112" t="s">
        <v>206</v>
      </c>
      <c r="EA82" s="40"/>
      <c r="EB82" s="40"/>
      <c r="EC82" s="40"/>
      <c r="ED82" s="40"/>
      <c r="EE82" s="40"/>
      <c r="EF82" s="41"/>
      <c r="EG82" s="40"/>
      <c r="EH82" s="40"/>
      <c r="EI82" s="40"/>
      <c r="EJ82" s="40"/>
      <c r="EK82" s="40"/>
      <c r="EL82" s="40"/>
      <c r="EM82" s="40"/>
      <c r="EN82" s="40"/>
      <c r="EP82" s="412"/>
      <c r="EQ82" s="416"/>
      <c r="ER82" s="112" t="s">
        <v>206</v>
      </c>
      <c r="ES82" s="40"/>
      <c r="ET82" s="40"/>
      <c r="EU82" s="40"/>
      <c r="EV82" s="40"/>
      <c r="EW82" s="40"/>
      <c r="EX82" s="41"/>
      <c r="EY82" s="40"/>
      <c r="EZ82" s="40"/>
      <c r="FA82" s="40"/>
      <c r="FB82" s="40"/>
      <c r="FC82" s="40"/>
      <c r="FD82" s="40"/>
      <c r="FE82" s="40"/>
      <c r="FF82" s="40"/>
      <c r="FH82" s="412"/>
      <c r="FI82" s="416"/>
      <c r="FJ82" s="112" t="s">
        <v>206</v>
      </c>
      <c r="FK82" s="40"/>
      <c r="FL82" s="40"/>
      <c r="FM82" s="40"/>
      <c r="FN82" s="40"/>
      <c r="FO82" s="40"/>
      <c r="FP82" s="41"/>
      <c r="FQ82" s="40"/>
      <c r="FR82" s="40"/>
      <c r="FS82" s="40"/>
      <c r="FT82" s="40"/>
      <c r="FU82" s="40"/>
      <c r="FV82" s="40"/>
      <c r="FW82" s="40"/>
      <c r="FX82" s="40"/>
      <c r="FZ82" s="412"/>
      <c r="GA82" s="416"/>
      <c r="GB82" s="112" t="s">
        <v>206</v>
      </c>
      <c r="GC82" s="40"/>
      <c r="GD82" s="40"/>
      <c r="GE82" s="40"/>
      <c r="GF82" s="40"/>
      <c r="GG82" s="40"/>
      <c r="GH82" s="41"/>
      <c r="GI82" s="40"/>
      <c r="GJ82" s="40"/>
      <c r="GK82" s="40"/>
      <c r="GL82" s="40"/>
      <c r="GM82" s="40"/>
      <c r="GN82" s="40"/>
      <c r="GO82" s="40"/>
      <c r="GP82" s="40"/>
    </row>
    <row r="83" spans="2:198" s="1" customFormat="1" ht="135" hidden="1" customHeight="1" outlineLevel="1" x14ac:dyDescent="0.25">
      <c r="B83" s="412"/>
      <c r="C83" s="416"/>
      <c r="D83" s="112" t="s">
        <v>133</v>
      </c>
      <c r="E83" s="40"/>
      <c r="F83" s="40"/>
      <c r="G83" s="40"/>
      <c r="H83" s="40"/>
      <c r="I83" s="40"/>
      <c r="J83" s="41"/>
      <c r="K83" s="40"/>
      <c r="L83" s="40"/>
      <c r="M83" s="40"/>
      <c r="N83" s="40"/>
      <c r="O83" s="40"/>
      <c r="P83" s="40"/>
      <c r="Q83" s="40"/>
      <c r="R83" s="40"/>
      <c r="T83" s="412"/>
      <c r="U83" s="416"/>
      <c r="V83" s="112" t="s">
        <v>133</v>
      </c>
      <c r="W83" s="40"/>
      <c r="X83" s="40"/>
      <c r="Y83" s="40"/>
      <c r="Z83" s="40"/>
      <c r="AA83" s="40"/>
      <c r="AB83" s="41"/>
      <c r="AC83" s="40"/>
      <c r="AD83" s="40"/>
      <c r="AE83" s="40"/>
      <c r="AF83" s="40"/>
      <c r="AG83" s="40"/>
      <c r="AH83" s="40"/>
      <c r="AI83" s="40"/>
      <c r="AJ83" s="40"/>
      <c r="AL83" s="412"/>
      <c r="AM83" s="416"/>
      <c r="AN83" s="112" t="s">
        <v>133</v>
      </c>
      <c r="AO83" s="40"/>
      <c r="AP83" s="40"/>
      <c r="AQ83" s="40"/>
      <c r="AR83" s="40"/>
      <c r="AS83" s="40"/>
      <c r="AT83" s="41"/>
      <c r="AU83" s="40"/>
      <c r="AV83" s="40"/>
      <c r="AW83" s="40"/>
      <c r="AX83" s="40"/>
      <c r="AY83" s="40"/>
      <c r="AZ83" s="40"/>
      <c r="BA83" s="40"/>
      <c r="BB83" s="40"/>
      <c r="BD83" s="412"/>
      <c r="BE83" s="416"/>
      <c r="BF83" s="112" t="s">
        <v>133</v>
      </c>
      <c r="BG83" s="40"/>
      <c r="BH83" s="40"/>
      <c r="BI83" s="40"/>
      <c r="BJ83" s="40"/>
      <c r="BK83" s="40"/>
      <c r="BL83" s="41"/>
      <c r="BM83" s="40"/>
      <c r="BN83" s="40"/>
      <c r="BO83" s="40"/>
      <c r="BP83" s="40"/>
      <c r="BQ83" s="40"/>
      <c r="BR83" s="40"/>
      <c r="BS83" s="40"/>
      <c r="BT83" s="40"/>
      <c r="BV83" s="412"/>
      <c r="BW83" s="416"/>
      <c r="BX83" s="112" t="s">
        <v>133</v>
      </c>
      <c r="BY83" s="40"/>
      <c r="BZ83" s="40"/>
      <c r="CA83" s="40"/>
      <c r="CB83" s="40"/>
      <c r="CC83" s="40"/>
      <c r="CD83" s="41"/>
      <c r="CE83" s="40"/>
      <c r="CF83" s="40"/>
      <c r="CG83" s="40"/>
      <c r="CH83" s="40"/>
      <c r="CI83" s="40"/>
      <c r="CJ83" s="40"/>
      <c r="CK83" s="40"/>
      <c r="CL83" s="40"/>
      <c r="CN83" s="412"/>
      <c r="CO83" s="416"/>
      <c r="CP83" s="112" t="s">
        <v>133</v>
      </c>
      <c r="CQ83" s="40"/>
      <c r="CR83" s="40"/>
      <c r="CS83" s="40"/>
      <c r="CT83" s="40"/>
      <c r="CU83" s="40"/>
      <c r="CV83" s="41"/>
      <c r="CW83" s="40"/>
      <c r="CX83" s="40"/>
      <c r="CY83" s="40"/>
      <c r="CZ83" s="40"/>
      <c r="DA83" s="40"/>
      <c r="DB83" s="40"/>
      <c r="DC83" s="40"/>
      <c r="DD83" s="40"/>
      <c r="DF83" s="412"/>
      <c r="DG83" s="416"/>
      <c r="DH83" s="112" t="s">
        <v>133</v>
      </c>
      <c r="DI83" s="40"/>
      <c r="DJ83" s="40"/>
      <c r="DK83" s="40"/>
      <c r="DL83" s="40"/>
      <c r="DM83" s="40"/>
      <c r="DN83" s="41"/>
      <c r="DO83" s="40"/>
      <c r="DP83" s="40"/>
      <c r="DQ83" s="40"/>
      <c r="DR83" s="40"/>
      <c r="DS83" s="40"/>
      <c r="DT83" s="40"/>
      <c r="DU83" s="40"/>
      <c r="DV83" s="40"/>
      <c r="DX83" s="412"/>
      <c r="DY83" s="416"/>
      <c r="DZ83" s="112" t="s">
        <v>133</v>
      </c>
      <c r="EA83" s="40"/>
      <c r="EB83" s="40"/>
      <c r="EC83" s="40"/>
      <c r="ED83" s="40"/>
      <c r="EE83" s="40"/>
      <c r="EF83" s="41"/>
      <c r="EG83" s="40"/>
      <c r="EH83" s="40"/>
      <c r="EI83" s="40"/>
      <c r="EJ83" s="40"/>
      <c r="EK83" s="40"/>
      <c r="EL83" s="40"/>
      <c r="EM83" s="40"/>
      <c r="EN83" s="40"/>
      <c r="EP83" s="412"/>
      <c r="EQ83" s="416"/>
      <c r="ER83" s="112" t="s">
        <v>133</v>
      </c>
      <c r="ES83" s="40"/>
      <c r="ET83" s="40"/>
      <c r="EU83" s="40"/>
      <c r="EV83" s="40"/>
      <c r="EW83" s="40"/>
      <c r="EX83" s="41"/>
      <c r="EY83" s="40"/>
      <c r="EZ83" s="40"/>
      <c r="FA83" s="40"/>
      <c r="FB83" s="40"/>
      <c r="FC83" s="40"/>
      <c r="FD83" s="40"/>
      <c r="FE83" s="40"/>
      <c r="FF83" s="40"/>
      <c r="FH83" s="412"/>
      <c r="FI83" s="416"/>
      <c r="FJ83" s="112" t="s">
        <v>133</v>
      </c>
      <c r="FK83" s="40"/>
      <c r="FL83" s="40"/>
      <c r="FM83" s="40"/>
      <c r="FN83" s="40"/>
      <c r="FO83" s="40"/>
      <c r="FP83" s="41"/>
      <c r="FQ83" s="40"/>
      <c r="FR83" s="40"/>
      <c r="FS83" s="40"/>
      <c r="FT83" s="40"/>
      <c r="FU83" s="40"/>
      <c r="FV83" s="40"/>
      <c r="FW83" s="40"/>
      <c r="FX83" s="40"/>
      <c r="FZ83" s="412"/>
      <c r="GA83" s="416"/>
      <c r="GB83" s="112" t="s">
        <v>133</v>
      </c>
      <c r="GC83" s="40"/>
      <c r="GD83" s="40"/>
      <c r="GE83" s="40"/>
      <c r="GF83" s="40"/>
      <c r="GG83" s="40"/>
      <c r="GH83" s="41"/>
      <c r="GI83" s="40"/>
      <c r="GJ83" s="40"/>
      <c r="GK83" s="40"/>
      <c r="GL83" s="40"/>
      <c r="GM83" s="40"/>
      <c r="GN83" s="40"/>
      <c r="GO83" s="40"/>
      <c r="GP83" s="40"/>
    </row>
    <row r="84" spans="2:198" s="1" customFormat="1" ht="121.5" hidden="1" customHeight="1" outlineLevel="1" x14ac:dyDescent="0.25">
      <c r="B84" s="412"/>
      <c r="C84" s="416"/>
      <c r="D84" s="112" t="s">
        <v>205</v>
      </c>
      <c r="E84" s="40"/>
      <c r="F84" s="40"/>
      <c r="G84" s="40"/>
      <c r="H84" s="40"/>
      <c r="I84" s="40"/>
      <c r="J84" s="41"/>
      <c r="K84" s="40"/>
      <c r="L84" s="40"/>
      <c r="M84" s="40"/>
      <c r="N84" s="40"/>
      <c r="O84" s="40"/>
      <c r="P84" s="40"/>
      <c r="Q84" s="40"/>
      <c r="R84" s="40"/>
      <c r="T84" s="412"/>
      <c r="U84" s="416"/>
      <c r="V84" s="112" t="s">
        <v>205</v>
      </c>
      <c r="W84" s="40"/>
      <c r="X84" s="40"/>
      <c r="Y84" s="40"/>
      <c r="Z84" s="40"/>
      <c r="AA84" s="40"/>
      <c r="AB84" s="41"/>
      <c r="AC84" s="40"/>
      <c r="AD84" s="40"/>
      <c r="AE84" s="40"/>
      <c r="AF84" s="40"/>
      <c r="AG84" s="40"/>
      <c r="AH84" s="40"/>
      <c r="AI84" s="40"/>
      <c r="AJ84" s="40"/>
      <c r="AL84" s="412"/>
      <c r="AM84" s="416"/>
      <c r="AN84" s="112" t="s">
        <v>205</v>
      </c>
      <c r="AO84" s="40"/>
      <c r="AP84" s="40"/>
      <c r="AQ84" s="40"/>
      <c r="AR84" s="40"/>
      <c r="AS84" s="40"/>
      <c r="AT84" s="41"/>
      <c r="AU84" s="40"/>
      <c r="AV84" s="40"/>
      <c r="AW84" s="40"/>
      <c r="AX84" s="40"/>
      <c r="AY84" s="40"/>
      <c r="AZ84" s="40"/>
      <c r="BA84" s="40"/>
      <c r="BB84" s="40"/>
      <c r="BD84" s="412"/>
      <c r="BE84" s="416"/>
      <c r="BF84" s="112" t="s">
        <v>205</v>
      </c>
      <c r="BG84" s="40"/>
      <c r="BH84" s="40"/>
      <c r="BI84" s="40"/>
      <c r="BJ84" s="40"/>
      <c r="BK84" s="40"/>
      <c r="BL84" s="41"/>
      <c r="BM84" s="40"/>
      <c r="BN84" s="40"/>
      <c r="BO84" s="40"/>
      <c r="BP84" s="40"/>
      <c r="BQ84" s="40"/>
      <c r="BR84" s="40"/>
      <c r="BS84" s="40"/>
      <c r="BT84" s="40"/>
      <c r="BV84" s="412"/>
      <c r="BW84" s="416"/>
      <c r="BX84" s="112" t="s">
        <v>205</v>
      </c>
      <c r="BY84" s="40"/>
      <c r="BZ84" s="40"/>
      <c r="CA84" s="40"/>
      <c r="CB84" s="40"/>
      <c r="CC84" s="40"/>
      <c r="CD84" s="41"/>
      <c r="CE84" s="40"/>
      <c r="CF84" s="40"/>
      <c r="CG84" s="40"/>
      <c r="CH84" s="40"/>
      <c r="CI84" s="40"/>
      <c r="CJ84" s="40"/>
      <c r="CK84" s="40"/>
      <c r="CL84" s="40"/>
      <c r="CN84" s="412"/>
      <c r="CO84" s="416"/>
      <c r="CP84" s="112" t="s">
        <v>205</v>
      </c>
      <c r="CQ84" s="40"/>
      <c r="CR84" s="40"/>
      <c r="CS84" s="40"/>
      <c r="CT84" s="40"/>
      <c r="CU84" s="40"/>
      <c r="CV84" s="41"/>
      <c r="CW84" s="40"/>
      <c r="CX84" s="40"/>
      <c r="CY84" s="40"/>
      <c r="CZ84" s="40"/>
      <c r="DA84" s="40"/>
      <c r="DB84" s="40"/>
      <c r="DC84" s="40"/>
      <c r="DD84" s="40"/>
      <c r="DF84" s="412"/>
      <c r="DG84" s="416"/>
      <c r="DH84" s="112" t="s">
        <v>205</v>
      </c>
      <c r="DI84" s="40"/>
      <c r="DJ84" s="40"/>
      <c r="DK84" s="40"/>
      <c r="DL84" s="40"/>
      <c r="DM84" s="40"/>
      <c r="DN84" s="41"/>
      <c r="DO84" s="40"/>
      <c r="DP84" s="40"/>
      <c r="DQ84" s="40"/>
      <c r="DR84" s="40"/>
      <c r="DS84" s="40"/>
      <c r="DT84" s="40"/>
      <c r="DU84" s="40"/>
      <c r="DV84" s="40"/>
      <c r="DX84" s="412"/>
      <c r="DY84" s="416"/>
      <c r="DZ84" s="112" t="s">
        <v>205</v>
      </c>
      <c r="EA84" s="40"/>
      <c r="EB84" s="40"/>
      <c r="EC84" s="40"/>
      <c r="ED84" s="40"/>
      <c r="EE84" s="40"/>
      <c r="EF84" s="41"/>
      <c r="EG84" s="40"/>
      <c r="EH84" s="40"/>
      <c r="EI84" s="40"/>
      <c r="EJ84" s="40"/>
      <c r="EK84" s="40"/>
      <c r="EL84" s="40"/>
      <c r="EM84" s="40"/>
      <c r="EN84" s="40"/>
      <c r="EP84" s="412"/>
      <c r="EQ84" s="416"/>
      <c r="ER84" s="112" t="s">
        <v>205</v>
      </c>
      <c r="ES84" s="40"/>
      <c r="ET84" s="40"/>
      <c r="EU84" s="40"/>
      <c r="EV84" s="40"/>
      <c r="EW84" s="40"/>
      <c r="EX84" s="41"/>
      <c r="EY84" s="40"/>
      <c r="EZ84" s="40"/>
      <c r="FA84" s="40"/>
      <c r="FB84" s="40"/>
      <c r="FC84" s="40"/>
      <c r="FD84" s="40"/>
      <c r="FE84" s="40"/>
      <c r="FF84" s="40"/>
      <c r="FH84" s="412"/>
      <c r="FI84" s="416"/>
      <c r="FJ84" s="112" t="s">
        <v>205</v>
      </c>
      <c r="FK84" s="40"/>
      <c r="FL84" s="40"/>
      <c r="FM84" s="40"/>
      <c r="FN84" s="40"/>
      <c r="FO84" s="40"/>
      <c r="FP84" s="41"/>
      <c r="FQ84" s="40"/>
      <c r="FR84" s="40"/>
      <c r="FS84" s="40"/>
      <c r="FT84" s="40"/>
      <c r="FU84" s="40"/>
      <c r="FV84" s="40"/>
      <c r="FW84" s="40"/>
      <c r="FX84" s="40"/>
      <c r="FZ84" s="412"/>
      <c r="GA84" s="416"/>
      <c r="GB84" s="112" t="s">
        <v>205</v>
      </c>
      <c r="GC84" s="40"/>
      <c r="GD84" s="40"/>
      <c r="GE84" s="40"/>
      <c r="GF84" s="40"/>
      <c r="GG84" s="40"/>
      <c r="GH84" s="41"/>
      <c r="GI84" s="40"/>
      <c r="GJ84" s="40"/>
      <c r="GK84" s="40"/>
      <c r="GL84" s="40"/>
      <c r="GM84" s="40"/>
      <c r="GN84" s="40"/>
      <c r="GO84" s="40"/>
      <c r="GP84" s="40"/>
    </row>
    <row r="85" spans="2:198" s="1" customFormat="1" ht="121.5" hidden="1" customHeight="1" outlineLevel="1" x14ac:dyDescent="0.25">
      <c r="B85" s="412"/>
      <c r="C85" s="416"/>
      <c r="D85" s="112" t="s">
        <v>134</v>
      </c>
      <c r="E85" s="40"/>
      <c r="F85" s="40"/>
      <c r="G85" s="40"/>
      <c r="H85" s="40"/>
      <c r="I85" s="40"/>
      <c r="J85" s="41"/>
      <c r="K85" s="40"/>
      <c r="L85" s="40"/>
      <c r="M85" s="40"/>
      <c r="N85" s="40"/>
      <c r="O85" s="40"/>
      <c r="P85" s="40"/>
      <c r="Q85" s="40"/>
      <c r="R85" s="40"/>
      <c r="T85" s="412"/>
      <c r="U85" s="416"/>
      <c r="V85" s="112" t="s">
        <v>134</v>
      </c>
      <c r="W85" s="40"/>
      <c r="X85" s="40"/>
      <c r="Y85" s="40"/>
      <c r="Z85" s="40"/>
      <c r="AA85" s="40"/>
      <c r="AB85" s="41"/>
      <c r="AC85" s="40"/>
      <c r="AD85" s="40"/>
      <c r="AE85" s="40"/>
      <c r="AF85" s="40"/>
      <c r="AG85" s="40"/>
      <c r="AH85" s="40"/>
      <c r="AI85" s="40"/>
      <c r="AJ85" s="40"/>
      <c r="AL85" s="412"/>
      <c r="AM85" s="416"/>
      <c r="AN85" s="112" t="s">
        <v>134</v>
      </c>
      <c r="AO85" s="40"/>
      <c r="AP85" s="40"/>
      <c r="AQ85" s="40"/>
      <c r="AR85" s="40"/>
      <c r="AS85" s="40"/>
      <c r="AT85" s="41"/>
      <c r="AU85" s="40"/>
      <c r="AV85" s="40"/>
      <c r="AW85" s="40"/>
      <c r="AX85" s="40"/>
      <c r="AY85" s="40"/>
      <c r="AZ85" s="40"/>
      <c r="BA85" s="40"/>
      <c r="BB85" s="40"/>
      <c r="BD85" s="412"/>
      <c r="BE85" s="416"/>
      <c r="BF85" s="112" t="s">
        <v>134</v>
      </c>
      <c r="BG85" s="40"/>
      <c r="BH85" s="40"/>
      <c r="BI85" s="40"/>
      <c r="BJ85" s="40"/>
      <c r="BK85" s="40"/>
      <c r="BL85" s="41"/>
      <c r="BM85" s="40"/>
      <c r="BN85" s="40"/>
      <c r="BO85" s="40"/>
      <c r="BP85" s="40"/>
      <c r="BQ85" s="40"/>
      <c r="BR85" s="40"/>
      <c r="BS85" s="40"/>
      <c r="BT85" s="40"/>
      <c r="BV85" s="412"/>
      <c r="BW85" s="416"/>
      <c r="BX85" s="112" t="s">
        <v>134</v>
      </c>
      <c r="BY85" s="40"/>
      <c r="BZ85" s="40"/>
      <c r="CA85" s="40"/>
      <c r="CB85" s="40"/>
      <c r="CC85" s="40"/>
      <c r="CD85" s="41"/>
      <c r="CE85" s="40"/>
      <c r="CF85" s="40"/>
      <c r="CG85" s="40"/>
      <c r="CH85" s="40"/>
      <c r="CI85" s="40"/>
      <c r="CJ85" s="40"/>
      <c r="CK85" s="40"/>
      <c r="CL85" s="40"/>
      <c r="CN85" s="412"/>
      <c r="CO85" s="416"/>
      <c r="CP85" s="112" t="s">
        <v>134</v>
      </c>
      <c r="CQ85" s="40"/>
      <c r="CR85" s="40"/>
      <c r="CS85" s="40"/>
      <c r="CT85" s="40"/>
      <c r="CU85" s="40"/>
      <c r="CV85" s="41"/>
      <c r="CW85" s="40"/>
      <c r="CX85" s="40"/>
      <c r="CY85" s="40"/>
      <c r="CZ85" s="40"/>
      <c r="DA85" s="40"/>
      <c r="DB85" s="40"/>
      <c r="DC85" s="40"/>
      <c r="DD85" s="40"/>
      <c r="DF85" s="412"/>
      <c r="DG85" s="416"/>
      <c r="DH85" s="112" t="s">
        <v>134</v>
      </c>
      <c r="DI85" s="40"/>
      <c r="DJ85" s="40"/>
      <c r="DK85" s="40"/>
      <c r="DL85" s="40"/>
      <c r="DM85" s="40"/>
      <c r="DN85" s="41"/>
      <c r="DO85" s="40"/>
      <c r="DP85" s="40"/>
      <c r="DQ85" s="40"/>
      <c r="DR85" s="40"/>
      <c r="DS85" s="40"/>
      <c r="DT85" s="40"/>
      <c r="DU85" s="40"/>
      <c r="DV85" s="40"/>
      <c r="DX85" s="412"/>
      <c r="DY85" s="416"/>
      <c r="DZ85" s="112" t="s">
        <v>134</v>
      </c>
      <c r="EA85" s="40"/>
      <c r="EB85" s="40"/>
      <c r="EC85" s="40"/>
      <c r="ED85" s="40"/>
      <c r="EE85" s="40"/>
      <c r="EF85" s="41"/>
      <c r="EG85" s="40"/>
      <c r="EH85" s="40"/>
      <c r="EI85" s="40"/>
      <c r="EJ85" s="40"/>
      <c r="EK85" s="40"/>
      <c r="EL85" s="40"/>
      <c r="EM85" s="40"/>
      <c r="EN85" s="40"/>
      <c r="EP85" s="412"/>
      <c r="EQ85" s="416"/>
      <c r="ER85" s="112" t="s">
        <v>134</v>
      </c>
      <c r="ES85" s="40"/>
      <c r="ET85" s="40"/>
      <c r="EU85" s="40"/>
      <c r="EV85" s="40"/>
      <c r="EW85" s="40"/>
      <c r="EX85" s="41"/>
      <c r="EY85" s="40"/>
      <c r="EZ85" s="40"/>
      <c r="FA85" s="40"/>
      <c r="FB85" s="40"/>
      <c r="FC85" s="40"/>
      <c r="FD85" s="40"/>
      <c r="FE85" s="40"/>
      <c r="FF85" s="40"/>
      <c r="FH85" s="412"/>
      <c r="FI85" s="416"/>
      <c r="FJ85" s="112" t="s">
        <v>134</v>
      </c>
      <c r="FK85" s="40"/>
      <c r="FL85" s="40"/>
      <c r="FM85" s="40"/>
      <c r="FN85" s="40"/>
      <c r="FO85" s="40"/>
      <c r="FP85" s="41"/>
      <c r="FQ85" s="40"/>
      <c r="FR85" s="40"/>
      <c r="FS85" s="40"/>
      <c r="FT85" s="40"/>
      <c r="FU85" s="40"/>
      <c r="FV85" s="40"/>
      <c r="FW85" s="40"/>
      <c r="FX85" s="40"/>
      <c r="FZ85" s="412"/>
      <c r="GA85" s="416"/>
      <c r="GB85" s="112" t="s">
        <v>134</v>
      </c>
      <c r="GC85" s="40"/>
      <c r="GD85" s="40"/>
      <c r="GE85" s="40"/>
      <c r="GF85" s="40"/>
      <c r="GG85" s="40"/>
      <c r="GH85" s="41"/>
      <c r="GI85" s="40"/>
      <c r="GJ85" s="40"/>
      <c r="GK85" s="40"/>
      <c r="GL85" s="40"/>
      <c r="GM85" s="40"/>
      <c r="GN85" s="40"/>
      <c r="GO85" s="40"/>
      <c r="GP85" s="40"/>
    </row>
    <row r="86" spans="2:198" s="1" customFormat="1" ht="229.5" hidden="1" customHeight="1" outlineLevel="1" x14ac:dyDescent="0.25">
      <c r="B86" s="412"/>
      <c r="C86" s="416"/>
      <c r="D86" s="112" t="s">
        <v>135</v>
      </c>
      <c r="E86" s="40"/>
      <c r="F86" s="40"/>
      <c r="G86" s="40"/>
      <c r="H86" s="40"/>
      <c r="I86" s="40"/>
      <c r="J86" s="41"/>
      <c r="K86" s="40"/>
      <c r="L86" s="40"/>
      <c r="M86" s="40"/>
      <c r="N86" s="40"/>
      <c r="O86" s="40"/>
      <c r="P86" s="40"/>
      <c r="Q86" s="40"/>
      <c r="R86" s="40"/>
      <c r="T86" s="412"/>
      <c r="U86" s="416"/>
      <c r="V86" s="112" t="s">
        <v>135</v>
      </c>
      <c r="W86" s="40"/>
      <c r="X86" s="40"/>
      <c r="Y86" s="40"/>
      <c r="Z86" s="40"/>
      <c r="AA86" s="40"/>
      <c r="AB86" s="41"/>
      <c r="AC86" s="40"/>
      <c r="AD86" s="40"/>
      <c r="AE86" s="40"/>
      <c r="AF86" s="40"/>
      <c r="AG86" s="40"/>
      <c r="AH86" s="40"/>
      <c r="AI86" s="40"/>
      <c r="AJ86" s="40"/>
      <c r="AL86" s="412"/>
      <c r="AM86" s="416"/>
      <c r="AN86" s="112" t="s">
        <v>135</v>
      </c>
      <c r="AO86" s="40"/>
      <c r="AP86" s="40"/>
      <c r="AQ86" s="40"/>
      <c r="AR86" s="40"/>
      <c r="AS86" s="40"/>
      <c r="AT86" s="41"/>
      <c r="AU86" s="40"/>
      <c r="AV86" s="40"/>
      <c r="AW86" s="40"/>
      <c r="AX86" s="40"/>
      <c r="AY86" s="40"/>
      <c r="AZ86" s="40"/>
      <c r="BA86" s="40"/>
      <c r="BB86" s="40"/>
      <c r="BD86" s="412"/>
      <c r="BE86" s="416"/>
      <c r="BF86" s="112" t="s">
        <v>135</v>
      </c>
      <c r="BG86" s="40"/>
      <c r="BH86" s="40"/>
      <c r="BI86" s="40"/>
      <c r="BJ86" s="40"/>
      <c r="BK86" s="40"/>
      <c r="BL86" s="41"/>
      <c r="BM86" s="40"/>
      <c r="BN86" s="40"/>
      <c r="BO86" s="40"/>
      <c r="BP86" s="40"/>
      <c r="BQ86" s="40"/>
      <c r="BR86" s="40"/>
      <c r="BS86" s="40"/>
      <c r="BT86" s="40"/>
      <c r="BV86" s="412"/>
      <c r="BW86" s="416"/>
      <c r="BX86" s="112" t="s">
        <v>135</v>
      </c>
      <c r="BY86" s="40"/>
      <c r="BZ86" s="40"/>
      <c r="CA86" s="40"/>
      <c r="CB86" s="40"/>
      <c r="CC86" s="40"/>
      <c r="CD86" s="41"/>
      <c r="CE86" s="40"/>
      <c r="CF86" s="40"/>
      <c r="CG86" s="40"/>
      <c r="CH86" s="40"/>
      <c r="CI86" s="40"/>
      <c r="CJ86" s="40"/>
      <c r="CK86" s="40"/>
      <c r="CL86" s="40"/>
      <c r="CN86" s="412"/>
      <c r="CO86" s="416"/>
      <c r="CP86" s="112" t="s">
        <v>135</v>
      </c>
      <c r="CQ86" s="40"/>
      <c r="CR86" s="40"/>
      <c r="CS86" s="40"/>
      <c r="CT86" s="40"/>
      <c r="CU86" s="40"/>
      <c r="CV86" s="41"/>
      <c r="CW86" s="40"/>
      <c r="CX86" s="40"/>
      <c r="CY86" s="40"/>
      <c r="CZ86" s="40"/>
      <c r="DA86" s="40"/>
      <c r="DB86" s="40"/>
      <c r="DC86" s="40"/>
      <c r="DD86" s="40"/>
      <c r="DF86" s="412"/>
      <c r="DG86" s="416"/>
      <c r="DH86" s="112" t="s">
        <v>135</v>
      </c>
      <c r="DI86" s="40"/>
      <c r="DJ86" s="40"/>
      <c r="DK86" s="40"/>
      <c r="DL86" s="40"/>
      <c r="DM86" s="40"/>
      <c r="DN86" s="41"/>
      <c r="DO86" s="40"/>
      <c r="DP86" s="40"/>
      <c r="DQ86" s="40"/>
      <c r="DR86" s="40"/>
      <c r="DS86" s="40"/>
      <c r="DT86" s="40"/>
      <c r="DU86" s="40"/>
      <c r="DV86" s="40"/>
      <c r="DX86" s="412"/>
      <c r="DY86" s="416"/>
      <c r="DZ86" s="112" t="s">
        <v>135</v>
      </c>
      <c r="EA86" s="40"/>
      <c r="EB86" s="40"/>
      <c r="EC86" s="40"/>
      <c r="ED86" s="40"/>
      <c r="EE86" s="40"/>
      <c r="EF86" s="41"/>
      <c r="EG86" s="40"/>
      <c r="EH86" s="40"/>
      <c r="EI86" s="40"/>
      <c r="EJ86" s="40"/>
      <c r="EK86" s="40"/>
      <c r="EL86" s="40"/>
      <c r="EM86" s="40"/>
      <c r="EN86" s="40"/>
      <c r="EP86" s="412"/>
      <c r="EQ86" s="416"/>
      <c r="ER86" s="112" t="s">
        <v>135</v>
      </c>
      <c r="ES86" s="40"/>
      <c r="ET86" s="40"/>
      <c r="EU86" s="40"/>
      <c r="EV86" s="40"/>
      <c r="EW86" s="40"/>
      <c r="EX86" s="41"/>
      <c r="EY86" s="40"/>
      <c r="EZ86" s="40"/>
      <c r="FA86" s="40"/>
      <c r="FB86" s="40"/>
      <c r="FC86" s="40"/>
      <c r="FD86" s="40"/>
      <c r="FE86" s="40"/>
      <c r="FF86" s="40"/>
      <c r="FH86" s="412"/>
      <c r="FI86" s="416"/>
      <c r="FJ86" s="112" t="s">
        <v>135</v>
      </c>
      <c r="FK86" s="40"/>
      <c r="FL86" s="40"/>
      <c r="FM86" s="40"/>
      <c r="FN86" s="40"/>
      <c r="FO86" s="40"/>
      <c r="FP86" s="41"/>
      <c r="FQ86" s="40"/>
      <c r="FR86" s="40"/>
      <c r="FS86" s="40"/>
      <c r="FT86" s="40"/>
      <c r="FU86" s="40"/>
      <c r="FV86" s="40"/>
      <c r="FW86" s="40"/>
      <c r="FX86" s="40"/>
      <c r="FZ86" s="412"/>
      <c r="GA86" s="416"/>
      <c r="GB86" s="112" t="s">
        <v>135</v>
      </c>
      <c r="GC86" s="40"/>
      <c r="GD86" s="40"/>
      <c r="GE86" s="40"/>
      <c r="GF86" s="40"/>
      <c r="GG86" s="40"/>
      <c r="GH86" s="41"/>
      <c r="GI86" s="40"/>
      <c r="GJ86" s="40"/>
      <c r="GK86" s="40"/>
      <c r="GL86" s="40"/>
      <c r="GM86" s="40"/>
      <c r="GN86" s="40"/>
      <c r="GO86" s="40"/>
      <c r="GP86" s="40"/>
    </row>
    <row r="87" spans="2:198" s="1" customFormat="1" ht="135" hidden="1" customHeight="1" outlineLevel="1" x14ac:dyDescent="0.25">
      <c r="B87" s="412"/>
      <c r="C87" s="416"/>
      <c r="D87" s="112" t="s">
        <v>136</v>
      </c>
      <c r="E87" s="40"/>
      <c r="F87" s="40"/>
      <c r="G87" s="40"/>
      <c r="H87" s="40"/>
      <c r="I87" s="40"/>
      <c r="J87" s="41"/>
      <c r="K87" s="40"/>
      <c r="L87" s="40"/>
      <c r="M87" s="40"/>
      <c r="N87" s="40"/>
      <c r="O87" s="40"/>
      <c r="P87" s="40"/>
      <c r="Q87" s="40"/>
      <c r="R87" s="40"/>
      <c r="T87" s="412"/>
      <c r="U87" s="416"/>
      <c r="V87" s="112" t="s">
        <v>136</v>
      </c>
      <c r="W87" s="40"/>
      <c r="X87" s="40"/>
      <c r="Y87" s="40"/>
      <c r="Z87" s="40"/>
      <c r="AA87" s="40"/>
      <c r="AB87" s="41"/>
      <c r="AC87" s="40"/>
      <c r="AD87" s="40"/>
      <c r="AE87" s="40"/>
      <c r="AF87" s="40"/>
      <c r="AG87" s="40"/>
      <c r="AH87" s="40"/>
      <c r="AI87" s="40"/>
      <c r="AJ87" s="40"/>
      <c r="AL87" s="412"/>
      <c r="AM87" s="416"/>
      <c r="AN87" s="112" t="s">
        <v>136</v>
      </c>
      <c r="AO87" s="40"/>
      <c r="AP87" s="40"/>
      <c r="AQ87" s="40"/>
      <c r="AR87" s="40"/>
      <c r="AS87" s="40"/>
      <c r="AT87" s="41"/>
      <c r="AU87" s="40"/>
      <c r="AV87" s="40"/>
      <c r="AW87" s="40"/>
      <c r="AX87" s="40"/>
      <c r="AY87" s="40"/>
      <c r="AZ87" s="40"/>
      <c r="BA87" s="40"/>
      <c r="BB87" s="40"/>
      <c r="BD87" s="412"/>
      <c r="BE87" s="416"/>
      <c r="BF87" s="112" t="s">
        <v>136</v>
      </c>
      <c r="BG87" s="40"/>
      <c r="BH87" s="40"/>
      <c r="BI87" s="40"/>
      <c r="BJ87" s="40"/>
      <c r="BK87" s="40"/>
      <c r="BL87" s="41"/>
      <c r="BM87" s="40"/>
      <c r="BN87" s="40"/>
      <c r="BO87" s="40"/>
      <c r="BP87" s="40"/>
      <c r="BQ87" s="40"/>
      <c r="BR87" s="40"/>
      <c r="BS87" s="40"/>
      <c r="BT87" s="40"/>
      <c r="BV87" s="412"/>
      <c r="BW87" s="416"/>
      <c r="BX87" s="112" t="s">
        <v>136</v>
      </c>
      <c r="BY87" s="40"/>
      <c r="BZ87" s="40"/>
      <c r="CA87" s="40"/>
      <c r="CB87" s="40"/>
      <c r="CC87" s="40"/>
      <c r="CD87" s="41"/>
      <c r="CE87" s="40"/>
      <c r="CF87" s="40"/>
      <c r="CG87" s="40"/>
      <c r="CH87" s="40"/>
      <c r="CI87" s="40"/>
      <c r="CJ87" s="40"/>
      <c r="CK87" s="40"/>
      <c r="CL87" s="40"/>
      <c r="CN87" s="412"/>
      <c r="CO87" s="416"/>
      <c r="CP87" s="112" t="s">
        <v>136</v>
      </c>
      <c r="CQ87" s="40"/>
      <c r="CR87" s="40"/>
      <c r="CS87" s="40"/>
      <c r="CT87" s="40"/>
      <c r="CU87" s="40"/>
      <c r="CV87" s="41"/>
      <c r="CW87" s="40"/>
      <c r="CX87" s="40"/>
      <c r="CY87" s="40"/>
      <c r="CZ87" s="40"/>
      <c r="DA87" s="40"/>
      <c r="DB87" s="40"/>
      <c r="DC87" s="40"/>
      <c r="DD87" s="40"/>
      <c r="DF87" s="412"/>
      <c r="DG87" s="416"/>
      <c r="DH87" s="112" t="s">
        <v>136</v>
      </c>
      <c r="DI87" s="40"/>
      <c r="DJ87" s="40"/>
      <c r="DK87" s="40"/>
      <c r="DL87" s="40"/>
      <c r="DM87" s="40"/>
      <c r="DN87" s="41"/>
      <c r="DO87" s="40"/>
      <c r="DP87" s="40"/>
      <c r="DQ87" s="40"/>
      <c r="DR87" s="40"/>
      <c r="DS87" s="40"/>
      <c r="DT87" s="40"/>
      <c r="DU87" s="40"/>
      <c r="DV87" s="40"/>
      <c r="DX87" s="412"/>
      <c r="DY87" s="416"/>
      <c r="DZ87" s="112" t="s">
        <v>136</v>
      </c>
      <c r="EA87" s="40"/>
      <c r="EB87" s="40"/>
      <c r="EC87" s="40"/>
      <c r="ED87" s="40"/>
      <c r="EE87" s="40"/>
      <c r="EF87" s="41"/>
      <c r="EG87" s="40"/>
      <c r="EH87" s="40"/>
      <c r="EI87" s="40"/>
      <c r="EJ87" s="40"/>
      <c r="EK87" s="40"/>
      <c r="EL87" s="40"/>
      <c r="EM87" s="40"/>
      <c r="EN87" s="40"/>
      <c r="EP87" s="412"/>
      <c r="EQ87" s="416"/>
      <c r="ER87" s="112" t="s">
        <v>136</v>
      </c>
      <c r="ES87" s="40"/>
      <c r="ET87" s="40"/>
      <c r="EU87" s="40"/>
      <c r="EV87" s="40"/>
      <c r="EW87" s="40"/>
      <c r="EX87" s="41"/>
      <c r="EY87" s="40"/>
      <c r="EZ87" s="40"/>
      <c r="FA87" s="40"/>
      <c r="FB87" s="40"/>
      <c r="FC87" s="40"/>
      <c r="FD87" s="40"/>
      <c r="FE87" s="40"/>
      <c r="FF87" s="40"/>
      <c r="FH87" s="412"/>
      <c r="FI87" s="416"/>
      <c r="FJ87" s="112" t="s">
        <v>136</v>
      </c>
      <c r="FK87" s="40"/>
      <c r="FL87" s="40"/>
      <c r="FM87" s="40"/>
      <c r="FN87" s="40"/>
      <c r="FO87" s="40"/>
      <c r="FP87" s="41"/>
      <c r="FQ87" s="40"/>
      <c r="FR87" s="40"/>
      <c r="FS87" s="40"/>
      <c r="FT87" s="40"/>
      <c r="FU87" s="40"/>
      <c r="FV87" s="40"/>
      <c r="FW87" s="40"/>
      <c r="FX87" s="40"/>
      <c r="FZ87" s="412"/>
      <c r="GA87" s="416"/>
      <c r="GB87" s="112" t="s">
        <v>136</v>
      </c>
      <c r="GC87" s="40"/>
      <c r="GD87" s="40"/>
      <c r="GE87" s="40"/>
      <c r="GF87" s="40"/>
      <c r="GG87" s="40"/>
      <c r="GH87" s="41"/>
      <c r="GI87" s="40"/>
      <c r="GJ87" s="40"/>
      <c r="GK87" s="40"/>
      <c r="GL87" s="40"/>
      <c r="GM87" s="40"/>
      <c r="GN87" s="40"/>
      <c r="GO87" s="40"/>
      <c r="GP87" s="40"/>
    </row>
    <row r="88" spans="2:198" s="1" customFormat="1" ht="378" hidden="1" customHeight="1" outlineLevel="1" x14ac:dyDescent="0.25">
      <c r="B88" s="412"/>
      <c r="C88" s="416"/>
      <c r="D88" s="112" t="s">
        <v>137</v>
      </c>
      <c r="E88" s="40"/>
      <c r="F88" s="40"/>
      <c r="G88" s="40"/>
      <c r="H88" s="40"/>
      <c r="I88" s="40"/>
      <c r="J88" s="41"/>
      <c r="K88" s="40"/>
      <c r="L88" s="40"/>
      <c r="M88" s="40"/>
      <c r="N88" s="40"/>
      <c r="O88" s="40"/>
      <c r="P88" s="40"/>
      <c r="Q88" s="40"/>
      <c r="R88" s="40"/>
      <c r="T88" s="412"/>
      <c r="U88" s="416"/>
      <c r="V88" s="112" t="s">
        <v>137</v>
      </c>
      <c r="W88" s="40"/>
      <c r="X88" s="40"/>
      <c r="Y88" s="40"/>
      <c r="Z88" s="40"/>
      <c r="AA88" s="40"/>
      <c r="AB88" s="41"/>
      <c r="AC88" s="40"/>
      <c r="AD88" s="40"/>
      <c r="AE88" s="40"/>
      <c r="AF88" s="40"/>
      <c r="AG88" s="40"/>
      <c r="AH88" s="40"/>
      <c r="AI88" s="40"/>
      <c r="AJ88" s="40"/>
      <c r="AL88" s="412"/>
      <c r="AM88" s="416"/>
      <c r="AN88" s="112" t="s">
        <v>137</v>
      </c>
      <c r="AO88" s="40"/>
      <c r="AP88" s="40"/>
      <c r="AQ88" s="40"/>
      <c r="AR88" s="40"/>
      <c r="AS88" s="40"/>
      <c r="AT88" s="41"/>
      <c r="AU88" s="40"/>
      <c r="AV88" s="40"/>
      <c r="AW88" s="40"/>
      <c r="AX88" s="40"/>
      <c r="AY88" s="40"/>
      <c r="AZ88" s="40"/>
      <c r="BA88" s="40"/>
      <c r="BB88" s="40"/>
      <c r="BD88" s="412"/>
      <c r="BE88" s="416"/>
      <c r="BF88" s="112" t="s">
        <v>137</v>
      </c>
      <c r="BG88" s="40"/>
      <c r="BH88" s="40"/>
      <c r="BI88" s="40"/>
      <c r="BJ88" s="40"/>
      <c r="BK88" s="40"/>
      <c r="BL88" s="41"/>
      <c r="BM88" s="40"/>
      <c r="BN88" s="40"/>
      <c r="BO88" s="40"/>
      <c r="BP88" s="40"/>
      <c r="BQ88" s="40"/>
      <c r="BR88" s="40"/>
      <c r="BS88" s="40"/>
      <c r="BT88" s="40"/>
      <c r="BV88" s="412"/>
      <c r="BW88" s="416"/>
      <c r="BX88" s="112" t="s">
        <v>137</v>
      </c>
      <c r="BY88" s="40"/>
      <c r="BZ88" s="40"/>
      <c r="CA88" s="40"/>
      <c r="CB88" s="40"/>
      <c r="CC88" s="40"/>
      <c r="CD88" s="41"/>
      <c r="CE88" s="40"/>
      <c r="CF88" s="40"/>
      <c r="CG88" s="40"/>
      <c r="CH88" s="40"/>
      <c r="CI88" s="40"/>
      <c r="CJ88" s="40"/>
      <c r="CK88" s="40"/>
      <c r="CL88" s="40"/>
      <c r="CN88" s="412"/>
      <c r="CO88" s="416"/>
      <c r="CP88" s="112" t="s">
        <v>137</v>
      </c>
      <c r="CQ88" s="40"/>
      <c r="CR88" s="40"/>
      <c r="CS88" s="40"/>
      <c r="CT88" s="40"/>
      <c r="CU88" s="40"/>
      <c r="CV88" s="41"/>
      <c r="CW88" s="40"/>
      <c r="CX88" s="40"/>
      <c r="CY88" s="40"/>
      <c r="CZ88" s="40"/>
      <c r="DA88" s="40"/>
      <c r="DB88" s="40"/>
      <c r="DC88" s="40"/>
      <c r="DD88" s="40"/>
      <c r="DF88" s="412"/>
      <c r="DG88" s="416"/>
      <c r="DH88" s="112" t="s">
        <v>137</v>
      </c>
      <c r="DI88" s="40"/>
      <c r="DJ88" s="40"/>
      <c r="DK88" s="40"/>
      <c r="DL88" s="40"/>
      <c r="DM88" s="40"/>
      <c r="DN88" s="41"/>
      <c r="DO88" s="40"/>
      <c r="DP88" s="40"/>
      <c r="DQ88" s="40"/>
      <c r="DR88" s="40"/>
      <c r="DS88" s="40"/>
      <c r="DT88" s="40"/>
      <c r="DU88" s="40"/>
      <c r="DV88" s="40"/>
      <c r="DX88" s="412"/>
      <c r="DY88" s="416"/>
      <c r="DZ88" s="112" t="s">
        <v>137</v>
      </c>
      <c r="EA88" s="40"/>
      <c r="EB88" s="40"/>
      <c r="EC88" s="40"/>
      <c r="ED88" s="40"/>
      <c r="EE88" s="40"/>
      <c r="EF88" s="41"/>
      <c r="EG88" s="40"/>
      <c r="EH88" s="40"/>
      <c r="EI88" s="40"/>
      <c r="EJ88" s="40"/>
      <c r="EK88" s="40"/>
      <c r="EL88" s="40"/>
      <c r="EM88" s="40"/>
      <c r="EN88" s="40"/>
      <c r="EP88" s="412"/>
      <c r="EQ88" s="416"/>
      <c r="ER88" s="112" t="s">
        <v>137</v>
      </c>
      <c r="ES88" s="40"/>
      <c r="ET88" s="40"/>
      <c r="EU88" s="40"/>
      <c r="EV88" s="40"/>
      <c r="EW88" s="40"/>
      <c r="EX88" s="41"/>
      <c r="EY88" s="40"/>
      <c r="EZ88" s="40"/>
      <c r="FA88" s="40"/>
      <c r="FB88" s="40"/>
      <c r="FC88" s="40"/>
      <c r="FD88" s="40"/>
      <c r="FE88" s="40"/>
      <c r="FF88" s="40"/>
      <c r="FH88" s="412"/>
      <c r="FI88" s="416"/>
      <c r="FJ88" s="112" t="s">
        <v>137</v>
      </c>
      <c r="FK88" s="40"/>
      <c r="FL88" s="40"/>
      <c r="FM88" s="40"/>
      <c r="FN88" s="40"/>
      <c r="FO88" s="40"/>
      <c r="FP88" s="41"/>
      <c r="FQ88" s="40"/>
      <c r="FR88" s="40"/>
      <c r="FS88" s="40"/>
      <c r="FT88" s="40"/>
      <c r="FU88" s="40"/>
      <c r="FV88" s="40"/>
      <c r="FW88" s="40"/>
      <c r="FX88" s="40"/>
      <c r="FZ88" s="412"/>
      <c r="GA88" s="416"/>
      <c r="GB88" s="112" t="s">
        <v>137</v>
      </c>
      <c r="GC88" s="40"/>
      <c r="GD88" s="40"/>
      <c r="GE88" s="40"/>
      <c r="GF88" s="40"/>
      <c r="GG88" s="40"/>
      <c r="GH88" s="41"/>
      <c r="GI88" s="40"/>
      <c r="GJ88" s="40"/>
      <c r="GK88" s="40"/>
      <c r="GL88" s="40"/>
      <c r="GM88" s="40"/>
      <c r="GN88" s="40"/>
      <c r="GO88" s="40"/>
      <c r="GP88" s="40"/>
    </row>
    <row r="89" spans="2:198" s="1" customFormat="1" ht="175.5" hidden="1" customHeight="1" outlineLevel="1" x14ac:dyDescent="0.25">
      <c r="B89" s="412"/>
      <c r="C89" s="416"/>
      <c r="D89" s="112" t="s">
        <v>138</v>
      </c>
      <c r="E89" s="40"/>
      <c r="F89" s="40"/>
      <c r="G89" s="40"/>
      <c r="H89" s="40"/>
      <c r="I89" s="40"/>
      <c r="J89" s="41"/>
      <c r="K89" s="40"/>
      <c r="L89" s="40"/>
      <c r="M89" s="40"/>
      <c r="N89" s="40"/>
      <c r="O89" s="40"/>
      <c r="P89" s="40"/>
      <c r="Q89" s="40"/>
      <c r="R89" s="40"/>
      <c r="T89" s="412"/>
      <c r="U89" s="416"/>
      <c r="V89" s="112" t="s">
        <v>138</v>
      </c>
      <c r="W89" s="40"/>
      <c r="X89" s="40"/>
      <c r="Y89" s="40"/>
      <c r="Z89" s="40"/>
      <c r="AA89" s="40"/>
      <c r="AB89" s="41"/>
      <c r="AC89" s="40"/>
      <c r="AD89" s="40"/>
      <c r="AE89" s="40"/>
      <c r="AF89" s="40"/>
      <c r="AG89" s="40"/>
      <c r="AH89" s="40"/>
      <c r="AI89" s="40"/>
      <c r="AJ89" s="40"/>
      <c r="AL89" s="412"/>
      <c r="AM89" s="416"/>
      <c r="AN89" s="112" t="s">
        <v>138</v>
      </c>
      <c r="AO89" s="40"/>
      <c r="AP89" s="40"/>
      <c r="AQ89" s="40"/>
      <c r="AR89" s="40"/>
      <c r="AS89" s="40"/>
      <c r="AT89" s="41"/>
      <c r="AU89" s="40"/>
      <c r="AV89" s="40"/>
      <c r="AW89" s="40"/>
      <c r="AX89" s="40"/>
      <c r="AY89" s="40"/>
      <c r="AZ89" s="40"/>
      <c r="BA89" s="40"/>
      <c r="BB89" s="40"/>
      <c r="BD89" s="412"/>
      <c r="BE89" s="416"/>
      <c r="BF89" s="112" t="s">
        <v>138</v>
      </c>
      <c r="BG89" s="40"/>
      <c r="BH89" s="40"/>
      <c r="BI89" s="40"/>
      <c r="BJ89" s="40"/>
      <c r="BK89" s="40"/>
      <c r="BL89" s="41"/>
      <c r="BM89" s="40"/>
      <c r="BN89" s="40"/>
      <c r="BO89" s="40"/>
      <c r="BP89" s="40"/>
      <c r="BQ89" s="40"/>
      <c r="BR89" s="40"/>
      <c r="BS89" s="40"/>
      <c r="BT89" s="40"/>
      <c r="BV89" s="412"/>
      <c r="BW89" s="416"/>
      <c r="BX89" s="112" t="s">
        <v>138</v>
      </c>
      <c r="BY89" s="40"/>
      <c r="BZ89" s="40"/>
      <c r="CA89" s="40"/>
      <c r="CB89" s="40"/>
      <c r="CC89" s="40"/>
      <c r="CD89" s="41"/>
      <c r="CE89" s="40"/>
      <c r="CF89" s="40"/>
      <c r="CG89" s="40"/>
      <c r="CH89" s="40"/>
      <c r="CI89" s="40"/>
      <c r="CJ89" s="40"/>
      <c r="CK89" s="40"/>
      <c r="CL89" s="40"/>
      <c r="CN89" s="412"/>
      <c r="CO89" s="416"/>
      <c r="CP89" s="112" t="s">
        <v>138</v>
      </c>
      <c r="CQ89" s="40"/>
      <c r="CR89" s="40"/>
      <c r="CS89" s="40"/>
      <c r="CT89" s="40"/>
      <c r="CU89" s="40"/>
      <c r="CV89" s="41"/>
      <c r="CW89" s="40"/>
      <c r="CX89" s="40"/>
      <c r="CY89" s="40"/>
      <c r="CZ89" s="40"/>
      <c r="DA89" s="40"/>
      <c r="DB89" s="40"/>
      <c r="DC89" s="40"/>
      <c r="DD89" s="40"/>
      <c r="DF89" s="412"/>
      <c r="DG89" s="416"/>
      <c r="DH89" s="112" t="s">
        <v>138</v>
      </c>
      <c r="DI89" s="40"/>
      <c r="DJ89" s="40"/>
      <c r="DK89" s="40"/>
      <c r="DL89" s="40"/>
      <c r="DM89" s="40"/>
      <c r="DN89" s="41"/>
      <c r="DO89" s="40"/>
      <c r="DP89" s="40"/>
      <c r="DQ89" s="40"/>
      <c r="DR89" s="40"/>
      <c r="DS89" s="40"/>
      <c r="DT89" s="40"/>
      <c r="DU89" s="40"/>
      <c r="DV89" s="40"/>
      <c r="DX89" s="412"/>
      <c r="DY89" s="416"/>
      <c r="DZ89" s="112" t="s">
        <v>138</v>
      </c>
      <c r="EA89" s="40"/>
      <c r="EB89" s="40"/>
      <c r="EC89" s="40"/>
      <c r="ED89" s="40"/>
      <c r="EE89" s="40"/>
      <c r="EF89" s="41"/>
      <c r="EG89" s="40"/>
      <c r="EH89" s="40"/>
      <c r="EI89" s="40"/>
      <c r="EJ89" s="40"/>
      <c r="EK89" s="40"/>
      <c r="EL89" s="40"/>
      <c r="EM89" s="40"/>
      <c r="EN89" s="40"/>
      <c r="EP89" s="412"/>
      <c r="EQ89" s="416"/>
      <c r="ER89" s="112" t="s">
        <v>138</v>
      </c>
      <c r="ES89" s="40"/>
      <c r="ET89" s="40"/>
      <c r="EU89" s="40"/>
      <c r="EV89" s="40"/>
      <c r="EW89" s="40"/>
      <c r="EX89" s="41"/>
      <c r="EY89" s="40"/>
      <c r="EZ89" s="40"/>
      <c r="FA89" s="40"/>
      <c r="FB89" s="40"/>
      <c r="FC89" s="40"/>
      <c r="FD89" s="40"/>
      <c r="FE89" s="40"/>
      <c r="FF89" s="40"/>
      <c r="FH89" s="412"/>
      <c r="FI89" s="416"/>
      <c r="FJ89" s="112" t="s">
        <v>138</v>
      </c>
      <c r="FK89" s="40"/>
      <c r="FL89" s="40"/>
      <c r="FM89" s="40"/>
      <c r="FN89" s="40"/>
      <c r="FO89" s="40"/>
      <c r="FP89" s="41"/>
      <c r="FQ89" s="40"/>
      <c r="FR89" s="40"/>
      <c r="FS89" s="40"/>
      <c r="FT89" s="40"/>
      <c r="FU89" s="40"/>
      <c r="FV89" s="40"/>
      <c r="FW89" s="40"/>
      <c r="FX89" s="40"/>
      <c r="FZ89" s="412"/>
      <c r="GA89" s="416"/>
      <c r="GB89" s="112" t="s">
        <v>138</v>
      </c>
      <c r="GC89" s="40"/>
      <c r="GD89" s="40"/>
      <c r="GE89" s="40"/>
      <c r="GF89" s="40"/>
      <c r="GG89" s="40"/>
      <c r="GH89" s="41"/>
      <c r="GI89" s="40"/>
      <c r="GJ89" s="40"/>
      <c r="GK89" s="40"/>
      <c r="GL89" s="40"/>
      <c r="GM89" s="40"/>
      <c r="GN89" s="40"/>
      <c r="GO89" s="40"/>
      <c r="GP89" s="40"/>
    </row>
    <row r="90" spans="2:198" s="1" customFormat="1" ht="72.95" customHeight="1" outlineLevel="1" x14ac:dyDescent="0.25">
      <c r="B90" s="412"/>
      <c r="C90" s="7" t="s">
        <v>144</v>
      </c>
      <c r="D90" s="7" t="s">
        <v>43</v>
      </c>
      <c r="E90" s="40"/>
      <c r="F90" s="40"/>
      <c r="G90" s="40"/>
      <c r="H90" s="40"/>
      <c r="I90" s="40"/>
      <c r="J90" s="41"/>
      <c r="K90" s="40"/>
      <c r="L90" s="40"/>
      <c r="M90" s="40"/>
      <c r="N90" s="40"/>
      <c r="O90" s="40"/>
      <c r="P90" s="40"/>
      <c r="Q90" s="40"/>
      <c r="R90" s="40"/>
      <c r="T90" s="412"/>
      <c r="U90" s="7" t="s">
        <v>144</v>
      </c>
      <c r="V90" s="7" t="s">
        <v>43</v>
      </c>
      <c r="W90" s="40"/>
      <c r="X90" s="40"/>
      <c r="Y90" s="40"/>
      <c r="Z90" s="40"/>
      <c r="AA90" s="40"/>
      <c r="AB90" s="41"/>
      <c r="AC90" s="40"/>
      <c r="AD90" s="40"/>
      <c r="AE90" s="40"/>
      <c r="AF90" s="40"/>
      <c r="AG90" s="40"/>
      <c r="AH90" s="40"/>
      <c r="AI90" s="40"/>
      <c r="AJ90" s="40"/>
      <c r="AL90" s="412"/>
      <c r="AM90" s="7" t="s">
        <v>144</v>
      </c>
      <c r="AN90" s="7" t="s">
        <v>43</v>
      </c>
      <c r="AO90" s="40"/>
      <c r="AP90" s="40"/>
      <c r="AQ90" s="40"/>
      <c r="AR90" s="40"/>
      <c r="AS90" s="40"/>
      <c r="AT90" s="41"/>
      <c r="AU90" s="40"/>
      <c r="AV90" s="40"/>
      <c r="AW90" s="40"/>
      <c r="AX90" s="40"/>
      <c r="AY90" s="40"/>
      <c r="AZ90" s="40"/>
      <c r="BA90" s="40"/>
      <c r="BB90" s="40"/>
      <c r="BD90" s="412"/>
      <c r="BE90" s="7" t="s">
        <v>144</v>
      </c>
      <c r="BF90" s="7" t="s">
        <v>43</v>
      </c>
      <c r="BG90" s="40"/>
      <c r="BH90" s="40"/>
      <c r="BI90" s="40"/>
      <c r="BJ90" s="40"/>
      <c r="BK90" s="40"/>
      <c r="BL90" s="41"/>
      <c r="BM90" s="40"/>
      <c r="BN90" s="40"/>
      <c r="BO90" s="40"/>
      <c r="BP90" s="40"/>
      <c r="BQ90" s="40"/>
      <c r="BR90" s="40"/>
      <c r="BS90" s="40"/>
      <c r="BT90" s="40"/>
      <c r="BV90" s="412"/>
      <c r="BW90" s="7" t="s">
        <v>144</v>
      </c>
      <c r="BX90" s="7" t="s">
        <v>43</v>
      </c>
      <c r="BY90" s="40"/>
      <c r="BZ90" s="40"/>
      <c r="CA90" s="40"/>
      <c r="CB90" s="40"/>
      <c r="CC90" s="40"/>
      <c r="CD90" s="41"/>
      <c r="CE90" s="40"/>
      <c r="CF90" s="40"/>
      <c r="CG90" s="40"/>
      <c r="CH90" s="40"/>
      <c r="CI90" s="40"/>
      <c r="CJ90" s="40"/>
      <c r="CK90" s="40"/>
      <c r="CL90" s="40"/>
      <c r="CN90" s="412"/>
      <c r="CO90" s="7" t="s">
        <v>144</v>
      </c>
      <c r="CP90" s="7" t="s">
        <v>43</v>
      </c>
      <c r="CQ90" s="40"/>
      <c r="CR90" s="40"/>
      <c r="CS90" s="40"/>
      <c r="CT90" s="40"/>
      <c r="CU90" s="40"/>
      <c r="CV90" s="41"/>
      <c r="CW90" s="40"/>
      <c r="CX90" s="40"/>
      <c r="CY90" s="40"/>
      <c r="CZ90" s="40"/>
      <c r="DA90" s="40"/>
      <c r="DB90" s="40"/>
      <c r="DC90" s="40"/>
      <c r="DD90" s="40"/>
      <c r="DF90" s="412"/>
      <c r="DG90" s="7" t="s">
        <v>144</v>
      </c>
      <c r="DH90" s="7" t="s">
        <v>43</v>
      </c>
      <c r="DI90" s="40"/>
      <c r="DJ90" s="40"/>
      <c r="DK90" s="40"/>
      <c r="DL90" s="40"/>
      <c r="DM90" s="40"/>
      <c r="DN90" s="41"/>
      <c r="DO90" s="40"/>
      <c r="DP90" s="40"/>
      <c r="DQ90" s="40"/>
      <c r="DR90" s="40"/>
      <c r="DS90" s="40"/>
      <c r="DT90" s="40"/>
      <c r="DU90" s="40"/>
      <c r="DV90" s="40"/>
      <c r="DX90" s="412"/>
      <c r="DY90" s="7" t="s">
        <v>144</v>
      </c>
      <c r="DZ90" s="7" t="s">
        <v>43</v>
      </c>
      <c r="EA90" s="40"/>
      <c r="EB90" s="40"/>
      <c r="EC90" s="40"/>
      <c r="ED90" s="40"/>
      <c r="EE90" s="40"/>
      <c r="EF90" s="41"/>
      <c r="EG90" s="40"/>
      <c r="EH90" s="40"/>
      <c r="EI90" s="40"/>
      <c r="EJ90" s="40"/>
      <c r="EK90" s="40"/>
      <c r="EL90" s="40"/>
      <c r="EM90" s="40"/>
      <c r="EN90" s="40"/>
      <c r="EP90" s="412"/>
      <c r="EQ90" s="7" t="s">
        <v>144</v>
      </c>
      <c r="ER90" s="7" t="s">
        <v>43</v>
      </c>
      <c r="ES90" s="40"/>
      <c r="ET90" s="40"/>
      <c r="EU90" s="40"/>
      <c r="EV90" s="40"/>
      <c r="EW90" s="40"/>
      <c r="EX90" s="41"/>
      <c r="EY90" s="40"/>
      <c r="EZ90" s="40"/>
      <c r="FA90" s="40"/>
      <c r="FB90" s="40"/>
      <c r="FC90" s="40"/>
      <c r="FD90" s="40"/>
      <c r="FE90" s="40"/>
      <c r="FF90" s="40"/>
      <c r="FH90" s="412"/>
      <c r="FI90" s="7" t="s">
        <v>144</v>
      </c>
      <c r="FJ90" s="7" t="s">
        <v>43</v>
      </c>
      <c r="FK90" s="40"/>
      <c r="FL90" s="40"/>
      <c r="FM90" s="40"/>
      <c r="FN90" s="40"/>
      <c r="FO90" s="40"/>
      <c r="FP90" s="41"/>
      <c r="FQ90" s="40"/>
      <c r="FR90" s="40"/>
      <c r="FS90" s="40"/>
      <c r="FT90" s="40"/>
      <c r="FU90" s="40"/>
      <c r="FV90" s="40"/>
      <c r="FW90" s="40"/>
      <c r="FX90" s="40"/>
      <c r="FZ90" s="412"/>
      <c r="GA90" s="7" t="s">
        <v>144</v>
      </c>
      <c r="GB90" s="7" t="s">
        <v>43</v>
      </c>
      <c r="GC90" s="40"/>
      <c r="GD90" s="40"/>
      <c r="GE90" s="40"/>
      <c r="GF90" s="40"/>
      <c r="GG90" s="40"/>
      <c r="GH90" s="41"/>
      <c r="GI90" s="40"/>
      <c r="GJ90" s="40"/>
      <c r="GK90" s="40"/>
      <c r="GL90" s="40"/>
      <c r="GM90" s="40"/>
      <c r="GN90" s="40"/>
      <c r="GO90" s="40"/>
      <c r="GP90" s="40"/>
    </row>
    <row r="91" spans="2:198" s="1" customFormat="1" ht="57" hidden="1" customHeight="1" outlineLevel="1" x14ac:dyDescent="0.25">
      <c r="B91" s="412"/>
      <c r="C91" s="416"/>
      <c r="D91" s="113" t="s">
        <v>43</v>
      </c>
      <c r="E91" s="40"/>
      <c r="F91" s="40"/>
      <c r="G91" s="40"/>
      <c r="H91" s="40"/>
      <c r="I91" s="40"/>
      <c r="J91" s="41"/>
      <c r="K91" s="40"/>
      <c r="L91" s="40"/>
      <c r="M91" s="40"/>
      <c r="N91" s="40"/>
      <c r="O91" s="40"/>
      <c r="P91" s="40"/>
      <c r="Q91" s="40"/>
      <c r="R91" s="40"/>
      <c r="T91" s="412"/>
      <c r="U91" s="416"/>
      <c r="V91" s="113" t="s">
        <v>43</v>
      </c>
      <c r="W91" s="40"/>
      <c r="X91" s="40"/>
      <c r="Y91" s="40"/>
      <c r="Z91" s="40"/>
      <c r="AA91" s="40"/>
      <c r="AB91" s="41"/>
      <c r="AC91" s="40"/>
      <c r="AD91" s="40"/>
      <c r="AE91" s="40"/>
      <c r="AF91" s="40"/>
      <c r="AG91" s="40"/>
      <c r="AH91" s="40"/>
      <c r="AI91" s="40"/>
      <c r="AJ91" s="40"/>
      <c r="AL91" s="412"/>
      <c r="AM91" s="416"/>
      <c r="AN91" s="113" t="s">
        <v>43</v>
      </c>
      <c r="AO91" s="40"/>
      <c r="AP91" s="40"/>
      <c r="AQ91" s="40"/>
      <c r="AR91" s="40"/>
      <c r="AS91" s="40"/>
      <c r="AT91" s="41"/>
      <c r="AU91" s="40"/>
      <c r="AV91" s="40"/>
      <c r="AW91" s="40"/>
      <c r="AX91" s="40"/>
      <c r="AY91" s="40"/>
      <c r="AZ91" s="40"/>
      <c r="BA91" s="40"/>
      <c r="BB91" s="40"/>
      <c r="BD91" s="412"/>
      <c r="BE91" s="416"/>
      <c r="BF91" s="113" t="s">
        <v>43</v>
      </c>
      <c r="BG91" s="40"/>
      <c r="BH91" s="40"/>
      <c r="BI91" s="40"/>
      <c r="BJ91" s="40"/>
      <c r="BK91" s="40"/>
      <c r="BL91" s="41"/>
      <c r="BM91" s="40"/>
      <c r="BN91" s="40"/>
      <c r="BO91" s="40"/>
      <c r="BP91" s="40"/>
      <c r="BQ91" s="40"/>
      <c r="BR91" s="40"/>
      <c r="BS91" s="40"/>
      <c r="BT91" s="40"/>
      <c r="BV91" s="412"/>
      <c r="BW91" s="416"/>
      <c r="BX91" s="113" t="s">
        <v>43</v>
      </c>
      <c r="BY91" s="40"/>
      <c r="BZ91" s="40"/>
      <c r="CA91" s="40"/>
      <c r="CB91" s="40"/>
      <c r="CC91" s="40"/>
      <c r="CD91" s="41"/>
      <c r="CE91" s="40"/>
      <c r="CF91" s="40"/>
      <c r="CG91" s="40"/>
      <c r="CH91" s="40"/>
      <c r="CI91" s="40"/>
      <c r="CJ91" s="40"/>
      <c r="CK91" s="40"/>
      <c r="CL91" s="40"/>
      <c r="CN91" s="412"/>
      <c r="CO91" s="416"/>
      <c r="CP91" s="113" t="s">
        <v>43</v>
      </c>
      <c r="CQ91" s="40"/>
      <c r="CR91" s="40"/>
      <c r="CS91" s="40"/>
      <c r="CT91" s="40"/>
      <c r="CU91" s="40"/>
      <c r="CV91" s="41"/>
      <c r="CW91" s="40"/>
      <c r="CX91" s="40"/>
      <c r="CY91" s="40"/>
      <c r="CZ91" s="40"/>
      <c r="DA91" s="40"/>
      <c r="DB91" s="40"/>
      <c r="DC91" s="40"/>
      <c r="DD91" s="40"/>
      <c r="DF91" s="412"/>
      <c r="DG91" s="416"/>
      <c r="DH91" s="113" t="s">
        <v>43</v>
      </c>
      <c r="DI91" s="40"/>
      <c r="DJ91" s="40"/>
      <c r="DK91" s="40"/>
      <c r="DL91" s="40"/>
      <c r="DM91" s="40"/>
      <c r="DN91" s="41"/>
      <c r="DO91" s="40"/>
      <c r="DP91" s="40"/>
      <c r="DQ91" s="40"/>
      <c r="DR91" s="40"/>
      <c r="DS91" s="40"/>
      <c r="DT91" s="40"/>
      <c r="DU91" s="40"/>
      <c r="DV91" s="40"/>
      <c r="DX91" s="412"/>
      <c r="DY91" s="416"/>
      <c r="DZ91" s="113" t="s">
        <v>43</v>
      </c>
      <c r="EA91" s="40"/>
      <c r="EB91" s="40"/>
      <c r="EC91" s="40"/>
      <c r="ED91" s="40"/>
      <c r="EE91" s="40"/>
      <c r="EF91" s="41"/>
      <c r="EG91" s="40"/>
      <c r="EH91" s="40"/>
      <c r="EI91" s="40"/>
      <c r="EJ91" s="40"/>
      <c r="EK91" s="40"/>
      <c r="EL91" s="40"/>
      <c r="EM91" s="40"/>
      <c r="EN91" s="40"/>
      <c r="EP91" s="412"/>
      <c r="EQ91" s="416"/>
      <c r="ER91" s="113" t="s">
        <v>43</v>
      </c>
      <c r="ES91" s="40"/>
      <c r="ET91" s="40"/>
      <c r="EU91" s="40"/>
      <c r="EV91" s="40"/>
      <c r="EW91" s="40"/>
      <c r="EX91" s="41"/>
      <c r="EY91" s="40"/>
      <c r="EZ91" s="40"/>
      <c r="FA91" s="40"/>
      <c r="FB91" s="40"/>
      <c r="FC91" s="40"/>
      <c r="FD91" s="40"/>
      <c r="FE91" s="40"/>
      <c r="FF91" s="40"/>
      <c r="FH91" s="412"/>
      <c r="FI91" s="416"/>
      <c r="FJ91" s="113" t="s">
        <v>43</v>
      </c>
      <c r="FK91" s="40"/>
      <c r="FL91" s="40"/>
      <c r="FM91" s="40"/>
      <c r="FN91" s="40"/>
      <c r="FO91" s="40"/>
      <c r="FP91" s="41"/>
      <c r="FQ91" s="40"/>
      <c r="FR91" s="40"/>
      <c r="FS91" s="40"/>
      <c r="FT91" s="40"/>
      <c r="FU91" s="40"/>
      <c r="FV91" s="40"/>
      <c r="FW91" s="40"/>
      <c r="FX91" s="40"/>
      <c r="FZ91" s="412"/>
      <c r="GA91" s="416"/>
      <c r="GB91" s="113" t="s">
        <v>43</v>
      </c>
      <c r="GC91" s="40"/>
      <c r="GD91" s="40"/>
      <c r="GE91" s="40"/>
      <c r="GF91" s="40"/>
      <c r="GG91" s="40"/>
      <c r="GH91" s="41"/>
      <c r="GI91" s="40"/>
      <c r="GJ91" s="40"/>
      <c r="GK91" s="40"/>
      <c r="GL91" s="40"/>
      <c r="GM91" s="40"/>
      <c r="GN91" s="40"/>
      <c r="GO91" s="40"/>
      <c r="GP91" s="40"/>
    </row>
    <row r="92" spans="2:198" s="1" customFormat="1" ht="14.25" hidden="1" customHeight="1" outlineLevel="1" x14ac:dyDescent="0.25">
      <c r="B92" s="412"/>
      <c r="C92" s="416"/>
      <c r="D92" s="112" t="s">
        <v>139</v>
      </c>
      <c r="E92" s="40"/>
      <c r="F92" s="40"/>
      <c r="G92" s="40"/>
      <c r="H92" s="40"/>
      <c r="I92" s="40"/>
      <c r="J92" s="41"/>
      <c r="K92" s="40"/>
      <c r="L92" s="40"/>
      <c r="M92" s="40"/>
      <c r="N92" s="40"/>
      <c r="O92" s="40"/>
      <c r="P92" s="40"/>
      <c r="Q92" s="40"/>
      <c r="R92" s="40"/>
      <c r="T92" s="412"/>
      <c r="U92" s="416"/>
      <c r="V92" s="112" t="s">
        <v>139</v>
      </c>
      <c r="W92" s="40"/>
      <c r="X92" s="40"/>
      <c r="Y92" s="40"/>
      <c r="Z92" s="40"/>
      <c r="AA92" s="40"/>
      <c r="AB92" s="41"/>
      <c r="AC92" s="40"/>
      <c r="AD92" s="40"/>
      <c r="AE92" s="40"/>
      <c r="AF92" s="40"/>
      <c r="AG92" s="40"/>
      <c r="AH92" s="40"/>
      <c r="AI92" s="40"/>
      <c r="AJ92" s="40"/>
      <c r="AL92" s="412"/>
      <c r="AM92" s="416"/>
      <c r="AN92" s="112" t="s">
        <v>139</v>
      </c>
      <c r="AO92" s="40"/>
      <c r="AP92" s="40"/>
      <c r="AQ92" s="40"/>
      <c r="AR92" s="40"/>
      <c r="AS92" s="40"/>
      <c r="AT92" s="41"/>
      <c r="AU92" s="40"/>
      <c r="AV92" s="40"/>
      <c r="AW92" s="40"/>
      <c r="AX92" s="40"/>
      <c r="AY92" s="40"/>
      <c r="AZ92" s="40"/>
      <c r="BA92" s="40"/>
      <c r="BB92" s="40"/>
      <c r="BD92" s="412"/>
      <c r="BE92" s="416"/>
      <c r="BF92" s="112" t="s">
        <v>139</v>
      </c>
      <c r="BG92" s="40"/>
      <c r="BH92" s="40"/>
      <c r="BI92" s="40"/>
      <c r="BJ92" s="40"/>
      <c r="BK92" s="40"/>
      <c r="BL92" s="41"/>
      <c r="BM92" s="40"/>
      <c r="BN92" s="40"/>
      <c r="BO92" s="40"/>
      <c r="BP92" s="40"/>
      <c r="BQ92" s="40"/>
      <c r="BR92" s="40"/>
      <c r="BS92" s="40"/>
      <c r="BT92" s="40"/>
      <c r="BV92" s="412"/>
      <c r="BW92" s="416"/>
      <c r="BX92" s="112" t="s">
        <v>139</v>
      </c>
      <c r="BY92" s="40"/>
      <c r="BZ92" s="40"/>
      <c r="CA92" s="40"/>
      <c r="CB92" s="40"/>
      <c r="CC92" s="40"/>
      <c r="CD92" s="41"/>
      <c r="CE92" s="40"/>
      <c r="CF92" s="40"/>
      <c r="CG92" s="40"/>
      <c r="CH92" s="40"/>
      <c r="CI92" s="40"/>
      <c r="CJ92" s="40"/>
      <c r="CK92" s="40"/>
      <c r="CL92" s="40"/>
      <c r="CN92" s="412"/>
      <c r="CO92" s="416"/>
      <c r="CP92" s="112" t="s">
        <v>139</v>
      </c>
      <c r="CQ92" s="40"/>
      <c r="CR92" s="40"/>
      <c r="CS92" s="40"/>
      <c r="CT92" s="40"/>
      <c r="CU92" s="40"/>
      <c r="CV92" s="41"/>
      <c r="CW92" s="40"/>
      <c r="CX92" s="40"/>
      <c r="CY92" s="40"/>
      <c r="CZ92" s="40"/>
      <c r="DA92" s="40"/>
      <c r="DB92" s="40"/>
      <c r="DC92" s="40"/>
      <c r="DD92" s="40"/>
      <c r="DF92" s="412"/>
      <c r="DG92" s="416"/>
      <c r="DH92" s="112" t="s">
        <v>139</v>
      </c>
      <c r="DI92" s="40"/>
      <c r="DJ92" s="40"/>
      <c r="DK92" s="40"/>
      <c r="DL92" s="40"/>
      <c r="DM92" s="40"/>
      <c r="DN92" s="41"/>
      <c r="DO92" s="40"/>
      <c r="DP92" s="40"/>
      <c r="DQ92" s="40"/>
      <c r="DR92" s="40"/>
      <c r="DS92" s="40"/>
      <c r="DT92" s="40"/>
      <c r="DU92" s="40"/>
      <c r="DV92" s="40"/>
      <c r="DX92" s="412"/>
      <c r="DY92" s="416"/>
      <c r="DZ92" s="112" t="s">
        <v>139</v>
      </c>
      <c r="EA92" s="40"/>
      <c r="EB92" s="40"/>
      <c r="EC92" s="40"/>
      <c r="ED92" s="40"/>
      <c r="EE92" s="40"/>
      <c r="EF92" s="41"/>
      <c r="EG92" s="40"/>
      <c r="EH92" s="40"/>
      <c r="EI92" s="40"/>
      <c r="EJ92" s="40"/>
      <c r="EK92" s="40"/>
      <c r="EL92" s="40"/>
      <c r="EM92" s="40"/>
      <c r="EN92" s="40"/>
      <c r="EP92" s="412"/>
      <c r="EQ92" s="416"/>
      <c r="ER92" s="112" t="s">
        <v>139</v>
      </c>
      <c r="ES92" s="40"/>
      <c r="ET92" s="40"/>
      <c r="EU92" s="40"/>
      <c r="EV92" s="40"/>
      <c r="EW92" s="40"/>
      <c r="EX92" s="41"/>
      <c r="EY92" s="40"/>
      <c r="EZ92" s="40"/>
      <c r="FA92" s="40"/>
      <c r="FB92" s="40"/>
      <c r="FC92" s="40"/>
      <c r="FD92" s="40"/>
      <c r="FE92" s="40"/>
      <c r="FF92" s="40"/>
      <c r="FH92" s="412"/>
      <c r="FI92" s="416"/>
      <c r="FJ92" s="112" t="s">
        <v>139</v>
      </c>
      <c r="FK92" s="40"/>
      <c r="FL92" s="40"/>
      <c r="FM92" s="40"/>
      <c r="FN92" s="40"/>
      <c r="FO92" s="40"/>
      <c r="FP92" s="41"/>
      <c r="FQ92" s="40"/>
      <c r="FR92" s="40"/>
      <c r="FS92" s="40"/>
      <c r="FT92" s="40"/>
      <c r="FU92" s="40"/>
      <c r="FV92" s="40"/>
      <c r="FW92" s="40"/>
      <c r="FX92" s="40"/>
      <c r="FZ92" s="412"/>
      <c r="GA92" s="416"/>
      <c r="GB92" s="112" t="s">
        <v>139</v>
      </c>
      <c r="GC92" s="40"/>
      <c r="GD92" s="40"/>
      <c r="GE92" s="40"/>
      <c r="GF92" s="40"/>
      <c r="GG92" s="40"/>
      <c r="GH92" s="41"/>
      <c r="GI92" s="40"/>
      <c r="GJ92" s="40"/>
      <c r="GK92" s="40"/>
      <c r="GL92" s="40"/>
      <c r="GM92" s="40"/>
      <c r="GN92" s="40"/>
      <c r="GO92" s="40"/>
      <c r="GP92" s="40"/>
    </row>
    <row r="93" spans="2:198" s="1" customFormat="1" ht="67.5" hidden="1" customHeight="1" outlineLevel="1" x14ac:dyDescent="0.25">
      <c r="B93" s="412"/>
      <c r="C93" s="416"/>
      <c r="D93" s="112" t="s">
        <v>122</v>
      </c>
      <c r="E93" s="40"/>
      <c r="F93" s="40"/>
      <c r="G93" s="40"/>
      <c r="H93" s="40"/>
      <c r="I93" s="40"/>
      <c r="J93" s="41"/>
      <c r="K93" s="40"/>
      <c r="L93" s="40"/>
      <c r="M93" s="40"/>
      <c r="N93" s="40"/>
      <c r="O93" s="40"/>
      <c r="P93" s="40"/>
      <c r="Q93" s="40"/>
      <c r="R93" s="40"/>
      <c r="T93" s="412"/>
      <c r="U93" s="416"/>
      <c r="V93" s="112" t="s">
        <v>122</v>
      </c>
      <c r="W93" s="40"/>
      <c r="X93" s="40"/>
      <c r="Y93" s="40"/>
      <c r="Z93" s="40"/>
      <c r="AA93" s="40"/>
      <c r="AB93" s="41"/>
      <c r="AC93" s="40"/>
      <c r="AD93" s="40"/>
      <c r="AE93" s="40"/>
      <c r="AF93" s="40"/>
      <c r="AG93" s="40"/>
      <c r="AH93" s="40"/>
      <c r="AI93" s="40"/>
      <c r="AJ93" s="40"/>
      <c r="AL93" s="412"/>
      <c r="AM93" s="416"/>
      <c r="AN93" s="112" t="s">
        <v>122</v>
      </c>
      <c r="AO93" s="40"/>
      <c r="AP93" s="40"/>
      <c r="AQ93" s="40"/>
      <c r="AR93" s="40"/>
      <c r="AS93" s="40"/>
      <c r="AT93" s="41"/>
      <c r="AU93" s="40"/>
      <c r="AV93" s="40"/>
      <c r="AW93" s="40"/>
      <c r="AX93" s="40"/>
      <c r="AY93" s="40"/>
      <c r="AZ93" s="40"/>
      <c r="BA93" s="40"/>
      <c r="BB93" s="40"/>
      <c r="BD93" s="412"/>
      <c r="BE93" s="416"/>
      <c r="BF93" s="112" t="s">
        <v>122</v>
      </c>
      <c r="BG93" s="40"/>
      <c r="BH93" s="40"/>
      <c r="BI93" s="40"/>
      <c r="BJ93" s="40"/>
      <c r="BK93" s="40"/>
      <c r="BL93" s="41"/>
      <c r="BM93" s="40"/>
      <c r="BN93" s="40"/>
      <c r="BO93" s="40"/>
      <c r="BP93" s="40"/>
      <c r="BQ93" s="40"/>
      <c r="BR93" s="40"/>
      <c r="BS93" s="40"/>
      <c r="BT93" s="40"/>
      <c r="BV93" s="412"/>
      <c r="BW93" s="416"/>
      <c r="BX93" s="112" t="s">
        <v>122</v>
      </c>
      <c r="BY93" s="40"/>
      <c r="BZ93" s="40"/>
      <c r="CA93" s="40"/>
      <c r="CB93" s="40"/>
      <c r="CC93" s="40"/>
      <c r="CD93" s="41"/>
      <c r="CE93" s="40"/>
      <c r="CF93" s="40"/>
      <c r="CG93" s="40"/>
      <c r="CH93" s="40"/>
      <c r="CI93" s="40"/>
      <c r="CJ93" s="40"/>
      <c r="CK93" s="40"/>
      <c r="CL93" s="40"/>
      <c r="CN93" s="412"/>
      <c r="CO93" s="416"/>
      <c r="CP93" s="112" t="s">
        <v>122</v>
      </c>
      <c r="CQ93" s="40"/>
      <c r="CR93" s="40"/>
      <c r="CS93" s="40"/>
      <c r="CT93" s="40"/>
      <c r="CU93" s="40"/>
      <c r="CV93" s="41"/>
      <c r="CW93" s="40"/>
      <c r="CX93" s="40"/>
      <c r="CY93" s="40"/>
      <c r="CZ93" s="40"/>
      <c r="DA93" s="40"/>
      <c r="DB93" s="40"/>
      <c r="DC93" s="40"/>
      <c r="DD93" s="40"/>
      <c r="DF93" s="412"/>
      <c r="DG93" s="416"/>
      <c r="DH93" s="112" t="s">
        <v>122</v>
      </c>
      <c r="DI93" s="40"/>
      <c r="DJ93" s="40"/>
      <c r="DK93" s="40"/>
      <c r="DL93" s="40"/>
      <c r="DM93" s="40"/>
      <c r="DN93" s="41"/>
      <c r="DO93" s="40"/>
      <c r="DP93" s="40"/>
      <c r="DQ93" s="40"/>
      <c r="DR93" s="40"/>
      <c r="DS93" s="40"/>
      <c r="DT93" s="40"/>
      <c r="DU93" s="40"/>
      <c r="DV93" s="40"/>
      <c r="DX93" s="412"/>
      <c r="DY93" s="416"/>
      <c r="DZ93" s="112" t="s">
        <v>122</v>
      </c>
      <c r="EA93" s="40"/>
      <c r="EB93" s="40"/>
      <c r="EC93" s="40"/>
      <c r="ED93" s="40"/>
      <c r="EE93" s="40"/>
      <c r="EF93" s="41"/>
      <c r="EG93" s="40"/>
      <c r="EH93" s="40"/>
      <c r="EI93" s="40"/>
      <c r="EJ93" s="40"/>
      <c r="EK93" s="40"/>
      <c r="EL93" s="40"/>
      <c r="EM93" s="40"/>
      <c r="EN93" s="40"/>
      <c r="EP93" s="412"/>
      <c r="EQ93" s="416"/>
      <c r="ER93" s="112" t="s">
        <v>122</v>
      </c>
      <c r="ES93" s="40"/>
      <c r="ET93" s="40"/>
      <c r="EU93" s="40"/>
      <c r="EV93" s="40"/>
      <c r="EW93" s="40"/>
      <c r="EX93" s="41"/>
      <c r="EY93" s="40"/>
      <c r="EZ93" s="40"/>
      <c r="FA93" s="40"/>
      <c r="FB93" s="40"/>
      <c r="FC93" s="40"/>
      <c r="FD93" s="40"/>
      <c r="FE93" s="40"/>
      <c r="FF93" s="40"/>
      <c r="FH93" s="412"/>
      <c r="FI93" s="416"/>
      <c r="FJ93" s="112" t="s">
        <v>122</v>
      </c>
      <c r="FK93" s="40"/>
      <c r="FL93" s="40"/>
      <c r="FM93" s="40"/>
      <c r="FN93" s="40"/>
      <c r="FO93" s="40"/>
      <c r="FP93" s="41"/>
      <c r="FQ93" s="40"/>
      <c r="FR93" s="40"/>
      <c r="FS93" s="40"/>
      <c r="FT93" s="40"/>
      <c r="FU93" s="40"/>
      <c r="FV93" s="40"/>
      <c r="FW93" s="40"/>
      <c r="FX93" s="40"/>
      <c r="FZ93" s="412"/>
      <c r="GA93" s="416"/>
      <c r="GB93" s="112" t="s">
        <v>122</v>
      </c>
      <c r="GC93" s="40"/>
      <c r="GD93" s="40"/>
      <c r="GE93" s="40"/>
      <c r="GF93" s="40"/>
      <c r="GG93" s="40"/>
      <c r="GH93" s="41"/>
      <c r="GI93" s="40"/>
      <c r="GJ93" s="40"/>
      <c r="GK93" s="40"/>
      <c r="GL93" s="40"/>
      <c r="GM93" s="40"/>
      <c r="GN93" s="40"/>
      <c r="GO93" s="40"/>
      <c r="GP93" s="40"/>
    </row>
    <row r="94" spans="2:198" s="1" customFormat="1" ht="162" hidden="1" customHeight="1" outlineLevel="1" x14ac:dyDescent="0.25">
      <c r="B94" s="412"/>
      <c r="C94" s="416"/>
      <c r="D94" s="112" t="s">
        <v>123</v>
      </c>
      <c r="E94" s="40"/>
      <c r="F94" s="40"/>
      <c r="G94" s="40"/>
      <c r="H94" s="40"/>
      <c r="I94" s="40"/>
      <c r="J94" s="41"/>
      <c r="K94" s="40"/>
      <c r="L94" s="40"/>
      <c r="M94" s="40"/>
      <c r="N94" s="40"/>
      <c r="O94" s="40"/>
      <c r="P94" s="40"/>
      <c r="Q94" s="40"/>
      <c r="R94" s="40"/>
      <c r="T94" s="412"/>
      <c r="U94" s="416"/>
      <c r="V94" s="112" t="s">
        <v>123</v>
      </c>
      <c r="W94" s="40"/>
      <c r="X94" s="40"/>
      <c r="Y94" s="40"/>
      <c r="Z94" s="40"/>
      <c r="AA94" s="40"/>
      <c r="AB94" s="41"/>
      <c r="AC94" s="40"/>
      <c r="AD94" s="40"/>
      <c r="AE94" s="40"/>
      <c r="AF94" s="40"/>
      <c r="AG94" s="40"/>
      <c r="AH94" s="40"/>
      <c r="AI94" s="40"/>
      <c r="AJ94" s="40"/>
      <c r="AL94" s="412"/>
      <c r="AM94" s="416"/>
      <c r="AN94" s="112" t="s">
        <v>123</v>
      </c>
      <c r="AO94" s="40"/>
      <c r="AP94" s="40"/>
      <c r="AQ94" s="40"/>
      <c r="AR94" s="40"/>
      <c r="AS94" s="40"/>
      <c r="AT94" s="41"/>
      <c r="AU94" s="40"/>
      <c r="AV94" s="40"/>
      <c r="AW94" s="40"/>
      <c r="AX94" s="40"/>
      <c r="AY94" s="40"/>
      <c r="AZ94" s="40"/>
      <c r="BA94" s="40"/>
      <c r="BB94" s="40"/>
      <c r="BD94" s="412"/>
      <c r="BE94" s="416"/>
      <c r="BF94" s="112" t="s">
        <v>123</v>
      </c>
      <c r="BG94" s="40"/>
      <c r="BH94" s="40"/>
      <c r="BI94" s="40"/>
      <c r="BJ94" s="40"/>
      <c r="BK94" s="40"/>
      <c r="BL94" s="41"/>
      <c r="BM94" s="40"/>
      <c r="BN94" s="40"/>
      <c r="BO94" s="40"/>
      <c r="BP94" s="40"/>
      <c r="BQ94" s="40"/>
      <c r="BR94" s="40"/>
      <c r="BS94" s="40"/>
      <c r="BT94" s="40"/>
      <c r="BV94" s="412"/>
      <c r="BW94" s="416"/>
      <c r="BX94" s="112" t="s">
        <v>123</v>
      </c>
      <c r="BY94" s="40"/>
      <c r="BZ94" s="40"/>
      <c r="CA94" s="40"/>
      <c r="CB94" s="40"/>
      <c r="CC94" s="40"/>
      <c r="CD94" s="41"/>
      <c r="CE94" s="40"/>
      <c r="CF94" s="40"/>
      <c r="CG94" s="40"/>
      <c r="CH94" s="40"/>
      <c r="CI94" s="40"/>
      <c r="CJ94" s="40"/>
      <c r="CK94" s="40"/>
      <c r="CL94" s="40"/>
      <c r="CN94" s="412"/>
      <c r="CO94" s="416"/>
      <c r="CP94" s="112" t="s">
        <v>123</v>
      </c>
      <c r="CQ94" s="40"/>
      <c r="CR94" s="40"/>
      <c r="CS94" s="40"/>
      <c r="CT94" s="40"/>
      <c r="CU94" s="40"/>
      <c r="CV94" s="41"/>
      <c r="CW94" s="40"/>
      <c r="CX94" s="40"/>
      <c r="CY94" s="40"/>
      <c r="CZ94" s="40"/>
      <c r="DA94" s="40"/>
      <c r="DB94" s="40"/>
      <c r="DC94" s="40"/>
      <c r="DD94" s="40"/>
      <c r="DF94" s="412"/>
      <c r="DG94" s="416"/>
      <c r="DH94" s="112" t="s">
        <v>123</v>
      </c>
      <c r="DI94" s="40"/>
      <c r="DJ94" s="40"/>
      <c r="DK94" s="40"/>
      <c r="DL94" s="40"/>
      <c r="DM94" s="40"/>
      <c r="DN94" s="41"/>
      <c r="DO94" s="40"/>
      <c r="DP94" s="40"/>
      <c r="DQ94" s="40"/>
      <c r="DR94" s="40"/>
      <c r="DS94" s="40"/>
      <c r="DT94" s="40"/>
      <c r="DU94" s="40"/>
      <c r="DV94" s="40"/>
      <c r="DX94" s="412"/>
      <c r="DY94" s="416"/>
      <c r="DZ94" s="112" t="s">
        <v>123</v>
      </c>
      <c r="EA94" s="40"/>
      <c r="EB94" s="40"/>
      <c r="EC94" s="40"/>
      <c r="ED94" s="40"/>
      <c r="EE94" s="40"/>
      <c r="EF94" s="41"/>
      <c r="EG94" s="40"/>
      <c r="EH94" s="40"/>
      <c r="EI94" s="40"/>
      <c r="EJ94" s="40"/>
      <c r="EK94" s="40"/>
      <c r="EL94" s="40"/>
      <c r="EM94" s="40"/>
      <c r="EN94" s="40"/>
      <c r="EP94" s="412"/>
      <c r="EQ94" s="416"/>
      <c r="ER94" s="112" t="s">
        <v>123</v>
      </c>
      <c r="ES94" s="40"/>
      <c r="ET94" s="40"/>
      <c r="EU94" s="40"/>
      <c r="EV94" s="40"/>
      <c r="EW94" s="40"/>
      <c r="EX94" s="41"/>
      <c r="EY94" s="40"/>
      <c r="EZ94" s="40"/>
      <c r="FA94" s="40"/>
      <c r="FB94" s="40"/>
      <c r="FC94" s="40"/>
      <c r="FD94" s="40"/>
      <c r="FE94" s="40"/>
      <c r="FF94" s="40"/>
      <c r="FH94" s="412"/>
      <c r="FI94" s="416"/>
      <c r="FJ94" s="112" t="s">
        <v>123</v>
      </c>
      <c r="FK94" s="40"/>
      <c r="FL94" s="40"/>
      <c r="FM94" s="40"/>
      <c r="FN94" s="40"/>
      <c r="FO94" s="40"/>
      <c r="FP94" s="41"/>
      <c r="FQ94" s="40"/>
      <c r="FR94" s="40"/>
      <c r="FS94" s="40"/>
      <c r="FT94" s="40"/>
      <c r="FU94" s="40"/>
      <c r="FV94" s="40"/>
      <c r="FW94" s="40"/>
      <c r="FX94" s="40"/>
      <c r="FZ94" s="412"/>
      <c r="GA94" s="416"/>
      <c r="GB94" s="112" t="s">
        <v>123</v>
      </c>
      <c r="GC94" s="40"/>
      <c r="GD94" s="40"/>
      <c r="GE94" s="40"/>
      <c r="GF94" s="40"/>
      <c r="GG94" s="40"/>
      <c r="GH94" s="41"/>
      <c r="GI94" s="40"/>
      <c r="GJ94" s="40"/>
      <c r="GK94" s="40"/>
      <c r="GL94" s="40"/>
      <c r="GM94" s="40"/>
      <c r="GN94" s="40"/>
      <c r="GO94" s="40"/>
      <c r="GP94" s="40"/>
    </row>
    <row r="95" spans="2:198" s="1" customFormat="1" ht="67.5" hidden="1" customHeight="1" outlineLevel="1" x14ac:dyDescent="0.25">
      <c r="B95" s="412"/>
      <c r="C95" s="416"/>
      <c r="D95" s="112" t="s">
        <v>124</v>
      </c>
      <c r="E95" s="40"/>
      <c r="F95" s="40"/>
      <c r="G95" s="40"/>
      <c r="H95" s="40"/>
      <c r="I95" s="40"/>
      <c r="J95" s="41"/>
      <c r="K95" s="40"/>
      <c r="L95" s="40"/>
      <c r="M95" s="40"/>
      <c r="N95" s="40"/>
      <c r="O95" s="40"/>
      <c r="P95" s="40"/>
      <c r="Q95" s="40"/>
      <c r="R95" s="40"/>
      <c r="T95" s="412"/>
      <c r="U95" s="416"/>
      <c r="V95" s="112" t="s">
        <v>124</v>
      </c>
      <c r="W95" s="40"/>
      <c r="X95" s="40"/>
      <c r="Y95" s="40"/>
      <c r="Z95" s="40"/>
      <c r="AA95" s="40"/>
      <c r="AB95" s="41"/>
      <c r="AC95" s="40"/>
      <c r="AD95" s="40"/>
      <c r="AE95" s="40"/>
      <c r="AF95" s="40"/>
      <c r="AG95" s="40"/>
      <c r="AH95" s="40"/>
      <c r="AI95" s="40"/>
      <c r="AJ95" s="40"/>
      <c r="AL95" s="412"/>
      <c r="AM95" s="416"/>
      <c r="AN95" s="112" t="s">
        <v>124</v>
      </c>
      <c r="AO95" s="40"/>
      <c r="AP95" s="40"/>
      <c r="AQ95" s="40"/>
      <c r="AR95" s="40"/>
      <c r="AS95" s="40"/>
      <c r="AT95" s="41"/>
      <c r="AU95" s="40"/>
      <c r="AV95" s="40"/>
      <c r="AW95" s="40"/>
      <c r="AX95" s="40"/>
      <c r="AY95" s="40"/>
      <c r="AZ95" s="40"/>
      <c r="BA95" s="40"/>
      <c r="BB95" s="40"/>
      <c r="BD95" s="412"/>
      <c r="BE95" s="416"/>
      <c r="BF95" s="112" t="s">
        <v>124</v>
      </c>
      <c r="BG95" s="40"/>
      <c r="BH95" s="40"/>
      <c r="BI95" s="40"/>
      <c r="BJ95" s="40"/>
      <c r="BK95" s="40"/>
      <c r="BL95" s="41"/>
      <c r="BM95" s="40"/>
      <c r="BN95" s="40"/>
      <c r="BO95" s="40"/>
      <c r="BP95" s="40"/>
      <c r="BQ95" s="40"/>
      <c r="BR95" s="40"/>
      <c r="BS95" s="40"/>
      <c r="BT95" s="40"/>
      <c r="BV95" s="412"/>
      <c r="BW95" s="416"/>
      <c r="BX95" s="112" t="s">
        <v>124</v>
      </c>
      <c r="BY95" s="40"/>
      <c r="BZ95" s="40"/>
      <c r="CA95" s="40"/>
      <c r="CB95" s="40"/>
      <c r="CC95" s="40"/>
      <c r="CD95" s="41"/>
      <c r="CE95" s="40"/>
      <c r="CF95" s="40"/>
      <c r="CG95" s="40"/>
      <c r="CH95" s="40"/>
      <c r="CI95" s="40"/>
      <c r="CJ95" s="40"/>
      <c r="CK95" s="40"/>
      <c r="CL95" s="40"/>
      <c r="CN95" s="412"/>
      <c r="CO95" s="416"/>
      <c r="CP95" s="112" t="s">
        <v>124</v>
      </c>
      <c r="CQ95" s="40"/>
      <c r="CR95" s="40"/>
      <c r="CS95" s="40"/>
      <c r="CT95" s="40"/>
      <c r="CU95" s="40"/>
      <c r="CV95" s="41"/>
      <c r="CW95" s="40"/>
      <c r="CX95" s="40"/>
      <c r="CY95" s="40"/>
      <c r="CZ95" s="40"/>
      <c r="DA95" s="40"/>
      <c r="DB95" s="40"/>
      <c r="DC95" s="40"/>
      <c r="DD95" s="40"/>
      <c r="DF95" s="412"/>
      <c r="DG95" s="416"/>
      <c r="DH95" s="112" t="s">
        <v>124</v>
      </c>
      <c r="DI95" s="40"/>
      <c r="DJ95" s="40"/>
      <c r="DK95" s="40"/>
      <c r="DL95" s="40"/>
      <c r="DM95" s="40"/>
      <c r="DN95" s="41"/>
      <c r="DO95" s="40"/>
      <c r="DP95" s="40"/>
      <c r="DQ95" s="40"/>
      <c r="DR95" s="40"/>
      <c r="DS95" s="40"/>
      <c r="DT95" s="40"/>
      <c r="DU95" s="40"/>
      <c r="DV95" s="40"/>
      <c r="DX95" s="412"/>
      <c r="DY95" s="416"/>
      <c r="DZ95" s="112" t="s">
        <v>124</v>
      </c>
      <c r="EA95" s="40"/>
      <c r="EB95" s="40"/>
      <c r="EC95" s="40"/>
      <c r="ED95" s="40"/>
      <c r="EE95" s="40"/>
      <c r="EF95" s="41"/>
      <c r="EG95" s="40"/>
      <c r="EH95" s="40"/>
      <c r="EI95" s="40"/>
      <c r="EJ95" s="40"/>
      <c r="EK95" s="40"/>
      <c r="EL95" s="40"/>
      <c r="EM95" s="40"/>
      <c r="EN95" s="40"/>
      <c r="EP95" s="412"/>
      <c r="EQ95" s="416"/>
      <c r="ER95" s="112" t="s">
        <v>124</v>
      </c>
      <c r="ES95" s="40"/>
      <c r="ET95" s="40"/>
      <c r="EU95" s="40"/>
      <c r="EV95" s="40"/>
      <c r="EW95" s="40"/>
      <c r="EX95" s="41"/>
      <c r="EY95" s="40"/>
      <c r="EZ95" s="40"/>
      <c r="FA95" s="40"/>
      <c r="FB95" s="40"/>
      <c r="FC95" s="40"/>
      <c r="FD95" s="40"/>
      <c r="FE95" s="40"/>
      <c r="FF95" s="40"/>
      <c r="FH95" s="412"/>
      <c r="FI95" s="416"/>
      <c r="FJ95" s="112" t="s">
        <v>124</v>
      </c>
      <c r="FK95" s="40"/>
      <c r="FL95" s="40"/>
      <c r="FM95" s="40"/>
      <c r="FN95" s="40"/>
      <c r="FO95" s="40"/>
      <c r="FP95" s="41"/>
      <c r="FQ95" s="40"/>
      <c r="FR95" s="40"/>
      <c r="FS95" s="40"/>
      <c r="FT95" s="40"/>
      <c r="FU95" s="40"/>
      <c r="FV95" s="40"/>
      <c r="FW95" s="40"/>
      <c r="FX95" s="40"/>
      <c r="FZ95" s="412"/>
      <c r="GA95" s="416"/>
      <c r="GB95" s="112" t="s">
        <v>124</v>
      </c>
      <c r="GC95" s="40"/>
      <c r="GD95" s="40"/>
      <c r="GE95" s="40"/>
      <c r="GF95" s="40"/>
      <c r="GG95" s="40"/>
      <c r="GH95" s="41"/>
      <c r="GI95" s="40"/>
      <c r="GJ95" s="40"/>
      <c r="GK95" s="40"/>
      <c r="GL95" s="40"/>
      <c r="GM95" s="40"/>
      <c r="GN95" s="40"/>
      <c r="GO95" s="40"/>
      <c r="GP95" s="40"/>
    </row>
    <row r="96" spans="2:198" s="1" customFormat="1" ht="189" hidden="1" customHeight="1" outlineLevel="1" x14ac:dyDescent="0.25">
      <c r="B96" s="412"/>
      <c r="C96" s="416"/>
      <c r="D96" s="112" t="s">
        <v>125</v>
      </c>
      <c r="E96" s="40"/>
      <c r="F96" s="40"/>
      <c r="G96" s="40"/>
      <c r="H96" s="40"/>
      <c r="I96" s="40"/>
      <c r="J96" s="41"/>
      <c r="K96" s="40"/>
      <c r="L96" s="40"/>
      <c r="M96" s="40"/>
      <c r="N96" s="40"/>
      <c r="O96" s="40"/>
      <c r="P96" s="40"/>
      <c r="Q96" s="40"/>
      <c r="R96" s="40"/>
      <c r="T96" s="412"/>
      <c r="U96" s="416"/>
      <c r="V96" s="112" t="s">
        <v>125</v>
      </c>
      <c r="W96" s="40"/>
      <c r="X96" s="40"/>
      <c r="Y96" s="40"/>
      <c r="Z96" s="40"/>
      <c r="AA96" s="40"/>
      <c r="AB96" s="41"/>
      <c r="AC96" s="40"/>
      <c r="AD96" s="40"/>
      <c r="AE96" s="40"/>
      <c r="AF96" s="40"/>
      <c r="AG96" s="40"/>
      <c r="AH96" s="40"/>
      <c r="AI96" s="40"/>
      <c r="AJ96" s="40"/>
      <c r="AL96" s="412"/>
      <c r="AM96" s="416"/>
      <c r="AN96" s="112" t="s">
        <v>125</v>
      </c>
      <c r="AO96" s="40"/>
      <c r="AP96" s="40"/>
      <c r="AQ96" s="40"/>
      <c r="AR96" s="40"/>
      <c r="AS96" s="40"/>
      <c r="AT96" s="41"/>
      <c r="AU96" s="40"/>
      <c r="AV96" s="40"/>
      <c r="AW96" s="40"/>
      <c r="AX96" s="40"/>
      <c r="AY96" s="40"/>
      <c r="AZ96" s="40"/>
      <c r="BA96" s="40"/>
      <c r="BB96" s="40"/>
      <c r="BD96" s="412"/>
      <c r="BE96" s="416"/>
      <c r="BF96" s="112" t="s">
        <v>125</v>
      </c>
      <c r="BG96" s="40"/>
      <c r="BH96" s="40"/>
      <c r="BI96" s="40"/>
      <c r="BJ96" s="40"/>
      <c r="BK96" s="40"/>
      <c r="BL96" s="41"/>
      <c r="BM96" s="40"/>
      <c r="BN96" s="40"/>
      <c r="BO96" s="40"/>
      <c r="BP96" s="40"/>
      <c r="BQ96" s="40"/>
      <c r="BR96" s="40"/>
      <c r="BS96" s="40"/>
      <c r="BT96" s="40"/>
      <c r="BV96" s="412"/>
      <c r="BW96" s="416"/>
      <c r="BX96" s="112" t="s">
        <v>125</v>
      </c>
      <c r="BY96" s="40"/>
      <c r="BZ96" s="40"/>
      <c r="CA96" s="40"/>
      <c r="CB96" s="40"/>
      <c r="CC96" s="40"/>
      <c r="CD96" s="41"/>
      <c r="CE96" s="40"/>
      <c r="CF96" s="40"/>
      <c r="CG96" s="40"/>
      <c r="CH96" s="40"/>
      <c r="CI96" s="40"/>
      <c r="CJ96" s="40"/>
      <c r="CK96" s="40"/>
      <c r="CL96" s="40"/>
      <c r="CN96" s="412"/>
      <c r="CO96" s="416"/>
      <c r="CP96" s="112" t="s">
        <v>125</v>
      </c>
      <c r="CQ96" s="40"/>
      <c r="CR96" s="40"/>
      <c r="CS96" s="40"/>
      <c r="CT96" s="40"/>
      <c r="CU96" s="40"/>
      <c r="CV96" s="41"/>
      <c r="CW96" s="40"/>
      <c r="CX96" s="40"/>
      <c r="CY96" s="40"/>
      <c r="CZ96" s="40"/>
      <c r="DA96" s="40"/>
      <c r="DB96" s="40"/>
      <c r="DC96" s="40"/>
      <c r="DD96" s="40"/>
      <c r="DF96" s="412"/>
      <c r="DG96" s="416"/>
      <c r="DH96" s="112" t="s">
        <v>125</v>
      </c>
      <c r="DI96" s="40"/>
      <c r="DJ96" s="40"/>
      <c r="DK96" s="40"/>
      <c r="DL96" s="40"/>
      <c r="DM96" s="40"/>
      <c r="DN96" s="41"/>
      <c r="DO96" s="40"/>
      <c r="DP96" s="40"/>
      <c r="DQ96" s="40"/>
      <c r="DR96" s="40"/>
      <c r="DS96" s="40"/>
      <c r="DT96" s="40"/>
      <c r="DU96" s="40"/>
      <c r="DV96" s="40"/>
      <c r="DX96" s="412"/>
      <c r="DY96" s="416"/>
      <c r="DZ96" s="112" t="s">
        <v>125</v>
      </c>
      <c r="EA96" s="40"/>
      <c r="EB96" s="40"/>
      <c r="EC96" s="40"/>
      <c r="ED96" s="40"/>
      <c r="EE96" s="40"/>
      <c r="EF96" s="41"/>
      <c r="EG96" s="40"/>
      <c r="EH96" s="40"/>
      <c r="EI96" s="40"/>
      <c r="EJ96" s="40"/>
      <c r="EK96" s="40"/>
      <c r="EL96" s="40"/>
      <c r="EM96" s="40"/>
      <c r="EN96" s="40"/>
      <c r="EP96" s="412"/>
      <c r="EQ96" s="416"/>
      <c r="ER96" s="112" t="s">
        <v>125</v>
      </c>
      <c r="ES96" s="40"/>
      <c r="ET96" s="40"/>
      <c r="EU96" s="40"/>
      <c r="EV96" s="40"/>
      <c r="EW96" s="40"/>
      <c r="EX96" s="41"/>
      <c r="EY96" s="40"/>
      <c r="EZ96" s="40"/>
      <c r="FA96" s="40"/>
      <c r="FB96" s="40"/>
      <c r="FC96" s="40"/>
      <c r="FD96" s="40"/>
      <c r="FE96" s="40"/>
      <c r="FF96" s="40"/>
      <c r="FH96" s="412"/>
      <c r="FI96" s="416"/>
      <c r="FJ96" s="112" t="s">
        <v>125</v>
      </c>
      <c r="FK96" s="40"/>
      <c r="FL96" s="40"/>
      <c r="FM96" s="40"/>
      <c r="FN96" s="40"/>
      <c r="FO96" s="40"/>
      <c r="FP96" s="41"/>
      <c r="FQ96" s="40"/>
      <c r="FR96" s="40"/>
      <c r="FS96" s="40"/>
      <c r="FT96" s="40"/>
      <c r="FU96" s="40"/>
      <c r="FV96" s="40"/>
      <c r="FW96" s="40"/>
      <c r="FX96" s="40"/>
      <c r="FZ96" s="412"/>
      <c r="GA96" s="416"/>
      <c r="GB96" s="112" t="s">
        <v>125</v>
      </c>
      <c r="GC96" s="40"/>
      <c r="GD96" s="40"/>
      <c r="GE96" s="40"/>
      <c r="GF96" s="40"/>
      <c r="GG96" s="40"/>
      <c r="GH96" s="41"/>
      <c r="GI96" s="40"/>
      <c r="GJ96" s="40"/>
      <c r="GK96" s="40"/>
      <c r="GL96" s="40"/>
      <c r="GM96" s="40"/>
      <c r="GN96" s="40"/>
      <c r="GO96" s="40"/>
      <c r="GP96" s="40"/>
    </row>
    <row r="97" spans="2:198" s="1" customFormat="1" ht="108" hidden="1" customHeight="1" outlineLevel="1" x14ac:dyDescent="0.25">
      <c r="B97" s="412"/>
      <c r="C97" s="416"/>
      <c r="D97" s="112" t="s">
        <v>126</v>
      </c>
      <c r="E97" s="40"/>
      <c r="F97" s="40"/>
      <c r="G97" s="40"/>
      <c r="H97" s="40"/>
      <c r="I97" s="40"/>
      <c r="J97" s="41"/>
      <c r="K97" s="40"/>
      <c r="L97" s="40"/>
      <c r="M97" s="40"/>
      <c r="N97" s="40"/>
      <c r="O97" s="40"/>
      <c r="P97" s="40"/>
      <c r="Q97" s="40"/>
      <c r="R97" s="40"/>
      <c r="T97" s="412"/>
      <c r="U97" s="416"/>
      <c r="V97" s="112" t="s">
        <v>126</v>
      </c>
      <c r="W97" s="40"/>
      <c r="X97" s="40"/>
      <c r="Y97" s="40"/>
      <c r="Z97" s="40"/>
      <c r="AA97" s="40"/>
      <c r="AB97" s="41"/>
      <c r="AC97" s="40"/>
      <c r="AD97" s="40"/>
      <c r="AE97" s="40"/>
      <c r="AF97" s="40"/>
      <c r="AG97" s="40"/>
      <c r="AH97" s="40"/>
      <c r="AI97" s="40"/>
      <c r="AJ97" s="40"/>
      <c r="AL97" s="412"/>
      <c r="AM97" s="416"/>
      <c r="AN97" s="112" t="s">
        <v>126</v>
      </c>
      <c r="AO97" s="40"/>
      <c r="AP97" s="40"/>
      <c r="AQ97" s="40"/>
      <c r="AR97" s="40"/>
      <c r="AS97" s="40"/>
      <c r="AT97" s="41"/>
      <c r="AU97" s="40"/>
      <c r="AV97" s="40"/>
      <c r="AW97" s="40"/>
      <c r="AX97" s="40"/>
      <c r="AY97" s="40"/>
      <c r="AZ97" s="40"/>
      <c r="BA97" s="40"/>
      <c r="BB97" s="40"/>
      <c r="BD97" s="412"/>
      <c r="BE97" s="416"/>
      <c r="BF97" s="112" t="s">
        <v>126</v>
      </c>
      <c r="BG97" s="40"/>
      <c r="BH97" s="40"/>
      <c r="BI97" s="40"/>
      <c r="BJ97" s="40"/>
      <c r="BK97" s="40"/>
      <c r="BL97" s="41"/>
      <c r="BM97" s="40"/>
      <c r="BN97" s="40"/>
      <c r="BO97" s="40"/>
      <c r="BP97" s="40"/>
      <c r="BQ97" s="40"/>
      <c r="BR97" s="40"/>
      <c r="BS97" s="40"/>
      <c r="BT97" s="40"/>
      <c r="BV97" s="412"/>
      <c r="BW97" s="416"/>
      <c r="BX97" s="112" t="s">
        <v>126</v>
      </c>
      <c r="BY97" s="40"/>
      <c r="BZ97" s="40"/>
      <c r="CA97" s="40"/>
      <c r="CB97" s="40"/>
      <c r="CC97" s="40"/>
      <c r="CD97" s="41"/>
      <c r="CE97" s="40"/>
      <c r="CF97" s="40"/>
      <c r="CG97" s="40"/>
      <c r="CH97" s="40"/>
      <c r="CI97" s="40"/>
      <c r="CJ97" s="40"/>
      <c r="CK97" s="40"/>
      <c r="CL97" s="40"/>
      <c r="CN97" s="412"/>
      <c r="CO97" s="416"/>
      <c r="CP97" s="112" t="s">
        <v>126</v>
      </c>
      <c r="CQ97" s="40"/>
      <c r="CR97" s="40"/>
      <c r="CS97" s="40"/>
      <c r="CT97" s="40"/>
      <c r="CU97" s="40"/>
      <c r="CV97" s="41"/>
      <c r="CW97" s="40"/>
      <c r="CX97" s="40"/>
      <c r="CY97" s="40"/>
      <c r="CZ97" s="40"/>
      <c r="DA97" s="40"/>
      <c r="DB97" s="40"/>
      <c r="DC97" s="40"/>
      <c r="DD97" s="40"/>
      <c r="DF97" s="412"/>
      <c r="DG97" s="416"/>
      <c r="DH97" s="112" t="s">
        <v>126</v>
      </c>
      <c r="DI97" s="40"/>
      <c r="DJ97" s="40"/>
      <c r="DK97" s="40"/>
      <c r="DL97" s="40"/>
      <c r="DM97" s="40"/>
      <c r="DN97" s="41"/>
      <c r="DO97" s="40"/>
      <c r="DP97" s="40"/>
      <c r="DQ97" s="40"/>
      <c r="DR97" s="40"/>
      <c r="DS97" s="40"/>
      <c r="DT97" s="40"/>
      <c r="DU97" s="40"/>
      <c r="DV97" s="40"/>
      <c r="DX97" s="412"/>
      <c r="DY97" s="416"/>
      <c r="DZ97" s="112" t="s">
        <v>126</v>
      </c>
      <c r="EA97" s="40"/>
      <c r="EB97" s="40"/>
      <c r="EC97" s="40"/>
      <c r="ED97" s="40"/>
      <c r="EE97" s="40"/>
      <c r="EF97" s="41"/>
      <c r="EG97" s="40"/>
      <c r="EH97" s="40"/>
      <c r="EI97" s="40"/>
      <c r="EJ97" s="40"/>
      <c r="EK97" s="40"/>
      <c r="EL97" s="40"/>
      <c r="EM97" s="40"/>
      <c r="EN97" s="40"/>
      <c r="EP97" s="412"/>
      <c r="EQ97" s="416"/>
      <c r="ER97" s="112" t="s">
        <v>126</v>
      </c>
      <c r="ES97" s="40"/>
      <c r="ET97" s="40"/>
      <c r="EU97" s="40"/>
      <c r="EV97" s="40"/>
      <c r="EW97" s="40"/>
      <c r="EX97" s="41"/>
      <c r="EY97" s="40"/>
      <c r="EZ97" s="40"/>
      <c r="FA97" s="40"/>
      <c r="FB97" s="40"/>
      <c r="FC97" s="40"/>
      <c r="FD97" s="40"/>
      <c r="FE97" s="40"/>
      <c r="FF97" s="40"/>
      <c r="FH97" s="412"/>
      <c r="FI97" s="416"/>
      <c r="FJ97" s="112" t="s">
        <v>126</v>
      </c>
      <c r="FK97" s="40"/>
      <c r="FL97" s="40"/>
      <c r="FM97" s="40"/>
      <c r="FN97" s="40"/>
      <c r="FO97" s="40"/>
      <c r="FP97" s="41"/>
      <c r="FQ97" s="40"/>
      <c r="FR97" s="40"/>
      <c r="FS97" s="40"/>
      <c r="FT97" s="40"/>
      <c r="FU97" s="40"/>
      <c r="FV97" s="40"/>
      <c r="FW97" s="40"/>
      <c r="FX97" s="40"/>
      <c r="FZ97" s="412"/>
      <c r="GA97" s="416"/>
      <c r="GB97" s="112" t="s">
        <v>126</v>
      </c>
      <c r="GC97" s="40"/>
      <c r="GD97" s="40"/>
      <c r="GE97" s="40"/>
      <c r="GF97" s="40"/>
      <c r="GG97" s="40"/>
      <c r="GH97" s="41"/>
      <c r="GI97" s="40"/>
      <c r="GJ97" s="40"/>
      <c r="GK97" s="40"/>
      <c r="GL97" s="40"/>
      <c r="GM97" s="40"/>
      <c r="GN97" s="40"/>
      <c r="GO97" s="40"/>
      <c r="GP97" s="40"/>
    </row>
    <row r="98" spans="2:198" s="1" customFormat="1" ht="135" hidden="1" customHeight="1" outlineLevel="1" x14ac:dyDescent="0.25">
      <c r="B98" s="412"/>
      <c r="C98" s="416"/>
      <c r="D98" s="112" t="s">
        <v>127</v>
      </c>
      <c r="E98" s="40"/>
      <c r="F98" s="40"/>
      <c r="G98" s="40"/>
      <c r="H98" s="40"/>
      <c r="I98" s="40"/>
      <c r="J98" s="41"/>
      <c r="K98" s="40"/>
      <c r="L98" s="40"/>
      <c r="M98" s="40"/>
      <c r="N98" s="40"/>
      <c r="O98" s="40"/>
      <c r="P98" s="40"/>
      <c r="Q98" s="40"/>
      <c r="R98" s="40"/>
      <c r="T98" s="412"/>
      <c r="U98" s="416"/>
      <c r="V98" s="112" t="s">
        <v>127</v>
      </c>
      <c r="W98" s="40"/>
      <c r="X98" s="40"/>
      <c r="Y98" s="40"/>
      <c r="Z98" s="40"/>
      <c r="AA98" s="40"/>
      <c r="AB98" s="41"/>
      <c r="AC98" s="40"/>
      <c r="AD98" s="40"/>
      <c r="AE98" s="40"/>
      <c r="AF98" s="40"/>
      <c r="AG98" s="40"/>
      <c r="AH98" s="40"/>
      <c r="AI98" s="40"/>
      <c r="AJ98" s="40"/>
      <c r="AL98" s="412"/>
      <c r="AM98" s="416"/>
      <c r="AN98" s="112" t="s">
        <v>127</v>
      </c>
      <c r="AO98" s="40"/>
      <c r="AP98" s="40"/>
      <c r="AQ98" s="40"/>
      <c r="AR98" s="40"/>
      <c r="AS98" s="40"/>
      <c r="AT98" s="41"/>
      <c r="AU98" s="40"/>
      <c r="AV98" s="40"/>
      <c r="AW98" s="40"/>
      <c r="AX98" s="40"/>
      <c r="AY98" s="40"/>
      <c r="AZ98" s="40"/>
      <c r="BA98" s="40"/>
      <c r="BB98" s="40"/>
      <c r="BD98" s="412"/>
      <c r="BE98" s="416"/>
      <c r="BF98" s="112" t="s">
        <v>127</v>
      </c>
      <c r="BG98" s="40"/>
      <c r="BH98" s="40"/>
      <c r="BI98" s="40"/>
      <c r="BJ98" s="40"/>
      <c r="BK98" s="40"/>
      <c r="BL98" s="41"/>
      <c r="BM98" s="40"/>
      <c r="BN98" s="40"/>
      <c r="BO98" s="40"/>
      <c r="BP98" s="40"/>
      <c r="BQ98" s="40"/>
      <c r="BR98" s="40"/>
      <c r="BS98" s="40"/>
      <c r="BT98" s="40"/>
      <c r="BV98" s="412"/>
      <c r="BW98" s="416"/>
      <c r="BX98" s="112" t="s">
        <v>127</v>
      </c>
      <c r="BY98" s="40"/>
      <c r="BZ98" s="40"/>
      <c r="CA98" s="40"/>
      <c r="CB98" s="40"/>
      <c r="CC98" s="40"/>
      <c r="CD98" s="41"/>
      <c r="CE98" s="40"/>
      <c r="CF98" s="40"/>
      <c r="CG98" s="40"/>
      <c r="CH98" s="40"/>
      <c r="CI98" s="40"/>
      <c r="CJ98" s="40"/>
      <c r="CK98" s="40"/>
      <c r="CL98" s="40"/>
      <c r="CN98" s="412"/>
      <c r="CO98" s="416"/>
      <c r="CP98" s="112" t="s">
        <v>127</v>
      </c>
      <c r="CQ98" s="40"/>
      <c r="CR98" s="40"/>
      <c r="CS98" s="40"/>
      <c r="CT98" s="40"/>
      <c r="CU98" s="40"/>
      <c r="CV98" s="41"/>
      <c r="CW98" s="40"/>
      <c r="CX98" s="40"/>
      <c r="CY98" s="40"/>
      <c r="CZ98" s="40"/>
      <c r="DA98" s="40"/>
      <c r="DB98" s="40"/>
      <c r="DC98" s="40"/>
      <c r="DD98" s="40"/>
      <c r="DF98" s="412"/>
      <c r="DG98" s="416"/>
      <c r="DH98" s="112" t="s">
        <v>127</v>
      </c>
      <c r="DI98" s="40"/>
      <c r="DJ98" s="40"/>
      <c r="DK98" s="40"/>
      <c r="DL98" s="40"/>
      <c r="DM98" s="40"/>
      <c r="DN98" s="41"/>
      <c r="DO98" s="40"/>
      <c r="DP98" s="40"/>
      <c r="DQ98" s="40"/>
      <c r="DR98" s="40"/>
      <c r="DS98" s="40"/>
      <c r="DT98" s="40"/>
      <c r="DU98" s="40"/>
      <c r="DV98" s="40"/>
      <c r="DX98" s="412"/>
      <c r="DY98" s="416"/>
      <c r="DZ98" s="112" t="s">
        <v>127</v>
      </c>
      <c r="EA98" s="40"/>
      <c r="EB98" s="40"/>
      <c r="EC98" s="40"/>
      <c r="ED98" s="40"/>
      <c r="EE98" s="40"/>
      <c r="EF98" s="41"/>
      <c r="EG98" s="40"/>
      <c r="EH98" s="40"/>
      <c r="EI98" s="40"/>
      <c r="EJ98" s="40"/>
      <c r="EK98" s="40"/>
      <c r="EL98" s="40"/>
      <c r="EM98" s="40"/>
      <c r="EN98" s="40"/>
      <c r="EP98" s="412"/>
      <c r="EQ98" s="416"/>
      <c r="ER98" s="112" t="s">
        <v>127</v>
      </c>
      <c r="ES98" s="40"/>
      <c r="ET98" s="40"/>
      <c r="EU98" s="40"/>
      <c r="EV98" s="40"/>
      <c r="EW98" s="40"/>
      <c r="EX98" s="41"/>
      <c r="EY98" s="40"/>
      <c r="EZ98" s="40"/>
      <c r="FA98" s="40"/>
      <c r="FB98" s="40"/>
      <c r="FC98" s="40"/>
      <c r="FD98" s="40"/>
      <c r="FE98" s="40"/>
      <c r="FF98" s="40"/>
      <c r="FH98" s="412"/>
      <c r="FI98" s="416"/>
      <c r="FJ98" s="112" t="s">
        <v>127</v>
      </c>
      <c r="FK98" s="40"/>
      <c r="FL98" s="40"/>
      <c r="FM98" s="40"/>
      <c r="FN98" s="40"/>
      <c r="FO98" s="40"/>
      <c r="FP98" s="41"/>
      <c r="FQ98" s="40"/>
      <c r="FR98" s="40"/>
      <c r="FS98" s="40"/>
      <c r="FT98" s="40"/>
      <c r="FU98" s="40"/>
      <c r="FV98" s="40"/>
      <c r="FW98" s="40"/>
      <c r="FX98" s="40"/>
      <c r="FZ98" s="412"/>
      <c r="GA98" s="416"/>
      <c r="GB98" s="112" t="s">
        <v>127</v>
      </c>
      <c r="GC98" s="40"/>
      <c r="GD98" s="40"/>
      <c r="GE98" s="40"/>
      <c r="GF98" s="40"/>
      <c r="GG98" s="40"/>
      <c r="GH98" s="41"/>
      <c r="GI98" s="40"/>
      <c r="GJ98" s="40"/>
      <c r="GK98" s="40"/>
      <c r="GL98" s="40"/>
      <c r="GM98" s="40"/>
      <c r="GN98" s="40"/>
      <c r="GO98" s="40"/>
      <c r="GP98" s="40"/>
    </row>
    <row r="99" spans="2:198" s="1" customFormat="1" ht="243" hidden="1" customHeight="1" outlineLevel="1" x14ac:dyDescent="0.25">
      <c r="B99" s="412"/>
      <c r="C99" s="416"/>
      <c r="D99" s="112" t="s">
        <v>128</v>
      </c>
      <c r="E99" s="40"/>
      <c r="F99" s="40"/>
      <c r="G99" s="40"/>
      <c r="H99" s="40"/>
      <c r="I99" s="40"/>
      <c r="J99" s="41"/>
      <c r="K99" s="40"/>
      <c r="L99" s="40"/>
      <c r="M99" s="40"/>
      <c r="N99" s="40"/>
      <c r="O99" s="40"/>
      <c r="P99" s="40"/>
      <c r="Q99" s="40"/>
      <c r="R99" s="40"/>
      <c r="T99" s="412"/>
      <c r="U99" s="416"/>
      <c r="V99" s="112" t="s">
        <v>128</v>
      </c>
      <c r="W99" s="40"/>
      <c r="X99" s="40"/>
      <c r="Y99" s="40"/>
      <c r="Z99" s="40"/>
      <c r="AA99" s="40"/>
      <c r="AB99" s="41"/>
      <c r="AC99" s="40"/>
      <c r="AD99" s="40"/>
      <c r="AE99" s="40"/>
      <c r="AF99" s="40"/>
      <c r="AG99" s="40"/>
      <c r="AH99" s="40"/>
      <c r="AI99" s="40"/>
      <c r="AJ99" s="40"/>
      <c r="AL99" s="412"/>
      <c r="AM99" s="416"/>
      <c r="AN99" s="112" t="s">
        <v>128</v>
      </c>
      <c r="AO99" s="40"/>
      <c r="AP99" s="40"/>
      <c r="AQ99" s="40"/>
      <c r="AR99" s="40"/>
      <c r="AS99" s="40"/>
      <c r="AT99" s="41"/>
      <c r="AU99" s="40"/>
      <c r="AV99" s="40"/>
      <c r="AW99" s="40"/>
      <c r="AX99" s="40"/>
      <c r="AY99" s="40"/>
      <c r="AZ99" s="40"/>
      <c r="BA99" s="40"/>
      <c r="BB99" s="40"/>
      <c r="BD99" s="412"/>
      <c r="BE99" s="416"/>
      <c r="BF99" s="112" t="s">
        <v>128</v>
      </c>
      <c r="BG99" s="40"/>
      <c r="BH99" s="40"/>
      <c r="BI99" s="40"/>
      <c r="BJ99" s="40"/>
      <c r="BK99" s="40"/>
      <c r="BL99" s="41"/>
      <c r="BM99" s="40"/>
      <c r="BN99" s="40"/>
      <c r="BO99" s="40"/>
      <c r="BP99" s="40"/>
      <c r="BQ99" s="40"/>
      <c r="BR99" s="40"/>
      <c r="BS99" s="40"/>
      <c r="BT99" s="40"/>
      <c r="BV99" s="412"/>
      <c r="BW99" s="416"/>
      <c r="BX99" s="112" t="s">
        <v>128</v>
      </c>
      <c r="BY99" s="40"/>
      <c r="BZ99" s="40"/>
      <c r="CA99" s="40"/>
      <c r="CB99" s="40"/>
      <c r="CC99" s="40"/>
      <c r="CD99" s="41"/>
      <c r="CE99" s="40"/>
      <c r="CF99" s="40"/>
      <c r="CG99" s="40"/>
      <c r="CH99" s="40"/>
      <c r="CI99" s="40"/>
      <c r="CJ99" s="40"/>
      <c r="CK99" s="40"/>
      <c r="CL99" s="40"/>
      <c r="CN99" s="412"/>
      <c r="CO99" s="416"/>
      <c r="CP99" s="112" t="s">
        <v>128</v>
      </c>
      <c r="CQ99" s="40"/>
      <c r="CR99" s="40"/>
      <c r="CS99" s="40"/>
      <c r="CT99" s="40"/>
      <c r="CU99" s="40"/>
      <c r="CV99" s="41"/>
      <c r="CW99" s="40"/>
      <c r="CX99" s="40"/>
      <c r="CY99" s="40"/>
      <c r="CZ99" s="40"/>
      <c r="DA99" s="40"/>
      <c r="DB99" s="40"/>
      <c r="DC99" s="40"/>
      <c r="DD99" s="40"/>
      <c r="DF99" s="412"/>
      <c r="DG99" s="416"/>
      <c r="DH99" s="112" t="s">
        <v>128</v>
      </c>
      <c r="DI99" s="40"/>
      <c r="DJ99" s="40"/>
      <c r="DK99" s="40"/>
      <c r="DL99" s="40"/>
      <c r="DM99" s="40"/>
      <c r="DN99" s="41"/>
      <c r="DO99" s="40"/>
      <c r="DP99" s="40"/>
      <c r="DQ99" s="40"/>
      <c r="DR99" s="40"/>
      <c r="DS99" s="40"/>
      <c r="DT99" s="40"/>
      <c r="DU99" s="40"/>
      <c r="DV99" s="40"/>
      <c r="DX99" s="412"/>
      <c r="DY99" s="416"/>
      <c r="DZ99" s="112" t="s">
        <v>128</v>
      </c>
      <c r="EA99" s="40"/>
      <c r="EB99" s="40"/>
      <c r="EC99" s="40"/>
      <c r="ED99" s="40"/>
      <c r="EE99" s="40"/>
      <c r="EF99" s="41"/>
      <c r="EG99" s="40"/>
      <c r="EH99" s="40"/>
      <c r="EI99" s="40"/>
      <c r="EJ99" s="40"/>
      <c r="EK99" s="40"/>
      <c r="EL99" s="40"/>
      <c r="EM99" s="40"/>
      <c r="EN99" s="40"/>
      <c r="EP99" s="412"/>
      <c r="EQ99" s="416"/>
      <c r="ER99" s="112" t="s">
        <v>128</v>
      </c>
      <c r="ES99" s="40"/>
      <c r="ET99" s="40"/>
      <c r="EU99" s="40"/>
      <c r="EV99" s="40"/>
      <c r="EW99" s="40"/>
      <c r="EX99" s="41"/>
      <c r="EY99" s="40"/>
      <c r="EZ99" s="40"/>
      <c r="FA99" s="40"/>
      <c r="FB99" s="40"/>
      <c r="FC99" s="40"/>
      <c r="FD99" s="40"/>
      <c r="FE99" s="40"/>
      <c r="FF99" s="40"/>
      <c r="FH99" s="412"/>
      <c r="FI99" s="416"/>
      <c r="FJ99" s="112" t="s">
        <v>128</v>
      </c>
      <c r="FK99" s="40"/>
      <c r="FL99" s="40"/>
      <c r="FM99" s="40"/>
      <c r="FN99" s="40"/>
      <c r="FO99" s="40"/>
      <c r="FP99" s="41"/>
      <c r="FQ99" s="40"/>
      <c r="FR99" s="40"/>
      <c r="FS99" s="40"/>
      <c r="FT99" s="40"/>
      <c r="FU99" s="40"/>
      <c r="FV99" s="40"/>
      <c r="FW99" s="40"/>
      <c r="FX99" s="40"/>
      <c r="FZ99" s="412"/>
      <c r="GA99" s="416"/>
      <c r="GB99" s="112" t="s">
        <v>128</v>
      </c>
      <c r="GC99" s="40"/>
      <c r="GD99" s="40"/>
      <c r="GE99" s="40"/>
      <c r="GF99" s="40"/>
      <c r="GG99" s="40"/>
      <c r="GH99" s="41"/>
      <c r="GI99" s="40"/>
      <c r="GJ99" s="40"/>
      <c r="GK99" s="40"/>
      <c r="GL99" s="40"/>
      <c r="GM99" s="40"/>
      <c r="GN99" s="40"/>
      <c r="GO99" s="40"/>
      <c r="GP99" s="40"/>
    </row>
    <row r="100" spans="2:198" s="1" customFormat="1" ht="121.5" hidden="1" customHeight="1" outlineLevel="1" x14ac:dyDescent="0.25">
      <c r="B100" s="412"/>
      <c r="C100" s="416"/>
      <c r="D100" s="112" t="s">
        <v>129</v>
      </c>
      <c r="E100" s="40"/>
      <c r="F100" s="40"/>
      <c r="G100" s="40"/>
      <c r="H100" s="40"/>
      <c r="I100" s="40"/>
      <c r="J100" s="41"/>
      <c r="K100" s="40"/>
      <c r="L100" s="40"/>
      <c r="M100" s="40"/>
      <c r="N100" s="40"/>
      <c r="O100" s="40"/>
      <c r="P100" s="40"/>
      <c r="Q100" s="40"/>
      <c r="R100" s="40"/>
      <c r="T100" s="412"/>
      <c r="U100" s="416"/>
      <c r="V100" s="112" t="s">
        <v>129</v>
      </c>
      <c r="W100" s="40"/>
      <c r="X100" s="40"/>
      <c r="Y100" s="40"/>
      <c r="Z100" s="40"/>
      <c r="AA100" s="40"/>
      <c r="AB100" s="41"/>
      <c r="AC100" s="40"/>
      <c r="AD100" s="40"/>
      <c r="AE100" s="40"/>
      <c r="AF100" s="40"/>
      <c r="AG100" s="40"/>
      <c r="AH100" s="40"/>
      <c r="AI100" s="40"/>
      <c r="AJ100" s="40"/>
      <c r="AL100" s="412"/>
      <c r="AM100" s="416"/>
      <c r="AN100" s="112" t="s">
        <v>129</v>
      </c>
      <c r="AO100" s="40"/>
      <c r="AP100" s="40"/>
      <c r="AQ100" s="40"/>
      <c r="AR100" s="40"/>
      <c r="AS100" s="40"/>
      <c r="AT100" s="41"/>
      <c r="AU100" s="40"/>
      <c r="AV100" s="40"/>
      <c r="AW100" s="40"/>
      <c r="AX100" s="40"/>
      <c r="AY100" s="40"/>
      <c r="AZ100" s="40"/>
      <c r="BA100" s="40"/>
      <c r="BB100" s="40"/>
      <c r="BD100" s="412"/>
      <c r="BE100" s="416"/>
      <c r="BF100" s="112" t="s">
        <v>129</v>
      </c>
      <c r="BG100" s="40"/>
      <c r="BH100" s="40"/>
      <c r="BI100" s="40"/>
      <c r="BJ100" s="40"/>
      <c r="BK100" s="40"/>
      <c r="BL100" s="41"/>
      <c r="BM100" s="40"/>
      <c r="BN100" s="40"/>
      <c r="BO100" s="40"/>
      <c r="BP100" s="40"/>
      <c r="BQ100" s="40"/>
      <c r="BR100" s="40"/>
      <c r="BS100" s="40"/>
      <c r="BT100" s="40"/>
      <c r="BV100" s="412"/>
      <c r="BW100" s="416"/>
      <c r="BX100" s="112" t="s">
        <v>129</v>
      </c>
      <c r="BY100" s="40"/>
      <c r="BZ100" s="40"/>
      <c r="CA100" s="40"/>
      <c r="CB100" s="40"/>
      <c r="CC100" s="40"/>
      <c r="CD100" s="41"/>
      <c r="CE100" s="40"/>
      <c r="CF100" s="40"/>
      <c r="CG100" s="40"/>
      <c r="CH100" s="40"/>
      <c r="CI100" s="40"/>
      <c r="CJ100" s="40"/>
      <c r="CK100" s="40"/>
      <c r="CL100" s="40"/>
      <c r="CN100" s="412"/>
      <c r="CO100" s="416"/>
      <c r="CP100" s="112" t="s">
        <v>129</v>
      </c>
      <c r="CQ100" s="40"/>
      <c r="CR100" s="40"/>
      <c r="CS100" s="40"/>
      <c r="CT100" s="40"/>
      <c r="CU100" s="40"/>
      <c r="CV100" s="41"/>
      <c r="CW100" s="40"/>
      <c r="CX100" s="40"/>
      <c r="CY100" s="40"/>
      <c r="CZ100" s="40"/>
      <c r="DA100" s="40"/>
      <c r="DB100" s="40"/>
      <c r="DC100" s="40"/>
      <c r="DD100" s="40"/>
      <c r="DF100" s="412"/>
      <c r="DG100" s="416"/>
      <c r="DH100" s="112" t="s">
        <v>129</v>
      </c>
      <c r="DI100" s="40"/>
      <c r="DJ100" s="40"/>
      <c r="DK100" s="40"/>
      <c r="DL100" s="40"/>
      <c r="DM100" s="40"/>
      <c r="DN100" s="41"/>
      <c r="DO100" s="40"/>
      <c r="DP100" s="40"/>
      <c r="DQ100" s="40"/>
      <c r="DR100" s="40"/>
      <c r="DS100" s="40"/>
      <c r="DT100" s="40"/>
      <c r="DU100" s="40"/>
      <c r="DV100" s="40"/>
      <c r="DX100" s="412"/>
      <c r="DY100" s="416"/>
      <c r="DZ100" s="112" t="s">
        <v>129</v>
      </c>
      <c r="EA100" s="40"/>
      <c r="EB100" s="40"/>
      <c r="EC100" s="40"/>
      <c r="ED100" s="40"/>
      <c r="EE100" s="40"/>
      <c r="EF100" s="41"/>
      <c r="EG100" s="40"/>
      <c r="EH100" s="40"/>
      <c r="EI100" s="40"/>
      <c r="EJ100" s="40"/>
      <c r="EK100" s="40"/>
      <c r="EL100" s="40"/>
      <c r="EM100" s="40"/>
      <c r="EN100" s="40"/>
      <c r="EP100" s="412"/>
      <c r="EQ100" s="416"/>
      <c r="ER100" s="112" t="s">
        <v>129</v>
      </c>
      <c r="ES100" s="40"/>
      <c r="ET100" s="40"/>
      <c r="EU100" s="40"/>
      <c r="EV100" s="40"/>
      <c r="EW100" s="40"/>
      <c r="EX100" s="41"/>
      <c r="EY100" s="40"/>
      <c r="EZ100" s="40"/>
      <c r="FA100" s="40"/>
      <c r="FB100" s="40"/>
      <c r="FC100" s="40"/>
      <c r="FD100" s="40"/>
      <c r="FE100" s="40"/>
      <c r="FF100" s="40"/>
      <c r="FH100" s="412"/>
      <c r="FI100" s="416"/>
      <c r="FJ100" s="112" t="s">
        <v>129</v>
      </c>
      <c r="FK100" s="40"/>
      <c r="FL100" s="40"/>
      <c r="FM100" s="40"/>
      <c r="FN100" s="40"/>
      <c r="FO100" s="40"/>
      <c r="FP100" s="41"/>
      <c r="FQ100" s="40"/>
      <c r="FR100" s="40"/>
      <c r="FS100" s="40"/>
      <c r="FT100" s="40"/>
      <c r="FU100" s="40"/>
      <c r="FV100" s="40"/>
      <c r="FW100" s="40"/>
      <c r="FX100" s="40"/>
      <c r="FZ100" s="412"/>
      <c r="GA100" s="416"/>
      <c r="GB100" s="112" t="s">
        <v>129</v>
      </c>
      <c r="GC100" s="40"/>
      <c r="GD100" s="40"/>
      <c r="GE100" s="40"/>
      <c r="GF100" s="40"/>
      <c r="GG100" s="40"/>
      <c r="GH100" s="41"/>
      <c r="GI100" s="40"/>
      <c r="GJ100" s="40"/>
      <c r="GK100" s="40"/>
      <c r="GL100" s="40"/>
      <c r="GM100" s="40"/>
      <c r="GN100" s="40"/>
      <c r="GO100" s="40"/>
      <c r="GP100" s="40"/>
    </row>
    <row r="101" spans="2:198" s="1" customFormat="1" ht="409.5" hidden="1" customHeight="1" outlineLevel="1" x14ac:dyDescent="0.25">
      <c r="B101" s="412"/>
      <c r="C101" s="416"/>
      <c r="D101" s="112" t="s">
        <v>130</v>
      </c>
      <c r="E101" s="40"/>
      <c r="F101" s="40"/>
      <c r="G101" s="40"/>
      <c r="H101" s="40"/>
      <c r="I101" s="40"/>
      <c r="J101" s="41"/>
      <c r="K101" s="40"/>
      <c r="L101" s="40"/>
      <c r="M101" s="40"/>
      <c r="N101" s="40"/>
      <c r="O101" s="40"/>
      <c r="P101" s="40"/>
      <c r="Q101" s="40"/>
      <c r="R101" s="40"/>
      <c r="T101" s="412"/>
      <c r="U101" s="416"/>
      <c r="V101" s="112" t="s">
        <v>130</v>
      </c>
      <c r="W101" s="40"/>
      <c r="X101" s="40"/>
      <c r="Y101" s="40"/>
      <c r="Z101" s="40"/>
      <c r="AA101" s="40"/>
      <c r="AB101" s="41"/>
      <c r="AC101" s="40"/>
      <c r="AD101" s="40"/>
      <c r="AE101" s="40"/>
      <c r="AF101" s="40"/>
      <c r="AG101" s="40"/>
      <c r="AH101" s="40"/>
      <c r="AI101" s="40"/>
      <c r="AJ101" s="40"/>
      <c r="AL101" s="412"/>
      <c r="AM101" s="416"/>
      <c r="AN101" s="112" t="s">
        <v>130</v>
      </c>
      <c r="AO101" s="40"/>
      <c r="AP101" s="40"/>
      <c r="AQ101" s="40"/>
      <c r="AR101" s="40"/>
      <c r="AS101" s="40"/>
      <c r="AT101" s="41"/>
      <c r="AU101" s="40"/>
      <c r="AV101" s="40"/>
      <c r="AW101" s="40"/>
      <c r="AX101" s="40"/>
      <c r="AY101" s="40"/>
      <c r="AZ101" s="40"/>
      <c r="BA101" s="40"/>
      <c r="BB101" s="40"/>
      <c r="BD101" s="412"/>
      <c r="BE101" s="416"/>
      <c r="BF101" s="112" t="s">
        <v>130</v>
      </c>
      <c r="BG101" s="40"/>
      <c r="BH101" s="40"/>
      <c r="BI101" s="40"/>
      <c r="BJ101" s="40"/>
      <c r="BK101" s="40"/>
      <c r="BL101" s="41"/>
      <c r="BM101" s="40"/>
      <c r="BN101" s="40"/>
      <c r="BO101" s="40"/>
      <c r="BP101" s="40"/>
      <c r="BQ101" s="40"/>
      <c r="BR101" s="40"/>
      <c r="BS101" s="40"/>
      <c r="BT101" s="40"/>
      <c r="BV101" s="412"/>
      <c r="BW101" s="416"/>
      <c r="BX101" s="112" t="s">
        <v>130</v>
      </c>
      <c r="BY101" s="40"/>
      <c r="BZ101" s="40"/>
      <c r="CA101" s="40"/>
      <c r="CB101" s="40"/>
      <c r="CC101" s="40"/>
      <c r="CD101" s="41"/>
      <c r="CE101" s="40"/>
      <c r="CF101" s="40"/>
      <c r="CG101" s="40"/>
      <c r="CH101" s="40"/>
      <c r="CI101" s="40"/>
      <c r="CJ101" s="40"/>
      <c r="CK101" s="40"/>
      <c r="CL101" s="40"/>
      <c r="CN101" s="412"/>
      <c r="CO101" s="416"/>
      <c r="CP101" s="112" t="s">
        <v>130</v>
      </c>
      <c r="CQ101" s="40"/>
      <c r="CR101" s="40"/>
      <c r="CS101" s="40"/>
      <c r="CT101" s="40"/>
      <c r="CU101" s="40"/>
      <c r="CV101" s="41"/>
      <c r="CW101" s="40"/>
      <c r="CX101" s="40"/>
      <c r="CY101" s="40"/>
      <c r="CZ101" s="40"/>
      <c r="DA101" s="40"/>
      <c r="DB101" s="40"/>
      <c r="DC101" s="40"/>
      <c r="DD101" s="40"/>
      <c r="DF101" s="412"/>
      <c r="DG101" s="416"/>
      <c r="DH101" s="112" t="s">
        <v>130</v>
      </c>
      <c r="DI101" s="40"/>
      <c r="DJ101" s="40"/>
      <c r="DK101" s="40"/>
      <c r="DL101" s="40"/>
      <c r="DM101" s="40"/>
      <c r="DN101" s="41"/>
      <c r="DO101" s="40"/>
      <c r="DP101" s="40"/>
      <c r="DQ101" s="40"/>
      <c r="DR101" s="40"/>
      <c r="DS101" s="40"/>
      <c r="DT101" s="40"/>
      <c r="DU101" s="40"/>
      <c r="DV101" s="40"/>
      <c r="DX101" s="412"/>
      <c r="DY101" s="416"/>
      <c r="DZ101" s="112" t="s">
        <v>130</v>
      </c>
      <c r="EA101" s="40"/>
      <c r="EB101" s="40"/>
      <c r="EC101" s="40"/>
      <c r="ED101" s="40"/>
      <c r="EE101" s="40"/>
      <c r="EF101" s="41"/>
      <c r="EG101" s="40"/>
      <c r="EH101" s="40"/>
      <c r="EI101" s="40"/>
      <c r="EJ101" s="40"/>
      <c r="EK101" s="40"/>
      <c r="EL101" s="40"/>
      <c r="EM101" s="40"/>
      <c r="EN101" s="40"/>
      <c r="EP101" s="412"/>
      <c r="EQ101" s="416"/>
      <c r="ER101" s="112" t="s">
        <v>130</v>
      </c>
      <c r="ES101" s="40"/>
      <c r="ET101" s="40"/>
      <c r="EU101" s="40"/>
      <c r="EV101" s="40"/>
      <c r="EW101" s="40"/>
      <c r="EX101" s="41"/>
      <c r="EY101" s="40"/>
      <c r="EZ101" s="40"/>
      <c r="FA101" s="40"/>
      <c r="FB101" s="40"/>
      <c r="FC101" s="40"/>
      <c r="FD101" s="40"/>
      <c r="FE101" s="40"/>
      <c r="FF101" s="40"/>
      <c r="FH101" s="412"/>
      <c r="FI101" s="416"/>
      <c r="FJ101" s="112" t="s">
        <v>130</v>
      </c>
      <c r="FK101" s="40"/>
      <c r="FL101" s="40"/>
      <c r="FM101" s="40"/>
      <c r="FN101" s="40"/>
      <c r="FO101" s="40"/>
      <c r="FP101" s="41"/>
      <c r="FQ101" s="40"/>
      <c r="FR101" s="40"/>
      <c r="FS101" s="40"/>
      <c r="FT101" s="40"/>
      <c r="FU101" s="40"/>
      <c r="FV101" s="40"/>
      <c r="FW101" s="40"/>
      <c r="FX101" s="40"/>
      <c r="FZ101" s="412"/>
      <c r="GA101" s="416"/>
      <c r="GB101" s="112" t="s">
        <v>130</v>
      </c>
      <c r="GC101" s="40"/>
      <c r="GD101" s="40"/>
      <c r="GE101" s="40"/>
      <c r="GF101" s="40"/>
      <c r="GG101" s="40"/>
      <c r="GH101" s="41"/>
      <c r="GI101" s="40"/>
      <c r="GJ101" s="40"/>
      <c r="GK101" s="40"/>
      <c r="GL101" s="40"/>
      <c r="GM101" s="40"/>
      <c r="GN101" s="40"/>
      <c r="GO101" s="40"/>
      <c r="GP101" s="40"/>
    </row>
    <row r="102" spans="2:198" s="1" customFormat="1" ht="324" hidden="1" customHeight="1" outlineLevel="1" x14ac:dyDescent="0.25">
      <c r="B102" s="412"/>
      <c r="C102" s="416"/>
      <c r="D102" s="112" t="s">
        <v>131</v>
      </c>
      <c r="E102" s="40"/>
      <c r="F102" s="40"/>
      <c r="G102" s="40"/>
      <c r="H102" s="40"/>
      <c r="I102" s="40"/>
      <c r="J102" s="41"/>
      <c r="K102" s="40"/>
      <c r="L102" s="40"/>
      <c r="M102" s="40"/>
      <c r="N102" s="40"/>
      <c r="O102" s="40"/>
      <c r="P102" s="40"/>
      <c r="Q102" s="40"/>
      <c r="R102" s="40"/>
      <c r="T102" s="412"/>
      <c r="U102" s="416"/>
      <c r="V102" s="112" t="s">
        <v>131</v>
      </c>
      <c r="W102" s="40"/>
      <c r="X102" s="40"/>
      <c r="Y102" s="40"/>
      <c r="Z102" s="40"/>
      <c r="AA102" s="40"/>
      <c r="AB102" s="41"/>
      <c r="AC102" s="40"/>
      <c r="AD102" s="40"/>
      <c r="AE102" s="40"/>
      <c r="AF102" s="40"/>
      <c r="AG102" s="40"/>
      <c r="AH102" s="40"/>
      <c r="AI102" s="40"/>
      <c r="AJ102" s="40"/>
      <c r="AL102" s="412"/>
      <c r="AM102" s="416"/>
      <c r="AN102" s="112" t="s">
        <v>131</v>
      </c>
      <c r="AO102" s="40"/>
      <c r="AP102" s="40"/>
      <c r="AQ102" s="40"/>
      <c r="AR102" s="40"/>
      <c r="AS102" s="40"/>
      <c r="AT102" s="41"/>
      <c r="AU102" s="40"/>
      <c r="AV102" s="40"/>
      <c r="AW102" s="40"/>
      <c r="AX102" s="40"/>
      <c r="AY102" s="40"/>
      <c r="AZ102" s="40"/>
      <c r="BA102" s="40"/>
      <c r="BB102" s="40"/>
      <c r="BD102" s="412"/>
      <c r="BE102" s="416"/>
      <c r="BF102" s="112" t="s">
        <v>131</v>
      </c>
      <c r="BG102" s="40"/>
      <c r="BH102" s="40"/>
      <c r="BI102" s="40"/>
      <c r="BJ102" s="40"/>
      <c r="BK102" s="40"/>
      <c r="BL102" s="41"/>
      <c r="BM102" s="40"/>
      <c r="BN102" s="40"/>
      <c r="BO102" s="40"/>
      <c r="BP102" s="40"/>
      <c r="BQ102" s="40"/>
      <c r="BR102" s="40"/>
      <c r="BS102" s="40"/>
      <c r="BT102" s="40"/>
      <c r="BV102" s="412"/>
      <c r="BW102" s="416"/>
      <c r="BX102" s="112" t="s">
        <v>131</v>
      </c>
      <c r="BY102" s="40"/>
      <c r="BZ102" s="40"/>
      <c r="CA102" s="40"/>
      <c r="CB102" s="40"/>
      <c r="CC102" s="40"/>
      <c r="CD102" s="41"/>
      <c r="CE102" s="40"/>
      <c r="CF102" s="40"/>
      <c r="CG102" s="40"/>
      <c r="CH102" s="40"/>
      <c r="CI102" s="40"/>
      <c r="CJ102" s="40"/>
      <c r="CK102" s="40"/>
      <c r="CL102" s="40"/>
      <c r="CN102" s="412"/>
      <c r="CO102" s="416"/>
      <c r="CP102" s="112" t="s">
        <v>131</v>
      </c>
      <c r="CQ102" s="40"/>
      <c r="CR102" s="40"/>
      <c r="CS102" s="40"/>
      <c r="CT102" s="40"/>
      <c r="CU102" s="40"/>
      <c r="CV102" s="41"/>
      <c r="CW102" s="40"/>
      <c r="CX102" s="40"/>
      <c r="CY102" s="40"/>
      <c r="CZ102" s="40"/>
      <c r="DA102" s="40"/>
      <c r="DB102" s="40"/>
      <c r="DC102" s="40"/>
      <c r="DD102" s="40"/>
      <c r="DF102" s="412"/>
      <c r="DG102" s="416"/>
      <c r="DH102" s="112" t="s">
        <v>131</v>
      </c>
      <c r="DI102" s="40"/>
      <c r="DJ102" s="40"/>
      <c r="DK102" s="40"/>
      <c r="DL102" s="40"/>
      <c r="DM102" s="40"/>
      <c r="DN102" s="41"/>
      <c r="DO102" s="40"/>
      <c r="DP102" s="40"/>
      <c r="DQ102" s="40"/>
      <c r="DR102" s="40"/>
      <c r="DS102" s="40"/>
      <c r="DT102" s="40"/>
      <c r="DU102" s="40"/>
      <c r="DV102" s="40"/>
      <c r="DX102" s="412"/>
      <c r="DY102" s="416"/>
      <c r="DZ102" s="112" t="s">
        <v>131</v>
      </c>
      <c r="EA102" s="40"/>
      <c r="EB102" s="40"/>
      <c r="EC102" s="40"/>
      <c r="ED102" s="40"/>
      <c r="EE102" s="40"/>
      <c r="EF102" s="41"/>
      <c r="EG102" s="40"/>
      <c r="EH102" s="40"/>
      <c r="EI102" s="40"/>
      <c r="EJ102" s="40"/>
      <c r="EK102" s="40"/>
      <c r="EL102" s="40"/>
      <c r="EM102" s="40"/>
      <c r="EN102" s="40"/>
      <c r="EP102" s="412"/>
      <c r="EQ102" s="416"/>
      <c r="ER102" s="112" t="s">
        <v>131</v>
      </c>
      <c r="ES102" s="40"/>
      <c r="ET102" s="40"/>
      <c r="EU102" s="40"/>
      <c r="EV102" s="40"/>
      <c r="EW102" s="40"/>
      <c r="EX102" s="41"/>
      <c r="EY102" s="40"/>
      <c r="EZ102" s="40"/>
      <c r="FA102" s="40"/>
      <c r="FB102" s="40"/>
      <c r="FC102" s="40"/>
      <c r="FD102" s="40"/>
      <c r="FE102" s="40"/>
      <c r="FF102" s="40"/>
      <c r="FH102" s="412"/>
      <c r="FI102" s="416"/>
      <c r="FJ102" s="112" t="s">
        <v>131</v>
      </c>
      <c r="FK102" s="40"/>
      <c r="FL102" s="40"/>
      <c r="FM102" s="40"/>
      <c r="FN102" s="40"/>
      <c r="FO102" s="40"/>
      <c r="FP102" s="41"/>
      <c r="FQ102" s="40"/>
      <c r="FR102" s="40"/>
      <c r="FS102" s="40"/>
      <c r="FT102" s="40"/>
      <c r="FU102" s="40"/>
      <c r="FV102" s="40"/>
      <c r="FW102" s="40"/>
      <c r="FX102" s="40"/>
      <c r="FZ102" s="412"/>
      <c r="GA102" s="416"/>
      <c r="GB102" s="112" t="s">
        <v>131</v>
      </c>
      <c r="GC102" s="40"/>
      <c r="GD102" s="40"/>
      <c r="GE102" s="40"/>
      <c r="GF102" s="40"/>
      <c r="GG102" s="40"/>
      <c r="GH102" s="41"/>
      <c r="GI102" s="40"/>
      <c r="GJ102" s="40"/>
      <c r="GK102" s="40"/>
      <c r="GL102" s="40"/>
      <c r="GM102" s="40"/>
      <c r="GN102" s="40"/>
      <c r="GO102" s="40"/>
      <c r="GP102" s="40"/>
    </row>
    <row r="103" spans="2:198" s="1" customFormat="1" ht="135" hidden="1" customHeight="1" outlineLevel="1" x14ac:dyDescent="0.25">
      <c r="B103" s="412"/>
      <c r="C103" s="416"/>
      <c r="D103" s="112" t="s">
        <v>132</v>
      </c>
      <c r="E103" s="40"/>
      <c r="F103" s="40"/>
      <c r="G103" s="40"/>
      <c r="H103" s="40"/>
      <c r="I103" s="40"/>
      <c r="J103" s="41"/>
      <c r="K103" s="40"/>
      <c r="L103" s="40"/>
      <c r="M103" s="40"/>
      <c r="N103" s="40"/>
      <c r="O103" s="40"/>
      <c r="P103" s="40"/>
      <c r="Q103" s="40"/>
      <c r="R103" s="40"/>
      <c r="T103" s="412"/>
      <c r="U103" s="416"/>
      <c r="V103" s="112" t="s">
        <v>132</v>
      </c>
      <c r="W103" s="40"/>
      <c r="X103" s="40"/>
      <c r="Y103" s="40"/>
      <c r="Z103" s="40"/>
      <c r="AA103" s="40"/>
      <c r="AB103" s="41"/>
      <c r="AC103" s="40"/>
      <c r="AD103" s="40"/>
      <c r="AE103" s="40"/>
      <c r="AF103" s="40"/>
      <c r="AG103" s="40"/>
      <c r="AH103" s="40"/>
      <c r="AI103" s="40"/>
      <c r="AJ103" s="40"/>
      <c r="AL103" s="412"/>
      <c r="AM103" s="416"/>
      <c r="AN103" s="112" t="s">
        <v>132</v>
      </c>
      <c r="AO103" s="40"/>
      <c r="AP103" s="40"/>
      <c r="AQ103" s="40"/>
      <c r="AR103" s="40"/>
      <c r="AS103" s="40"/>
      <c r="AT103" s="41"/>
      <c r="AU103" s="40"/>
      <c r="AV103" s="40"/>
      <c r="AW103" s="40"/>
      <c r="AX103" s="40"/>
      <c r="AY103" s="40"/>
      <c r="AZ103" s="40"/>
      <c r="BA103" s="40"/>
      <c r="BB103" s="40"/>
      <c r="BD103" s="412"/>
      <c r="BE103" s="416"/>
      <c r="BF103" s="112" t="s">
        <v>132</v>
      </c>
      <c r="BG103" s="40"/>
      <c r="BH103" s="40"/>
      <c r="BI103" s="40"/>
      <c r="BJ103" s="40"/>
      <c r="BK103" s="40"/>
      <c r="BL103" s="41"/>
      <c r="BM103" s="40"/>
      <c r="BN103" s="40"/>
      <c r="BO103" s="40"/>
      <c r="BP103" s="40"/>
      <c r="BQ103" s="40"/>
      <c r="BR103" s="40"/>
      <c r="BS103" s="40"/>
      <c r="BT103" s="40"/>
      <c r="BV103" s="412"/>
      <c r="BW103" s="416"/>
      <c r="BX103" s="112" t="s">
        <v>132</v>
      </c>
      <c r="BY103" s="40"/>
      <c r="BZ103" s="40"/>
      <c r="CA103" s="40"/>
      <c r="CB103" s="40"/>
      <c r="CC103" s="40"/>
      <c r="CD103" s="41"/>
      <c r="CE103" s="40"/>
      <c r="CF103" s="40"/>
      <c r="CG103" s="40"/>
      <c r="CH103" s="40"/>
      <c r="CI103" s="40"/>
      <c r="CJ103" s="40"/>
      <c r="CK103" s="40"/>
      <c r="CL103" s="40"/>
      <c r="CN103" s="412"/>
      <c r="CO103" s="416"/>
      <c r="CP103" s="112" t="s">
        <v>132</v>
      </c>
      <c r="CQ103" s="40"/>
      <c r="CR103" s="40"/>
      <c r="CS103" s="40"/>
      <c r="CT103" s="40"/>
      <c r="CU103" s="40"/>
      <c r="CV103" s="41"/>
      <c r="CW103" s="40"/>
      <c r="CX103" s="40"/>
      <c r="CY103" s="40"/>
      <c r="CZ103" s="40"/>
      <c r="DA103" s="40"/>
      <c r="DB103" s="40"/>
      <c r="DC103" s="40"/>
      <c r="DD103" s="40"/>
      <c r="DF103" s="412"/>
      <c r="DG103" s="416"/>
      <c r="DH103" s="112" t="s">
        <v>132</v>
      </c>
      <c r="DI103" s="40"/>
      <c r="DJ103" s="40"/>
      <c r="DK103" s="40"/>
      <c r="DL103" s="40"/>
      <c r="DM103" s="40"/>
      <c r="DN103" s="41"/>
      <c r="DO103" s="40"/>
      <c r="DP103" s="40"/>
      <c r="DQ103" s="40"/>
      <c r="DR103" s="40"/>
      <c r="DS103" s="40"/>
      <c r="DT103" s="40"/>
      <c r="DU103" s="40"/>
      <c r="DV103" s="40"/>
      <c r="DX103" s="412"/>
      <c r="DY103" s="416"/>
      <c r="DZ103" s="112" t="s">
        <v>132</v>
      </c>
      <c r="EA103" s="40"/>
      <c r="EB103" s="40"/>
      <c r="EC103" s="40"/>
      <c r="ED103" s="40"/>
      <c r="EE103" s="40"/>
      <c r="EF103" s="41"/>
      <c r="EG103" s="40"/>
      <c r="EH103" s="40"/>
      <c r="EI103" s="40"/>
      <c r="EJ103" s="40"/>
      <c r="EK103" s="40"/>
      <c r="EL103" s="40"/>
      <c r="EM103" s="40"/>
      <c r="EN103" s="40"/>
      <c r="EP103" s="412"/>
      <c r="EQ103" s="416"/>
      <c r="ER103" s="112" t="s">
        <v>132</v>
      </c>
      <c r="ES103" s="40"/>
      <c r="ET103" s="40"/>
      <c r="EU103" s="40"/>
      <c r="EV103" s="40"/>
      <c r="EW103" s="40"/>
      <c r="EX103" s="41"/>
      <c r="EY103" s="40"/>
      <c r="EZ103" s="40"/>
      <c r="FA103" s="40"/>
      <c r="FB103" s="40"/>
      <c r="FC103" s="40"/>
      <c r="FD103" s="40"/>
      <c r="FE103" s="40"/>
      <c r="FF103" s="40"/>
      <c r="FH103" s="412"/>
      <c r="FI103" s="416"/>
      <c r="FJ103" s="112" t="s">
        <v>132</v>
      </c>
      <c r="FK103" s="40"/>
      <c r="FL103" s="40"/>
      <c r="FM103" s="40"/>
      <c r="FN103" s="40"/>
      <c r="FO103" s="40"/>
      <c r="FP103" s="41"/>
      <c r="FQ103" s="40"/>
      <c r="FR103" s="40"/>
      <c r="FS103" s="40"/>
      <c r="FT103" s="40"/>
      <c r="FU103" s="40"/>
      <c r="FV103" s="40"/>
      <c r="FW103" s="40"/>
      <c r="FX103" s="40"/>
      <c r="FZ103" s="412"/>
      <c r="GA103" s="416"/>
      <c r="GB103" s="112" t="s">
        <v>132</v>
      </c>
      <c r="GC103" s="40"/>
      <c r="GD103" s="40"/>
      <c r="GE103" s="40"/>
      <c r="GF103" s="40"/>
      <c r="GG103" s="40"/>
      <c r="GH103" s="41"/>
      <c r="GI103" s="40"/>
      <c r="GJ103" s="40"/>
      <c r="GK103" s="40"/>
      <c r="GL103" s="40"/>
      <c r="GM103" s="40"/>
      <c r="GN103" s="40"/>
      <c r="GO103" s="40"/>
      <c r="GP103" s="40"/>
    </row>
    <row r="104" spans="2:198" s="1" customFormat="1" ht="378" hidden="1" customHeight="1" outlineLevel="1" x14ac:dyDescent="0.25">
      <c r="B104" s="412"/>
      <c r="C104" s="416"/>
      <c r="D104" s="112" t="s">
        <v>206</v>
      </c>
      <c r="E104" s="40"/>
      <c r="F104" s="40"/>
      <c r="G104" s="40"/>
      <c r="H104" s="40"/>
      <c r="I104" s="40"/>
      <c r="J104" s="41"/>
      <c r="K104" s="40"/>
      <c r="L104" s="40"/>
      <c r="M104" s="40"/>
      <c r="N104" s="40"/>
      <c r="O104" s="40"/>
      <c r="P104" s="40"/>
      <c r="Q104" s="40"/>
      <c r="R104" s="40"/>
      <c r="T104" s="412"/>
      <c r="U104" s="416"/>
      <c r="V104" s="112" t="s">
        <v>206</v>
      </c>
      <c r="W104" s="40"/>
      <c r="X104" s="40"/>
      <c r="Y104" s="40"/>
      <c r="Z104" s="40"/>
      <c r="AA104" s="40"/>
      <c r="AB104" s="41"/>
      <c r="AC104" s="40"/>
      <c r="AD104" s="40"/>
      <c r="AE104" s="40"/>
      <c r="AF104" s="40"/>
      <c r="AG104" s="40"/>
      <c r="AH104" s="40"/>
      <c r="AI104" s="40"/>
      <c r="AJ104" s="40"/>
      <c r="AL104" s="412"/>
      <c r="AM104" s="416"/>
      <c r="AN104" s="112" t="s">
        <v>206</v>
      </c>
      <c r="AO104" s="40"/>
      <c r="AP104" s="40"/>
      <c r="AQ104" s="40"/>
      <c r="AR104" s="40"/>
      <c r="AS104" s="40"/>
      <c r="AT104" s="41"/>
      <c r="AU104" s="40"/>
      <c r="AV104" s="40"/>
      <c r="AW104" s="40"/>
      <c r="AX104" s="40"/>
      <c r="AY104" s="40"/>
      <c r="AZ104" s="40"/>
      <c r="BA104" s="40"/>
      <c r="BB104" s="40"/>
      <c r="BD104" s="412"/>
      <c r="BE104" s="416"/>
      <c r="BF104" s="112" t="s">
        <v>206</v>
      </c>
      <c r="BG104" s="40"/>
      <c r="BH104" s="40"/>
      <c r="BI104" s="40"/>
      <c r="BJ104" s="40"/>
      <c r="BK104" s="40"/>
      <c r="BL104" s="41"/>
      <c r="BM104" s="40"/>
      <c r="BN104" s="40"/>
      <c r="BO104" s="40"/>
      <c r="BP104" s="40"/>
      <c r="BQ104" s="40"/>
      <c r="BR104" s="40"/>
      <c r="BS104" s="40"/>
      <c r="BT104" s="40"/>
      <c r="BV104" s="412"/>
      <c r="BW104" s="416"/>
      <c r="BX104" s="112" t="s">
        <v>206</v>
      </c>
      <c r="BY104" s="40"/>
      <c r="BZ104" s="40"/>
      <c r="CA104" s="40"/>
      <c r="CB104" s="40"/>
      <c r="CC104" s="40"/>
      <c r="CD104" s="41"/>
      <c r="CE104" s="40"/>
      <c r="CF104" s="40"/>
      <c r="CG104" s="40"/>
      <c r="CH104" s="40"/>
      <c r="CI104" s="40"/>
      <c r="CJ104" s="40"/>
      <c r="CK104" s="40"/>
      <c r="CL104" s="40"/>
      <c r="CN104" s="412"/>
      <c r="CO104" s="416"/>
      <c r="CP104" s="112" t="s">
        <v>206</v>
      </c>
      <c r="CQ104" s="40"/>
      <c r="CR104" s="40"/>
      <c r="CS104" s="40"/>
      <c r="CT104" s="40"/>
      <c r="CU104" s="40"/>
      <c r="CV104" s="41"/>
      <c r="CW104" s="40"/>
      <c r="CX104" s="40"/>
      <c r="CY104" s="40"/>
      <c r="CZ104" s="40"/>
      <c r="DA104" s="40"/>
      <c r="DB104" s="40"/>
      <c r="DC104" s="40"/>
      <c r="DD104" s="40"/>
      <c r="DF104" s="412"/>
      <c r="DG104" s="416"/>
      <c r="DH104" s="112" t="s">
        <v>206</v>
      </c>
      <c r="DI104" s="40"/>
      <c r="DJ104" s="40"/>
      <c r="DK104" s="40"/>
      <c r="DL104" s="40"/>
      <c r="DM104" s="40"/>
      <c r="DN104" s="41"/>
      <c r="DO104" s="40"/>
      <c r="DP104" s="40"/>
      <c r="DQ104" s="40"/>
      <c r="DR104" s="40"/>
      <c r="DS104" s="40"/>
      <c r="DT104" s="40"/>
      <c r="DU104" s="40"/>
      <c r="DV104" s="40"/>
      <c r="DX104" s="412"/>
      <c r="DY104" s="416"/>
      <c r="DZ104" s="112" t="s">
        <v>206</v>
      </c>
      <c r="EA104" s="40"/>
      <c r="EB104" s="40"/>
      <c r="EC104" s="40"/>
      <c r="ED104" s="40"/>
      <c r="EE104" s="40"/>
      <c r="EF104" s="41"/>
      <c r="EG104" s="40"/>
      <c r="EH104" s="40"/>
      <c r="EI104" s="40"/>
      <c r="EJ104" s="40"/>
      <c r="EK104" s="40"/>
      <c r="EL104" s="40"/>
      <c r="EM104" s="40"/>
      <c r="EN104" s="40"/>
      <c r="EP104" s="412"/>
      <c r="EQ104" s="416"/>
      <c r="ER104" s="112" t="s">
        <v>206</v>
      </c>
      <c r="ES104" s="40"/>
      <c r="ET104" s="40"/>
      <c r="EU104" s="40"/>
      <c r="EV104" s="40"/>
      <c r="EW104" s="40"/>
      <c r="EX104" s="41"/>
      <c r="EY104" s="40"/>
      <c r="EZ104" s="40"/>
      <c r="FA104" s="40"/>
      <c r="FB104" s="40"/>
      <c r="FC104" s="40"/>
      <c r="FD104" s="40"/>
      <c r="FE104" s="40"/>
      <c r="FF104" s="40"/>
      <c r="FH104" s="412"/>
      <c r="FI104" s="416"/>
      <c r="FJ104" s="112" t="s">
        <v>206</v>
      </c>
      <c r="FK104" s="40"/>
      <c r="FL104" s="40"/>
      <c r="FM104" s="40"/>
      <c r="FN104" s="40"/>
      <c r="FO104" s="40"/>
      <c r="FP104" s="41"/>
      <c r="FQ104" s="40"/>
      <c r="FR104" s="40"/>
      <c r="FS104" s="40"/>
      <c r="FT104" s="40"/>
      <c r="FU104" s="40"/>
      <c r="FV104" s="40"/>
      <c r="FW104" s="40"/>
      <c r="FX104" s="40"/>
      <c r="FZ104" s="412"/>
      <c r="GA104" s="416"/>
      <c r="GB104" s="112" t="s">
        <v>206</v>
      </c>
      <c r="GC104" s="40"/>
      <c r="GD104" s="40"/>
      <c r="GE104" s="40"/>
      <c r="GF104" s="40"/>
      <c r="GG104" s="40"/>
      <c r="GH104" s="41"/>
      <c r="GI104" s="40"/>
      <c r="GJ104" s="40"/>
      <c r="GK104" s="40"/>
      <c r="GL104" s="40"/>
      <c r="GM104" s="40"/>
      <c r="GN104" s="40"/>
      <c r="GO104" s="40"/>
      <c r="GP104" s="40"/>
    </row>
    <row r="105" spans="2:198" s="1" customFormat="1" ht="135" hidden="1" customHeight="1" outlineLevel="1" x14ac:dyDescent="0.25">
      <c r="B105" s="412"/>
      <c r="C105" s="416"/>
      <c r="D105" s="112" t="s">
        <v>133</v>
      </c>
      <c r="E105" s="40"/>
      <c r="F105" s="40"/>
      <c r="G105" s="40"/>
      <c r="H105" s="40"/>
      <c r="I105" s="40"/>
      <c r="J105" s="41"/>
      <c r="K105" s="40"/>
      <c r="L105" s="40"/>
      <c r="M105" s="40"/>
      <c r="N105" s="40"/>
      <c r="O105" s="40"/>
      <c r="P105" s="40"/>
      <c r="Q105" s="40"/>
      <c r="R105" s="40"/>
      <c r="T105" s="412"/>
      <c r="U105" s="416"/>
      <c r="V105" s="112" t="s">
        <v>133</v>
      </c>
      <c r="W105" s="40"/>
      <c r="X105" s="40"/>
      <c r="Y105" s="40"/>
      <c r="Z105" s="40"/>
      <c r="AA105" s="40"/>
      <c r="AB105" s="41"/>
      <c r="AC105" s="40"/>
      <c r="AD105" s="40"/>
      <c r="AE105" s="40"/>
      <c r="AF105" s="40"/>
      <c r="AG105" s="40"/>
      <c r="AH105" s="40"/>
      <c r="AI105" s="40"/>
      <c r="AJ105" s="40"/>
      <c r="AL105" s="412"/>
      <c r="AM105" s="416"/>
      <c r="AN105" s="112" t="s">
        <v>133</v>
      </c>
      <c r="AO105" s="40"/>
      <c r="AP105" s="40"/>
      <c r="AQ105" s="40"/>
      <c r="AR105" s="40"/>
      <c r="AS105" s="40"/>
      <c r="AT105" s="41"/>
      <c r="AU105" s="40"/>
      <c r="AV105" s="40"/>
      <c r="AW105" s="40"/>
      <c r="AX105" s="40"/>
      <c r="AY105" s="40"/>
      <c r="AZ105" s="40"/>
      <c r="BA105" s="40"/>
      <c r="BB105" s="40"/>
      <c r="BD105" s="412"/>
      <c r="BE105" s="416"/>
      <c r="BF105" s="112" t="s">
        <v>133</v>
      </c>
      <c r="BG105" s="40"/>
      <c r="BH105" s="40"/>
      <c r="BI105" s="40"/>
      <c r="BJ105" s="40"/>
      <c r="BK105" s="40"/>
      <c r="BL105" s="41"/>
      <c r="BM105" s="40"/>
      <c r="BN105" s="40"/>
      <c r="BO105" s="40"/>
      <c r="BP105" s="40"/>
      <c r="BQ105" s="40"/>
      <c r="BR105" s="40"/>
      <c r="BS105" s="40"/>
      <c r="BT105" s="40"/>
      <c r="BV105" s="412"/>
      <c r="BW105" s="416"/>
      <c r="BX105" s="112" t="s">
        <v>133</v>
      </c>
      <c r="BY105" s="40"/>
      <c r="BZ105" s="40"/>
      <c r="CA105" s="40"/>
      <c r="CB105" s="40"/>
      <c r="CC105" s="40"/>
      <c r="CD105" s="41"/>
      <c r="CE105" s="40"/>
      <c r="CF105" s="40"/>
      <c r="CG105" s="40"/>
      <c r="CH105" s="40"/>
      <c r="CI105" s="40"/>
      <c r="CJ105" s="40"/>
      <c r="CK105" s="40"/>
      <c r="CL105" s="40"/>
      <c r="CN105" s="412"/>
      <c r="CO105" s="416"/>
      <c r="CP105" s="112" t="s">
        <v>133</v>
      </c>
      <c r="CQ105" s="40"/>
      <c r="CR105" s="40"/>
      <c r="CS105" s="40"/>
      <c r="CT105" s="40"/>
      <c r="CU105" s="40"/>
      <c r="CV105" s="41"/>
      <c r="CW105" s="40"/>
      <c r="CX105" s="40"/>
      <c r="CY105" s="40"/>
      <c r="CZ105" s="40"/>
      <c r="DA105" s="40"/>
      <c r="DB105" s="40"/>
      <c r="DC105" s="40"/>
      <c r="DD105" s="40"/>
      <c r="DF105" s="412"/>
      <c r="DG105" s="416"/>
      <c r="DH105" s="112" t="s">
        <v>133</v>
      </c>
      <c r="DI105" s="40"/>
      <c r="DJ105" s="40"/>
      <c r="DK105" s="40"/>
      <c r="DL105" s="40"/>
      <c r="DM105" s="40"/>
      <c r="DN105" s="41"/>
      <c r="DO105" s="40"/>
      <c r="DP105" s="40"/>
      <c r="DQ105" s="40"/>
      <c r="DR105" s="40"/>
      <c r="DS105" s="40"/>
      <c r="DT105" s="40"/>
      <c r="DU105" s="40"/>
      <c r="DV105" s="40"/>
      <c r="DX105" s="412"/>
      <c r="DY105" s="416"/>
      <c r="DZ105" s="112" t="s">
        <v>133</v>
      </c>
      <c r="EA105" s="40"/>
      <c r="EB105" s="40"/>
      <c r="EC105" s="40"/>
      <c r="ED105" s="40"/>
      <c r="EE105" s="40"/>
      <c r="EF105" s="41"/>
      <c r="EG105" s="40"/>
      <c r="EH105" s="40"/>
      <c r="EI105" s="40"/>
      <c r="EJ105" s="40"/>
      <c r="EK105" s="40"/>
      <c r="EL105" s="40"/>
      <c r="EM105" s="40"/>
      <c r="EN105" s="40"/>
      <c r="EP105" s="412"/>
      <c r="EQ105" s="416"/>
      <c r="ER105" s="112" t="s">
        <v>133</v>
      </c>
      <c r="ES105" s="40"/>
      <c r="ET105" s="40"/>
      <c r="EU105" s="40"/>
      <c r="EV105" s="40"/>
      <c r="EW105" s="40"/>
      <c r="EX105" s="41"/>
      <c r="EY105" s="40"/>
      <c r="EZ105" s="40"/>
      <c r="FA105" s="40"/>
      <c r="FB105" s="40"/>
      <c r="FC105" s="40"/>
      <c r="FD105" s="40"/>
      <c r="FE105" s="40"/>
      <c r="FF105" s="40"/>
      <c r="FH105" s="412"/>
      <c r="FI105" s="416"/>
      <c r="FJ105" s="112" t="s">
        <v>133</v>
      </c>
      <c r="FK105" s="40"/>
      <c r="FL105" s="40"/>
      <c r="FM105" s="40"/>
      <c r="FN105" s="40"/>
      <c r="FO105" s="40"/>
      <c r="FP105" s="41"/>
      <c r="FQ105" s="40"/>
      <c r="FR105" s="40"/>
      <c r="FS105" s="40"/>
      <c r="FT105" s="40"/>
      <c r="FU105" s="40"/>
      <c r="FV105" s="40"/>
      <c r="FW105" s="40"/>
      <c r="FX105" s="40"/>
      <c r="FZ105" s="412"/>
      <c r="GA105" s="416"/>
      <c r="GB105" s="112" t="s">
        <v>133</v>
      </c>
      <c r="GC105" s="40"/>
      <c r="GD105" s="40"/>
      <c r="GE105" s="40"/>
      <c r="GF105" s="40"/>
      <c r="GG105" s="40"/>
      <c r="GH105" s="41"/>
      <c r="GI105" s="40"/>
      <c r="GJ105" s="40"/>
      <c r="GK105" s="40"/>
      <c r="GL105" s="40"/>
      <c r="GM105" s="40"/>
      <c r="GN105" s="40"/>
      <c r="GO105" s="40"/>
      <c r="GP105" s="40"/>
    </row>
    <row r="106" spans="2:198" s="1" customFormat="1" ht="121.5" hidden="1" customHeight="1" outlineLevel="1" x14ac:dyDescent="0.25">
      <c r="B106" s="412"/>
      <c r="C106" s="416"/>
      <c r="D106" s="112" t="s">
        <v>205</v>
      </c>
      <c r="E106" s="40"/>
      <c r="F106" s="40"/>
      <c r="G106" s="40"/>
      <c r="H106" s="40"/>
      <c r="I106" s="40"/>
      <c r="J106" s="41"/>
      <c r="K106" s="40"/>
      <c r="L106" s="40"/>
      <c r="M106" s="40"/>
      <c r="N106" s="40"/>
      <c r="O106" s="40"/>
      <c r="P106" s="40"/>
      <c r="Q106" s="40"/>
      <c r="R106" s="40"/>
      <c r="T106" s="412"/>
      <c r="U106" s="416"/>
      <c r="V106" s="112" t="s">
        <v>205</v>
      </c>
      <c r="W106" s="40"/>
      <c r="X106" s="40"/>
      <c r="Y106" s="40"/>
      <c r="Z106" s="40"/>
      <c r="AA106" s="40"/>
      <c r="AB106" s="41"/>
      <c r="AC106" s="40"/>
      <c r="AD106" s="40"/>
      <c r="AE106" s="40"/>
      <c r="AF106" s="40"/>
      <c r="AG106" s="40"/>
      <c r="AH106" s="40"/>
      <c r="AI106" s="40"/>
      <c r="AJ106" s="40"/>
      <c r="AL106" s="412"/>
      <c r="AM106" s="416"/>
      <c r="AN106" s="112" t="s">
        <v>205</v>
      </c>
      <c r="AO106" s="40"/>
      <c r="AP106" s="40"/>
      <c r="AQ106" s="40"/>
      <c r="AR106" s="40"/>
      <c r="AS106" s="40"/>
      <c r="AT106" s="41"/>
      <c r="AU106" s="40"/>
      <c r="AV106" s="40"/>
      <c r="AW106" s="40"/>
      <c r="AX106" s="40"/>
      <c r="AY106" s="40"/>
      <c r="AZ106" s="40"/>
      <c r="BA106" s="40"/>
      <c r="BB106" s="40"/>
      <c r="BD106" s="412"/>
      <c r="BE106" s="416"/>
      <c r="BF106" s="112" t="s">
        <v>205</v>
      </c>
      <c r="BG106" s="40"/>
      <c r="BH106" s="40"/>
      <c r="BI106" s="40"/>
      <c r="BJ106" s="40"/>
      <c r="BK106" s="40"/>
      <c r="BL106" s="41"/>
      <c r="BM106" s="40"/>
      <c r="BN106" s="40"/>
      <c r="BO106" s="40"/>
      <c r="BP106" s="40"/>
      <c r="BQ106" s="40"/>
      <c r="BR106" s="40"/>
      <c r="BS106" s="40"/>
      <c r="BT106" s="40"/>
      <c r="BV106" s="412"/>
      <c r="BW106" s="416"/>
      <c r="BX106" s="112" t="s">
        <v>205</v>
      </c>
      <c r="BY106" s="40"/>
      <c r="BZ106" s="40"/>
      <c r="CA106" s="40"/>
      <c r="CB106" s="40"/>
      <c r="CC106" s="40"/>
      <c r="CD106" s="41"/>
      <c r="CE106" s="40"/>
      <c r="CF106" s="40"/>
      <c r="CG106" s="40"/>
      <c r="CH106" s="40"/>
      <c r="CI106" s="40"/>
      <c r="CJ106" s="40"/>
      <c r="CK106" s="40"/>
      <c r="CL106" s="40"/>
      <c r="CN106" s="412"/>
      <c r="CO106" s="416"/>
      <c r="CP106" s="112" t="s">
        <v>205</v>
      </c>
      <c r="CQ106" s="40"/>
      <c r="CR106" s="40"/>
      <c r="CS106" s="40"/>
      <c r="CT106" s="40"/>
      <c r="CU106" s="40"/>
      <c r="CV106" s="41"/>
      <c r="CW106" s="40"/>
      <c r="CX106" s="40"/>
      <c r="CY106" s="40"/>
      <c r="CZ106" s="40"/>
      <c r="DA106" s="40"/>
      <c r="DB106" s="40"/>
      <c r="DC106" s="40"/>
      <c r="DD106" s="40"/>
      <c r="DF106" s="412"/>
      <c r="DG106" s="416"/>
      <c r="DH106" s="112" t="s">
        <v>205</v>
      </c>
      <c r="DI106" s="40"/>
      <c r="DJ106" s="40"/>
      <c r="DK106" s="40"/>
      <c r="DL106" s="40"/>
      <c r="DM106" s="40"/>
      <c r="DN106" s="41"/>
      <c r="DO106" s="40"/>
      <c r="DP106" s="40"/>
      <c r="DQ106" s="40"/>
      <c r="DR106" s="40"/>
      <c r="DS106" s="40"/>
      <c r="DT106" s="40"/>
      <c r="DU106" s="40"/>
      <c r="DV106" s="40"/>
      <c r="DX106" s="412"/>
      <c r="DY106" s="416"/>
      <c r="DZ106" s="112" t="s">
        <v>205</v>
      </c>
      <c r="EA106" s="40"/>
      <c r="EB106" s="40"/>
      <c r="EC106" s="40"/>
      <c r="ED106" s="40"/>
      <c r="EE106" s="40"/>
      <c r="EF106" s="41"/>
      <c r="EG106" s="40"/>
      <c r="EH106" s="40"/>
      <c r="EI106" s="40"/>
      <c r="EJ106" s="40"/>
      <c r="EK106" s="40"/>
      <c r="EL106" s="40"/>
      <c r="EM106" s="40"/>
      <c r="EN106" s="40"/>
      <c r="EP106" s="412"/>
      <c r="EQ106" s="416"/>
      <c r="ER106" s="112" t="s">
        <v>205</v>
      </c>
      <c r="ES106" s="40"/>
      <c r="ET106" s="40"/>
      <c r="EU106" s="40"/>
      <c r="EV106" s="40"/>
      <c r="EW106" s="40"/>
      <c r="EX106" s="41"/>
      <c r="EY106" s="40"/>
      <c r="EZ106" s="40"/>
      <c r="FA106" s="40"/>
      <c r="FB106" s="40"/>
      <c r="FC106" s="40"/>
      <c r="FD106" s="40"/>
      <c r="FE106" s="40"/>
      <c r="FF106" s="40"/>
      <c r="FH106" s="412"/>
      <c r="FI106" s="416"/>
      <c r="FJ106" s="112" t="s">
        <v>205</v>
      </c>
      <c r="FK106" s="40"/>
      <c r="FL106" s="40"/>
      <c r="FM106" s="40"/>
      <c r="FN106" s="40"/>
      <c r="FO106" s="40"/>
      <c r="FP106" s="41"/>
      <c r="FQ106" s="40"/>
      <c r="FR106" s="40"/>
      <c r="FS106" s="40"/>
      <c r="FT106" s="40"/>
      <c r="FU106" s="40"/>
      <c r="FV106" s="40"/>
      <c r="FW106" s="40"/>
      <c r="FX106" s="40"/>
      <c r="FZ106" s="412"/>
      <c r="GA106" s="416"/>
      <c r="GB106" s="112" t="s">
        <v>205</v>
      </c>
      <c r="GC106" s="40"/>
      <c r="GD106" s="40"/>
      <c r="GE106" s="40"/>
      <c r="GF106" s="40"/>
      <c r="GG106" s="40"/>
      <c r="GH106" s="41"/>
      <c r="GI106" s="40"/>
      <c r="GJ106" s="40"/>
      <c r="GK106" s="40"/>
      <c r="GL106" s="40"/>
      <c r="GM106" s="40"/>
      <c r="GN106" s="40"/>
      <c r="GO106" s="40"/>
      <c r="GP106" s="40"/>
    </row>
    <row r="107" spans="2:198" s="1" customFormat="1" ht="121.5" hidden="1" customHeight="1" outlineLevel="1" x14ac:dyDescent="0.25">
      <c r="B107" s="412"/>
      <c r="C107" s="416"/>
      <c r="D107" s="112" t="s">
        <v>134</v>
      </c>
      <c r="E107" s="40"/>
      <c r="F107" s="40"/>
      <c r="G107" s="40"/>
      <c r="H107" s="40"/>
      <c r="I107" s="40"/>
      <c r="J107" s="41"/>
      <c r="K107" s="40"/>
      <c r="L107" s="40"/>
      <c r="M107" s="40"/>
      <c r="N107" s="40"/>
      <c r="O107" s="40"/>
      <c r="P107" s="40"/>
      <c r="Q107" s="40"/>
      <c r="R107" s="40"/>
      <c r="T107" s="412"/>
      <c r="U107" s="416"/>
      <c r="V107" s="112" t="s">
        <v>134</v>
      </c>
      <c r="W107" s="40"/>
      <c r="X107" s="40"/>
      <c r="Y107" s="40"/>
      <c r="Z107" s="40"/>
      <c r="AA107" s="40"/>
      <c r="AB107" s="41"/>
      <c r="AC107" s="40"/>
      <c r="AD107" s="40"/>
      <c r="AE107" s="40"/>
      <c r="AF107" s="40"/>
      <c r="AG107" s="40"/>
      <c r="AH107" s="40"/>
      <c r="AI107" s="40"/>
      <c r="AJ107" s="40"/>
      <c r="AL107" s="412"/>
      <c r="AM107" s="416"/>
      <c r="AN107" s="112" t="s">
        <v>134</v>
      </c>
      <c r="AO107" s="40"/>
      <c r="AP107" s="40"/>
      <c r="AQ107" s="40"/>
      <c r="AR107" s="40"/>
      <c r="AS107" s="40"/>
      <c r="AT107" s="41"/>
      <c r="AU107" s="40"/>
      <c r="AV107" s="40"/>
      <c r="AW107" s="40"/>
      <c r="AX107" s="40"/>
      <c r="AY107" s="40"/>
      <c r="AZ107" s="40"/>
      <c r="BA107" s="40"/>
      <c r="BB107" s="40"/>
      <c r="BD107" s="412"/>
      <c r="BE107" s="416"/>
      <c r="BF107" s="112" t="s">
        <v>134</v>
      </c>
      <c r="BG107" s="40"/>
      <c r="BH107" s="40"/>
      <c r="BI107" s="40"/>
      <c r="BJ107" s="40"/>
      <c r="BK107" s="40"/>
      <c r="BL107" s="41"/>
      <c r="BM107" s="40"/>
      <c r="BN107" s="40"/>
      <c r="BO107" s="40"/>
      <c r="BP107" s="40"/>
      <c r="BQ107" s="40"/>
      <c r="BR107" s="40"/>
      <c r="BS107" s="40"/>
      <c r="BT107" s="40"/>
      <c r="BV107" s="412"/>
      <c r="BW107" s="416"/>
      <c r="BX107" s="112" t="s">
        <v>134</v>
      </c>
      <c r="BY107" s="40"/>
      <c r="BZ107" s="40"/>
      <c r="CA107" s="40"/>
      <c r="CB107" s="40"/>
      <c r="CC107" s="40"/>
      <c r="CD107" s="41"/>
      <c r="CE107" s="40"/>
      <c r="CF107" s="40"/>
      <c r="CG107" s="40"/>
      <c r="CH107" s="40"/>
      <c r="CI107" s="40"/>
      <c r="CJ107" s="40"/>
      <c r="CK107" s="40"/>
      <c r="CL107" s="40"/>
      <c r="CN107" s="412"/>
      <c r="CO107" s="416"/>
      <c r="CP107" s="112" t="s">
        <v>134</v>
      </c>
      <c r="CQ107" s="40"/>
      <c r="CR107" s="40"/>
      <c r="CS107" s="40"/>
      <c r="CT107" s="40"/>
      <c r="CU107" s="40"/>
      <c r="CV107" s="41"/>
      <c r="CW107" s="40"/>
      <c r="CX107" s="40"/>
      <c r="CY107" s="40"/>
      <c r="CZ107" s="40"/>
      <c r="DA107" s="40"/>
      <c r="DB107" s="40"/>
      <c r="DC107" s="40"/>
      <c r="DD107" s="40"/>
      <c r="DF107" s="412"/>
      <c r="DG107" s="416"/>
      <c r="DH107" s="112" t="s">
        <v>134</v>
      </c>
      <c r="DI107" s="40"/>
      <c r="DJ107" s="40"/>
      <c r="DK107" s="40"/>
      <c r="DL107" s="40"/>
      <c r="DM107" s="40"/>
      <c r="DN107" s="41"/>
      <c r="DO107" s="40"/>
      <c r="DP107" s="40"/>
      <c r="DQ107" s="40"/>
      <c r="DR107" s="40"/>
      <c r="DS107" s="40"/>
      <c r="DT107" s="40"/>
      <c r="DU107" s="40"/>
      <c r="DV107" s="40"/>
      <c r="DX107" s="412"/>
      <c r="DY107" s="416"/>
      <c r="DZ107" s="112" t="s">
        <v>134</v>
      </c>
      <c r="EA107" s="40"/>
      <c r="EB107" s="40"/>
      <c r="EC107" s="40"/>
      <c r="ED107" s="40"/>
      <c r="EE107" s="40"/>
      <c r="EF107" s="41"/>
      <c r="EG107" s="40"/>
      <c r="EH107" s="40"/>
      <c r="EI107" s="40"/>
      <c r="EJ107" s="40"/>
      <c r="EK107" s="40"/>
      <c r="EL107" s="40"/>
      <c r="EM107" s="40"/>
      <c r="EN107" s="40"/>
      <c r="EP107" s="412"/>
      <c r="EQ107" s="416"/>
      <c r="ER107" s="112" t="s">
        <v>134</v>
      </c>
      <c r="ES107" s="40"/>
      <c r="ET107" s="40"/>
      <c r="EU107" s="40"/>
      <c r="EV107" s="40"/>
      <c r="EW107" s="40"/>
      <c r="EX107" s="41"/>
      <c r="EY107" s="40"/>
      <c r="EZ107" s="40"/>
      <c r="FA107" s="40"/>
      <c r="FB107" s="40"/>
      <c r="FC107" s="40"/>
      <c r="FD107" s="40"/>
      <c r="FE107" s="40"/>
      <c r="FF107" s="40"/>
      <c r="FH107" s="412"/>
      <c r="FI107" s="416"/>
      <c r="FJ107" s="112" t="s">
        <v>134</v>
      </c>
      <c r="FK107" s="40"/>
      <c r="FL107" s="40"/>
      <c r="FM107" s="40"/>
      <c r="FN107" s="40"/>
      <c r="FO107" s="40"/>
      <c r="FP107" s="41"/>
      <c r="FQ107" s="40"/>
      <c r="FR107" s="40"/>
      <c r="FS107" s="40"/>
      <c r="FT107" s="40"/>
      <c r="FU107" s="40"/>
      <c r="FV107" s="40"/>
      <c r="FW107" s="40"/>
      <c r="FX107" s="40"/>
      <c r="FZ107" s="412"/>
      <c r="GA107" s="416"/>
      <c r="GB107" s="112" t="s">
        <v>134</v>
      </c>
      <c r="GC107" s="40"/>
      <c r="GD107" s="40"/>
      <c r="GE107" s="40"/>
      <c r="GF107" s="40"/>
      <c r="GG107" s="40"/>
      <c r="GH107" s="41"/>
      <c r="GI107" s="40"/>
      <c r="GJ107" s="40"/>
      <c r="GK107" s="40"/>
      <c r="GL107" s="40"/>
      <c r="GM107" s="40"/>
      <c r="GN107" s="40"/>
      <c r="GO107" s="40"/>
      <c r="GP107" s="40"/>
    </row>
    <row r="108" spans="2:198" s="1" customFormat="1" ht="229.5" hidden="1" customHeight="1" outlineLevel="1" x14ac:dyDescent="0.25">
      <c r="B108" s="412"/>
      <c r="C108" s="416"/>
      <c r="D108" s="112" t="s">
        <v>135</v>
      </c>
      <c r="E108" s="40"/>
      <c r="F108" s="40"/>
      <c r="G108" s="40"/>
      <c r="H108" s="40"/>
      <c r="I108" s="40"/>
      <c r="J108" s="41"/>
      <c r="K108" s="40"/>
      <c r="L108" s="40"/>
      <c r="M108" s="40"/>
      <c r="N108" s="40"/>
      <c r="O108" s="40"/>
      <c r="P108" s="40"/>
      <c r="Q108" s="40"/>
      <c r="R108" s="40"/>
      <c r="T108" s="412"/>
      <c r="U108" s="416"/>
      <c r="V108" s="112" t="s">
        <v>135</v>
      </c>
      <c r="W108" s="40"/>
      <c r="X108" s="40"/>
      <c r="Y108" s="40"/>
      <c r="Z108" s="40"/>
      <c r="AA108" s="40"/>
      <c r="AB108" s="41"/>
      <c r="AC108" s="40"/>
      <c r="AD108" s="40"/>
      <c r="AE108" s="40"/>
      <c r="AF108" s="40"/>
      <c r="AG108" s="40"/>
      <c r="AH108" s="40"/>
      <c r="AI108" s="40"/>
      <c r="AJ108" s="40"/>
      <c r="AL108" s="412"/>
      <c r="AM108" s="416"/>
      <c r="AN108" s="112" t="s">
        <v>135</v>
      </c>
      <c r="AO108" s="40"/>
      <c r="AP108" s="40"/>
      <c r="AQ108" s="40"/>
      <c r="AR108" s="40"/>
      <c r="AS108" s="40"/>
      <c r="AT108" s="41"/>
      <c r="AU108" s="40"/>
      <c r="AV108" s="40"/>
      <c r="AW108" s="40"/>
      <c r="AX108" s="40"/>
      <c r="AY108" s="40"/>
      <c r="AZ108" s="40"/>
      <c r="BA108" s="40"/>
      <c r="BB108" s="40"/>
      <c r="BD108" s="412"/>
      <c r="BE108" s="416"/>
      <c r="BF108" s="112" t="s">
        <v>135</v>
      </c>
      <c r="BG108" s="40"/>
      <c r="BH108" s="40"/>
      <c r="BI108" s="40"/>
      <c r="BJ108" s="40"/>
      <c r="BK108" s="40"/>
      <c r="BL108" s="41"/>
      <c r="BM108" s="40"/>
      <c r="BN108" s="40"/>
      <c r="BO108" s="40"/>
      <c r="BP108" s="40"/>
      <c r="BQ108" s="40"/>
      <c r="BR108" s="40"/>
      <c r="BS108" s="40"/>
      <c r="BT108" s="40"/>
      <c r="BV108" s="412"/>
      <c r="BW108" s="416"/>
      <c r="BX108" s="112" t="s">
        <v>135</v>
      </c>
      <c r="BY108" s="40"/>
      <c r="BZ108" s="40"/>
      <c r="CA108" s="40"/>
      <c r="CB108" s="40"/>
      <c r="CC108" s="40"/>
      <c r="CD108" s="41"/>
      <c r="CE108" s="40"/>
      <c r="CF108" s="40"/>
      <c r="CG108" s="40"/>
      <c r="CH108" s="40"/>
      <c r="CI108" s="40"/>
      <c r="CJ108" s="40"/>
      <c r="CK108" s="40"/>
      <c r="CL108" s="40"/>
      <c r="CN108" s="412"/>
      <c r="CO108" s="416"/>
      <c r="CP108" s="112" t="s">
        <v>135</v>
      </c>
      <c r="CQ108" s="40"/>
      <c r="CR108" s="40"/>
      <c r="CS108" s="40"/>
      <c r="CT108" s="40"/>
      <c r="CU108" s="40"/>
      <c r="CV108" s="41"/>
      <c r="CW108" s="40"/>
      <c r="CX108" s="40"/>
      <c r="CY108" s="40"/>
      <c r="CZ108" s="40"/>
      <c r="DA108" s="40"/>
      <c r="DB108" s="40"/>
      <c r="DC108" s="40"/>
      <c r="DD108" s="40"/>
      <c r="DF108" s="412"/>
      <c r="DG108" s="416"/>
      <c r="DH108" s="112" t="s">
        <v>135</v>
      </c>
      <c r="DI108" s="40"/>
      <c r="DJ108" s="40"/>
      <c r="DK108" s="40"/>
      <c r="DL108" s="40"/>
      <c r="DM108" s="40"/>
      <c r="DN108" s="41"/>
      <c r="DO108" s="40"/>
      <c r="DP108" s="40"/>
      <c r="DQ108" s="40"/>
      <c r="DR108" s="40"/>
      <c r="DS108" s="40"/>
      <c r="DT108" s="40"/>
      <c r="DU108" s="40"/>
      <c r="DV108" s="40"/>
      <c r="DX108" s="412"/>
      <c r="DY108" s="416"/>
      <c r="DZ108" s="112" t="s">
        <v>135</v>
      </c>
      <c r="EA108" s="40"/>
      <c r="EB108" s="40"/>
      <c r="EC108" s="40"/>
      <c r="ED108" s="40"/>
      <c r="EE108" s="40"/>
      <c r="EF108" s="41"/>
      <c r="EG108" s="40"/>
      <c r="EH108" s="40"/>
      <c r="EI108" s="40"/>
      <c r="EJ108" s="40"/>
      <c r="EK108" s="40"/>
      <c r="EL108" s="40"/>
      <c r="EM108" s="40"/>
      <c r="EN108" s="40"/>
      <c r="EP108" s="412"/>
      <c r="EQ108" s="416"/>
      <c r="ER108" s="112" t="s">
        <v>135</v>
      </c>
      <c r="ES108" s="40"/>
      <c r="ET108" s="40"/>
      <c r="EU108" s="40"/>
      <c r="EV108" s="40"/>
      <c r="EW108" s="40"/>
      <c r="EX108" s="41"/>
      <c r="EY108" s="40"/>
      <c r="EZ108" s="40"/>
      <c r="FA108" s="40"/>
      <c r="FB108" s="40"/>
      <c r="FC108" s="40"/>
      <c r="FD108" s="40"/>
      <c r="FE108" s="40"/>
      <c r="FF108" s="40"/>
      <c r="FH108" s="412"/>
      <c r="FI108" s="416"/>
      <c r="FJ108" s="112" t="s">
        <v>135</v>
      </c>
      <c r="FK108" s="40"/>
      <c r="FL108" s="40"/>
      <c r="FM108" s="40"/>
      <c r="FN108" s="40"/>
      <c r="FO108" s="40"/>
      <c r="FP108" s="41"/>
      <c r="FQ108" s="40"/>
      <c r="FR108" s="40"/>
      <c r="FS108" s="40"/>
      <c r="FT108" s="40"/>
      <c r="FU108" s="40"/>
      <c r="FV108" s="40"/>
      <c r="FW108" s="40"/>
      <c r="FX108" s="40"/>
      <c r="FZ108" s="412"/>
      <c r="GA108" s="416"/>
      <c r="GB108" s="112" t="s">
        <v>135</v>
      </c>
      <c r="GC108" s="40"/>
      <c r="GD108" s="40"/>
      <c r="GE108" s="40"/>
      <c r="GF108" s="40"/>
      <c r="GG108" s="40"/>
      <c r="GH108" s="41"/>
      <c r="GI108" s="40"/>
      <c r="GJ108" s="40"/>
      <c r="GK108" s="40"/>
      <c r="GL108" s="40"/>
      <c r="GM108" s="40"/>
      <c r="GN108" s="40"/>
      <c r="GO108" s="40"/>
      <c r="GP108" s="40"/>
    </row>
    <row r="109" spans="2:198" s="1" customFormat="1" ht="135" hidden="1" customHeight="1" outlineLevel="1" x14ac:dyDescent="0.25">
      <c r="B109" s="412"/>
      <c r="C109" s="416"/>
      <c r="D109" s="112" t="s">
        <v>136</v>
      </c>
      <c r="E109" s="40"/>
      <c r="F109" s="40"/>
      <c r="G109" s="40"/>
      <c r="H109" s="40"/>
      <c r="I109" s="40"/>
      <c r="J109" s="41"/>
      <c r="K109" s="40"/>
      <c r="L109" s="40"/>
      <c r="M109" s="40"/>
      <c r="N109" s="40"/>
      <c r="O109" s="40"/>
      <c r="P109" s="40"/>
      <c r="Q109" s="40"/>
      <c r="R109" s="40"/>
      <c r="T109" s="412"/>
      <c r="U109" s="416"/>
      <c r="V109" s="112" t="s">
        <v>136</v>
      </c>
      <c r="W109" s="40"/>
      <c r="X109" s="40"/>
      <c r="Y109" s="40"/>
      <c r="Z109" s="40"/>
      <c r="AA109" s="40"/>
      <c r="AB109" s="41"/>
      <c r="AC109" s="40"/>
      <c r="AD109" s="40"/>
      <c r="AE109" s="40"/>
      <c r="AF109" s="40"/>
      <c r="AG109" s="40"/>
      <c r="AH109" s="40"/>
      <c r="AI109" s="40"/>
      <c r="AJ109" s="40"/>
      <c r="AL109" s="412"/>
      <c r="AM109" s="416"/>
      <c r="AN109" s="112" t="s">
        <v>136</v>
      </c>
      <c r="AO109" s="40"/>
      <c r="AP109" s="40"/>
      <c r="AQ109" s="40"/>
      <c r="AR109" s="40"/>
      <c r="AS109" s="40"/>
      <c r="AT109" s="41"/>
      <c r="AU109" s="40"/>
      <c r="AV109" s="40"/>
      <c r="AW109" s="40"/>
      <c r="AX109" s="40"/>
      <c r="AY109" s="40"/>
      <c r="AZ109" s="40"/>
      <c r="BA109" s="40"/>
      <c r="BB109" s="40"/>
      <c r="BD109" s="412"/>
      <c r="BE109" s="416"/>
      <c r="BF109" s="112" t="s">
        <v>136</v>
      </c>
      <c r="BG109" s="40"/>
      <c r="BH109" s="40"/>
      <c r="BI109" s="40"/>
      <c r="BJ109" s="40"/>
      <c r="BK109" s="40"/>
      <c r="BL109" s="41"/>
      <c r="BM109" s="40"/>
      <c r="BN109" s="40"/>
      <c r="BO109" s="40"/>
      <c r="BP109" s="40"/>
      <c r="BQ109" s="40"/>
      <c r="BR109" s="40"/>
      <c r="BS109" s="40"/>
      <c r="BT109" s="40"/>
      <c r="BV109" s="412"/>
      <c r="BW109" s="416"/>
      <c r="BX109" s="112" t="s">
        <v>136</v>
      </c>
      <c r="BY109" s="40"/>
      <c r="BZ109" s="40"/>
      <c r="CA109" s="40"/>
      <c r="CB109" s="40"/>
      <c r="CC109" s="40"/>
      <c r="CD109" s="41"/>
      <c r="CE109" s="40"/>
      <c r="CF109" s="40"/>
      <c r="CG109" s="40"/>
      <c r="CH109" s="40"/>
      <c r="CI109" s="40"/>
      <c r="CJ109" s="40"/>
      <c r="CK109" s="40"/>
      <c r="CL109" s="40"/>
      <c r="CN109" s="412"/>
      <c r="CO109" s="416"/>
      <c r="CP109" s="112" t="s">
        <v>136</v>
      </c>
      <c r="CQ109" s="40"/>
      <c r="CR109" s="40"/>
      <c r="CS109" s="40"/>
      <c r="CT109" s="40"/>
      <c r="CU109" s="40"/>
      <c r="CV109" s="41"/>
      <c r="CW109" s="40"/>
      <c r="CX109" s="40"/>
      <c r="CY109" s="40"/>
      <c r="CZ109" s="40"/>
      <c r="DA109" s="40"/>
      <c r="DB109" s="40"/>
      <c r="DC109" s="40"/>
      <c r="DD109" s="40"/>
      <c r="DF109" s="412"/>
      <c r="DG109" s="416"/>
      <c r="DH109" s="112" t="s">
        <v>136</v>
      </c>
      <c r="DI109" s="40"/>
      <c r="DJ109" s="40"/>
      <c r="DK109" s="40"/>
      <c r="DL109" s="40"/>
      <c r="DM109" s="40"/>
      <c r="DN109" s="41"/>
      <c r="DO109" s="40"/>
      <c r="DP109" s="40"/>
      <c r="DQ109" s="40"/>
      <c r="DR109" s="40"/>
      <c r="DS109" s="40"/>
      <c r="DT109" s="40"/>
      <c r="DU109" s="40"/>
      <c r="DV109" s="40"/>
      <c r="DX109" s="412"/>
      <c r="DY109" s="416"/>
      <c r="DZ109" s="112" t="s">
        <v>136</v>
      </c>
      <c r="EA109" s="40"/>
      <c r="EB109" s="40"/>
      <c r="EC109" s="40"/>
      <c r="ED109" s="40"/>
      <c r="EE109" s="40"/>
      <c r="EF109" s="41"/>
      <c r="EG109" s="40"/>
      <c r="EH109" s="40"/>
      <c r="EI109" s="40"/>
      <c r="EJ109" s="40"/>
      <c r="EK109" s="40"/>
      <c r="EL109" s="40"/>
      <c r="EM109" s="40"/>
      <c r="EN109" s="40"/>
      <c r="EP109" s="412"/>
      <c r="EQ109" s="416"/>
      <c r="ER109" s="112" t="s">
        <v>136</v>
      </c>
      <c r="ES109" s="40"/>
      <c r="ET109" s="40"/>
      <c r="EU109" s="40"/>
      <c r="EV109" s="40"/>
      <c r="EW109" s="40"/>
      <c r="EX109" s="41"/>
      <c r="EY109" s="40"/>
      <c r="EZ109" s="40"/>
      <c r="FA109" s="40"/>
      <c r="FB109" s="40"/>
      <c r="FC109" s="40"/>
      <c r="FD109" s="40"/>
      <c r="FE109" s="40"/>
      <c r="FF109" s="40"/>
      <c r="FH109" s="412"/>
      <c r="FI109" s="416"/>
      <c r="FJ109" s="112" t="s">
        <v>136</v>
      </c>
      <c r="FK109" s="40"/>
      <c r="FL109" s="40"/>
      <c r="FM109" s="40"/>
      <c r="FN109" s="40"/>
      <c r="FO109" s="40"/>
      <c r="FP109" s="41"/>
      <c r="FQ109" s="40"/>
      <c r="FR109" s="40"/>
      <c r="FS109" s="40"/>
      <c r="FT109" s="40"/>
      <c r="FU109" s="40"/>
      <c r="FV109" s="40"/>
      <c r="FW109" s="40"/>
      <c r="FX109" s="40"/>
      <c r="FZ109" s="412"/>
      <c r="GA109" s="416"/>
      <c r="GB109" s="112" t="s">
        <v>136</v>
      </c>
      <c r="GC109" s="40"/>
      <c r="GD109" s="40"/>
      <c r="GE109" s="40"/>
      <c r="GF109" s="40"/>
      <c r="GG109" s="40"/>
      <c r="GH109" s="41"/>
      <c r="GI109" s="40"/>
      <c r="GJ109" s="40"/>
      <c r="GK109" s="40"/>
      <c r="GL109" s="40"/>
      <c r="GM109" s="40"/>
      <c r="GN109" s="40"/>
      <c r="GO109" s="40"/>
      <c r="GP109" s="40"/>
    </row>
    <row r="110" spans="2:198" s="1" customFormat="1" ht="378" hidden="1" customHeight="1" outlineLevel="1" x14ac:dyDescent="0.25">
      <c r="B110" s="412"/>
      <c r="C110" s="416"/>
      <c r="D110" s="112" t="s">
        <v>137</v>
      </c>
      <c r="E110" s="40"/>
      <c r="F110" s="40"/>
      <c r="G110" s="40"/>
      <c r="H110" s="40"/>
      <c r="I110" s="40"/>
      <c r="J110" s="41"/>
      <c r="K110" s="40"/>
      <c r="L110" s="40"/>
      <c r="M110" s="40"/>
      <c r="N110" s="40"/>
      <c r="O110" s="40"/>
      <c r="P110" s="40"/>
      <c r="Q110" s="40"/>
      <c r="R110" s="40"/>
      <c r="T110" s="412"/>
      <c r="U110" s="416"/>
      <c r="V110" s="112" t="s">
        <v>137</v>
      </c>
      <c r="W110" s="40"/>
      <c r="X110" s="40"/>
      <c r="Y110" s="40"/>
      <c r="Z110" s="40"/>
      <c r="AA110" s="40"/>
      <c r="AB110" s="41"/>
      <c r="AC110" s="40"/>
      <c r="AD110" s="40"/>
      <c r="AE110" s="40"/>
      <c r="AF110" s="40"/>
      <c r="AG110" s="40"/>
      <c r="AH110" s="40"/>
      <c r="AI110" s="40"/>
      <c r="AJ110" s="40"/>
      <c r="AL110" s="412"/>
      <c r="AM110" s="416"/>
      <c r="AN110" s="112" t="s">
        <v>137</v>
      </c>
      <c r="AO110" s="40"/>
      <c r="AP110" s="40"/>
      <c r="AQ110" s="40"/>
      <c r="AR110" s="40"/>
      <c r="AS110" s="40"/>
      <c r="AT110" s="41"/>
      <c r="AU110" s="40"/>
      <c r="AV110" s="40"/>
      <c r="AW110" s="40"/>
      <c r="AX110" s="40"/>
      <c r="AY110" s="40"/>
      <c r="AZ110" s="40"/>
      <c r="BA110" s="40"/>
      <c r="BB110" s="40"/>
      <c r="BD110" s="412"/>
      <c r="BE110" s="416"/>
      <c r="BF110" s="112" t="s">
        <v>137</v>
      </c>
      <c r="BG110" s="40"/>
      <c r="BH110" s="40"/>
      <c r="BI110" s="40"/>
      <c r="BJ110" s="40"/>
      <c r="BK110" s="40"/>
      <c r="BL110" s="41"/>
      <c r="BM110" s="40"/>
      <c r="BN110" s="40"/>
      <c r="BO110" s="40"/>
      <c r="BP110" s="40"/>
      <c r="BQ110" s="40"/>
      <c r="BR110" s="40"/>
      <c r="BS110" s="40"/>
      <c r="BT110" s="40"/>
      <c r="BV110" s="412"/>
      <c r="BW110" s="416"/>
      <c r="BX110" s="112" t="s">
        <v>137</v>
      </c>
      <c r="BY110" s="40"/>
      <c r="BZ110" s="40"/>
      <c r="CA110" s="40"/>
      <c r="CB110" s="40"/>
      <c r="CC110" s="40"/>
      <c r="CD110" s="41"/>
      <c r="CE110" s="40"/>
      <c r="CF110" s="40"/>
      <c r="CG110" s="40"/>
      <c r="CH110" s="40"/>
      <c r="CI110" s="40"/>
      <c r="CJ110" s="40"/>
      <c r="CK110" s="40"/>
      <c r="CL110" s="40"/>
      <c r="CN110" s="412"/>
      <c r="CO110" s="416"/>
      <c r="CP110" s="112" t="s">
        <v>137</v>
      </c>
      <c r="CQ110" s="40"/>
      <c r="CR110" s="40"/>
      <c r="CS110" s="40"/>
      <c r="CT110" s="40"/>
      <c r="CU110" s="40"/>
      <c r="CV110" s="41"/>
      <c r="CW110" s="40"/>
      <c r="CX110" s="40"/>
      <c r="CY110" s="40"/>
      <c r="CZ110" s="40"/>
      <c r="DA110" s="40"/>
      <c r="DB110" s="40"/>
      <c r="DC110" s="40"/>
      <c r="DD110" s="40"/>
      <c r="DF110" s="412"/>
      <c r="DG110" s="416"/>
      <c r="DH110" s="112" t="s">
        <v>137</v>
      </c>
      <c r="DI110" s="40"/>
      <c r="DJ110" s="40"/>
      <c r="DK110" s="40"/>
      <c r="DL110" s="40"/>
      <c r="DM110" s="40"/>
      <c r="DN110" s="41"/>
      <c r="DO110" s="40"/>
      <c r="DP110" s="40"/>
      <c r="DQ110" s="40"/>
      <c r="DR110" s="40"/>
      <c r="DS110" s="40"/>
      <c r="DT110" s="40"/>
      <c r="DU110" s="40"/>
      <c r="DV110" s="40"/>
      <c r="DX110" s="412"/>
      <c r="DY110" s="416"/>
      <c r="DZ110" s="112" t="s">
        <v>137</v>
      </c>
      <c r="EA110" s="40"/>
      <c r="EB110" s="40"/>
      <c r="EC110" s="40"/>
      <c r="ED110" s="40"/>
      <c r="EE110" s="40"/>
      <c r="EF110" s="41"/>
      <c r="EG110" s="40"/>
      <c r="EH110" s="40"/>
      <c r="EI110" s="40"/>
      <c r="EJ110" s="40"/>
      <c r="EK110" s="40"/>
      <c r="EL110" s="40"/>
      <c r="EM110" s="40"/>
      <c r="EN110" s="40"/>
      <c r="EP110" s="412"/>
      <c r="EQ110" s="416"/>
      <c r="ER110" s="112" t="s">
        <v>137</v>
      </c>
      <c r="ES110" s="40"/>
      <c r="ET110" s="40"/>
      <c r="EU110" s="40"/>
      <c r="EV110" s="40"/>
      <c r="EW110" s="40"/>
      <c r="EX110" s="41"/>
      <c r="EY110" s="40"/>
      <c r="EZ110" s="40"/>
      <c r="FA110" s="40"/>
      <c r="FB110" s="40"/>
      <c r="FC110" s="40"/>
      <c r="FD110" s="40"/>
      <c r="FE110" s="40"/>
      <c r="FF110" s="40"/>
      <c r="FH110" s="412"/>
      <c r="FI110" s="416"/>
      <c r="FJ110" s="112" t="s">
        <v>137</v>
      </c>
      <c r="FK110" s="40"/>
      <c r="FL110" s="40"/>
      <c r="FM110" s="40"/>
      <c r="FN110" s="40"/>
      <c r="FO110" s="40"/>
      <c r="FP110" s="41"/>
      <c r="FQ110" s="40"/>
      <c r="FR110" s="40"/>
      <c r="FS110" s="40"/>
      <c r="FT110" s="40"/>
      <c r="FU110" s="40"/>
      <c r="FV110" s="40"/>
      <c r="FW110" s="40"/>
      <c r="FX110" s="40"/>
      <c r="FZ110" s="412"/>
      <c r="GA110" s="416"/>
      <c r="GB110" s="112" t="s">
        <v>137</v>
      </c>
      <c r="GC110" s="40"/>
      <c r="GD110" s="40"/>
      <c r="GE110" s="40"/>
      <c r="GF110" s="40"/>
      <c r="GG110" s="40"/>
      <c r="GH110" s="41"/>
      <c r="GI110" s="40"/>
      <c r="GJ110" s="40"/>
      <c r="GK110" s="40"/>
      <c r="GL110" s="40"/>
      <c r="GM110" s="40"/>
      <c r="GN110" s="40"/>
      <c r="GO110" s="40"/>
      <c r="GP110" s="40"/>
    </row>
    <row r="111" spans="2:198" s="1" customFormat="1" ht="175.5" hidden="1" customHeight="1" outlineLevel="1" x14ac:dyDescent="0.25">
      <c r="B111" s="412"/>
      <c r="C111" s="416"/>
      <c r="D111" s="112" t="s">
        <v>138</v>
      </c>
      <c r="E111" s="40"/>
      <c r="F111" s="40"/>
      <c r="G111" s="40"/>
      <c r="H111" s="40"/>
      <c r="I111" s="40"/>
      <c r="J111" s="41"/>
      <c r="K111" s="40"/>
      <c r="L111" s="40"/>
      <c r="M111" s="40"/>
      <c r="N111" s="40"/>
      <c r="O111" s="40"/>
      <c r="P111" s="40"/>
      <c r="Q111" s="40"/>
      <c r="R111" s="40"/>
      <c r="T111" s="412"/>
      <c r="U111" s="416"/>
      <c r="V111" s="112" t="s">
        <v>138</v>
      </c>
      <c r="W111" s="40"/>
      <c r="X111" s="40"/>
      <c r="Y111" s="40"/>
      <c r="Z111" s="40"/>
      <c r="AA111" s="40"/>
      <c r="AB111" s="41"/>
      <c r="AC111" s="40"/>
      <c r="AD111" s="40"/>
      <c r="AE111" s="40"/>
      <c r="AF111" s="40"/>
      <c r="AG111" s="40"/>
      <c r="AH111" s="40"/>
      <c r="AI111" s="40"/>
      <c r="AJ111" s="40"/>
      <c r="AL111" s="412"/>
      <c r="AM111" s="416"/>
      <c r="AN111" s="112" t="s">
        <v>138</v>
      </c>
      <c r="AO111" s="40"/>
      <c r="AP111" s="40"/>
      <c r="AQ111" s="40"/>
      <c r="AR111" s="40"/>
      <c r="AS111" s="40"/>
      <c r="AT111" s="41"/>
      <c r="AU111" s="40"/>
      <c r="AV111" s="40"/>
      <c r="AW111" s="40"/>
      <c r="AX111" s="40"/>
      <c r="AY111" s="40"/>
      <c r="AZ111" s="40"/>
      <c r="BA111" s="40"/>
      <c r="BB111" s="40"/>
      <c r="BD111" s="412"/>
      <c r="BE111" s="416"/>
      <c r="BF111" s="112" t="s">
        <v>138</v>
      </c>
      <c r="BG111" s="40"/>
      <c r="BH111" s="40"/>
      <c r="BI111" s="40"/>
      <c r="BJ111" s="40"/>
      <c r="BK111" s="40"/>
      <c r="BL111" s="41"/>
      <c r="BM111" s="40"/>
      <c r="BN111" s="40"/>
      <c r="BO111" s="40"/>
      <c r="BP111" s="40"/>
      <c r="BQ111" s="40"/>
      <c r="BR111" s="40"/>
      <c r="BS111" s="40"/>
      <c r="BT111" s="40"/>
      <c r="BV111" s="412"/>
      <c r="BW111" s="416"/>
      <c r="BX111" s="112" t="s">
        <v>138</v>
      </c>
      <c r="BY111" s="40"/>
      <c r="BZ111" s="40"/>
      <c r="CA111" s="40"/>
      <c r="CB111" s="40"/>
      <c r="CC111" s="40"/>
      <c r="CD111" s="41"/>
      <c r="CE111" s="40"/>
      <c r="CF111" s="40"/>
      <c r="CG111" s="40"/>
      <c r="CH111" s="40"/>
      <c r="CI111" s="40"/>
      <c r="CJ111" s="40"/>
      <c r="CK111" s="40"/>
      <c r="CL111" s="40"/>
      <c r="CN111" s="412"/>
      <c r="CO111" s="416"/>
      <c r="CP111" s="112" t="s">
        <v>138</v>
      </c>
      <c r="CQ111" s="40"/>
      <c r="CR111" s="40"/>
      <c r="CS111" s="40"/>
      <c r="CT111" s="40"/>
      <c r="CU111" s="40"/>
      <c r="CV111" s="41"/>
      <c r="CW111" s="40"/>
      <c r="CX111" s="40"/>
      <c r="CY111" s="40"/>
      <c r="CZ111" s="40"/>
      <c r="DA111" s="40"/>
      <c r="DB111" s="40"/>
      <c r="DC111" s="40"/>
      <c r="DD111" s="40"/>
      <c r="DF111" s="412"/>
      <c r="DG111" s="416"/>
      <c r="DH111" s="112" t="s">
        <v>138</v>
      </c>
      <c r="DI111" s="40"/>
      <c r="DJ111" s="40"/>
      <c r="DK111" s="40"/>
      <c r="DL111" s="40"/>
      <c r="DM111" s="40"/>
      <c r="DN111" s="41"/>
      <c r="DO111" s="40"/>
      <c r="DP111" s="40"/>
      <c r="DQ111" s="40"/>
      <c r="DR111" s="40"/>
      <c r="DS111" s="40"/>
      <c r="DT111" s="40"/>
      <c r="DU111" s="40"/>
      <c r="DV111" s="40"/>
      <c r="DX111" s="412"/>
      <c r="DY111" s="416"/>
      <c r="DZ111" s="112" t="s">
        <v>138</v>
      </c>
      <c r="EA111" s="40"/>
      <c r="EB111" s="40"/>
      <c r="EC111" s="40"/>
      <c r="ED111" s="40"/>
      <c r="EE111" s="40"/>
      <c r="EF111" s="41"/>
      <c r="EG111" s="40"/>
      <c r="EH111" s="40"/>
      <c r="EI111" s="40"/>
      <c r="EJ111" s="40"/>
      <c r="EK111" s="40"/>
      <c r="EL111" s="40"/>
      <c r="EM111" s="40"/>
      <c r="EN111" s="40"/>
      <c r="EP111" s="412"/>
      <c r="EQ111" s="416"/>
      <c r="ER111" s="112" t="s">
        <v>138</v>
      </c>
      <c r="ES111" s="40"/>
      <c r="ET111" s="40"/>
      <c r="EU111" s="40"/>
      <c r="EV111" s="40"/>
      <c r="EW111" s="40"/>
      <c r="EX111" s="41"/>
      <c r="EY111" s="40"/>
      <c r="EZ111" s="40"/>
      <c r="FA111" s="40"/>
      <c r="FB111" s="40"/>
      <c r="FC111" s="40"/>
      <c r="FD111" s="40"/>
      <c r="FE111" s="40"/>
      <c r="FF111" s="40"/>
      <c r="FH111" s="412"/>
      <c r="FI111" s="416"/>
      <c r="FJ111" s="112" t="s">
        <v>138</v>
      </c>
      <c r="FK111" s="40"/>
      <c r="FL111" s="40"/>
      <c r="FM111" s="40"/>
      <c r="FN111" s="40"/>
      <c r="FO111" s="40"/>
      <c r="FP111" s="41"/>
      <c r="FQ111" s="40"/>
      <c r="FR111" s="40"/>
      <c r="FS111" s="40"/>
      <c r="FT111" s="40"/>
      <c r="FU111" s="40"/>
      <c r="FV111" s="40"/>
      <c r="FW111" s="40"/>
      <c r="FX111" s="40"/>
      <c r="FZ111" s="412"/>
      <c r="GA111" s="416"/>
      <c r="GB111" s="112" t="s">
        <v>138</v>
      </c>
      <c r="GC111" s="40"/>
      <c r="GD111" s="40"/>
      <c r="GE111" s="40"/>
      <c r="GF111" s="40"/>
      <c r="GG111" s="40"/>
      <c r="GH111" s="41"/>
      <c r="GI111" s="40"/>
      <c r="GJ111" s="40"/>
      <c r="GK111" s="40"/>
      <c r="GL111" s="40"/>
      <c r="GM111" s="40"/>
      <c r="GN111" s="40"/>
      <c r="GO111" s="40"/>
      <c r="GP111" s="40"/>
    </row>
    <row r="112" spans="2:198" s="1" customFormat="1" ht="72.95" customHeight="1" outlineLevel="1" x14ac:dyDescent="0.25">
      <c r="B112" s="412"/>
      <c r="C112" s="7" t="s">
        <v>211</v>
      </c>
      <c r="D112" s="114"/>
      <c r="E112" s="40"/>
      <c r="F112" s="40"/>
      <c r="G112" s="40"/>
      <c r="H112" s="40"/>
      <c r="I112" s="40"/>
      <c r="J112" s="41"/>
      <c r="K112" s="40"/>
      <c r="L112" s="40"/>
      <c r="M112" s="40"/>
      <c r="N112" s="40"/>
      <c r="O112" s="40"/>
      <c r="P112" s="40"/>
      <c r="Q112" s="40"/>
      <c r="R112" s="40"/>
      <c r="T112" s="412"/>
      <c r="U112" s="7" t="s">
        <v>211</v>
      </c>
      <c r="V112" s="114"/>
      <c r="W112" s="40"/>
      <c r="X112" s="40"/>
      <c r="Y112" s="40"/>
      <c r="Z112" s="40"/>
      <c r="AA112" s="40"/>
      <c r="AB112" s="41"/>
      <c r="AC112" s="40"/>
      <c r="AD112" s="40"/>
      <c r="AE112" s="40"/>
      <c r="AF112" s="40"/>
      <c r="AG112" s="40"/>
      <c r="AH112" s="40"/>
      <c r="AI112" s="40"/>
      <c r="AJ112" s="40"/>
      <c r="AL112" s="412"/>
      <c r="AM112" s="7" t="s">
        <v>211</v>
      </c>
      <c r="AN112" s="114"/>
      <c r="AO112" s="40"/>
      <c r="AP112" s="40"/>
      <c r="AQ112" s="40"/>
      <c r="AR112" s="40"/>
      <c r="AS112" s="40"/>
      <c r="AT112" s="41"/>
      <c r="AU112" s="40"/>
      <c r="AV112" s="40"/>
      <c r="AW112" s="40"/>
      <c r="AX112" s="40"/>
      <c r="AY112" s="40"/>
      <c r="AZ112" s="40"/>
      <c r="BA112" s="40"/>
      <c r="BB112" s="40"/>
      <c r="BD112" s="412"/>
      <c r="BE112" s="7" t="s">
        <v>211</v>
      </c>
      <c r="BF112" s="114"/>
      <c r="BG112" s="40"/>
      <c r="BH112" s="40"/>
      <c r="BI112" s="40"/>
      <c r="BJ112" s="40"/>
      <c r="BK112" s="40"/>
      <c r="BL112" s="41"/>
      <c r="BM112" s="40"/>
      <c r="BN112" s="40"/>
      <c r="BO112" s="40"/>
      <c r="BP112" s="40"/>
      <c r="BQ112" s="40"/>
      <c r="BR112" s="40"/>
      <c r="BS112" s="40"/>
      <c r="BT112" s="40"/>
      <c r="BV112" s="412"/>
      <c r="BW112" s="7" t="s">
        <v>211</v>
      </c>
      <c r="BX112" s="114"/>
      <c r="BY112" s="40"/>
      <c r="BZ112" s="40"/>
      <c r="CA112" s="40"/>
      <c r="CB112" s="40"/>
      <c r="CC112" s="40"/>
      <c r="CD112" s="41"/>
      <c r="CE112" s="40"/>
      <c r="CF112" s="40"/>
      <c r="CG112" s="40"/>
      <c r="CH112" s="40"/>
      <c r="CI112" s="40"/>
      <c r="CJ112" s="40"/>
      <c r="CK112" s="40"/>
      <c r="CL112" s="40"/>
      <c r="CN112" s="412"/>
      <c r="CO112" s="7" t="s">
        <v>211</v>
      </c>
      <c r="CP112" s="114"/>
      <c r="CQ112" s="40"/>
      <c r="CR112" s="40"/>
      <c r="CS112" s="40"/>
      <c r="CT112" s="40"/>
      <c r="CU112" s="40"/>
      <c r="CV112" s="41"/>
      <c r="CW112" s="40"/>
      <c r="CX112" s="40"/>
      <c r="CY112" s="40"/>
      <c r="CZ112" s="40"/>
      <c r="DA112" s="40"/>
      <c r="DB112" s="40"/>
      <c r="DC112" s="40"/>
      <c r="DD112" s="40"/>
      <c r="DF112" s="412"/>
      <c r="DG112" s="7" t="s">
        <v>211</v>
      </c>
      <c r="DH112" s="114"/>
      <c r="DI112" s="40"/>
      <c r="DJ112" s="40"/>
      <c r="DK112" s="40"/>
      <c r="DL112" s="40"/>
      <c r="DM112" s="40"/>
      <c r="DN112" s="41"/>
      <c r="DO112" s="40"/>
      <c r="DP112" s="40"/>
      <c r="DQ112" s="40"/>
      <c r="DR112" s="40"/>
      <c r="DS112" s="40"/>
      <c r="DT112" s="40"/>
      <c r="DU112" s="40"/>
      <c r="DV112" s="40"/>
      <c r="DX112" s="412"/>
      <c r="DY112" s="7" t="s">
        <v>211</v>
      </c>
      <c r="DZ112" s="114"/>
      <c r="EA112" s="40"/>
      <c r="EB112" s="40"/>
      <c r="EC112" s="40"/>
      <c r="ED112" s="40"/>
      <c r="EE112" s="40"/>
      <c r="EF112" s="41"/>
      <c r="EG112" s="40"/>
      <c r="EH112" s="40"/>
      <c r="EI112" s="40"/>
      <c r="EJ112" s="40"/>
      <c r="EK112" s="40"/>
      <c r="EL112" s="40"/>
      <c r="EM112" s="40"/>
      <c r="EN112" s="40"/>
      <c r="EP112" s="412"/>
      <c r="EQ112" s="7" t="s">
        <v>211</v>
      </c>
      <c r="ER112" s="114"/>
      <c r="ES112" s="40"/>
      <c r="ET112" s="40"/>
      <c r="EU112" s="40"/>
      <c r="EV112" s="40"/>
      <c r="EW112" s="40"/>
      <c r="EX112" s="41"/>
      <c r="EY112" s="40"/>
      <c r="EZ112" s="40"/>
      <c r="FA112" s="40"/>
      <c r="FB112" s="40"/>
      <c r="FC112" s="40"/>
      <c r="FD112" s="40"/>
      <c r="FE112" s="40"/>
      <c r="FF112" s="40"/>
      <c r="FH112" s="412"/>
      <c r="FI112" s="7" t="s">
        <v>211</v>
      </c>
      <c r="FJ112" s="114"/>
      <c r="FK112" s="40"/>
      <c r="FL112" s="40"/>
      <c r="FM112" s="40"/>
      <c r="FN112" s="40"/>
      <c r="FO112" s="40"/>
      <c r="FP112" s="41"/>
      <c r="FQ112" s="40"/>
      <c r="FR112" s="40"/>
      <c r="FS112" s="40"/>
      <c r="FT112" s="40"/>
      <c r="FU112" s="40"/>
      <c r="FV112" s="40"/>
      <c r="FW112" s="40"/>
      <c r="FX112" s="40"/>
      <c r="FZ112" s="412"/>
      <c r="GA112" s="7" t="s">
        <v>211</v>
      </c>
      <c r="GB112" s="114"/>
      <c r="GC112" s="40"/>
      <c r="GD112" s="40"/>
      <c r="GE112" s="40"/>
      <c r="GF112" s="40"/>
      <c r="GG112" s="40"/>
      <c r="GH112" s="41"/>
      <c r="GI112" s="40"/>
      <c r="GJ112" s="40"/>
      <c r="GK112" s="40"/>
      <c r="GL112" s="40"/>
      <c r="GM112" s="40"/>
      <c r="GN112" s="40"/>
      <c r="GO112" s="40"/>
      <c r="GP112" s="40"/>
    </row>
    <row r="113" spans="2:198" s="1" customFormat="1" ht="72.95" customHeight="1" outlineLevel="1" x14ac:dyDescent="0.25">
      <c r="B113" s="412"/>
      <c r="C113" s="7" t="s">
        <v>212</v>
      </c>
      <c r="D113" s="114"/>
      <c r="E113" s="40"/>
      <c r="F113" s="40"/>
      <c r="G113" s="40"/>
      <c r="H113" s="40"/>
      <c r="I113" s="40"/>
      <c r="J113" s="41"/>
      <c r="K113" s="40"/>
      <c r="L113" s="40"/>
      <c r="M113" s="40"/>
      <c r="N113" s="40"/>
      <c r="O113" s="40"/>
      <c r="P113" s="40"/>
      <c r="Q113" s="40"/>
      <c r="R113" s="40"/>
      <c r="T113" s="412"/>
      <c r="U113" s="7" t="s">
        <v>212</v>
      </c>
      <c r="V113" s="114"/>
      <c r="W113" s="40"/>
      <c r="X113" s="40"/>
      <c r="Y113" s="40"/>
      <c r="Z113" s="40"/>
      <c r="AA113" s="40"/>
      <c r="AB113" s="41"/>
      <c r="AC113" s="40"/>
      <c r="AD113" s="40"/>
      <c r="AE113" s="40"/>
      <c r="AF113" s="40"/>
      <c r="AG113" s="40"/>
      <c r="AH113" s="40"/>
      <c r="AI113" s="40"/>
      <c r="AJ113" s="40"/>
      <c r="AL113" s="412"/>
      <c r="AM113" s="7" t="s">
        <v>212</v>
      </c>
      <c r="AN113" s="114"/>
      <c r="AO113" s="40"/>
      <c r="AP113" s="40"/>
      <c r="AQ113" s="40"/>
      <c r="AR113" s="40"/>
      <c r="AS113" s="40"/>
      <c r="AT113" s="41"/>
      <c r="AU113" s="40"/>
      <c r="AV113" s="40"/>
      <c r="AW113" s="40"/>
      <c r="AX113" s="40"/>
      <c r="AY113" s="40"/>
      <c r="AZ113" s="40"/>
      <c r="BA113" s="40"/>
      <c r="BB113" s="40"/>
      <c r="BD113" s="412"/>
      <c r="BE113" s="7" t="s">
        <v>212</v>
      </c>
      <c r="BF113" s="114"/>
      <c r="BG113" s="40"/>
      <c r="BH113" s="40"/>
      <c r="BI113" s="40"/>
      <c r="BJ113" s="40"/>
      <c r="BK113" s="40"/>
      <c r="BL113" s="41"/>
      <c r="BM113" s="40"/>
      <c r="BN113" s="40"/>
      <c r="BO113" s="40"/>
      <c r="BP113" s="40"/>
      <c r="BQ113" s="40"/>
      <c r="BR113" s="40"/>
      <c r="BS113" s="40"/>
      <c r="BT113" s="40"/>
      <c r="BV113" s="412"/>
      <c r="BW113" s="7" t="s">
        <v>212</v>
      </c>
      <c r="BX113" s="114"/>
      <c r="BY113" s="40"/>
      <c r="BZ113" s="40"/>
      <c r="CA113" s="40"/>
      <c r="CB113" s="40"/>
      <c r="CC113" s="40"/>
      <c r="CD113" s="41"/>
      <c r="CE113" s="40"/>
      <c r="CF113" s="40"/>
      <c r="CG113" s="40"/>
      <c r="CH113" s="40"/>
      <c r="CI113" s="40"/>
      <c r="CJ113" s="40"/>
      <c r="CK113" s="40"/>
      <c r="CL113" s="40"/>
      <c r="CN113" s="412"/>
      <c r="CO113" s="7" t="s">
        <v>212</v>
      </c>
      <c r="CP113" s="114"/>
      <c r="CQ113" s="40"/>
      <c r="CR113" s="40"/>
      <c r="CS113" s="40"/>
      <c r="CT113" s="40"/>
      <c r="CU113" s="40"/>
      <c r="CV113" s="41"/>
      <c r="CW113" s="40"/>
      <c r="CX113" s="40"/>
      <c r="CY113" s="40"/>
      <c r="CZ113" s="40"/>
      <c r="DA113" s="40"/>
      <c r="DB113" s="40"/>
      <c r="DC113" s="40"/>
      <c r="DD113" s="40"/>
      <c r="DF113" s="412"/>
      <c r="DG113" s="7" t="s">
        <v>212</v>
      </c>
      <c r="DH113" s="114"/>
      <c r="DI113" s="40"/>
      <c r="DJ113" s="40"/>
      <c r="DK113" s="40"/>
      <c r="DL113" s="40"/>
      <c r="DM113" s="40"/>
      <c r="DN113" s="41"/>
      <c r="DO113" s="40"/>
      <c r="DP113" s="40"/>
      <c r="DQ113" s="40"/>
      <c r="DR113" s="40"/>
      <c r="DS113" s="40"/>
      <c r="DT113" s="40"/>
      <c r="DU113" s="40"/>
      <c r="DV113" s="40"/>
      <c r="DX113" s="412"/>
      <c r="DY113" s="7" t="s">
        <v>212</v>
      </c>
      <c r="DZ113" s="114"/>
      <c r="EA113" s="40"/>
      <c r="EB113" s="40"/>
      <c r="EC113" s="40"/>
      <c r="ED113" s="40"/>
      <c r="EE113" s="40"/>
      <c r="EF113" s="41"/>
      <c r="EG113" s="40"/>
      <c r="EH113" s="40"/>
      <c r="EI113" s="40"/>
      <c r="EJ113" s="40"/>
      <c r="EK113" s="40"/>
      <c r="EL113" s="40"/>
      <c r="EM113" s="40"/>
      <c r="EN113" s="40"/>
      <c r="EP113" s="412"/>
      <c r="EQ113" s="7" t="s">
        <v>212</v>
      </c>
      <c r="ER113" s="114"/>
      <c r="ES113" s="40"/>
      <c r="ET113" s="40"/>
      <c r="EU113" s="40"/>
      <c r="EV113" s="40"/>
      <c r="EW113" s="40"/>
      <c r="EX113" s="41"/>
      <c r="EY113" s="40"/>
      <c r="EZ113" s="40"/>
      <c r="FA113" s="40"/>
      <c r="FB113" s="40"/>
      <c r="FC113" s="40"/>
      <c r="FD113" s="40"/>
      <c r="FE113" s="40"/>
      <c r="FF113" s="40"/>
      <c r="FH113" s="412"/>
      <c r="FI113" s="7" t="s">
        <v>212</v>
      </c>
      <c r="FJ113" s="114"/>
      <c r="FK113" s="40"/>
      <c r="FL113" s="40"/>
      <c r="FM113" s="40"/>
      <c r="FN113" s="40"/>
      <c r="FO113" s="40"/>
      <c r="FP113" s="41"/>
      <c r="FQ113" s="40"/>
      <c r="FR113" s="40"/>
      <c r="FS113" s="40"/>
      <c r="FT113" s="40"/>
      <c r="FU113" s="40"/>
      <c r="FV113" s="40"/>
      <c r="FW113" s="40"/>
      <c r="FX113" s="40"/>
      <c r="FZ113" s="412"/>
      <c r="GA113" s="7" t="s">
        <v>212</v>
      </c>
      <c r="GB113" s="114"/>
      <c r="GC113" s="40"/>
      <c r="GD113" s="40"/>
      <c r="GE113" s="40"/>
      <c r="GF113" s="40"/>
      <c r="GG113" s="40"/>
      <c r="GH113" s="41"/>
      <c r="GI113" s="40"/>
      <c r="GJ113" s="40"/>
      <c r="GK113" s="40"/>
      <c r="GL113" s="40"/>
      <c r="GM113" s="40"/>
      <c r="GN113" s="40"/>
      <c r="GO113" s="40"/>
      <c r="GP113" s="40"/>
    </row>
    <row r="114" spans="2:198" ht="13.5" customHeight="1" x14ac:dyDescent="0.25">
      <c r="B114" s="940"/>
      <c r="C114" s="940"/>
      <c r="D114" s="41"/>
      <c r="E114" s="41"/>
      <c r="F114" s="41"/>
      <c r="G114" s="41"/>
      <c r="H114" s="41"/>
      <c r="I114" s="41"/>
      <c r="J114" s="41"/>
      <c r="K114" s="41"/>
      <c r="L114" s="41"/>
      <c r="M114" s="41"/>
      <c r="N114" s="41"/>
      <c r="O114" s="41"/>
      <c r="P114" s="41"/>
      <c r="R114" s="41"/>
      <c r="T114" s="940"/>
      <c r="U114" s="940"/>
      <c r="V114" s="41"/>
      <c r="W114" s="41"/>
      <c r="X114" s="41"/>
      <c r="Y114" s="41"/>
      <c r="Z114" s="41"/>
      <c r="AA114" s="41"/>
      <c r="AB114" s="41"/>
      <c r="AC114" s="41"/>
      <c r="AD114" s="41"/>
      <c r="AE114" s="41"/>
      <c r="AF114" s="41"/>
      <c r="AG114" s="41"/>
      <c r="AH114" s="41"/>
      <c r="AJ114" s="41"/>
      <c r="AL114" s="940"/>
      <c r="AM114" s="940"/>
      <c r="AN114" s="41"/>
      <c r="AO114" s="41"/>
      <c r="AP114" s="41"/>
      <c r="AQ114" s="41"/>
      <c r="AR114" s="41"/>
      <c r="AS114" s="41"/>
      <c r="AT114" s="41"/>
      <c r="AU114" s="41"/>
      <c r="AV114" s="41"/>
      <c r="AW114" s="41"/>
      <c r="AX114" s="41"/>
      <c r="AY114" s="41"/>
      <c r="AZ114" s="41"/>
      <c r="BB114" s="41"/>
      <c r="BD114" s="940"/>
      <c r="BE114" s="940"/>
      <c r="BF114" s="41"/>
      <c r="BG114" s="41"/>
      <c r="BH114" s="41"/>
      <c r="BI114" s="41"/>
      <c r="BJ114" s="41"/>
      <c r="BK114" s="41"/>
      <c r="BL114" s="41"/>
      <c r="BM114" s="41"/>
      <c r="BN114" s="41"/>
      <c r="BO114" s="41"/>
      <c r="BP114" s="41"/>
      <c r="BQ114" s="41"/>
      <c r="BR114" s="41"/>
      <c r="BT114" s="41"/>
      <c r="BV114" s="940"/>
      <c r="BW114" s="940"/>
      <c r="BX114" s="41"/>
      <c r="BY114" s="41"/>
      <c r="BZ114" s="41"/>
      <c r="CA114" s="41"/>
      <c r="CB114" s="41"/>
      <c r="CC114" s="41"/>
      <c r="CD114" s="41"/>
      <c r="CE114" s="41"/>
      <c r="CF114" s="41"/>
      <c r="CG114" s="41"/>
      <c r="CH114" s="41"/>
      <c r="CI114" s="41"/>
      <c r="CJ114" s="41"/>
      <c r="CL114" s="41"/>
      <c r="CN114" s="940"/>
      <c r="CO114" s="940"/>
      <c r="CP114" s="41"/>
      <c r="CQ114" s="41"/>
      <c r="CR114" s="41"/>
      <c r="CS114" s="41"/>
      <c r="CT114" s="41"/>
      <c r="CU114" s="41"/>
      <c r="CV114" s="41"/>
      <c r="CW114" s="41"/>
      <c r="CX114" s="41"/>
      <c r="CY114" s="41"/>
      <c r="CZ114" s="41"/>
      <c r="DA114" s="41"/>
      <c r="DB114" s="41"/>
      <c r="DD114" s="41"/>
      <c r="DF114" s="940"/>
      <c r="DG114" s="940"/>
      <c r="DH114" s="41"/>
      <c r="DI114" s="41"/>
      <c r="DJ114" s="41"/>
      <c r="DK114" s="41"/>
      <c r="DL114" s="41"/>
      <c r="DM114" s="41"/>
      <c r="DN114" s="41"/>
      <c r="DO114" s="41"/>
      <c r="DP114" s="41"/>
      <c r="DQ114" s="41"/>
      <c r="DR114" s="41"/>
      <c r="DS114" s="41"/>
      <c r="DT114" s="41"/>
      <c r="DV114" s="41"/>
      <c r="DX114" s="940"/>
      <c r="DY114" s="940"/>
      <c r="DZ114" s="41"/>
      <c r="EA114" s="41"/>
      <c r="EB114" s="41"/>
      <c r="EC114" s="41"/>
      <c r="ED114" s="41"/>
      <c r="EE114" s="41"/>
      <c r="EF114" s="41"/>
      <c r="EG114" s="41"/>
      <c r="EH114" s="41"/>
      <c r="EI114" s="41"/>
      <c r="EJ114" s="41"/>
      <c r="EK114" s="41"/>
      <c r="EL114" s="41"/>
      <c r="EN114" s="41"/>
      <c r="EP114" s="940"/>
      <c r="EQ114" s="940"/>
      <c r="ER114" s="41"/>
      <c r="ES114" s="41"/>
      <c r="ET114" s="41"/>
      <c r="EU114" s="41"/>
      <c r="EV114" s="41"/>
      <c r="EW114" s="41"/>
      <c r="EX114" s="41"/>
      <c r="EY114" s="41"/>
      <c r="EZ114" s="41"/>
      <c r="FA114" s="41"/>
      <c r="FB114" s="41"/>
      <c r="FC114" s="41"/>
      <c r="FD114" s="41"/>
      <c r="FF114" s="41"/>
      <c r="FH114" s="940"/>
      <c r="FI114" s="940"/>
      <c r="FJ114" s="41"/>
      <c r="FK114" s="41"/>
      <c r="FL114" s="41"/>
      <c r="FM114" s="41"/>
      <c r="FN114" s="41"/>
      <c r="FO114" s="41"/>
      <c r="FP114" s="41"/>
      <c r="FQ114" s="41"/>
      <c r="FR114" s="41"/>
      <c r="FS114" s="41"/>
      <c r="FT114" s="41"/>
      <c r="FU114" s="41"/>
      <c r="FV114" s="41"/>
      <c r="FX114" s="41"/>
      <c r="FZ114" s="940"/>
      <c r="GA114" s="940"/>
      <c r="GB114" s="41"/>
      <c r="GC114" s="41"/>
      <c r="GD114" s="41"/>
      <c r="GE114" s="41"/>
      <c r="GF114" s="41"/>
      <c r="GG114" s="41"/>
      <c r="GH114" s="41"/>
      <c r="GI114" s="41"/>
      <c r="GJ114" s="41"/>
      <c r="GK114" s="41"/>
      <c r="GL114" s="41"/>
      <c r="GM114" s="41"/>
      <c r="GN114" s="41"/>
      <c r="GP114" s="41"/>
    </row>
    <row r="115" spans="2:198" s="50" customFormat="1" ht="105.75" customHeight="1" outlineLevel="1" x14ac:dyDescent="0.25">
      <c r="B115" s="412" t="s">
        <v>170</v>
      </c>
      <c r="C115" s="7" t="s">
        <v>178</v>
      </c>
      <c r="D115" s="587" t="s">
        <v>352</v>
      </c>
      <c r="E115" s="41"/>
      <c r="F115" s="41"/>
      <c r="G115" s="41"/>
      <c r="H115" s="41"/>
      <c r="I115" s="41"/>
      <c r="J115" s="41"/>
      <c r="K115" s="41"/>
      <c r="L115" s="41"/>
      <c r="M115" s="41"/>
      <c r="N115" s="41"/>
      <c r="O115" s="41"/>
      <c r="P115" s="41"/>
      <c r="Q115" s="41"/>
      <c r="R115" s="41"/>
      <c r="T115" s="412" t="s">
        <v>170</v>
      </c>
      <c r="U115" s="7" t="s">
        <v>43</v>
      </c>
      <c r="V115" s="587" t="s">
        <v>352</v>
      </c>
      <c r="W115" s="41"/>
      <c r="X115" s="41"/>
      <c r="Y115" s="41"/>
      <c r="Z115" s="41"/>
      <c r="AA115" s="41"/>
      <c r="AB115" s="41"/>
      <c r="AC115" s="41"/>
      <c r="AD115" s="41"/>
      <c r="AE115" s="41"/>
      <c r="AF115" s="41"/>
      <c r="AG115" s="41"/>
      <c r="AH115" s="41"/>
      <c r="AI115" s="41"/>
      <c r="AJ115" s="41"/>
      <c r="AL115" s="412" t="s">
        <v>170</v>
      </c>
      <c r="AM115" s="7" t="s">
        <v>178</v>
      </c>
      <c r="AN115" s="587" t="s">
        <v>352</v>
      </c>
      <c r="AO115" s="41"/>
      <c r="AP115" s="41"/>
      <c r="AQ115" s="41"/>
      <c r="AR115" s="41"/>
      <c r="AS115" s="41"/>
      <c r="AT115" s="41"/>
      <c r="AU115" s="41"/>
      <c r="AV115" s="41"/>
      <c r="AW115" s="41"/>
      <c r="AX115" s="41"/>
      <c r="AY115" s="41"/>
      <c r="AZ115" s="41"/>
      <c r="BA115" s="41"/>
      <c r="BB115" s="41"/>
      <c r="BD115" s="412" t="s">
        <v>170</v>
      </c>
      <c r="BE115" s="7" t="s">
        <v>181</v>
      </c>
      <c r="BF115" s="587" t="s">
        <v>352</v>
      </c>
      <c r="BG115" s="41"/>
      <c r="BH115" s="41"/>
      <c r="BI115" s="41"/>
      <c r="BJ115" s="41"/>
      <c r="BK115" s="41"/>
      <c r="BL115" s="41"/>
      <c r="BM115" s="41"/>
      <c r="BN115" s="41"/>
      <c r="BO115" s="41"/>
      <c r="BP115" s="41"/>
      <c r="BQ115" s="41"/>
      <c r="BR115" s="41"/>
      <c r="BS115" s="41"/>
      <c r="BT115" s="41"/>
      <c r="BV115" s="412" t="s">
        <v>170</v>
      </c>
      <c r="BW115" s="7" t="s">
        <v>43</v>
      </c>
      <c r="BX115" s="587" t="s">
        <v>352</v>
      </c>
      <c r="BY115" s="41"/>
      <c r="BZ115" s="41"/>
      <c r="CA115" s="41"/>
      <c r="CB115" s="41"/>
      <c r="CC115" s="41"/>
      <c r="CD115" s="41"/>
      <c r="CE115" s="41"/>
      <c r="CF115" s="41"/>
      <c r="CG115" s="41"/>
      <c r="CH115" s="41"/>
      <c r="CI115" s="41"/>
      <c r="CJ115" s="41"/>
      <c r="CK115" s="41"/>
      <c r="CL115" s="41"/>
      <c r="CN115" s="412" t="s">
        <v>170</v>
      </c>
      <c r="CO115" s="7" t="s">
        <v>43</v>
      </c>
      <c r="CP115" s="587" t="s">
        <v>352</v>
      </c>
      <c r="CQ115" s="41"/>
      <c r="CR115" s="41"/>
      <c r="CS115" s="41"/>
      <c r="CT115" s="41"/>
      <c r="CU115" s="41"/>
      <c r="CV115" s="41"/>
      <c r="CW115" s="41"/>
      <c r="CX115" s="41"/>
      <c r="CY115" s="41"/>
      <c r="CZ115" s="41"/>
      <c r="DA115" s="41"/>
      <c r="DB115" s="41"/>
      <c r="DC115" s="41"/>
      <c r="DD115" s="41"/>
      <c r="DF115" s="412" t="s">
        <v>170</v>
      </c>
      <c r="DG115" s="7" t="s">
        <v>43</v>
      </c>
      <c r="DH115" s="587" t="s">
        <v>352</v>
      </c>
      <c r="DI115" s="41"/>
      <c r="DJ115" s="41"/>
      <c r="DK115" s="41"/>
      <c r="DL115" s="41"/>
      <c r="DM115" s="41"/>
      <c r="DN115" s="41"/>
      <c r="DO115" s="41"/>
      <c r="DP115" s="41"/>
      <c r="DQ115" s="41"/>
      <c r="DR115" s="41"/>
      <c r="DS115" s="41"/>
      <c r="DT115" s="41"/>
      <c r="DU115" s="41"/>
      <c r="DV115" s="41"/>
      <c r="DX115" s="412" t="s">
        <v>170</v>
      </c>
      <c r="DY115" s="7" t="s">
        <v>43</v>
      </c>
      <c r="DZ115" s="587" t="s">
        <v>352</v>
      </c>
      <c r="EA115" s="41"/>
      <c r="EB115" s="41"/>
      <c r="EC115" s="41"/>
      <c r="ED115" s="41"/>
      <c r="EE115" s="41"/>
      <c r="EF115" s="41"/>
      <c r="EG115" s="41"/>
      <c r="EH115" s="41"/>
      <c r="EI115" s="41"/>
      <c r="EJ115" s="41"/>
      <c r="EK115" s="41"/>
      <c r="EL115" s="41"/>
      <c r="EM115" s="41"/>
      <c r="EN115" s="41"/>
      <c r="EP115" s="412" t="s">
        <v>170</v>
      </c>
      <c r="EQ115" s="7" t="s">
        <v>43</v>
      </c>
      <c r="ER115" s="587" t="s">
        <v>352</v>
      </c>
      <c r="ES115" s="41"/>
      <c r="ET115" s="41"/>
      <c r="EU115" s="41"/>
      <c r="EV115" s="41"/>
      <c r="EW115" s="41"/>
      <c r="EX115" s="41"/>
      <c r="EY115" s="41"/>
      <c r="EZ115" s="41"/>
      <c r="FA115" s="41"/>
      <c r="FB115" s="41"/>
      <c r="FC115" s="41"/>
      <c r="FD115" s="41"/>
      <c r="FE115" s="41"/>
      <c r="FF115" s="41"/>
      <c r="FH115" s="412" t="s">
        <v>170</v>
      </c>
      <c r="FI115" s="7" t="s">
        <v>43</v>
      </c>
      <c r="FJ115" s="587" t="s">
        <v>352</v>
      </c>
      <c r="FK115" s="41"/>
      <c r="FL115" s="41"/>
      <c r="FM115" s="41"/>
      <c r="FN115" s="41"/>
      <c r="FO115" s="41"/>
      <c r="FP115" s="41"/>
      <c r="FQ115" s="41"/>
      <c r="FR115" s="41"/>
      <c r="FS115" s="41"/>
      <c r="FT115" s="41"/>
      <c r="FU115" s="41"/>
      <c r="FV115" s="41"/>
      <c r="FW115" s="41"/>
      <c r="FX115" s="41"/>
      <c r="FZ115" s="412" t="s">
        <v>170</v>
      </c>
      <c r="GA115" s="7" t="s">
        <v>43</v>
      </c>
      <c r="GB115" s="587" t="s">
        <v>352</v>
      </c>
      <c r="GC115" s="41"/>
      <c r="GD115" s="41"/>
      <c r="GE115" s="41"/>
      <c r="GF115" s="41"/>
      <c r="GG115" s="41"/>
      <c r="GH115" s="41"/>
      <c r="GI115" s="41"/>
      <c r="GJ115" s="41"/>
      <c r="GK115" s="41"/>
      <c r="GL115" s="41"/>
      <c r="GM115" s="41"/>
      <c r="GN115" s="41"/>
      <c r="GO115" s="41"/>
      <c r="GP115" s="41"/>
    </row>
    <row r="116" spans="2:198" s="50" customFormat="1" ht="270.75" hidden="1" customHeight="1" outlineLevel="1" x14ac:dyDescent="0.25">
      <c r="B116" s="412"/>
      <c r="C116" s="416" t="s">
        <v>43</v>
      </c>
      <c r="D116" s="586" t="s">
        <v>351</v>
      </c>
      <c r="E116" s="575"/>
      <c r="F116" s="575"/>
      <c r="G116" s="575"/>
      <c r="H116" s="575"/>
      <c r="I116" s="575"/>
      <c r="J116" s="575"/>
      <c r="K116" s="575"/>
      <c r="L116" s="575"/>
      <c r="M116" s="575"/>
      <c r="N116" s="575"/>
      <c r="O116" s="575"/>
      <c r="P116" s="413"/>
      <c r="Q116" s="413"/>
      <c r="R116" s="413"/>
      <c r="T116" s="412"/>
      <c r="U116" s="416" t="s">
        <v>43</v>
      </c>
      <c r="V116" s="586" t="s">
        <v>351</v>
      </c>
      <c r="W116" s="575"/>
      <c r="X116" s="575"/>
      <c r="Y116" s="575"/>
      <c r="Z116" s="575"/>
      <c r="AA116" s="575"/>
      <c r="AB116" s="575"/>
      <c r="AC116" s="575"/>
      <c r="AD116" s="575"/>
      <c r="AE116" s="575"/>
      <c r="AF116" s="575"/>
      <c r="AG116" s="575"/>
      <c r="AH116" s="413"/>
      <c r="AI116" s="413"/>
      <c r="AJ116" s="413"/>
      <c r="AL116" s="412"/>
      <c r="AM116" s="416" t="s">
        <v>43</v>
      </c>
      <c r="AN116" s="586" t="s">
        <v>351</v>
      </c>
      <c r="AO116" s="575"/>
      <c r="AP116" s="575"/>
      <c r="AQ116" s="575"/>
      <c r="AR116" s="575"/>
      <c r="AS116" s="575"/>
      <c r="AT116" s="575"/>
      <c r="AU116" s="575"/>
      <c r="AV116" s="575"/>
      <c r="AW116" s="575"/>
      <c r="AX116" s="575"/>
      <c r="AY116" s="575"/>
      <c r="AZ116" s="413"/>
      <c r="BA116" s="413"/>
      <c r="BB116" s="413"/>
      <c r="BD116" s="412"/>
      <c r="BE116" s="416" t="s">
        <v>43</v>
      </c>
      <c r="BF116" s="586" t="s">
        <v>351</v>
      </c>
      <c r="BG116" s="575"/>
      <c r="BH116" s="575"/>
      <c r="BI116" s="575"/>
      <c r="BJ116" s="575"/>
      <c r="BK116" s="575"/>
      <c r="BL116" s="575"/>
      <c r="BM116" s="575"/>
      <c r="BN116" s="575"/>
      <c r="BO116" s="575"/>
      <c r="BP116" s="575"/>
      <c r="BQ116" s="575"/>
      <c r="BR116" s="413"/>
      <c r="BS116" s="413"/>
      <c r="BT116" s="413"/>
      <c r="BV116" s="412"/>
      <c r="BW116" s="416" t="s">
        <v>43</v>
      </c>
      <c r="BX116" s="586" t="s">
        <v>351</v>
      </c>
      <c r="BY116" s="575"/>
      <c r="BZ116" s="575"/>
      <c r="CA116" s="575"/>
      <c r="CB116" s="575"/>
      <c r="CC116" s="575"/>
      <c r="CD116" s="575"/>
      <c r="CE116" s="575"/>
      <c r="CF116" s="575"/>
      <c r="CG116" s="575"/>
      <c r="CH116" s="575"/>
      <c r="CI116" s="575"/>
      <c r="CJ116" s="413"/>
      <c r="CK116" s="413"/>
      <c r="CL116" s="413"/>
      <c r="CN116" s="412"/>
      <c r="CO116" s="416" t="s">
        <v>43</v>
      </c>
      <c r="CP116" s="586" t="s">
        <v>351</v>
      </c>
      <c r="CQ116" s="575"/>
      <c r="CR116" s="575"/>
      <c r="CS116" s="575"/>
      <c r="CT116" s="575"/>
      <c r="CU116" s="575"/>
      <c r="CV116" s="575"/>
      <c r="CW116" s="575"/>
      <c r="CX116" s="575"/>
      <c r="CY116" s="575"/>
      <c r="CZ116" s="575"/>
      <c r="DA116" s="575"/>
      <c r="DB116" s="413"/>
      <c r="DC116" s="413"/>
      <c r="DD116" s="413"/>
      <c r="DF116" s="412"/>
      <c r="DG116" s="416" t="s">
        <v>43</v>
      </c>
      <c r="DH116" s="586" t="s">
        <v>351</v>
      </c>
      <c r="DI116" s="575"/>
      <c r="DJ116" s="575"/>
      <c r="DK116" s="575"/>
      <c r="DL116" s="575"/>
      <c r="DM116" s="575"/>
      <c r="DN116" s="575"/>
      <c r="DO116" s="575"/>
      <c r="DP116" s="575"/>
      <c r="DQ116" s="575"/>
      <c r="DR116" s="575"/>
      <c r="DS116" s="575"/>
      <c r="DT116" s="413"/>
      <c r="DU116" s="413"/>
      <c r="DV116" s="413"/>
      <c r="DX116" s="412"/>
      <c r="DY116" s="416" t="s">
        <v>43</v>
      </c>
      <c r="DZ116" s="586" t="s">
        <v>351</v>
      </c>
      <c r="EA116" s="575"/>
      <c r="EB116" s="575"/>
      <c r="EC116" s="575"/>
      <c r="ED116" s="575"/>
      <c r="EE116" s="575"/>
      <c r="EF116" s="575"/>
      <c r="EG116" s="575"/>
      <c r="EH116" s="575"/>
      <c r="EI116" s="575"/>
      <c r="EJ116" s="575"/>
      <c r="EK116" s="575"/>
      <c r="EL116" s="413"/>
      <c r="EM116" s="413"/>
      <c r="EN116" s="413"/>
      <c r="EP116" s="412"/>
      <c r="EQ116" s="416" t="s">
        <v>43</v>
      </c>
      <c r="ER116" s="586" t="s">
        <v>351</v>
      </c>
      <c r="ES116" s="575"/>
      <c r="ET116" s="575"/>
      <c r="EU116" s="575"/>
      <c r="EV116" s="575"/>
      <c r="EW116" s="575"/>
      <c r="EX116" s="575"/>
      <c r="EY116" s="575"/>
      <c r="EZ116" s="575"/>
      <c r="FA116" s="575"/>
      <c r="FB116" s="575"/>
      <c r="FC116" s="575"/>
      <c r="FD116" s="413"/>
      <c r="FE116" s="413"/>
      <c r="FF116" s="413"/>
      <c r="FH116" s="412"/>
      <c r="FI116" s="416" t="s">
        <v>43</v>
      </c>
      <c r="FJ116" s="586" t="s">
        <v>351</v>
      </c>
      <c r="FK116" s="575"/>
      <c r="FL116" s="575"/>
      <c r="FM116" s="575"/>
      <c r="FN116" s="575"/>
      <c r="FO116" s="575"/>
      <c r="FP116" s="575"/>
      <c r="FQ116" s="575"/>
      <c r="FR116" s="575"/>
      <c r="FS116" s="575"/>
      <c r="FT116" s="575"/>
      <c r="FU116" s="575"/>
      <c r="FV116" s="413"/>
      <c r="FW116" s="413"/>
      <c r="FX116" s="413"/>
      <c r="FZ116" s="412"/>
      <c r="GA116" s="416" t="s">
        <v>43</v>
      </c>
      <c r="GB116" s="586" t="s">
        <v>351</v>
      </c>
      <c r="GC116" s="575"/>
      <c r="GD116" s="575"/>
      <c r="GE116" s="575"/>
      <c r="GF116" s="575"/>
      <c r="GG116" s="575"/>
      <c r="GH116" s="575"/>
      <c r="GI116" s="575"/>
      <c r="GJ116" s="575"/>
      <c r="GK116" s="575"/>
      <c r="GL116" s="575"/>
      <c r="GM116" s="575"/>
      <c r="GN116" s="413"/>
      <c r="GO116" s="413"/>
      <c r="GP116" s="413"/>
    </row>
    <row r="117" spans="2:198" s="50" customFormat="1" ht="42.75" hidden="1" customHeight="1" outlineLevel="1" x14ac:dyDescent="0.25">
      <c r="B117" s="412"/>
      <c r="C117" s="95" t="s">
        <v>172</v>
      </c>
      <c r="D117" s="586" t="s">
        <v>351</v>
      </c>
      <c r="E117" s="575"/>
      <c r="F117" s="575"/>
      <c r="G117" s="575"/>
      <c r="H117" s="575"/>
      <c r="I117" s="575"/>
      <c r="J117" s="575"/>
      <c r="K117" s="575"/>
      <c r="L117" s="575"/>
      <c r="M117" s="575"/>
      <c r="N117" s="575"/>
      <c r="O117" s="575"/>
      <c r="P117" s="413"/>
      <c r="Q117" s="413"/>
      <c r="R117" s="413"/>
      <c r="T117" s="412"/>
      <c r="U117" s="95" t="s">
        <v>172</v>
      </c>
      <c r="V117" s="586" t="s">
        <v>351</v>
      </c>
      <c r="W117" s="575"/>
      <c r="X117" s="575"/>
      <c r="Y117" s="575"/>
      <c r="Z117" s="575"/>
      <c r="AA117" s="575"/>
      <c r="AB117" s="575"/>
      <c r="AC117" s="575"/>
      <c r="AD117" s="575"/>
      <c r="AE117" s="575"/>
      <c r="AF117" s="575"/>
      <c r="AG117" s="575"/>
      <c r="AH117" s="413"/>
      <c r="AI117" s="413"/>
      <c r="AJ117" s="413"/>
      <c r="AL117" s="412"/>
      <c r="AM117" s="95" t="s">
        <v>172</v>
      </c>
      <c r="AN117" s="586" t="s">
        <v>351</v>
      </c>
      <c r="AO117" s="575"/>
      <c r="AP117" s="575"/>
      <c r="AQ117" s="575"/>
      <c r="AR117" s="575"/>
      <c r="AS117" s="575"/>
      <c r="AT117" s="575"/>
      <c r="AU117" s="575"/>
      <c r="AV117" s="575"/>
      <c r="AW117" s="575"/>
      <c r="AX117" s="575"/>
      <c r="AY117" s="575"/>
      <c r="AZ117" s="413"/>
      <c r="BA117" s="413"/>
      <c r="BB117" s="413"/>
      <c r="BD117" s="412"/>
      <c r="BE117" s="95" t="s">
        <v>172</v>
      </c>
      <c r="BF117" s="586" t="s">
        <v>351</v>
      </c>
      <c r="BG117" s="575"/>
      <c r="BH117" s="575"/>
      <c r="BI117" s="575"/>
      <c r="BJ117" s="575"/>
      <c r="BK117" s="575"/>
      <c r="BL117" s="575"/>
      <c r="BM117" s="575"/>
      <c r="BN117" s="575"/>
      <c r="BO117" s="575"/>
      <c r="BP117" s="575"/>
      <c r="BQ117" s="575"/>
      <c r="BR117" s="413"/>
      <c r="BS117" s="413"/>
      <c r="BT117" s="413"/>
      <c r="BV117" s="412"/>
      <c r="BW117" s="95" t="s">
        <v>172</v>
      </c>
      <c r="BX117" s="586" t="s">
        <v>351</v>
      </c>
      <c r="BY117" s="575"/>
      <c r="BZ117" s="575"/>
      <c r="CA117" s="575"/>
      <c r="CB117" s="575"/>
      <c r="CC117" s="575"/>
      <c r="CD117" s="575"/>
      <c r="CE117" s="575"/>
      <c r="CF117" s="575"/>
      <c r="CG117" s="575"/>
      <c r="CH117" s="575"/>
      <c r="CI117" s="575"/>
      <c r="CJ117" s="413"/>
      <c r="CK117" s="413"/>
      <c r="CL117" s="413"/>
      <c r="CN117" s="412"/>
      <c r="CO117" s="95" t="s">
        <v>172</v>
      </c>
      <c r="CP117" s="586" t="s">
        <v>351</v>
      </c>
      <c r="CQ117" s="575"/>
      <c r="CR117" s="575"/>
      <c r="CS117" s="575"/>
      <c r="CT117" s="575"/>
      <c r="CU117" s="575"/>
      <c r="CV117" s="575"/>
      <c r="CW117" s="575"/>
      <c r="CX117" s="575"/>
      <c r="CY117" s="575"/>
      <c r="CZ117" s="575"/>
      <c r="DA117" s="575"/>
      <c r="DB117" s="413"/>
      <c r="DC117" s="413"/>
      <c r="DD117" s="413"/>
      <c r="DF117" s="412"/>
      <c r="DG117" s="95" t="s">
        <v>172</v>
      </c>
      <c r="DH117" s="586" t="s">
        <v>351</v>
      </c>
      <c r="DI117" s="575"/>
      <c r="DJ117" s="575"/>
      <c r="DK117" s="575"/>
      <c r="DL117" s="575"/>
      <c r="DM117" s="575"/>
      <c r="DN117" s="575"/>
      <c r="DO117" s="575"/>
      <c r="DP117" s="575"/>
      <c r="DQ117" s="575"/>
      <c r="DR117" s="575"/>
      <c r="DS117" s="575"/>
      <c r="DT117" s="413"/>
      <c r="DU117" s="413"/>
      <c r="DV117" s="413"/>
      <c r="DX117" s="412"/>
      <c r="DY117" s="95" t="s">
        <v>172</v>
      </c>
      <c r="DZ117" s="586" t="s">
        <v>351</v>
      </c>
      <c r="EA117" s="575"/>
      <c r="EB117" s="575"/>
      <c r="EC117" s="575"/>
      <c r="ED117" s="575"/>
      <c r="EE117" s="575"/>
      <c r="EF117" s="575"/>
      <c r="EG117" s="575"/>
      <c r="EH117" s="575"/>
      <c r="EI117" s="575"/>
      <c r="EJ117" s="575"/>
      <c r="EK117" s="575"/>
      <c r="EL117" s="413"/>
      <c r="EM117" s="413"/>
      <c r="EN117" s="413"/>
      <c r="EP117" s="412"/>
      <c r="EQ117" s="95" t="s">
        <v>172</v>
      </c>
      <c r="ER117" s="586" t="s">
        <v>351</v>
      </c>
      <c r="ES117" s="575"/>
      <c r="ET117" s="575"/>
      <c r="EU117" s="575"/>
      <c r="EV117" s="575"/>
      <c r="EW117" s="575"/>
      <c r="EX117" s="575"/>
      <c r="EY117" s="575"/>
      <c r="EZ117" s="575"/>
      <c r="FA117" s="575"/>
      <c r="FB117" s="575"/>
      <c r="FC117" s="575"/>
      <c r="FD117" s="413"/>
      <c r="FE117" s="413"/>
      <c r="FF117" s="413"/>
      <c r="FH117" s="412"/>
      <c r="FI117" s="95" t="s">
        <v>172</v>
      </c>
      <c r="FJ117" s="586" t="s">
        <v>351</v>
      </c>
      <c r="FK117" s="575"/>
      <c r="FL117" s="575"/>
      <c r="FM117" s="575"/>
      <c r="FN117" s="575"/>
      <c r="FO117" s="575"/>
      <c r="FP117" s="575"/>
      <c r="FQ117" s="575"/>
      <c r="FR117" s="575"/>
      <c r="FS117" s="575"/>
      <c r="FT117" s="575"/>
      <c r="FU117" s="575"/>
      <c r="FV117" s="413"/>
      <c r="FW117" s="413"/>
      <c r="FX117" s="413"/>
      <c r="FZ117" s="412"/>
      <c r="GA117" s="95" t="s">
        <v>172</v>
      </c>
      <c r="GB117" s="586" t="s">
        <v>351</v>
      </c>
      <c r="GC117" s="575"/>
      <c r="GD117" s="575"/>
      <c r="GE117" s="575"/>
      <c r="GF117" s="575"/>
      <c r="GG117" s="575"/>
      <c r="GH117" s="575"/>
      <c r="GI117" s="575"/>
      <c r="GJ117" s="575"/>
      <c r="GK117" s="575"/>
      <c r="GL117" s="575"/>
      <c r="GM117" s="575"/>
      <c r="GN117" s="413"/>
      <c r="GO117" s="413"/>
      <c r="GP117" s="413"/>
    </row>
    <row r="118" spans="2:198" s="50" customFormat="1" ht="242.25" hidden="1" customHeight="1" outlineLevel="1" x14ac:dyDescent="0.25">
      <c r="B118" s="412"/>
      <c r="C118" s="95" t="s">
        <v>173</v>
      </c>
      <c r="D118" s="586" t="s">
        <v>351</v>
      </c>
      <c r="E118" s="575"/>
      <c r="F118" s="575"/>
      <c r="G118" s="575"/>
      <c r="H118" s="575"/>
      <c r="I118" s="575"/>
      <c r="J118" s="575"/>
      <c r="K118" s="575"/>
      <c r="L118" s="575"/>
      <c r="M118" s="575"/>
      <c r="N118" s="575"/>
      <c r="O118" s="575"/>
      <c r="P118" s="413"/>
      <c r="Q118" s="413"/>
      <c r="R118" s="413"/>
      <c r="T118" s="412"/>
      <c r="U118" s="95" t="s">
        <v>173</v>
      </c>
      <c r="V118" s="586" t="s">
        <v>351</v>
      </c>
      <c r="W118" s="575"/>
      <c r="X118" s="575"/>
      <c r="Y118" s="575"/>
      <c r="Z118" s="575"/>
      <c r="AA118" s="575"/>
      <c r="AB118" s="575"/>
      <c r="AC118" s="575"/>
      <c r="AD118" s="575"/>
      <c r="AE118" s="575"/>
      <c r="AF118" s="575"/>
      <c r="AG118" s="575"/>
      <c r="AH118" s="413"/>
      <c r="AI118" s="413"/>
      <c r="AJ118" s="413"/>
      <c r="AL118" s="412"/>
      <c r="AM118" s="95" t="s">
        <v>173</v>
      </c>
      <c r="AN118" s="586" t="s">
        <v>351</v>
      </c>
      <c r="AO118" s="575"/>
      <c r="AP118" s="575"/>
      <c r="AQ118" s="575"/>
      <c r="AR118" s="575"/>
      <c r="AS118" s="575"/>
      <c r="AT118" s="575"/>
      <c r="AU118" s="575"/>
      <c r="AV118" s="575"/>
      <c r="AW118" s="575"/>
      <c r="AX118" s="575"/>
      <c r="AY118" s="575"/>
      <c r="AZ118" s="413"/>
      <c r="BA118" s="413"/>
      <c r="BB118" s="413"/>
      <c r="BD118" s="412"/>
      <c r="BE118" s="95" t="s">
        <v>173</v>
      </c>
      <c r="BF118" s="586" t="s">
        <v>351</v>
      </c>
      <c r="BG118" s="575"/>
      <c r="BH118" s="575"/>
      <c r="BI118" s="575"/>
      <c r="BJ118" s="575"/>
      <c r="BK118" s="575"/>
      <c r="BL118" s="575"/>
      <c r="BM118" s="575"/>
      <c r="BN118" s="575"/>
      <c r="BO118" s="575"/>
      <c r="BP118" s="575"/>
      <c r="BQ118" s="575"/>
      <c r="BR118" s="413"/>
      <c r="BS118" s="413"/>
      <c r="BT118" s="413"/>
      <c r="BV118" s="412"/>
      <c r="BW118" s="95" t="s">
        <v>173</v>
      </c>
      <c r="BX118" s="586" t="s">
        <v>351</v>
      </c>
      <c r="BY118" s="575"/>
      <c r="BZ118" s="575"/>
      <c r="CA118" s="575"/>
      <c r="CB118" s="575"/>
      <c r="CC118" s="575"/>
      <c r="CD118" s="575"/>
      <c r="CE118" s="575"/>
      <c r="CF118" s="575"/>
      <c r="CG118" s="575"/>
      <c r="CH118" s="575"/>
      <c r="CI118" s="575"/>
      <c r="CJ118" s="413"/>
      <c r="CK118" s="413"/>
      <c r="CL118" s="413"/>
      <c r="CN118" s="412"/>
      <c r="CO118" s="95" t="s">
        <v>173</v>
      </c>
      <c r="CP118" s="586" t="s">
        <v>351</v>
      </c>
      <c r="CQ118" s="575"/>
      <c r="CR118" s="575"/>
      <c r="CS118" s="575"/>
      <c r="CT118" s="575"/>
      <c r="CU118" s="575"/>
      <c r="CV118" s="575"/>
      <c r="CW118" s="575"/>
      <c r="CX118" s="575"/>
      <c r="CY118" s="575"/>
      <c r="CZ118" s="575"/>
      <c r="DA118" s="575"/>
      <c r="DB118" s="413"/>
      <c r="DC118" s="413"/>
      <c r="DD118" s="413"/>
      <c r="DF118" s="412"/>
      <c r="DG118" s="95" t="s">
        <v>173</v>
      </c>
      <c r="DH118" s="586" t="s">
        <v>351</v>
      </c>
      <c r="DI118" s="575"/>
      <c r="DJ118" s="575"/>
      <c r="DK118" s="575"/>
      <c r="DL118" s="575"/>
      <c r="DM118" s="575"/>
      <c r="DN118" s="575"/>
      <c r="DO118" s="575"/>
      <c r="DP118" s="575"/>
      <c r="DQ118" s="575"/>
      <c r="DR118" s="575"/>
      <c r="DS118" s="575"/>
      <c r="DT118" s="413"/>
      <c r="DU118" s="413"/>
      <c r="DV118" s="413"/>
      <c r="DX118" s="412"/>
      <c r="DY118" s="95" t="s">
        <v>173</v>
      </c>
      <c r="DZ118" s="586" t="s">
        <v>351</v>
      </c>
      <c r="EA118" s="575"/>
      <c r="EB118" s="575"/>
      <c r="EC118" s="575"/>
      <c r="ED118" s="575"/>
      <c r="EE118" s="575"/>
      <c r="EF118" s="575"/>
      <c r="EG118" s="575"/>
      <c r="EH118" s="575"/>
      <c r="EI118" s="575"/>
      <c r="EJ118" s="575"/>
      <c r="EK118" s="575"/>
      <c r="EL118" s="413"/>
      <c r="EM118" s="413"/>
      <c r="EN118" s="413"/>
      <c r="EP118" s="412"/>
      <c r="EQ118" s="95" t="s">
        <v>173</v>
      </c>
      <c r="ER118" s="586" t="s">
        <v>351</v>
      </c>
      <c r="ES118" s="575"/>
      <c r="ET118" s="575"/>
      <c r="EU118" s="575"/>
      <c r="EV118" s="575"/>
      <c r="EW118" s="575"/>
      <c r="EX118" s="575"/>
      <c r="EY118" s="575"/>
      <c r="EZ118" s="575"/>
      <c r="FA118" s="575"/>
      <c r="FB118" s="575"/>
      <c r="FC118" s="575"/>
      <c r="FD118" s="413"/>
      <c r="FE118" s="413"/>
      <c r="FF118" s="413"/>
      <c r="FH118" s="412"/>
      <c r="FI118" s="95" t="s">
        <v>173</v>
      </c>
      <c r="FJ118" s="586" t="s">
        <v>351</v>
      </c>
      <c r="FK118" s="575"/>
      <c r="FL118" s="575"/>
      <c r="FM118" s="575"/>
      <c r="FN118" s="575"/>
      <c r="FO118" s="575"/>
      <c r="FP118" s="575"/>
      <c r="FQ118" s="575"/>
      <c r="FR118" s="575"/>
      <c r="FS118" s="575"/>
      <c r="FT118" s="575"/>
      <c r="FU118" s="575"/>
      <c r="FV118" s="413"/>
      <c r="FW118" s="413"/>
      <c r="FX118" s="413"/>
      <c r="FZ118" s="412"/>
      <c r="GA118" s="95" t="s">
        <v>173</v>
      </c>
      <c r="GB118" s="586" t="s">
        <v>351</v>
      </c>
      <c r="GC118" s="575"/>
      <c r="GD118" s="575"/>
      <c r="GE118" s="575"/>
      <c r="GF118" s="575"/>
      <c r="GG118" s="575"/>
      <c r="GH118" s="575"/>
      <c r="GI118" s="575"/>
      <c r="GJ118" s="575"/>
      <c r="GK118" s="575"/>
      <c r="GL118" s="575"/>
      <c r="GM118" s="575"/>
      <c r="GN118" s="413"/>
      <c r="GO118" s="413"/>
      <c r="GP118" s="413"/>
    </row>
    <row r="119" spans="2:198" s="50" customFormat="1" ht="256.5" hidden="1" customHeight="1" outlineLevel="1" x14ac:dyDescent="0.25">
      <c r="B119" s="412"/>
      <c r="C119" s="95" t="s">
        <v>174</v>
      </c>
      <c r="D119" s="586" t="s">
        <v>351</v>
      </c>
      <c r="E119" s="575"/>
      <c r="F119" s="575"/>
      <c r="G119" s="575"/>
      <c r="H119" s="575"/>
      <c r="I119" s="575"/>
      <c r="J119" s="575"/>
      <c r="K119" s="575"/>
      <c r="L119" s="575"/>
      <c r="M119" s="575"/>
      <c r="N119" s="575"/>
      <c r="O119" s="575"/>
      <c r="P119" s="413"/>
      <c r="Q119" s="413"/>
      <c r="R119" s="413"/>
      <c r="T119" s="412"/>
      <c r="U119" s="95" t="s">
        <v>174</v>
      </c>
      <c r="V119" s="586" t="s">
        <v>351</v>
      </c>
      <c r="W119" s="575"/>
      <c r="X119" s="575"/>
      <c r="Y119" s="575"/>
      <c r="Z119" s="575"/>
      <c r="AA119" s="575"/>
      <c r="AB119" s="575"/>
      <c r="AC119" s="575"/>
      <c r="AD119" s="575"/>
      <c r="AE119" s="575"/>
      <c r="AF119" s="575"/>
      <c r="AG119" s="575"/>
      <c r="AH119" s="413"/>
      <c r="AI119" s="413"/>
      <c r="AJ119" s="413"/>
      <c r="AL119" s="412"/>
      <c r="AM119" s="95" t="s">
        <v>174</v>
      </c>
      <c r="AN119" s="586" t="s">
        <v>351</v>
      </c>
      <c r="AO119" s="575"/>
      <c r="AP119" s="575"/>
      <c r="AQ119" s="575"/>
      <c r="AR119" s="575"/>
      <c r="AS119" s="575"/>
      <c r="AT119" s="575"/>
      <c r="AU119" s="575"/>
      <c r="AV119" s="575"/>
      <c r="AW119" s="575"/>
      <c r="AX119" s="575"/>
      <c r="AY119" s="575"/>
      <c r="AZ119" s="413"/>
      <c r="BA119" s="413"/>
      <c r="BB119" s="413"/>
      <c r="BD119" s="412"/>
      <c r="BE119" s="95" t="s">
        <v>174</v>
      </c>
      <c r="BF119" s="586" t="s">
        <v>351</v>
      </c>
      <c r="BG119" s="575"/>
      <c r="BH119" s="575"/>
      <c r="BI119" s="575"/>
      <c r="BJ119" s="575"/>
      <c r="BK119" s="575"/>
      <c r="BL119" s="575"/>
      <c r="BM119" s="575"/>
      <c r="BN119" s="575"/>
      <c r="BO119" s="575"/>
      <c r="BP119" s="575"/>
      <c r="BQ119" s="575"/>
      <c r="BR119" s="413"/>
      <c r="BS119" s="413"/>
      <c r="BT119" s="413"/>
      <c r="BV119" s="412"/>
      <c r="BW119" s="95" t="s">
        <v>174</v>
      </c>
      <c r="BX119" s="586" t="s">
        <v>351</v>
      </c>
      <c r="BY119" s="575"/>
      <c r="BZ119" s="575"/>
      <c r="CA119" s="575"/>
      <c r="CB119" s="575"/>
      <c r="CC119" s="575"/>
      <c r="CD119" s="575"/>
      <c r="CE119" s="575"/>
      <c r="CF119" s="575"/>
      <c r="CG119" s="575"/>
      <c r="CH119" s="575"/>
      <c r="CI119" s="575"/>
      <c r="CJ119" s="413"/>
      <c r="CK119" s="413"/>
      <c r="CL119" s="413"/>
      <c r="CN119" s="412"/>
      <c r="CO119" s="95" t="s">
        <v>174</v>
      </c>
      <c r="CP119" s="586" t="s">
        <v>351</v>
      </c>
      <c r="CQ119" s="575"/>
      <c r="CR119" s="575"/>
      <c r="CS119" s="575"/>
      <c r="CT119" s="575"/>
      <c r="CU119" s="575"/>
      <c r="CV119" s="575"/>
      <c r="CW119" s="575"/>
      <c r="CX119" s="575"/>
      <c r="CY119" s="575"/>
      <c r="CZ119" s="575"/>
      <c r="DA119" s="575"/>
      <c r="DB119" s="413"/>
      <c r="DC119" s="413"/>
      <c r="DD119" s="413"/>
      <c r="DF119" s="412"/>
      <c r="DG119" s="95" t="s">
        <v>174</v>
      </c>
      <c r="DH119" s="586" t="s">
        <v>351</v>
      </c>
      <c r="DI119" s="575"/>
      <c r="DJ119" s="575"/>
      <c r="DK119" s="575"/>
      <c r="DL119" s="575"/>
      <c r="DM119" s="575"/>
      <c r="DN119" s="575"/>
      <c r="DO119" s="575"/>
      <c r="DP119" s="575"/>
      <c r="DQ119" s="575"/>
      <c r="DR119" s="575"/>
      <c r="DS119" s="575"/>
      <c r="DT119" s="413"/>
      <c r="DU119" s="413"/>
      <c r="DV119" s="413"/>
      <c r="DX119" s="412"/>
      <c r="DY119" s="95" t="s">
        <v>174</v>
      </c>
      <c r="DZ119" s="586" t="s">
        <v>351</v>
      </c>
      <c r="EA119" s="575"/>
      <c r="EB119" s="575"/>
      <c r="EC119" s="575"/>
      <c r="ED119" s="575"/>
      <c r="EE119" s="575"/>
      <c r="EF119" s="575"/>
      <c r="EG119" s="575"/>
      <c r="EH119" s="575"/>
      <c r="EI119" s="575"/>
      <c r="EJ119" s="575"/>
      <c r="EK119" s="575"/>
      <c r="EL119" s="413"/>
      <c r="EM119" s="413"/>
      <c r="EN119" s="413"/>
      <c r="EP119" s="412"/>
      <c r="EQ119" s="95" t="s">
        <v>174</v>
      </c>
      <c r="ER119" s="586" t="s">
        <v>351</v>
      </c>
      <c r="ES119" s="575"/>
      <c r="ET119" s="575"/>
      <c r="EU119" s="575"/>
      <c r="EV119" s="575"/>
      <c r="EW119" s="575"/>
      <c r="EX119" s="575"/>
      <c r="EY119" s="575"/>
      <c r="EZ119" s="575"/>
      <c r="FA119" s="575"/>
      <c r="FB119" s="575"/>
      <c r="FC119" s="575"/>
      <c r="FD119" s="413"/>
      <c r="FE119" s="413"/>
      <c r="FF119" s="413"/>
      <c r="FH119" s="412"/>
      <c r="FI119" s="95" t="s">
        <v>174</v>
      </c>
      <c r="FJ119" s="586" t="s">
        <v>351</v>
      </c>
      <c r="FK119" s="575"/>
      <c r="FL119" s="575"/>
      <c r="FM119" s="575"/>
      <c r="FN119" s="575"/>
      <c r="FO119" s="575"/>
      <c r="FP119" s="575"/>
      <c r="FQ119" s="575"/>
      <c r="FR119" s="575"/>
      <c r="FS119" s="575"/>
      <c r="FT119" s="575"/>
      <c r="FU119" s="575"/>
      <c r="FV119" s="413"/>
      <c r="FW119" s="413"/>
      <c r="FX119" s="413"/>
      <c r="FZ119" s="412"/>
      <c r="GA119" s="95" t="s">
        <v>174</v>
      </c>
      <c r="GB119" s="586" t="s">
        <v>351</v>
      </c>
      <c r="GC119" s="575"/>
      <c r="GD119" s="575"/>
      <c r="GE119" s="575"/>
      <c r="GF119" s="575"/>
      <c r="GG119" s="575"/>
      <c r="GH119" s="575"/>
      <c r="GI119" s="575"/>
      <c r="GJ119" s="575"/>
      <c r="GK119" s="575"/>
      <c r="GL119" s="575"/>
      <c r="GM119" s="575"/>
      <c r="GN119" s="413"/>
      <c r="GO119" s="413"/>
      <c r="GP119" s="413"/>
    </row>
    <row r="120" spans="2:198" s="50" customFormat="1" ht="213.75" hidden="1" customHeight="1" outlineLevel="1" x14ac:dyDescent="0.25">
      <c r="B120" s="412"/>
      <c r="C120" s="95" t="s">
        <v>175</v>
      </c>
      <c r="D120" s="586" t="s">
        <v>351</v>
      </c>
      <c r="E120" s="575"/>
      <c r="F120" s="575"/>
      <c r="G120" s="575"/>
      <c r="H120" s="575"/>
      <c r="I120" s="575"/>
      <c r="J120" s="575"/>
      <c r="K120" s="575"/>
      <c r="L120" s="575"/>
      <c r="M120" s="575"/>
      <c r="N120" s="575"/>
      <c r="O120" s="575"/>
      <c r="P120" s="413"/>
      <c r="Q120" s="413"/>
      <c r="R120" s="413"/>
      <c r="T120" s="412"/>
      <c r="U120" s="95" t="s">
        <v>175</v>
      </c>
      <c r="V120" s="586" t="s">
        <v>351</v>
      </c>
      <c r="W120" s="575"/>
      <c r="X120" s="575"/>
      <c r="Y120" s="575"/>
      <c r="Z120" s="575"/>
      <c r="AA120" s="575"/>
      <c r="AB120" s="575"/>
      <c r="AC120" s="575"/>
      <c r="AD120" s="575"/>
      <c r="AE120" s="575"/>
      <c r="AF120" s="575"/>
      <c r="AG120" s="575"/>
      <c r="AH120" s="413"/>
      <c r="AI120" s="413"/>
      <c r="AJ120" s="413"/>
      <c r="AL120" s="412"/>
      <c r="AM120" s="95" t="s">
        <v>175</v>
      </c>
      <c r="AN120" s="586" t="s">
        <v>351</v>
      </c>
      <c r="AO120" s="575"/>
      <c r="AP120" s="575"/>
      <c r="AQ120" s="575"/>
      <c r="AR120" s="575"/>
      <c r="AS120" s="575"/>
      <c r="AT120" s="575"/>
      <c r="AU120" s="575"/>
      <c r="AV120" s="575"/>
      <c r="AW120" s="575"/>
      <c r="AX120" s="575"/>
      <c r="AY120" s="575"/>
      <c r="AZ120" s="413"/>
      <c r="BA120" s="413"/>
      <c r="BB120" s="413"/>
      <c r="BD120" s="412"/>
      <c r="BE120" s="95" t="s">
        <v>175</v>
      </c>
      <c r="BF120" s="586" t="s">
        <v>351</v>
      </c>
      <c r="BG120" s="575"/>
      <c r="BH120" s="575"/>
      <c r="BI120" s="575"/>
      <c r="BJ120" s="575"/>
      <c r="BK120" s="575"/>
      <c r="BL120" s="575"/>
      <c r="BM120" s="575"/>
      <c r="BN120" s="575"/>
      <c r="BO120" s="575"/>
      <c r="BP120" s="575"/>
      <c r="BQ120" s="575"/>
      <c r="BR120" s="413"/>
      <c r="BS120" s="413"/>
      <c r="BT120" s="413"/>
      <c r="BV120" s="412"/>
      <c r="BW120" s="95" t="s">
        <v>175</v>
      </c>
      <c r="BX120" s="586" t="s">
        <v>351</v>
      </c>
      <c r="BY120" s="575"/>
      <c r="BZ120" s="575"/>
      <c r="CA120" s="575"/>
      <c r="CB120" s="575"/>
      <c r="CC120" s="575"/>
      <c r="CD120" s="575"/>
      <c r="CE120" s="575"/>
      <c r="CF120" s="575"/>
      <c r="CG120" s="575"/>
      <c r="CH120" s="575"/>
      <c r="CI120" s="575"/>
      <c r="CJ120" s="413"/>
      <c r="CK120" s="413"/>
      <c r="CL120" s="413"/>
      <c r="CN120" s="412"/>
      <c r="CO120" s="95" t="s">
        <v>175</v>
      </c>
      <c r="CP120" s="586" t="s">
        <v>351</v>
      </c>
      <c r="CQ120" s="575"/>
      <c r="CR120" s="575"/>
      <c r="CS120" s="575"/>
      <c r="CT120" s="575"/>
      <c r="CU120" s="575"/>
      <c r="CV120" s="575"/>
      <c r="CW120" s="575"/>
      <c r="CX120" s="575"/>
      <c r="CY120" s="575"/>
      <c r="CZ120" s="575"/>
      <c r="DA120" s="575"/>
      <c r="DB120" s="413"/>
      <c r="DC120" s="413"/>
      <c r="DD120" s="413"/>
      <c r="DF120" s="412"/>
      <c r="DG120" s="95" t="s">
        <v>175</v>
      </c>
      <c r="DH120" s="586" t="s">
        <v>351</v>
      </c>
      <c r="DI120" s="575"/>
      <c r="DJ120" s="575"/>
      <c r="DK120" s="575"/>
      <c r="DL120" s="575"/>
      <c r="DM120" s="575"/>
      <c r="DN120" s="575"/>
      <c r="DO120" s="575"/>
      <c r="DP120" s="575"/>
      <c r="DQ120" s="575"/>
      <c r="DR120" s="575"/>
      <c r="DS120" s="575"/>
      <c r="DT120" s="413"/>
      <c r="DU120" s="413"/>
      <c r="DV120" s="413"/>
      <c r="DX120" s="412"/>
      <c r="DY120" s="95" t="s">
        <v>175</v>
      </c>
      <c r="DZ120" s="586" t="s">
        <v>351</v>
      </c>
      <c r="EA120" s="575"/>
      <c r="EB120" s="575"/>
      <c r="EC120" s="575"/>
      <c r="ED120" s="575"/>
      <c r="EE120" s="575"/>
      <c r="EF120" s="575"/>
      <c r="EG120" s="575"/>
      <c r="EH120" s="575"/>
      <c r="EI120" s="575"/>
      <c r="EJ120" s="575"/>
      <c r="EK120" s="575"/>
      <c r="EL120" s="413"/>
      <c r="EM120" s="413"/>
      <c r="EN120" s="413"/>
      <c r="EP120" s="412"/>
      <c r="EQ120" s="95" t="s">
        <v>175</v>
      </c>
      <c r="ER120" s="586" t="s">
        <v>351</v>
      </c>
      <c r="ES120" s="575"/>
      <c r="ET120" s="575"/>
      <c r="EU120" s="575"/>
      <c r="EV120" s="575"/>
      <c r="EW120" s="575"/>
      <c r="EX120" s="575"/>
      <c r="EY120" s="575"/>
      <c r="EZ120" s="575"/>
      <c r="FA120" s="575"/>
      <c r="FB120" s="575"/>
      <c r="FC120" s="575"/>
      <c r="FD120" s="413"/>
      <c r="FE120" s="413"/>
      <c r="FF120" s="413"/>
      <c r="FH120" s="412"/>
      <c r="FI120" s="95" t="s">
        <v>175</v>
      </c>
      <c r="FJ120" s="586" t="s">
        <v>351</v>
      </c>
      <c r="FK120" s="575"/>
      <c r="FL120" s="575"/>
      <c r="FM120" s="575"/>
      <c r="FN120" s="575"/>
      <c r="FO120" s="575"/>
      <c r="FP120" s="575"/>
      <c r="FQ120" s="575"/>
      <c r="FR120" s="575"/>
      <c r="FS120" s="575"/>
      <c r="FT120" s="575"/>
      <c r="FU120" s="575"/>
      <c r="FV120" s="413"/>
      <c r="FW120" s="413"/>
      <c r="FX120" s="413"/>
      <c r="FZ120" s="412"/>
      <c r="GA120" s="95" t="s">
        <v>175</v>
      </c>
      <c r="GB120" s="586" t="s">
        <v>351</v>
      </c>
      <c r="GC120" s="575"/>
      <c r="GD120" s="575"/>
      <c r="GE120" s="575"/>
      <c r="GF120" s="575"/>
      <c r="GG120" s="575"/>
      <c r="GH120" s="575"/>
      <c r="GI120" s="575"/>
      <c r="GJ120" s="575"/>
      <c r="GK120" s="575"/>
      <c r="GL120" s="575"/>
      <c r="GM120" s="575"/>
      <c r="GN120" s="413"/>
      <c r="GO120" s="413"/>
      <c r="GP120" s="413"/>
    </row>
    <row r="121" spans="2:198" s="50" customFormat="1" ht="228" hidden="1" customHeight="1" outlineLevel="1" x14ac:dyDescent="0.25">
      <c r="B121" s="412"/>
      <c r="C121" s="95" t="s">
        <v>176</v>
      </c>
      <c r="D121" s="586" t="s">
        <v>351</v>
      </c>
      <c r="E121" s="575"/>
      <c r="F121" s="575"/>
      <c r="G121" s="575"/>
      <c r="H121" s="575"/>
      <c r="I121" s="575"/>
      <c r="J121" s="575"/>
      <c r="K121" s="575"/>
      <c r="L121" s="575"/>
      <c r="M121" s="575"/>
      <c r="N121" s="575"/>
      <c r="O121" s="575"/>
      <c r="P121" s="413"/>
      <c r="Q121" s="413"/>
      <c r="R121" s="413"/>
      <c r="T121" s="412"/>
      <c r="U121" s="95" t="s">
        <v>176</v>
      </c>
      <c r="V121" s="586" t="s">
        <v>351</v>
      </c>
      <c r="W121" s="575"/>
      <c r="X121" s="575"/>
      <c r="Y121" s="575"/>
      <c r="Z121" s="575"/>
      <c r="AA121" s="575"/>
      <c r="AB121" s="575"/>
      <c r="AC121" s="575"/>
      <c r="AD121" s="575"/>
      <c r="AE121" s="575"/>
      <c r="AF121" s="575"/>
      <c r="AG121" s="575"/>
      <c r="AH121" s="413"/>
      <c r="AI121" s="413"/>
      <c r="AJ121" s="413"/>
      <c r="AL121" s="412"/>
      <c r="AM121" s="95" t="s">
        <v>176</v>
      </c>
      <c r="AN121" s="586" t="s">
        <v>351</v>
      </c>
      <c r="AO121" s="575"/>
      <c r="AP121" s="575"/>
      <c r="AQ121" s="575"/>
      <c r="AR121" s="575"/>
      <c r="AS121" s="575"/>
      <c r="AT121" s="575"/>
      <c r="AU121" s="575"/>
      <c r="AV121" s="575"/>
      <c r="AW121" s="575"/>
      <c r="AX121" s="575"/>
      <c r="AY121" s="575"/>
      <c r="AZ121" s="413"/>
      <c r="BA121" s="413"/>
      <c r="BB121" s="413"/>
      <c r="BD121" s="412"/>
      <c r="BE121" s="95" t="s">
        <v>176</v>
      </c>
      <c r="BF121" s="586" t="s">
        <v>351</v>
      </c>
      <c r="BG121" s="575"/>
      <c r="BH121" s="575"/>
      <c r="BI121" s="575"/>
      <c r="BJ121" s="575"/>
      <c r="BK121" s="575"/>
      <c r="BL121" s="575"/>
      <c r="BM121" s="575"/>
      <c r="BN121" s="575"/>
      <c r="BO121" s="575"/>
      <c r="BP121" s="575"/>
      <c r="BQ121" s="575"/>
      <c r="BR121" s="413"/>
      <c r="BS121" s="413"/>
      <c r="BT121" s="413"/>
      <c r="BV121" s="412"/>
      <c r="BW121" s="95" t="s">
        <v>176</v>
      </c>
      <c r="BX121" s="586" t="s">
        <v>351</v>
      </c>
      <c r="BY121" s="575"/>
      <c r="BZ121" s="575"/>
      <c r="CA121" s="575"/>
      <c r="CB121" s="575"/>
      <c r="CC121" s="575"/>
      <c r="CD121" s="575"/>
      <c r="CE121" s="575"/>
      <c r="CF121" s="575"/>
      <c r="CG121" s="575"/>
      <c r="CH121" s="575"/>
      <c r="CI121" s="575"/>
      <c r="CJ121" s="413"/>
      <c r="CK121" s="413"/>
      <c r="CL121" s="413"/>
      <c r="CN121" s="412"/>
      <c r="CO121" s="95" t="s">
        <v>176</v>
      </c>
      <c r="CP121" s="586" t="s">
        <v>351</v>
      </c>
      <c r="CQ121" s="575"/>
      <c r="CR121" s="575"/>
      <c r="CS121" s="575"/>
      <c r="CT121" s="575"/>
      <c r="CU121" s="575"/>
      <c r="CV121" s="575"/>
      <c r="CW121" s="575"/>
      <c r="CX121" s="575"/>
      <c r="CY121" s="575"/>
      <c r="CZ121" s="575"/>
      <c r="DA121" s="575"/>
      <c r="DB121" s="413"/>
      <c r="DC121" s="413"/>
      <c r="DD121" s="413"/>
      <c r="DF121" s="412"/>
      <c r="DG121" s="95" t="s">
        <v>176</v>
      </c>
      <c r="DH121" s="586" t="s">
        <v>351</v>
      </c>
      <c r="DI121" s="575"/>
      <c r="DJ121" s="575"/>
      <c r="DK121" s="575"/>
      <c r="DL121" s="575"/>
      <c r="DM121" s="575"/>
      <c r="DN121" s="575"/>
      <c r="DO121" s="575"/>
      <c r="DP121" s="575"/>
      <c r="DQ121" s="575"/>
      <c r="DR121" s="575"/>
      <c r="DS121" s="575"/>
      <c r="DT121" s="413"/>
      <c r="DU121" s="413"/>
      <c r="DV121" s="413"/>
      <c r="DX121" s="412"/>
      <c r="DY121" s="95" t="s">
        <v>176</v>
      </c>
      <c r="DZ121" s="586" t="s">
        <v>351</v>
      </c>
      <c r="EA121" s="575"/>
      <c r="EB121" s="575"/>
      <c r="EC121" s="575"/>
      <c r="ED121" s="575"/>
      <c r="EE121" s="575"/>
      <c r="EF121" s="575"/>
      <c r="EG121" s="575"/>
      <c r="EH121" s="575"/>
      <c r="EI121" s="575"/>
      <c r="EJ121" s="575"/>
      <c r="EK121" s="575"/>
      <c r="EL121" s="413"/>
      <c r="EM121" s="413"/>
      <c r="EN121" s="413"/>
      <c r="EP121" s="412"/>
      <c r="EQ121" s="95" t="s">
        <v>176</v>
      </c>
      <c r="ER121" s="586" t="s">
        <v>351</v>
      </c>
      <c r="ES121" s="575"/>
      <c r="ET121" s="575"/>
      <c r="EU121" s="575"/>
      <c r="EV121" s="575"/>
      <c r="EW121" s="575"/>
      <c r="EX121" s="575"/>
      <c r="EY121" s="575"/>
      <c r="EZ121" s="575"/>
      <c r="FA121" s="575"/>
      <c r="FB121" s="575"/>
      <c r="FC121" s="575"/>
      <c r="FD121" s="413"/>
      <c r="FE121" s="413"/>
      <c r="FF121" s="413"/>
      <c r="FH121" s="412"/>
      <c r="FI121" s="95" t="s">
        <v>176</v>
      </c>
      <c r="FJ121" s="586" t="s">
        <v>351</v>
      </c>
      <c r="FK121" s="575"/>
      <c r="FL121" s="575"/>
      <c r="FM121" s="575"/>
      <c r="FN121" s="575"/>
      <c r="FO121" s="575"/>
      <c r="FP121" s="575"/>
      <c r="FQ121" s="575"/>
      <c r="FR121" s="575"/>
      <c r="FS121" s="575"/>
      <c r="FT121" s="575"/>
      <c r="FU121" s="575"/>
      <c r="FV121" s="413"/>
      <c r="FW121" s="413"/>
      <c r="FX121" s="413"/>
      <c r="FZ121" s="412"/>
      <c r="GA121" s="95" t="s">
        <v>176</v>
      </c>
      <c r="GB121" s="586" t="s">
        <v>351</v>
      </c>
      <c r="GC121" s="575"/>
      <c r="GD121" s="575"/>
      <c r="GE121" s="575"/>
      <c r="GF121" s="575"/>
      <c r="GG121" s="575"/>
      <c r="GH121" s="575"/>
      <c r="GI121" s="575"/>
      <c r="GJ121" s="575"/>
      <c r="GK121" s="575"/>
      <c r="GL121" s="575"/>
      <c r="GM121" s="575"/>
      <c r="GN121" s="413"/>
      <c r="GO121" s="413"/>
      <c r="GP121" s="413"/>
    </row>
    <row r="122" spans="2:198" s="50" customFormat="1" ht="270.75" hidden="1" customHeight="1" outlineLevel="1" x14ac:dyDescent="0.25">
      <c r="B122" s="412"/>
      <c r="C122" s="95" t="s">
        <v>177</v>
      </c>
      <c r="D122" s="586" t="s">
        <v>351</v>
      </c>
      <c r="E122" s="575"/>
      <c r="F122" s="575"/>
      <c r="G122" s="575"/>
      <c r="H122" s="575"/>
      <c r="I122" s="575"/>
      <c r="J122" s="575"/>
      <c r="K122" s="575"/>
      <c r="L122" s="575"/>
      <c r="M122" s="575"/>
      <c r="N122" s="575"/>
      <c r="O122" s="575"/>
      <c r="P122" s="413"/>
      <c r="Q122" s="413"/>
      <c r="R122" s="413"/>
      <c r="T122" s="412"/>
      <c r="U122" s="95" t="s">
        <v>177</v>
      </c>
      <c r="V122" s="586" t="s">
        <v>351</v>
      </c>
      <c r="W122" s="575"/>
      <c r="X122" s="575"/>
      <c r="Y122" s="575"/>
      <c r="Z122" s="575"/>
      <c r="AA122" s="575"/>
      <c r="AB122" s="575"/>
      <c r="AC122" s="575"/>
      <c r="AD122" s="575"/>
      <c r="AE122" s="575"/>
      <c r="AF122" s="575"/>
      <c r="AG122" s="575"/>
      <c r="AH122" s="413"/>
      <c r="AI122" s="413"/>
      <c r="AJ122" s="413"/>
      <c r="AL122" s="412"/>
      <c r="AM122" s="95" t="s">
        <v>177</v>
      </c>
      <c r="AN122" s="586" t="s">
        <v>351</v>
      </c>
      <c r="AO122" s="575"/>
      <c r="AP122" s="575"/>
      <c r="AQ122" s="575"/>
      <c r="AR122" s="575"/>
      <c r="AS122" s="575"/>
      <c r="AT122" s="575"/>
      <c r="AU122" s="575"/>
      <c r="AV122" s="575"/>
      <c r="AW122" s="575"/>
      <c r="AX122" s="575"/>
      <c r="AY122" s="575"/>
      <c r="AZ122" s="413"/>
      <c r="BA122" s="413"/>
      <c r="BB122" s="413"/>
      <c r="BD122" s="412"/>
      <c r="BE122" s="95" t="s">
        <v>177</v>
      </c>
      <c r="BF122" s="586" t="s">
        <v>351</v>
      </c>
      <c r="BG122" s="575"/>
      <c r="BH122" s="575"/>
      <c r="BI122" s="575"/>
      <c r="BJ122" s="575"/>
      <c r="BK122" s="575"/>
      <c r="BL122" s="575"/>
      <c r="BM122" s="575"/>
      <c r="BN122" s="575"/>
      <c r="BO122" s="575"/>
      <c r="BP122" s="575"/>
      <c r="BQ122" s="575"/>
      <c r="BR122" s="413"/>
      <c r="BS122" s="413"/>
      <c r="BT122" s="413"/>
      <c r="BV122" s="412"/>
      <c r="BW122" s="95" t="s">
        <v>177</v>
      </c>
      <c r="BX122" s="586" t="s">
        <v>351</v>
      </c>
      <c r="BY122" s="575"/>
      <c r="BZ122" s="575"/>
      <c r="CA122" s="575"/>
      <c r="CB122" s="575"/>
      <c r="CC122" s="575"/>
      <c r="CD122" s="575"/>
      <c r="CE122" s="575"/>
      <c r="CF122" s="575"/>
      <c r="CG122" s="575"/>
      <c r="CH122" s="575"/>
      <c r="CI122" s="575"/>
      <c r="CJ122" s="413"/>
      <c r="CK122" s="413"/>
      <c r="CL122" s="413"/>
      <c r="CN122" s="412"/>
      <c r="CO122" s="95" t="s">
        <v>177</v>
      </c>
      <c r="CP122" s="586" t="s">
        <v>351</v>
      </c>
      <c r="CQ122" s="575"/>
      <c r="CR122" s="575"/>
      <c r="CS122" s="575"/>
      <c r="CT122" s="575"/>
      <c r="CU122" s="575"/>
      <c r="CV122" s="575"/>
      <c r="CW122" s="575"/>
      <c r="CX122" s="575"/>
      <c r="CY122" s="575"/>
      <c r="CZ122" s="575"/>
      <c r="DA122" s="575"/>
      <c r="DB122" s="413"/>
      <c r="DC122" s="413"/>
      <c r="DD122" s="413"/>
      <c r="DF122" s="412"/>
      <c r="DG122" s="95" t="s">
        <v>177</v>
      </c>
      <c r="DH122" s="586" t="s">
        <v>351</v>
      </c>
      <c r="DI122" s="575"/>
      <c r="DJ122" s="575"/>
      <c r="DK122" s="575"/>
      <c r="DL122" s="575"/>
      <c r="DM122" s="575"/>
      <c r="DN122" s="575"/>
      <c r="DO122" s="575"/>
      <c r="DP122" s="575"/>
      <c r="DQ122" s="575"/>
      <c r="DR122" s="575"/>
      <c r="DS122" s="575"/>
      <c r="DT122" s="413"/>
      <c r="DU122" s="413"/>
      <c r="DV122" s="413"/>
      <c r="DX122" s="412"/>
      <c r="DY122" s="95" t="s">
        <v>177</v>
      </c>
      <c r="DZ122" s="586" t="s">
        <v>351</v>
      </c>
      <c r="EA122" s="575"/>
      <c r="EB122" s="575"/>
      <c r="EC122" s="575"/>
      <c r="ED122" s="575"/>
      <c r="EE122" s="575"/>
      <c r="EF122" s="575"/>
      <c r="EG122" s="575"/>
      <c r="EH122" s="575"/>
      <c r="EI122" s="575"/>
      <c r="EJ122" s="575"/>
      <c r="EK122" s="575"/>
      <c r="EL122" s="413"/>
      <c r="EM122" s="413"/>
      <c r="EN122" s="413"/>
      <c r="EP122" s="412"/>
      <c r="EQ122" s="95" t="s">
        <v>177</v>
      </c>
      <c r="ER122" s="586" t="s">
        <v>351</v>
      </c>
      <c r="ES122" s="575"/>
      <c r="ET122" s="575"/>
      <c r="EU122" s="575"/>
      <c r="EV122" s="575"/>
      <c r="EW122" s="575"/>
      <c r="EX122" s="575"/>
      <c r="EY122" s="575"/>
      <c r="EZ122" s="575"/>
      <c r="FA122" s="575"/>
      <c r="FB122" s="575"/>
      <c r="FC122" s="575"/>
      <c r="FD122" s="413"/>
      <c r="FE122" s="413"/>
      <c r="FF122" s="413"/>
      <c r="FH122" s="412"/>
      <c r="FI122" s="95" t="s">
        <v>177</v>
      </c>
      <c r="FJ122" s="586" t="s">
        <v>351</v>
      </c>
      <c r="FK122" s="575"/>
      <c r="FL122" s="575"/>
      <c r="FM122" s="575"/>
      <c r="FN122" s="575"/>
      <c r="FO122" s="575"/>
      <c r="FP122" s="575"/>
      <c r="FQ122" s="575"/>
      <c r="FR122" s="575"/>
      <c r="FS122" s="575"/>
      <c r="FT122" s="575"/>
      <c r="FU122" s="575"/>
      <c r="FV122" s="413"/>
      <c r="FW122" s="413"/>
      <c r="FX122" s="413"/>
      <c r="FZ122" s="412"/>
      <c r="GA122" s="95" t="s">
        <v>177</v>
      </c>
      <c r="GB122" s="586" t="s">
        <v>351</v>
      </c>
      <c r="GC122" s="575"/>
      <c r="GD122" s="575"/>
      <c r="GE122" s="575"/>
      <c r="GF122" s="575"/>
      <c r="GG122" s="575"/>
      <c r="GH122" s="575"/>
      <c r="GI122" s="575"/>
      <c r="GJ122" s="575"/>
      <c r="GK122" s="575"/>
      <c r="GL122" s="575"/>
      <c r="GM122" s="575"/>
      <c r="GN122" s="413"/>
      <c r="GO122" s="413"/>
      <c r="GP122" s="413"/>
    </row>
    <row r="123" spans="2:198" s="50" customFormat="1" ht="270.75" hidden="1" customHeight="1" outlineLevel="1" x14ac:dyDescent="0.25">
      <c r="B123" s="412"/>
      <c r="C123" s="95" t="s">
        <v>178</v>
      </c>
      <c r="D123" s="586" t="s">
        <v>351</v>
      </c>
      <c r="E123" s="575"/>
      <c r="F123" s="575"/>
      <c r="G123" s="575"/>
      <c r="H123" s="575"/>
      <c r="I123" s="575"/>
      <c r="J123" s="575"/>
      <c r="K123" s="575"/>
      <c r="L123" s="575"/>
      <c r="M123" s="575"/>
      <c r="N123" s="575"/>
      <c r="O123" s="575"/>
      <c r="P123" s="413"/>
      <c r="Q123" s="413"/>
      <c r="R123" s="413"/>
      <c r="T123" s="412"/>
      <c r="U123" s="95" t="s">
        <v>178</v>
      </c>
      <c r="V123" s="586" t="s">
        <v>351</v>
      </c>
      <c r="W123" s="575"/>
      <c r="X123" s="575"/>
      <c r="Y123" s="575"/>
      <c r="Z123" s="575"/>
      <c r="AA123" s="575"/>
      <c r="AB123" s="575"/>
      <c r="AC123" s="575"/>
      <c r="AD123" s="575"/>
      <c r="AE123" s="575"/>
      <c r="AF123" s="575"/>
      <c r="AG123" s="575"/>
      <c r="AH123" s="413"/>
      <c r="AI123" s="413"/>
      <c r="AJ123" s="413"/>
      <c r="AL123" s="412"/>
      <c r="AM123" s="95" t="s">
        <v>178</v>
      </c>
      <c r="AN123" s="586" t="s">
        <v>351</v>
      </c>
      <c r="AO123" s="575"/>
      <c r="AP123" s="575"/>
      <c r="AQ123" s="575"/>
      <c r="AR123" s="575"/>
      <c r="AS123" s="575"/>
      <c r="AT123" s="575"/>
      <c r="AU123" s="575"/>
      <c r="AV123" s="575"/>
      <c r="AW123" s="575"/>
      <c r="AX123" s="575"/>
      <c r="AY123" s="575"/>
      <c r="AZ123" s="413"/>
      <c r="BA123" s="413"/>
      <c r="BB123" s="413"/>
      <c r="BD123" s="412"/>
      <c r="BE123" s="95" t="s">
        <v>178</v>
      </c>
      <c r="BF123" s="586" t="s">
        <v>351</v>
      </c>
      <c r="BG123" s="575"/>
      <c r="BH123" s="575"/>
      <c r="BI123" s="575"/>
      <c r="BJ123" s="575"/>
      <c r="BK123" s="575"/>
      <c r="BL123" s="575"/>
      <c r="BM123" s="575"/>
      <c r="BN123" s="575"/>
      <c r="BO123" s="575"/>
      <c r="BP123" s="575"/>
      <c r="BQ123" s="575"/>
      <c r="BR123" s="413"/>
      <c r="BS123" s="413"/>
      <c r="BT123" s="413"/>
      <c r="BV123" s="412"/>
      <c r="BW123" s="95" t="s">
        <v>178</v>
      </c>
      <c r="BX123" s="586" t="s">
        <v>351</v>
      </c>
      <c r="BY123" s="575"/>
      <c r="BZ123" s="575"/>
      <c r="CA123" s="575"/>
      <c r="CB123" s="575"/>
      <c r="CC123" s="575"/>
      <c r="CD123" s="575"/>
      <c r="CE123" s="575"/>
      <c r="CF123" s="575"/>
      <c r="CG123" s="575"/>
      <c r="CH123" s="575"/>
      <c r="CI123" s="575"/>
      <c r="CJ123" s="413"/>
      <c r="CK123" s="413"/>
      <c r="CL123" s="413"/>
      <c r="CN123" s="412"/>
      <c r="CO123" s="95" t="s">
        <v>178</v>
      </c>
      <c r="CP123" s="586" t="s">
        <v>351</v>
      </c>
      <c r="CQ123" s="575"/>
      <c r="CR123" s="575"/>
      <c r="CS123" s="575"/>
      <c r="CT123" s="575"/>
      <c r="CU123" s="575"/>
      <c r="CV123" s="575"/>
      <c r="CW123" s="575"/>
      <c r="CX123" s="575"/>
      <c r="CY123" s="575"/>
      <c r="CZ123" s="575"/>
      <c r="DA123" s="575"/>
      <c r="DB123" s="413"/>
      <c r="DC123" s="413"/>
      <c r="DD123" s="413"/>
      <c r="DF123" s="412"/>
      <c r="DG123" s="95" t="s">
        <v>178</v>
      </c>
      <c r="DH123" s="586" t="s">
        <v>351</v>
      </c>
      <c r="DI123" s="575"/>
      <c r="DJ123" s="575"/>
      <c r="DK123" s="575"/>
      <c r="DL123" s="575"/>
      <c r="DM123" s="575"/>
      <c r="DN123" s="575"/>
      <c r="DO123" s="575"/>
      <c r="DP123" s="575"/>
      <c r="DQ123" s="575"/>
      <c r="DR123" s="575"/>
      <c r="DS123" s="575"/>
      <c r="DT123" s="413"/>
      <c r="DU123" s="413"/>
      <c r="DV123" s="413"/>
      <c r="DX123" s="412"/>
      <c r="DY123" s="95" t="s">
        <v>178</v>
      </c>
      <c r="DZ123" s="586" t="s">
        <v>351</v>
      </c>
      <c r="EA123" s="575"/>
      <c r="EB123" s="575"/>
      <c r="EC123" s="575"/>
      <c r="ED123" s="575"/>
      <c r="EE123" s="575"/>
      <c r="EF123" s="575"/>
      <c r="EG123" s="575"/>
      <c r="EH123" s="575"/>
      <c r="EI123" s="575"/>
      <c r="EJ123" s="575"/>
      <c r="EK123" s="575"/>
      <c r="EL123" s="413"/>
      <c r="EM123" s="413"/>
      <c r="EN123" s="413"/>
      <c r="EP123" s="412"/>
      <c r="EQ123" s="95" t="s">
        <v>178</v>
      </c>
      <c r="ER123" s="586" t="s">
        <v>351</v>
      </c>
      <c r="ES123" s="575"/>
      <c r="ET123" s="575"/>
      <c r="EU123" s="575"/>
      <c r="EV123" s="575"/>
      <c r="EW123" s="575"/>
      <c r="EX123" s="575"/>
      <c r="EY123" s="575"/>
      <c r="EZ123" s="575"/>
      <c r="FA123" s="575"/>
      <c r="FB123" s="575"/>
      <c r="FC123" s="575"/>
      <c r="FD123" s="413"/>
      <c r="FE123" s="413"/>
      <c r="FF123" s="413"/>
      <c r="FH123" s="412"/>
      <c r="FI123" s="95" t="s">
        <v>178</v>
      </c>
      <c r="FJ123" s="586" t="s">
        <v>351</v>
      </c>
      <c r="FK123" s="575"/>
      <c r="FL123" s="575"/>
      <c r="FM123" s="575"/>
      <c r="FN123" s="575"/>
      <c r="FO123" s="575"/>
      <c r="FP123" s="575"/>
      <c r="FQ123" s="575"/>
      <c r="FR123" s="575"/>
      <c r="FS123" s="575"/>
      <c r="FT123" s="575"/>
      <c r="FU123" s="575"/>
      <c r="FV123" s="413"/>
      <c r="FW123" s="413"/>
      <c r="FX123" s="413"/>
      <c r="FZ123" s="412"/>
      <c r="GA123" s="95" t="s">
        <v>178</v>
      </c>
      <c r="GB123" s="586" t="s">
        <v>351</v>
      </c>
      <c r="GC123" s="575"/>
      <c r="GD123" s="575"/>
      <c r="GE123" s="575"/>
      <c r="GF123" s="575"/>
      <c r="GG123" s="575"/>
      <c r="GH123" s="575"/>
      <c r="GI123" s="575"/>
      <c r="GJ123" s="575"/>
      <c r="GK123" s="575"/>
      <c r="GL123" s="575"/>
      <c r="GM123" s="575"/>
      <c r="GN123" s="413"/>
      <c r="GO123" s="413"/>
      <c r="GP123" s="413"/>
    </row>
    <row r="124" spans="2:198" s="50" customFormat="1" ht="327.75" hidden="1" customHeight="1" outlineLevel="1" x14ac:dyDescent="0.25">
      <c r="B124" s="412"/>
      <c r="C124" s="95" t="s">
        <v>179</v>
      </c>
      <c r="D124" s="586" t="s">
        <v>351</v>
      </c>
      <c r="E124" s="575"/>
      <c r="F124" s="575"/>
      <c r="G124" s="575"/>
      <c r="H124" s="575"/>
      <c r="I124" s="575"/>
      <c r="J124" s="575"/>
      <c r="K124" s="575"/>
      <c r="L124" s="575"/>
      <c r="M124" s="575"/>
      <c r="N124" s="575"/>
      <c r="O124" s="575"/>
      <c r="P124" s="413"/>
      <c r="Q124" s="413"/>
      <c r="R124" s="413"/>
      <c r="T124" s="412"/>
      <c r="U124" s="95" t="s">
        <v>179</v>
      </c>
      <c r="V124" s="586" t="s">
        <v>351</v>
      </c>
      <c r="W124" s="575"/>
      <c r="X124" s="575"/>
      <c r="Y124" s="575"/>
      <c r="Z124" s="575"/>
      <c r="AA124" s="575"/>
      <c r="AB124" s="575"/>
      <c r="AC124" s="575"/>
      <c r="AD124" s="575"/>
      <c r="AE124" s="575"/>
      <c r="AF124" s="575"/>
      <c r="AG124" s="575"/>
      <c r="AH124" s="413"/>
      <c r="AI124" s="413"/>
      <c r="AJ124" s="413"/>
      <c r="AL124" s="412"/>
      <c r="AM124" s="95" t="s">
        <v>179</v>
      </c>
      <c r="AN124" s="586" t="s">
        <v>351</v>
      </c>
      <c r="AO124" s="575"/>
      <c r="AP124" s="575"/>
      <c r="AQ124" s="575"/>
      <c r="AR124" s="575"/>
      <c r="AS124" s="575"/>
      <c r="AT124" s="575"/>
      <c r="AU124" s="575"/>
      <c r="AV124" s="575"/>
      <c r="AW124" s="575"/>
      <c r="AX124" s="575"/>
      <c r="AY124" s="575"/>
      <c r="AZ124" s="413"/>
      <c r="BA124" s="413"/>
      <c r="BB124" s="413"/>
      <c r="BD124" s="412"/>
      <c r="BE124" s="95" t="s">
        <v>179</v>
      </c>
      <c r="BF124" s="586" t="s">
        <v>351</v>
      </c>
      <c r="BG124" s="575"/>
      <c r="BH124" s="575"/>
      <c r="BI124" s="575"/>
      <c r="BJ124" s="575"/>
      <c r="BK124" s="575"/>
      <c r="BL124" s="575"/>
      <c r="BM124" s="575"/>
      <c r="BN124" s="575"/>
      <c r="BO124" s="575"/>
      <c r="BP124" s="575"/>
      <c r="BQ124" s="575"/>
      <c r="BR124" s="413"/>
      <c r="BS124" s="413"/>
      <c r="BT124" s="413"/>
      <c r="BV124" s="412"/>
      <c r="BW124" s="95" t="s">
        <v>179</v>
      </c>
      <c r="BX124" s="586" t="s">
        <v>351</v>
      </c>
      <c r="BY124" s="575"/>
      <c r="BZ124" s="575"/>
      <c r="CA124" s="575"/>
      <c r="CB124" s="575"/>
      <c r="CC124" s="575"/>
      <c r="CD124" s="575"/>
      <c r="CE124" s="575"/>
      <c r="CF124" s="575"/>
      <c r="CG124" s="575"/>
      <c r="CH124" s="575"/>
      <c r="CI124" s="575"/>
      <c r="CJ124" s="413"/>
      <c r="CK124" s="413"/>
      <c r="CL124" s="413"/>
      <c r="CN124" s="412"/>
      <c r="CO124" s="95" t="s">
        <v>179</v>
      </c>
      <c r="CP124" s="586" t="s">
        <v>351</v>
      </c>
      <c r="CQ124" s="575"/>
      <c r="CR124" s="575"/>
      <c r="CS124" s="575"/>
      <c r="CT124" s="575"/>
      <c r="CU124" s="575"/>
      <c r="CV124" s="575"/>
      <c r="CW124" s="575"/>
      <c r="CX124" s="575"/>
      <c r="CY124" s="575"/>
      <c r="CZ124" s="575"/>
      <c r="DA124" s="575"/>
      <c r="DB124" s="413"/>
      <c r="DC124" s="413"/>
      <c r="DD124" s="413"/>
      <c r="DF124" s="412"/>
      <c r="DG124" s="95" t="s">
        <v>179</v>
      </c>
      <c r="DH124" s="586" t="s">
        <v>351</v>
      </c>
      <c r="DI124" s="575"/>
      <c r="DJ124" s="575"/>
      <c r="DK124" s="575"/>
      <c r="DL124" s="575"/>
      <c r="DM124" s="575"/>
      <c r="DN124" s="575"/>
      <c r="DO124" s="575"/>
      <c r="DP124" s="575"/>
      <c r="DQ124" s="575"/>
      <c r="DR124" s="575"/>
      <c r="DS124" s="575"/>
      <c r="DT124" s="413"/>
      <c r="DU124" s="413"/>
      <c r="DV124" s="413"/>
      <c r="DX124" s="412"/>
      <c r="DY124" s="95" t="s">
        <v>179</v>
      </c>
      <c r="DZ124" s="586" t="s">
        <v>351</v>
      </c>
      <c r="EA124" s="575"/>
      <c r="EB124" s="575"/>
      <c r="EC124" s="575"/>
      <c r="ED124" s="575"/>
      <c r="EE124" s="575"/>
      <c r="EF124" s="575"/>
      <c r="EG124" s="575"/>
      <c r="EH124" s="575"/>
      <c r="EI124" s="575"/>
      <c r="EJ124" s="575"/>
      <c r="EK124" s="575"/>
      <c r="EL124" s="413"/>
      <c r="EM124" s="413"/>
      <c r="EN124" s="413"/>
      <c r="EP124" s="412"/>
      <c r="EQ124" s="95" t="s">
        <v>179</v>
      </c>
      <c r="ER124" s="586" t="s">
        <v>351</v>
      </c>
      <c r="ES124" s="575"/>
      <c r="ET124" s="575"/>
      <c r="EU124" s="575"/>
      <c r="EV124" s="575"/>
      <c r="EW124" s="575"/>
      <c r="EX124" s="575"/>
      <c r="EY124" s="575"/>
      <c r="EZ124" s="575"/>
      <c r="FA124" s="575"/>
      <c r="FB124" s="575"/>
      <c r="FC124" s="575"/>
      <c r="FD124" s="413"/>
      <c r="FE124" s="413"/>
      <c r="FF124" s="413"/>
      <c r="FH124" s="412"/>
      <c r="FI124" s="95" t="s">
        <v>179</v>
      </c>
      <c r="FJ124" s="586" t="s">
        <v>351</v>
      </c>
      <c r="FK124" s="575"/>
      <c r="FL124" s="575"/>
      <c r="FM124" s="575"/>
      <c r="FN124" s="575"/>
      <c r="FO124" s="575"/>
      <c r="FP124" s="575"/>
      <c r="FQ124" s="575"/>
      <c r="FR124" s="575"/>
      <c r="FS124" s="575"/>
      <c r="FT124" s="575"/>
      <c r="FU124" s="575"/>
      <c r="FV124" s="413"/>
      <c r="FW124" s="413"/>
      <c r="FX124" s="413"/>
      <c r="FZ124" s="412"/>
      <c r="GA124" s="95" t="s">
        <v>179</v>
      </c>
      <c r="GB124" s="586" t="s">
        <v>351</v>
      </c>
      <c r="GC124" s="575"/>
      <c r="GD124" s="575"/>
      <c r="GE124" s="575"/>
      <c r="GF124" s="575"/>
      <c r="GG124" s="575"/>
      <c r="GH124" s="575"/>
      <c r="GI124" s="575"/>
      <c r="GJ124" s="575"/>
      <c r="GK124" s="575"/>
      <c r="GL124" s="575"/>
      <c r="GM124" s="575"/>
      <c r="GN124" s="413"/>
      <c r="GO124" s="413"/>
      <c r="GP124" s="413"/>
    </row>
    <row r="125" spans="2:198" s="50" customFormat="1" ht="285" hidden="1" customHeight="1" outlineLevel="1" x14ac:dyDescent="0.25">
      <c r="B125" s="412"/>
      <c r="C125" s="95" t="s">
        <v>180</v>
      </c>
      <c r="D125" s="586" t="s">
        <v>351</v>
      </c>
      <c r="E125" s="575"/>
      <c r="F125" s="575"/>
      <c r="G125" s="575"/>
      <c r="H125" s="575"/>
      <c r="I125" s="575"/>
      <c r="J125" s="575"/>
      <c r="K125" s="575"/>
      <c r="L125" s="575"/>
      <c r="M125" s="575"/>
      <c r="N125" s="575"/>
      <c r="O125" s="575"/>
      <c r="P125" s="413"/>
      <c r="Q125" s="413"/>
      <c r="R125" s="413"/>
      <c r="T125" s="412"/>
      <c r="U125" s="95" t="s">
        <v>180</v>
      </c>
      <c r="V125" s="586" t="s">
        <v>351</v>
      </c>
      <c r="W125" s="575"/>
      <c r="X125" s="575"/>
      <c r="Y125" s="575"/>
      <c r="Z125" s="575"/>
      <c r="AA125" s="575"/>
      <c r="AB125" s="575"/>
      <c r="AC125" s="575"/>
      <c r="AD125" s="575"/>
      <c r="AE125" s="575"/>
      <c r="AF125" s="575"/>
      <c r="AG125" s="575"/>
      <c r="AH125" s="413"/>
      <c r="AI125" s="413"/>
      <c r="AJ125" s="413"/>
      <c r="AL125" s="412"/>
      <c r="AM125" s="95" t="s">
        <v>180</v>
      </c>
      <c r="AN125" s="586" t="s">
        <v>351</v>
      </c>
      <c r="AO125" s="575"/>
      <c r="AP125" s="575"/>
      <c r="AQ125" s="575"/>
      <c r="AR125" s="575"/>
      <c r="AS125" s="575"/>
      <c r="AT125" s="575"/>
      <c r="AU125" s="575"/>
      <c r="AV125" s="575"/>
      <c r="AW125" s="575"/>
      <c r="AX125" s="575"/>
      <c r="AY125" s="575"/>
      <c r="AZ125" s="413"/>
      <c r="BA125" s="413"/>
      <c r="BB125" s="413"/>
      <c r="BD125" s="412"/>
      <c r="BE125" s="95" t="s">
        <v>180</v>
      </c>
      <c r="BF125" s="586" t="s">
        <v>351</v>
      </c>
      <c r="BG125" s="575"/>
      <c r="BH125" s="575"/>
      <c r="BI125" s="575"/>
      <c r="BJ125" s="575"/>
      <c r="BK125" s="575"/>
      <c r="BL125" s="575"/>
      <c r="BM125" s="575"/>
      <c r="BN125" s="575"/>
      <c r="BO125" s="575"/>
      <c r="BP125" s="575"/>
      <c r="BQ125" s="575"/>
      <c r="BR125" s="413"/>
      <c r="BS125" s="413"/>
      <c r="BT125" s="413"/>
      <c r="BV125" s="412"/>
      <c r="BW125" s="95" t="s">
        <v>180</v>
      </c>
      <c r="BX125" s="586" t="s">
        <v>351</v>
      </c>
      <c r="BY125" s="575"/>
      <c r="BZ125" s="575"/>
      <c r="CA125" s="575"/>
      <c r="CB125" s="575"/>
      <c r="CC125" s="575"/>
      <c r="CD125" s="575"/>
      <c r="CE125" s="575"/>
      <c r="CF125" s="575"/>
      <c r="CG125" s="575"/>
      <c r="CH125" s="575"/>
      <c r="CI125" s="575"/>
      <c r="CJ125" s="413"/>
      <c r="CK125" s="413"/>
      <c r="CL125" s="413"/>
      <c r="CN125" s="412"/>
      <c r="CO125" s="95" t="s">
        <v>180</v>
      </c>
      <c r="CP125" s="586" t="s">
        <v>351</v>
      </c>
      <c r="CQ125" s="575"/>
      <c r="CR125" s="575"/>
      <c r="CS125" s="575"/>
      <c r="CT125" s="575"/>
      <c r="CU125" s="575"/>
      <c r="CV125" s="575"/>
      <c r="CW125" s="575"/>
      <c r="CX125" s="575"/>
      <c r="CY125" s="575"/>
      <c r="CZ125" s="575"/>
      <c r="DA125" s="575"/>
      <c r="DB125" s="413"/>
      <c r="DC125" s="413"/>
      <c r="DD125" s="413"/>
      <c r="DF125" s="412"/>
      <c r="DG125" s="95" t="s">
        <v>180</v>
      </c>
      <c r="DH125" s="586" t="s">
        <v>351</v>
      </c>
      <c r="DI125" s="575"/>
      <c r="DJ125" s="575"/>
      <c r="DK125" s="575"/>
      <c r="DL125" s="575"/>
      <c r="DM125" s="575"/>
      <c r="DN125" s="575"/>
      <c r="DO125" s="575"/>
      <c r="DP125" s="575"/>
      <c r="DQ125" s="575"/>
      <c r="DR125" s="575"/>
      <c r="DS125" s="575"/>
      <c r="DT125" s="413"/>
      <c r="DU125" s="413"/>
      <c r="DV125" s="413"/>
      <c r="DX125" s="412"/>
      <c r="DY125" s="95" t="s">
        <v>180</v>
      </c>
      <c r="DZ125" s="586" t="s">
        <v>351</v>
      </c>
      <c r="EA125" s="575"/>
      <c r="EB125" s="575"/>
      <c r="EC125" s="575"/>
      <c r="ED125" s="575"/>
      <c r="EE125" s="575"/>
      <c r="EF125" s="575"/>
      <c r="EG125" s="575"/>
      <c r="EH125" s="575"/>
      <c r="EI125" s="575"/>
      <c r="EJ125" s="575"/>
      <c r="EK125" s="575"/>
      <c r="EL125" s="413"/>
      <c r="EM125" s="413"/>
      <c r="EN125" s="413"/>
      <c r="EP125" s="412"/>
      <c r="EQ125" s="95" t="s">
        <v>180</v>
      </c>
      <c r="ER125" s="586" t="s">
        <v>351</v>
      </c>
      <c r="ES125" s="575"/>
      <c r="ET125" s="575"/>
      <c r="EU125" s="575"/>
      <c r="EV125" s="575"/>
      <c r="EW125" s="575"/>
      <c r="EX125" s="575"/>
      <c r="EY125" s="575"/>
      <c r="EZ125" s="575"/>
      <c r="FA125" s="575"/>
      <c r="FB125" s="575"/>
      <c r="FC125" s="575"/>
      <c r="FD125" s="413"/>
      <c r="FE125" s="413"/>
      <c r="FF125" s="413"/>
      <c r="FH125" s="412"/>
      <c r="FI125" s="95" t="s">
        <v>180</v>
      </c>
      <c r="FJ125" s="586" t="s">
        <v>351</v>
      </c>
      <c r="FK125" s="575"/>
      <c r="FL125" s="575"/>
      <c r="FM125" s="575"/>
      <c r="FN125" s="575"/>
      <c r="FO125" s="575"/>
      <c r="FP125" s="575"/>
      <c r="FQ125" s="575"/>
      <c r="FR125" s="575"/>
      <c r="FS125" s="575"/>
      <c r="FT125" s="575"/>
      <c r="FU125" s="575"/>
      <c r="FV125" s="413"/>
      <c r="FW125" s="413"/>
      <c r="FX125" s="413"/>
      <c r="FZ125" s="412"/>
      <c r="GA125" s="95" t="s">
        <v>180</v>
      </c>
      <c r="GB125" s="586" t="s">
        <v>351</v>
      </c>
      <c r="GC125" s="575"/>
      <c r="GD125" s="575"/>
      <c r="GE125" s="575"/>
      <c r="GF125" s="575"/>
      <c r="GG125" s="575"/>
      <c r="GH125" s="575"/>
      <c r="GI125" s="575"/>
      <c r="GJ125" s="575"/>
      <c r="GK125" s="575"/>
      <c r="GL125" s="575"/>
      <c r="GM125" s="575"/>
      <c r="GN125" s="413"/>
      <c r="GO125" s="413"/>
      <c r="GP125" s="413"/>
    </row>
    <row r="126" spans="2:198" s="50" customFormat="1" ht="8.25" hidden="1" customHeight="1" outlineLevel="1" x14ac:dyDescent="0.25">
      <c r="B126" s="412"/>
      <c r="C126" s="95" t="s">
        <v>181</v>
      </c>
      <c r="D126" s="588" t="s">
        <v>351</v>
      </c>
      <c r="E126" s="575"/>
      <c r="F126" s="575"/>
      <c r="G126" s="575"/>
      <c r="H126" s="575"/>
      <c r="I126" s="575"/>
      <c r="J126" s="575"/>
      <c r="K126" s="575"/>
      <c r="L126" s="575"/>
      <c r="M126" s="575"/>
      <c r="N126" s="575"/>
      <c r="O126" s="575"/>
      <c r="P126" s="41"/>
      <c r="Q126" s="41"/>
      <c r="R126" s="41"/>
      <c r="T126" s="412"/>
      <c r="U126" s="95" t="s">
        <v>181</v>
      </c>
      <c r="V126" s="588" t="s">
        <v>351</v>
      </c>
      <c r="W126" s="575"/>
      <c r="X126" s="575"/>
      <c r="Y126" s="575"/>
      <c r="Z126" s="575"/>
      <c r="AA126" s="575"/>
      <c r="AB126" s="575"/>
      <c r="AC126" s="575"/>
      <c r="AD126" s="575"/>
      <c r="AE126" s="575"/>
      <c r="AF126" s="575"/>
      <c r="AG126" s="575"/>
      <c r="AH126" s="41"/>
      <c r="AI126" s="41"/>
      <c r="AJ126" s="41"/>
      <c r="AL126" s="412"/>
      <c r="AM126" s="95" t="s">
        <v>181</v>
      </c>
      <c r="AN126" s="588" t="s">
        <v>351</v>
      </c>
      <c r="AO126" s="575"/>
      <c r="AP126" s="575"/>
      <c r="AQ126" s="575"/>
      <c r="AR126" s="575"/>
      <c r="AS126" s="575"/>
      <c r="AT126" s="575"/>
      <c r="AU126" s="575"/>
      <c r="AV126" s="575"/>
      <c r="AW126" s="575"/>
      <c r="AX126" s="575"/>
      <c r="AY126" s="575"/>
      <c r="AZ126" s="41"/>
      <c r="BA126" s="41"/>
      <c r="BB126" s="41"/>
      <c r="BD126" s="412"/>
      <c r="BE126" s="95" t="s">
        <v>181</v>
      </c>
      <c r="BF126" s="588" t="s">
        <v>351</v>
      </c>
      <c r="BG126" s="575"/>
      <c r="BH126" s="575"/>
      <c r="BI126" s="575"/>
      <c r="BJ126" s="575"/>
      <c r="BK126" s="575"/>
      <c r="BL126" s="575"/>
      <c r="BM126" s="575"/>
      <c r="BN126" s="575"/>
      <c r="BO126" s="575"/>
      <c r="BP126" s="575"/>
      <c r="BQ126" s="575"/>
      <c r="BR126" s="41"/>
      <c r="BS126" s="41"/>
      <c r="BT126" s="41"/>
      <c r="BV126" s="412"/>
      <c r="BW126" s="95" t="s">
        <v>181</v>
      </c>
      <c r="BX126" s="588" t="s">
        <v>351</v>
      </c>
      <c r="BY126" s="575"/>
      <c r="BZ126" s="575"/>
      <c r="CA126" s="575"/>
      <c r="CB126" s="575"/>
      <c r="CC126" s="575"/>
      <c r="CD126" s="575"/>
      <c r="CE126" s="575"/>
      <c r="CF126" s="575"/>
      <c r="CG126" s="575"/>
      <c r="CH126" s="575"/>
      <c r="CI126" s="575"/>
      <c r="CJ126" s="41"/>
      <c r="CK126" s="41"/>
      <c r="CL126" s="41"/>
      <c r="CN126" s="412"/>
      <c r="CO126" s="95" t="s">
        <v>181</v>
      </c>
      <c r="CP126" s="588" t="s">
        <v>351</v>
      </c>
      <c r="CQ126" s="575"/>
      <c r="CR126" s="575"/>
      <c r="CS126" s="575"/>
      <c r="CT126" s="575"/>
      <c r="CU126" s="575"/>
      <c r="CV126" s="575"/>
      <c r="CW126" s="575"/>
      <c r="CX126" s="575"/>
      <c r="CY126" s="575"/>
      <c r="CZ126" s="575"/>
      <c r="DA126" s="575"/>
      <c r="DB126" s="41"/>
      <c r="DC126" s="41"/>
      <c r="DD126" s="41"/>
      <c r="DF126" s="412"/>
      <c r="DG126" s="95" t="s">
        <v>181</v>
      </c>
      <c r="DH126" s="588" t="s">
        <v>351</v>
      </c>
      <c r="DI126" s="575"/>
      <c r="DJ126" s="575"/>
      <c r="DK126" s="575"/>
      <c r="DL126" s="575"/>
      <c r="DM126" s="575"/>
      <c r="DN126" s="575"/>
      <c r="DO126" s="575"/>
      <c r="DP126" s="575"/>
      <c r="DQ126" s="575"/>
      <c r="DR126" s="575"/>
      <c r="DS126" s="575"/>
      <c r="DT126" s="41"/>
      <c r="DU126" s="41"/>
      <c r="DV126" s="41"/>
      <c r="DX126" s="412"/>
      <c r="DY126" s="95" t="s">
        <v>181</v>
      </c>
      <c r="DZ126" s="588" t="s">
        <v>351</v>
      </c>
      <c r="EA126" s="575"/>
      <c r="EB126" s="575"/>
      <c r="EC126" s="575"/>
      <c r="ED126" s="575"/>
      <c r="EE126" s="575"/>
      <c r="EF126" s="575"/>
      <c r="EG126" s="575"/>
      <c r="EH126" s="575"/>
      <c r="EI126" s="575"/>
      <c r="EJ126" s="575"/>
      <c r="EK126" s="575"/>
      <c r="EL126" s="41"/>
      <c r="EM126" s="41"/>
      <c r="EN126" s="41"/>
      <c r="EP126" s="412"/>
      <c r="EQ126" s="95" t="s">
        <v>181</v>
      </c>
      <c r="ER126" s="588" t="s">
        <v>351</v>
      </c>
      <c r="ES126" s="575"/>
      <c r="ET126" s="575"/>
      <c r="EU126" s="575"/>
      <c r="EV126" s="575"/>
      <c r="EW126" s="575"/>
      <c r="EX126" s="575"/>
      <c r="EY126" s="575"/>
      <c r="EZ126" s="575"/>
      <c r="FA126" s="575"/>
      <c r="FB126" s="575"/>
      <c r="FC126" s="575"/>
      <c r="FD126" s="41"/>
      <c r="FE126" s="41"/>
      <c r="FF126" s="41"/>
      <c r="FH126" s="412"/>
      <c r="FI126" s="95" t="s">
        <v>181</v>
      </c>
      <c r="FJ126" s="588" t="s">
        <v>351</v>
      </c>
      <c r="FK126" s="575"/>
      <c r="FL126" s="575"/>
      <c r="FM126" s="575"/>
      <c r="FN126" s="575"/>
      <c r="FO126" s="575"/>
      <c r="FP126" s="575"/>
      <c r="FQ126" s="575"/>
      <c r="FR126" s="575"/>
      <c r="FS126" s="575"/>
      <c r="FT126" s="575"/>
      <c r="FU126" s="575"/>
      <c r="FV126" s="41"/>
      <c r="FW126" s="41"/>
      <c r="FX126" s="41"/>
      <c r="FZ126" s="412"/>
      <c r="GA126" s="95" t="s">
        <v>181</v>
      </c>
      <c r="GB126" s="588" t="s">
        <v>351</v>
      </c>
      <c r="GC126" s="575"/>
      <c r="GD126" s="575"/>
      <c r="GE126" s="575"/>
      <c r="GF126" s="575"/>
      <c r="GG126" s="575"/>
      <c r="GH126" s="575"/>
      <c r="GI126" s="575"/>
      <c r="GJ126" s="575"/>
      <c r="GK126" s="575"/>
      <c r="GL126" s="575"/>
      <c r="GM126" s="575"/>
      <c r="GN126" s="41"/>
      <c r="GO126" s="41"/>
      <c r="GP126" s="41"/>
    </row>
    <row r="127" spans="2:198" s="41" customFormat="1" ht="74.45" customHeight="1" x14ac:dyDescent="0.25">
      <c r="B127" s="508"/>
      <c r="C127" s="508"/>
      <c r="D127" s="114"/>
      <c r="T127" s="508"/>
      <c r="U127" s="508"/>
      <c r="V127" s="114"/>
      <c r="AL127" s="508"/>
      <c r="AM127" s="508"/>
      <c r="AN127" s="114"/>
      <c r="BD127" s="508"/>
      <c r="BE127" s="508"/>
      <c r="BF127" s="114"/>
      <c r="BV127" s="508"/>
      <c r="BW127" s="508"/>
      <c r="BX127" s="114"/>
      <c r="CN127" s="508"/>
      <c r="CO127" s="508"/>
      <c r="CP127" s="114"/>
      <c r="DF127" s="508"/>
      <c r="DG127" s="508"/>
      <c r="DH127" s="114"/>
      <c r="DX127" s="508"/>
      <c r="DY127" s="508"/>
      <c r="DZ127" s="114"/>
      <c r="EP127" s="508"/>
      <c r="EQ127" s="508"/>
      <c r="ER127" s="114"/>
      <c r="FH127" s="508"/>
      <c r="FI127" s="508"/>
      <c r="FJ127" s="114"/>
      <c r="FZ127" s="508"/>
      <c r="GA127" s="508"/>
      <c r="GB127" s="114"/>
    </row>
    <row r="128" spans="2:198" s="41" customFormat="1" ht="13.5" customHeight="1" x14ac:dyDescent="0.25">
      <c r="B128" s="508"/>
      <c r="C128" s="508"/>
      <c r="T128" s="508"/>
      <c r="U128" s="508"/>
      <c r="AL128" s="508"/>
      <c r="AM128" s="508"/>
      <c r="BD128" s="508"/>
      <c r="BE128" s="508"/>
      <c r="BV128" s="508"/>
      <c r="BW128" s="508"/>
      <c r="CN128" s="508"/>
      <c r="CO128" s="508"/>
      <c r="DF128" s="508"/>
      <c r="DG128" s="508"/>
      <c r="DX128" s="508"/>
      <c r="DY128" s="508"/>
      <c r="EP128" s="508"/>
      <c r="EQ128" s="508"/>
      <c r="FH128" s="508"/>
      <c r="FI128" s="508"/>
      <c r="FZ128" s="508"/>
      <c r="GA128" s="508"/>
    </row>
    <row r="129" spans="2:198" s="50" customFormat="1" ht="42.75" customHeight="1" x14ac:dyDescent="0.25">
      <c r="B129" s="4"/>
      <c r="C129" s="417" t="s">
        <v>81</v>
      </c>
      <c r="D129" s="417" t="s">
        <v>82</v>
      </c>
      <c r="E129" s="41"/>
      <c r="F129" s="41"/>
      <c r="G129" s="41"/>
      <c r="H129" s="41"/>
      <c r="I129" s="41"/>
      <c r="J129" s="41"/>
      <c r="K129" s="41"/>
      <c r="L129" s="41"/>
      <c r="M129" s="41"/>
      <c r="N129" s="41"/>
      <c r="O129" s="41"/>
      <c r="P129" s="41"/>
      <c r="Q129" s="41"/>
      <c r="R129" s="41"/>
      <c r="T129" s="4"/>
      <c r="U129" s="417" t="s">
        <v>81</v>
      </c>
      <c r="V129" s="417" t="s">
        <v>82</v>
      </c>
      <c r="W129" s="41"/>
      <c r="X129" s="41"/>
      <c r="Y129" s="41"/>
      <c r="Z129" s="41"/>
      <c r="AA129" s="41"/>
      <c r="AB129" s="41"/>
      <c r="AC129" s="41"/>
      <c r="AD129" s="41"/>
      <c r="AE129" s="41"/>
      <c r="AF129" s="41"/>
      <c r="AG129" s="41"/>
      <c r="AH129" s="41"/>
      <c r="AI129" s="41"/>
      <c r="AJ129" s="41"/>
      <c r="AL129" s="4"/>
      <c r="AM129" s="417" t="s">
        <v>81</v>
      </c>
      <c r="AN129" s="417" t="s">
        <v>82</v>
      </c>
      <c r="AO129" s="41"/>
      <c r="AP129" s="41"/>
      <c r="AQ129" s="41"/>
      <c r="AR129" s="41"/>
      <c r="AS129" s="41"/>
      <c r="AT129" s="41"/>
      <c r="AU129" s="41"/>
      <c r="AV129" s="41"/>
      <c r="AW129" s="41"/>
      <c r="AX129" s="41"/>
      <c r="AY129" s="41"/>
      <c r="AZ129" s="41"/>
      <c r="BA129" s="41"/>
      <c r="BB129" s="41"/>
      <c r="BD129" s="4"/>
      <c r="BE129" s="417" t="s">
        <v>81</v>
      </c>
      <c r="BF129" s="417" t="s">
        <v>82</v>
      </c>
      <c r="BG129" s="41"/>
      <c r="BH129" s="41"/>
      <c r="BI129" s="41"/>
      <c r="BJ129" s="41"/>
      <c r="BK129" s="41"/>
      <c r="BL129" s="41"/>
      <c r="BM129" s="41"/>
      <c r="BN129" s="41"/>
      <c r="BO129" s="41"/>
      <c r="BP129" s="41"/>
      <c r="BQ129" s="41"/>
      <c r="BR129" s="41"/>
      <c r="BS129" s="41"/>
      <c r="BT129" s="41"/>
      <c r="BV129" s="4"/>
      <c r="BW129" s="417" t="s">
        <v>81</v>
      </c>
      <c r="BX129" s="417" t="s">
        <v>82</v>
      </c>
      <c r="BY129" s="41"/>
      <c r="BZ129" s="41"/>
      <c r="CA129" s="41"/>
      <c r="CB129" s="41"/>
      <c r="CC129" s="41"/>
      <c r="CD129" s="41"/>
      <c r="CE129" s="41"/>
      <c r="CF129" s="41"/>
      <c r="CG129" s="41"/>
      <c r="CH129" s="41"/>
      <c r="CI129" s="41"/>
      <c r="CJ129" s="41"/>
      <c r="CK129" s="41"/>
      <c r="CL129" s="41"/>
      <c r="CN129" s="4"/>
      <c r="CO129" s="417" t="s">
        <v>81</v>
      </c>
      <c r="CP129" s="417" t="s">
        <v>82</v>
      </c>
      <c r="CQ129" s="41"/>
      <c r="CR129" s="41"/>
      <c r="CS129" s="41"/>
      <c r="CT129" s="41"/>
      <c r="CU129" s="41"/>
      <c r="CV129" s="41"/>
      <c r="CW129" s="41"/>
      <c r="CX129" s="41"/>
      <c r="CY129" s="41"/>
      <c r="CZ129" s="41"/>
      <c r="DA129" s="41"/>
      <c r="DB129" s="41"/>
      <c r="DC129" s="41"/>
      <c r="DD129" s="41"/>
      <c r="DF129" s="4"/>
      <c r="DG129" s="417" t="s">
        <v>81</v>
      </c>
      <c r="DH129" s="417" t="s">
        <v>82</v>
      </c>
      <c r="DI129" s="41"/>
      <c r="DJ129" s="41"/>
      <c r="DK129" s="41"/>
      <c r="DL129" s="41"/>
      <c r="DM129" s="41"/>
      <c r="DN129" s="41"/>
      <c r="DO129" s="41"/>
      <c r="DP129" s="41"/>
      <c r="DQ129" s="41"/>
      <c r="DR129" s="41"/>
      <c r="DS129" s="41"/>
      <c r="DT129" s="41"/>
      <c r="DU129" s="41"/>
      <c r="DV129" s="41"/>
      <c r="DX129" s="4"/>
      <c r="DY129" s="417" t="s">
        <v>81</v>
      </c>
      <c r="DZ129" s="417" t="s">
        <v>82</v>
      </c>
      <c r="EA129" s="41"/>
      <c r="EB129" s="41"/>
      <c r="EC129" s="41"/>
      <c r="ED129" s="41"/>
      <c r="EE129" s="41"/>
      <c r="EF129" s="41"/>
      <c r="EG129" s="41"/>
      <c r="EH129" s="41"/>
      <c r="EI129" s="41"/>
      <c r="EJ129" s="41"/>
      <c r="EK129" s="41"/>
      <c r="EL129" s="41"/>
      <c r="EM129" s="41"/>
      <c r="EN129" s="41"/>
      <c r="EP129" s="4"/>
      <c r="EQ129" s="417" t="s">
        <v>81</v>
      </c>
      <c r="ER129" s="417" t="s">
        <v>82</v>
      </c>
      <c r="ES129" s="41"/>
      <c r="ET129" s="41"/>
      <c r="EU129" s="41"/>
      <c r="EV129" s="41"/>
      <c r="EW129" s="41"/>
      <c r="EX129" s="41"/>
      <c r="EY129" s="41"/>
      <c r="EZ129" s="41"/>
      <c r="FA129" s="41"/>
      <c r="FB129" s="41"/>
      <c r="FC129" s="41"/>
      <c r="FD129" s="41"/>
      <c r="FE129" s="41"/>
      <c r="FF129" s="41"/>
      <c r="FH129" s="4"/>
      <c r="FI129" s="417" t="s">
        <v>81</v>
      </c>
      <c r="FJ129" s="417" t="s">
        <v>82</v>
      </c>
      <c r="FK129" s="41"/>
      <c r="FL129" s="41"/>
      <c r="FM129" s="41"/>
      <c r="FN129" s="41"/>
      <c r="FO129" s="41"/>
      <c r="FP129" s="41"/>
      <c r="FQ129" s="41"/>
      <c r="FR129" s="41"/>
      <c r="FS129" s="41"/>
      <c r="FT129" s="41"/>
      <c r="FU129" s="41"/>
      <c r="FV129" s="41"/>
      <c r="FW129" s="41"/>
      <c r="FX129" s="41"/>
      <c r="FZ129" s="4"/>
      <c r="GA129" s="417" t="s">
        <v>81</v>
      </c>
      <c r="GB129" s="417" t="s">
        <v>82</v>
      </c>
      <c r="GC129" s="41"/>
      <c r="GD129" s="41"/>
      <c r="GE129" s="41"/>
      <c r="GF129" s="41"/>
      <c r="GG129" s="41"/>
      <c r="GH129" s="41"/>
      <c r="GI129" s="41"/>
      <c r="GJ129" s="41"/>
      <c r="GK129" s="41"/>
      <c r="GL129" s="41"/>
      <c r="GM129" s="41"/>
      <c r="GN129" s="41"/>
      <c r="GO129" s="41"/>
      <c r="GP129" s="41"/>
    </row>
    <row r="130" spans="2:198" s="50" customFormat="1" ht="37.5" customHeight="1" x14ac:dyDescent="0.25">
      <c r="B130" s="4" t="s">
        <v>184</v>
      </c>
      <c r="C130" s="115"/>
      <c r="D130" s="115"/>
      <c r="E130" s="41"/>
      <c r="F130" s="41"/>
      <c r="G130" s="41"/>
      <c r="H130" s="41"/>
      <c r="I130" s="41"/>
      <c r="J130" s="41"/>
      <c r="K130" s="41"/>
      <c r="L130" s="41"/>
      <c r="M130" s="41"/>
      <c r="N130" s="41"/>
      <c r="O130" s="41"/>
      <c r="P130" s="41"/>
      <c r="Q130" s="41"/>
      <c r="R130" s="41"/>
      <c r="T130" s="4" t="s">
        <v>184</v>
      </c>
      <c r="U130" s="115"/>
      <c r="V130" s="115"/>
      <c r="W130" s="41"/>
      <c r="X130" s="41"/>
      <c r="Y130" s="41"/>
      <c r="Z130" s="41"/>
      <c r="AA130" s="41"/>
      <c r="AB130" s="41"/>
      <c r="AC130" s="41"/>
      <c r="AD130" s="41"/>
      <c r="AE130" s="41"/>
      <c r="AF130" s="41"/>
      <c r="AG130" s="41"/>
      <c r="AH130" s="41"/>
      <c r="AI130" s="41"/>
      <c r="AJ130" s="41"/>
      <c r="AL130" s="4" t="s">
        <v>184</v>
      </c>
      <c r="AM130" s="115"/>
      <c r="AN130" s="115"/>
      <c r="AO130" s="41"/>
      <c r="AP130" s="41"/>
      <c r="AQ130" s="41"/>
      <c r="AR130" s="41"/>
      <c r="AS130" s="41"/>
      <c r="AT130" s="41"/>
      <c r="AU130" s="41"/>
      <c r="AV130" s="41"/>
      <c r="AW130" s="41"/>
      <c r="AX130" s="41"/>
      <c r="AY130" s="41"/>
      <c r="AZ130" s="41"/>
      <c r="BA130" s="41"/>
      <c r="BB130" s="41"/>
      <c r="BD130" s="4" t="s">
        <v>184</v>
      </c>
      <c r="BE130" s="115"/>
      <c r="BF130" s="115"/>
      <c r="BG130" s="41"/>
      <c r="BH130" s="41"/>
      <c r="BI130" s="41"/>
      <c r="BJ130" s="41"/>
      <c r="BK130" s="41"/>
      <c r="BL130" s="41"/>
      <c r="BM130" s="41"/>
      <c r="BN130" s="41"/>
      <c r="BO130" s="41"/>
      <c r="BP130" s="41"/>
      <c r="BQ130" s="41"/>
      <c r="BR130" s="41"/>
      <c r="BS130" s="41"/>
      <c r="BT130" s="41"/>
      <c r="BV130" s="4" t="s">
        <v>184</v>
      </c>
      <c r="BW130" s="115"/>
      <c r="BX130" s="115"/>
      <c r="BY130" s="41"/>
      <c r="BZ130" s="41"/>
      <c r="CA130" s="41"/>
      <c r="CB130" s="41"/>
      <c r="CC130" s="41"/>
      <c r="CD130" s="41"/>
      <c r="CE130" s="41"/>
      <c r="CF130" s="41"/>
      <c r="CG130" s="41"/>
      <c r="CH130" s="41"/>
      <c r="CI130" s="41"/>
      <c r="CJ130" s="41"/>
      <c r="CK130" s="41"/>
      <c r="CL130" s="41"/>
      <c r="CN130" s="4" t="s">
        <v>184</v>
      </c>
      <c r="CO130" s="115"/>
      <c r="CP130" s="115"/>
      <c r="CQ130" s="41"/>
      <c r="CR130" s="41"/>
      <c r="CS130" s="41"/>
      <c r="CT130" s="41"/>
      <c r="CU130" s="41"/>
      <c r="CV130" s="41"/>
      <c r="CW130" s="41"/>
      <c r="CX130" s="41"/>
      <c r="CY130" s="41"/>
      <c r="CZ130" s="41"/>
      <c r="DA130" s="41"/>
      <c r="DB130" s="41"/>
      <c r="DC130" s="41"/>
      <c r="DD130" s="41"/>
      <c r="DF130" s="4" t="s">
        <v>184</v>
      </c>
      <c r="DG130" s="115"/>
      <c r="DH130" s="115"/>
      <c r="DI130" s="41"/>
      <c r="DJ130" s="41"/>
      <c r="DK130" s="41"/>
      <c r="DL130" s="41"/>
      <c r="DM130" s="41"/>
      <c r="DN130" s="41"/>
      <c r="DO130" s="41"/>
      <c r="DP130" s="41"/>
      <c r="DQ130" s="41"/>
      <c r="DR130" s="41"/>
      <c r="DS130" s="41"/>
      <c r="DT130" s="41"/>
      <c r="DU130" s="41"/>
      <c r="DV130" s="41"/>
      <c r="DX130" s="4" t="s">
        <v>184</v>
      </c>
      <c r="DY130" s="115"/>
      <c r="DZ130" s="115"/>
      <c r="EA130" s="41"/>
      <c r="EB130" s="41"/>
      <c r="EC130" s="41"/>
      <c r="ED130" s="41"/>
      <c r="EE130" s="41"/>
      <c r="EF130" s="41"/>
      <c r="EG130" s="41"/>
      <c r="EH130" s="41"/>
      <c r="EI130" s="41"/>
      <c r="EJ130" s="41"/>
      <c r="EK130" s="41"/>
      <c r="EL130" s="41"/>
      <c r="EM130" s="41"/>
      <c r="EN130" s="41"/>
      <c r="EP130" s="4" t="s">
        <v>184</v>
      </c>
      <c r="EQ130" s="115"/>
      <c r="ER130" s="115"/>
      <c r="ES130" s="41"/>
      <c r="ET130" s="41"/>
      <c r="EU130" s="41"/>
      <c r="EV130" s="41"/>
      <c r="EW130" s="41"/>
      <c r="EX130" s="41"/>
      <c r="EY130" s="41"/>
      <c r="EZ130" s="41"/>
      <c r="FA130" s="41"/>
      <c r="FB130" s="41"/>
      <c r="FC130" s="41"/>
      <c r="FD130" s="41"/>
      <c r="FE130" s="41"/>
      <c r="FF130" s="41"/>
      <c r="FH130" s="4" t="s">
        <v>184</v>
      </c>
      <c r="FI130" s="115"/>
      <c r="FJ130" s="115"/>
      <c r="FK130" s="41"/>
      <c r="FL130" s="41"/>
      <c r="FM130" s="41"/>
      <c r="FN130" s="41"/>
      <c r="FO130" s="41"/>
      <c r="FP130" s="41"/>
      <c r="FQ130" s="41"/>
      <c r="FR130" s="41"/>
      <c r="FS130" s="41"/>
      <c r="FT130" s="41"/>
      <c r="FU130" s="41"/>
      <c r="FV130" s="41"/>
      <c r="FW130" s="41"/>
      <c r="FX130" s="41"/>
      <c r="FZ130" s="4" t="s">
        <v>184</v>
      </c>
      <c r="GA130" s="115"/>
      <c r="GB130" s="115"/>
      <c r="GC130" s="41"/>
      <c r="GD130" s="41"/>
      <c r="GE130" s="41"/>
      <c r="GF130" s="41"/>
      <c r="GG130" s="41"/>
      <c r="GH130" s="41"/>
      <c r="GI130" s="41"/>
      <c r="GJ130" s="41"/>
      <c r="GK130" s="41"/>
      <c r="GL130" s="41"/>
      <c r="GM130" s="41"/>
      <c r="GN130" s="41"/>
      <c r="GO130" s="41"/>
      <c r="GP130" s="41"/>
    </row>
    <row r="131" spans="2:198" s="597" customFormat="1" ht="45" customHeight="1" x14ac:dyDescent="0.3">
      <c r="B131" s="493" t="s">
        <v>334</v>
      </c>
      <c r="C131" s="595"/>
      <c r="D131" s="595"/>
      <c r="E131" s="596"/>
      <c r="F131" s="596"/>
      <c r="G131" s="596"/>
      <c r="H131" s="596"/>
      <c r="I131" s="596"/>
      <c r="J131" s="596"/>
      <c r="K131" s="596"/>
      <c r="L131" s="596"/>
      <c r="M131" s="596"/>
      <c r="N131" s="596"/>
      <c r="O131" s="596"/>
      <c r="P131" s="596"/>
      <c r="Q131" s="596"/>
      <c r="R131" s="596"/>
      <c r="T131" s="493" t="s">
        <v>334</v>
      </c>
      <c r="U131" s="595"/>
      <c r="V131" s="595"/>
      <c r="W131" s="596"/>
      <c r="X131" s="596"/>
      <c r="Y131" s="596"/>
      <c r="Z131" s="596"/>
      <c r="AA131" s="596"/>
      <c r="AB131" s="596"/>
      <c r="AC131" s="596"/>
      <c r="AD131" s="596"/>
      <c r="AE131" s="596"/>
      <c r="AF131" s="596"/>
      <c r="AG131" s="596"/>
      <c r="AH131" s="596"/>
      <c r="AI131" s="596"/>
      <c r="AJ131" s="596"/>
      <c r="AL131" s="493" t="s">
        <v>334</v>
      </c>
      <c r="AM131" s="595"/>
      <c r="AN131" s="595"/>
      <c r="AO131" s="596"/>
      <c r="AP131" s="596"/>
      <c r="AQ131" s="596"/>
      <c r="AR131" s="596"/>
      <c r="AS131" s="596"/>
      <c r="AT131" s="596"/>
      <c r="AU131" s="596"/>
      <c r="AV131" s="596"/>
      <c r="AW131" s="596"/>
      <c r="AX131" s="596"/>
      <c r="AY131" s="596"/>
      <c r="AZ131" s="596"/>
      <c r="BA131" s="596"/>
      <c r="BB131" s="596"/>
      <c r="BD131" s="493" t="s">
        <v>334</v>
      </c>
      <c r="BE131" s="595"/>
      <c r="BF131" s="595"/>
      <c r="BG131" s="596"/>
      <c r="BH131" s="596"/>
      <c r="BI131" s="596"/>
      <c r="BJ131" s="596"/>
      <c r="BK131" s="596"/>
      <c r="BL131" s="596"/>
      <c r="BM131" s="596"/>
      <c r="BN131" s="596"/>
      <c r="BO131" s="596"/>
      <c r="BP131" s="596"/>
      <c r="BQ131" s="596"/>
      <c r="BR131" s="596"/>
      <c r="BS131" s="596"/>
      <c r="BT131" s="596"/>
      <c r="BV131" s="493" t="s">
        <v>334</v>
      </c>
      <c r="BW131" s="595"/>
      <c r="BX131" s="595"/>
      <c r="BY131" s="596"/>
      <c r="BZ131" s="596"/>
      <c r="CA131" s="596"/>
      <c r="CB131" s="596"/>
      <c r="CC131" s="596"/>
      <c r="CD131" s="596"/>
      <c r="CE131" s="596"/>
      <c r="CF131" s="596"/>
      <c r="CG131" s="596"/>
      <c r="CH131" s="596"/>
      <c r="CI131" s="596"/>
      <c r="CJ131" s="596"/>
      <c r="CK131" s="596"/>
      <c r="CL131" s="596"/>
      <c r="CN131" s="493" t="s">
        <v>334</v>
      </c>
      <c r="CO131" s="595"/>
      <c r="CP131" s="595"/>
      <c r="CQ131" s="596"/>
      <c r="CR131" s="596"/>
      <c r="CS131" s="596"/>
      <c r="CT131" s="596"/>
      <c r="CU131" s="596"/>
      <c r="CV131" s="596"/>
      <c r="CW131" s="596"/>
      <c r="CX131" s="596"/>
      <c r="CY131" s="596"/>
      <c r="CZ131" s="596"/>
      <c r="DA131" s="596"/>
      <c r="DB131" s="596"/>
      <c r="DC131" s="596"/>
      <c r="DD131" s="596"/>
      <c r="DF131" s="493" t="s">
        <v>334</v>
      </c>
      <c r="DG131" s="595"/>
      <c r="DH131" s="595"/>
      <c r="DI131" s="596"/>
      <c r="DJ131" s="596"/>
      <c r="DK131" s="596"/>
      <c r="DL131" s="596"/>
      <c r="DM131" s="596"/>
      <c r="DN131" s="596"/>
      <c r="DO131" s="596"/>
      <c r="DP131" s="596"/>
      <c r="DQ131" s="596"/>
      <c r="DR131" s="596"/>
      <c r="DS131" s="596"/>
      <c r="DT131" s="596"/>
      <c r="DU131" s="596"/>
      <c r="DV131" s="596"/>
      <c r="DX131" s="493" t="s">
        <v>334</v>
      </c>
      <c r="DY131" s="595"/>
      <c r="DZ131" s="595"/>
      <c r="EA131" s="596"/>
      <c r="EB131" s="596"/>
      <c r="EC131" s="596"/>
      <c r="ED131" s="596"/>
      <c r="EE131" s="596"/>
      <c r="EF131" s="596"/>
      <c r="EG131" s="596"/>
      <c r="EH131" s="596"/>
      <c r="EI131" s="596"/>
      <c r="EJ131" s="596"/>
      <c r="EK131" s="596"/>
      <c r="EL131" s="596"/>
      <c r="EM131" s="596"/>
      <c r="EN131" s="596"/>
      <c r="EP131" s="493" t="s">
        <v>334</v>
      </c>
      <c r="EQ131" s="595"/>
      <c r="ER131" s="595"/>
      <c r="ES131" s="596"/>
      <c r="ET131" s="596"/>
      <c r="EU131" s="596"/>
      <c r="EV131" s="596"/>
      <c r="EW131" s="596"/>
      <c r="EX131" s="596"/>
      <c r="EY131" s="596"/>
      <c r="EZ131" s="596"/>
      <c r="FA131" s="596"/>
      <c r="FB131" s="596"/>
      <c r="FC131" s="596"/>
      <c r="FD131" s="596"/>
      <c r="FE131" s="596"/>
      <c r="FF131" s="596"/>
      <c r="FH131" s="493" t="s">
        <v>334</v>
      </c>
      <c r="FI131" s="595"/>
      <c r="FJ131" s="595"/>
      <c r="FK131" s="596"/>
      <c r="FL131" s="596"/>
      <c r="FM131" s="596"/>
      <c r="FN131" s="596"/>
      <c r="FO131" s="596"/>
      <c r="FP131" s="596"/>
      <c r="FQ131" s="596"/>
      <c r="FR131" s="596"/>
      <c r="FS131" s="596"/>
      <c r="FT131" s="596"/>
      <c r="FU131" s="596"/>
      <c r="FV131" s="596"/>
      <c r="FW131" s="596"/>
      <c r="FX131" s="596"/>
      <c r="FZ131" s="493" t="s">
        <v>334</v>
      </c>
      <c r="GA131" s="595"/>
      <c r="GB131" s="595"/>
      <c r="GC131" s="596"/>
      <c r="GD131" s="596"/>
      <c r="GE131" s="596"/>
      <c r="GF131" s="596"/>
      <c r="GG131" s="596"/>
      <c r="GH131" s="596"/>
      <c r="GI131" s="596"/>
      <c r="GJ131" s="596"/>
      <c r="GK131" s="596"/>
      <c r="GL131" s="596"/>
      <c r="GM131" s="596"/>
      <c r="GN131" s="596"/>
      <c r="GO131" s="596"/>
      <c r="GP131" s="596"/>
    </row>
    <row r="132" spans="2:198" ht="13.5" customHeight="1" x14ac:dyDescent="0.25">
      <c r="B132" s="940"/>
      <c r="C132" s="940"/>
      <c r="D132" s="41"/>
      <c r="E132" s="41"/>
      <c r="F132" s="41"/>
      <c r="G132" s="41"/>
      <c r="H132" s="41"/>
      <c r="I132" s="41"/>
      <c r="J132" s="41"/>
      <c r="K132" s="41"/>
      <c r="L132" s="41"/>
      <c r="M132" s="41"/>
      <c r="N132" s="41"/>
      <c r="O132" s="41"/>
      <c r="P132" s="41"/>
      <c r="R132" s="41"/>
      <c r="T132" s="940"/>
      <c r="U132" s="940"/>
      <c r="V132" s="41"/>
      <c r="W132" s="41"/>
      <c r="X132" s="41"/>
      <c r="Y132" s="41"/>
      <c r="Z132" s="41"/>
      <c r="AA132" s="41"/>
      <c r="AB132" s="41"/>
      <c r="AC132" s="41"/>
      <c r="AD132" s="41"/>
      <c r="AE132" s="41"/>
      <c r="AF132" s="41"/>
      <c r="AG132" s="41"/>
      <c r="AH132" s="41"/>
      <c r="AJ132" s="41"/>
      <c r="AL132" s="940"/>
      <c r="AM132" s="940"/>
      <c r="AN132" s="41"/>
      <c r="AO132" s="41"/>
      <c r="AP132" s="41"/>
      <c r="AQ132" s="41"/>
      <c r="AR132" s="41"/>
      <c r="AS132" s="41"/>
      <c r="AT132" s="41"/>
      <c r="AU132" s="41"/>
      <c r="AV132" s="41"/>
      <c r="AW132" s="41"/>
      <c r="AX132" s="41"/>
      <c r="AY132" s="41"/>
      <c r="AZ132" s="41"/>
      <c r="BB132" s="41"/>
      <c r="BD132" s="940"/>
      <c r="BE132" s="940"/>
      <c r="BF132" s="41"/>
      <c r="BG132" s="41"/>
      <c r="BH132" s="41"/>
      <c r="BI132" s="41"/>
      <c r="BJ132" s="41"/>
      <c r="BK132" s="41"/>
      <c r="BL132" s="41"/>
      <c r="BM132" s="41"/>
      <c r="BN132" s="41"/>
      <c r="BO132" s="41"/>
      <c r="BP132" s="41"/>
      <c r="BQ132" s="41"/>
      <c r="BR132" s="41"/>
      <c r="BT132" s="41"/>
      <c r="BV132" s="940"/>
      <c r="BW132" s="940"/>
      <c r="BX132" s="41"/>
      <c r="BY132" s="41"/>
      <c r="BZ132" s="41"/>
      <c r="CA132" s="41"/>
      <c r="CB132" s="41"/>
      <c r="CC132" s="41"/>
      <c r="CD132" s="41"/>
      <c r="CE132" s="41"/>
      <c r="CF132" s="41"/>
      <c r="CG132" s="41"/>
      <c r="CH132" s="41"/>
      <c r="CI132" s="41"/>
      <c r="CJ132" s="41"/>
      <c r="CL132" s="41"/>
      <c r="CN132" s="940"/>
      <c r="CO132" s="940"/>
      <c r="CP132" s="41"/>
      <c r="CQ132" s="41"/>
      <c r="CR132" s="41"/>
      <c r="CS132" s="41"/>
      <c r="CT132" s="41"/>
      <c r="CU132" s="41"/>
      <c r="CV132" s="41"/>
      <c r="CW132" s="41"/>
      <c r="CX132" s="41"/>
      <c r="CY132" s="41"/>
      <c r="CZ132" s="41"/>
      <c r="DA132" s="41"/>
      <c r="DB132" s="41"/>
      <c r="DD132" s="41"/>
      <c r="DF132" s="940"/>
      <c r="DG132" s="940"/>
      <c r="DH132" s="41"/>
      <c r="DI132" s="41"/>
      <c r="DJ132" s="41"/>
      <c r="DK132" s="41"/>
      <c r="DL132" s="41"/>
      <c r="DM132" s="41"/>
      <c r="DN132" s="41"/>
      <c r="DO132" s="41"/>
      <c r="DP132" s="41"/>
      <c r="DQ132" s="41"/>
      <c r="DR132" s="41"/>
      <c r="DS132" s="41"/>
      <c r="DT132" s="41"/>
      <c r="DV132" s="41"/>
      <c r="DX132" s="940"/>
      <c r="DY132" s="940"/>
      <c r="DZ132" s="41"/>
      <c r="EA132" s="41"/>
      <c r="EB132" s="41"/>
      <c r="EC132" s="41"/>
      <c r="ED132" s="41"/>
      <c r="EE132" s="41"/>
      <c r="EF132" s="41"/>
      <c r="EG132" s="41"/>
      <c r="EH132" s="41"/>
      <c r="EI132" s="41"/>
      <c r="EJ132" s="41"/>
      <c r="EK132" s="41"/>
      <c r="EL132" s="41"/>
      <c r="EN132" s="41"/>
      <c r="EP132" s="940"/>
      <c r="EQ132" s="940"/>
      <c r="ER132" s="41"/>
      <c r="ES132" s="41"/>
      <c r="ET132" s="41"/>
      <c r="EU132" s="41"/>
      <c r="EV132" s="41"/>
      <c r="EW132" s="41"/>
      <c r="EX132" s="41"/>
      <c r="EY132" s="41"/>
      <c r="EZ132" s="41"/>
      <c r="FA132" s="41"/>
      <c r="FB132" s="41"/>
      <c r="FC132" s="41"/>
      <c r="FD132" s="41"/>
      <c r="FF132" s="41"/>
      <c r="FH132" s="940"/>
      <c r="FI132" s="940"/>
      <c r="FJ132" s="41"/>
      <c r="FK132" s="41"/>
      <c r="FL132" s="41"/>
      <c r="FM132" s="41"/>
      <c r="FN132" s="41"/>
      <c r="FO132" s="41"/>
      <c r="FP132" s="41"/>
      <c r="FQ132" s="41"/>
      <c r="FR132" s="41"/>
      <c r="FS132" s="41"/>
      <c r="FT132" s="41"/>
      <c r="FU132" s="41"/>
      <c r="FV132" s="41"/>
      <c r="FX132" s="41"/>
      <c r="FZ132" s="940"/>
      <c r="GA132" s="940"/>
      <c r="GB132" s="41"/>
      <c r="GC132" s="41"/>
      <c r="GD132" s="41"/>
      <c r="GE132" s="41"/>
      <c r="GF132" s="41"/>
      <c r="GG132" s="41"/>
      <c r="GH132" s="41"/>
      <c r="GI132" s="41"/>
      <c r="GJ132" s="41"/>
      <c r="GK132" s="41"/>
      <c r="GL132" s="41"/>
      <c r="GM132" s="41"/>
      <c r="GN132" s="41"/>
      <c r="GP132" s="41"/>
    </row>
    <row r="133" spans="2:198" s="5" customFormat="1" ht="45" customHeight="1" x14ac:dyDescent="0.25">
      <c r="B133" s="4" t="s">
        <v>85</v>
      </c>
      <c r="C133" s="492" t="s">
        <v>43</v>
      </c>
      <c r="D133" s="13"/>
      <c r="E133" s="13"/>
      <c r="F133" s="13"/>
      <c r="G133" s="13"/>
      <c r="H133" s="13"/>
      <c r="I133" s="13"/>
      <c r="J133" s="13"/>
      <c r="K133" s="13"/>
      <c r="L133" s="13"/>
      <c r="M133" s="13"/>
      <c r="N133" s="13"/>
      <c r="O133" s="13"/>
      <c r="P133" s="13"/>
      <c r="Q133" s="13"/>
      <c r="R133" s="13"/>
      <c r="T133" s="4" t="s">
        <v>85</v>
      </c>
      <c r="U133" s="492" t="s">
        <v>43</v>
      </c>
      <c r="V133" s="13"/>
      <c r="W133" s="13"/>
      <c r="X133" s="13"/>
      <c r="Y133" s="13"/>
      <c r="Z133" s="13"/>
      <c r="AA133" s="13"/>
      <c r="AB133" s="13"/>
      <c r="AC133" s="13"/>
      <c r="AD133" s="13"/>
      <c r="AE133" s="13"/>
      <c r="AF133" s="13"/>
      <c r="AG133" s="13"/>
      <c r="AH133" s="13"/>
      <c r="AI133" s="13"/>
      <c r="AJ133" s="13"/>
      <c r="AL133" s="4" t="s">
        <v>85</v>
      </c>
      <c r="AM133" s="492" t="s">
        <v>43</v>
      </c>
      <c r="AN133" s="13"/>
      <c r="AO133" s="13"/>
      <c r="AP133" s="13"/>
      <c r="AQ133" s="13"/>
      <c r="AR133" s="13"/>
      <c r="AS133" s="13"/>
      <c r="AT133" s="13"/>
      <c r="AU133" s="13"/>
      <c r="AV133" s="13"/>
      <c r="AW133" s="13"/>
      <c r="AX133" s="13"/>
      <c r="AY133" s="13"/>
      <c r="AZ133" s="13"/>
      <c r="BA133" s="13"/>
      <c r="BB133" s="13"/>
      <c r="BD133" s="4" t="s">
        <v>85</v>
      </c>
      <c r="BE133" s="492" t="s">
        <v>43</v>
      </c>
      <c r="BF133" s="13"/>
      <c r="BG133" s="13"/>
      <c r="BH133" s="13"/>
      <c r="BI133" s="13"/>
      <c r="BJ133" s="13"/>
      <c r="BK133" s="13"/>
      <c r="BL133" s="13"/>
      <c r="BM133" s="13"/>
      <c r="BN133" s="13"/>
      <c r="BO133" s="13"/>
      <c r="BP133" s="13"/>
      <c r="BQ133" s="13"/>
      <c r="BR133" s="13"/>
      <c r="BS133" s="13"/>
      <c r="BT133" s="13"/>
      <c r="BV133" s="4" t="s">
        <v>85</v>
      </c>
      <c r="BW133" s="492" t="s">
        <v>43</v>
      </c>
      <c r="BX133" s="13"/>
      <c r="BY133" s="13"/>
      <c r="BZ133" s="13"/>
      <c r="CA133" s="13"/>
      <c r="CB133" s="13"/>
      <c r="CC133" s="13"/>
      <c r="CD133" s="13"/>
      <c r="CE133" s="13"/>
      <c r="CF133" s="13"/>
      <c r="CG133" s="13"/>
      <c r="CH133" s="13"/>
      <c r="CI133" s="13"/>
      <c r="CJ133" s="13"/>
      <c r="CK133" s="13"/>
      <c r="CL133" s="13"/>
      <c r="CN133" s="4" t="s">
        <v>85</v>
      </c>
      <c r="CO133" s="492" t="s">
        <v>43</v>
      </c>
      <c r="CP133" s="13"/>
      <c r="CQ133" s="13"/>
      <c r="CR133" s="13"/>
      <c r="CS133" s="13"/>
      <c r="CT133" s="13"/>
      <c r="CU133" s="13"/>
      <c r="CV133" s="13"/>
      <c r="CW133" s="13"/>
      <c r="CX133" s="13"/>
      <c r="CY133" s="13"/>
      <c r="CZ133" s="13"/>
      <c r="DA133" s="13"/>
      <c r="DB133" s="13"/>
      <c r="DC133" s="13"/>
      <c r="DD133" s="13"/>
      <c r="DF133" s="4" t="s">
        <v>85</v>
      </c>
      <c r="DG133" s="492" t="s">
        <v>43</v>
      </c>
      <c r="DH133" s="13"/>
      <c r="DI133" s="13"/>
      <c r="DJ133" s="13"/>
      <c r="DK133" s="13"/>
      <c r="DL133" s="13"/>
      <c r="DM133" s="13"/>
      <c r="DN133" s="13"/>
      <c r="DO133" s="13"/>
      <c r="DP133" s="13"/>
      <c r="DQ133" s="13"/>
      <c r="DR133" s="13"/>
      <c r="DS133" s="13"/>
      <c r="DT133" s="13"/>
      <c r="DU133" s="13"/>
      <c r="DV133" s="13"/>
      <c r="DX133" s="4" t="s">
        <v>85</v>
      </c>
      <c r="DY133" s="492" t="s">
        <v>43</v>
      </c>
      <c r="DZ133" s="13"/>
      <c r="EA133" s="13"/>
      <c r="EB133" s="13"/>
      <c r="EC133" s="13"/>
      <c r="ED133" s="13"/>
      <c r="EE133" s="13"/>
      <c r="EF133" s="13"/>
      <c r="EG133" s="13"/>
      <c r="EH133" s="13"/>
      <c r="EI133" s="13"/>
      <c r="EJ133" s="13"/>
      <c r="EK133" s="13"/>
      <c r="EL133" s="13"/>
      <c r="EM133" s="13"/>
      <c r="EN133" s="13"/>
      <c r="EP133" s="4" t="s">
        <v>85</v>
      </c>
      <c r="EQ133" s="492" t="s">
        <v>43</v>
      </c>
      <c r="ER133" s="13"/>
      <c r="ES133" s="13"/>
      <c r="ET133" s="13"/>
      <c r="EU133" s="13"/>
      <c r="EV133" s="13"/>
      <c r="EW133" s="13"/>
      <c r="EX133" s="13"/>
      <c r="EY133" s="13"/>
      <c r="EZ133" s="13"/>
      <c r="FA133" s="13"/>
      <c r="FB133" s="13"/>
      <c r="FC133" s="13"/>
      <c r="FD133" s="13"/>
      <c r="FE133" s="13"/>
      <c r="FF133" s="13"/>
      <c r="FH133" s="4" t="s">
        <v>85</v>
      </c>
      <c r="FI133" s="492" t="s">
        <v>43</v>
      </c>
      <c r="FJ133" s="13"/>
      <c r="FK133" s="13"/>
      <c r="FL133" s="13"/>
      <c r="FM133" s="13"/>
      <c r="FN133" s="13"/>
      <c r="FO133" s="13"/>
      <c r="FP133" s="13"/>
      <c r="FQ133" s="13"/>
      <c r="FR133" s="13"/>
      <c r="FS133" s="13"/>
      <c r="FT133" s="13"/>
      <c r="FU133" s="13"/>
      <c r="FV133" s="13"/>
      <c r="FW133" s="13"/>
      <c r="FX133" s="13"/>
      <c r="FZ133" s="4" t="s">
        <v>85</v>
      </c>
      <c r="GA133" s="492" t="s">
        <v>43</v>
      </c>
      <c r="GB133" s="13"/>
      <c r="GC133" s="13"/>
      <c r="GD133" s="13"/>
      <c r="GE133" s="13"/>
      <c r="GF133" s="13"/>
      <c r="GG133" s="13"/>
      <c r="GH133" s="13"/>
      <c r="GI133" s="13"/>
      <c r="GJ133" s="13"/>
      <c r="GK133" s="13"/>
      <c r="GL133" s="13"/>
      <c r="GM133" s="13"/>
      <c r="GN133" s="13"/>
      <c r="GO133" s="13"/>
      <c r="GP133" s="13"/>
    </row>
    <row r="134" spans="2:198" s="50" customFormat="1" ht="185.25" hidden="1" customHeight="1" x14ac:dyDescent="0.25">
      <c r="B134" s="412"/>
      <c r="C134" s="2" t="s">
        <v>43</v>
      </c>
      <c r="D134" s="41"/>
      <c r="E134" s="41"/>
      <c r="F134" s="41"/>
      <c r="G134" s="41"/>
      <c r="H134" s="41"/>
      <c r="I134" s="41"/>
      <c r="J134" s="41"/>
      <c r="K134" s="41"/>
      <c r="L134" s="41"/>
      <c r="M134" s="41"/>
      <c r="N134" s="41"/>
      <c r="O134" s="41"/>
      <c r="P134" s="41"/>
      <c r="Q134" s="41"/>
      <c r="R134" s="41"/>
      <c r="T134" s="412"/>
      <c r="U134" s="2" t="s">
        <v>43</v>
      </c>
      <c r="V134" s="41"/>
      <c r="W134" s="41"/>
      <c r="X134" s="41"/>
      <c r="Y134" s="41"/>
      <c r="Z134" s="41"/>
      <c r="AA134" s="41"/>
      <c r="AB134" s="41"/>
      <c r="AC134" s="41"/>
      <c r="AD134" s="41"/>
      <c r="AE134" s="41"/>
      <c r="AF134" s="41"/>
      <c r="AG134" s="41"/>
      <c r="AH134" s="41"/>
      <c r="AI134" s="41"/>
      <c r="AJ134" s="41"/>
      <c r="AL134" s="412"/>
      <c r="AM134" s="2" t="s">
        <v>43</v>
      </c>
      <c r="AN134" s="41"/>
      <c r="AO134" s="41"/>
      <c r="AP134" s="41"/>
      <c r="AQ134" s="41"/>
      <c r="AR134" s="41"/>
      <c r="AS134" s="41"/>
      <c r="AT134" s="41"/>
      <c r="AU134" s="41"/>
      <c r="AV134" s="41"/>
      <c r="AW134" s="41"/>
      <c r="AX134" s="41"/>
      <c r="AY134" s="41"/>
      <c r="AZ134" s="41"/>
      <c r="BA134" s="41"/>
      <c r="BB134" s="41"/>
      <c r="BD134" s="412"/>
      <c r="BE134" s="2" t="s">
        <v>43</v>
      </c>
      <c r="BF134" s="41"/>
      <c r="BG134" s="41"/>
      <c r="BH134" s="41"/>
      <c r="BI134" s="41"/>
      <c r="BJ134" s="41"/>
      <c r="BK134" s="41"/>
      <c r="BL134" s="41"/>
      <c r="BM134" s="41"/>
      <c r="BN134" s="41"/>
      <c r="BO134" s="41"/>
      <c r="BP134" s="41"/>
      <c r="BQ134" s="41"/>
      <c r="BR134" s="41"/>
      <c r="BS134" s="41"/>
      <c r="BT134" s="41"/>
      <c r="BV134" s="412"/>
      <c r="BW134" s="2" t="s">
        <v>43</v>
      </c>
      <c r="BX134" s="41"/>
      <c r="BY134" s="41"/>
      <c r="BZ134" s="41"/>
      <c r="CA134" s="41"/>
      <c r="CB134" s="41"/>
      <c r="CC134" s="41"/>
      <c r="CD134" s="41"/>
      <c r="CE134" s="41"/>
      <c r="CF134" s="41"/>
      <c r="CG134" s="41"/>
      <c r="CH134" s="41"/>
      <c r="CI134" s="41"/>
      <c r="CJ134" s="41"/>
      <c r="CK134" s="41"/>
      <c r="CL134" s="41"/>
      <c r="CN134" s="412"/>
      <c r="CO134" s="2" t="s">
        <v>43</v>
      </c>
      <c r="CP134" s="41"/>
      <c r="CQ134" s="41"/>
      <c r="CR134" s="41"/>
      <c r="CS134" s="41"/>
      <c r="CT134" s="41"/>
      <c r="CU134" s="41"/>
      <c r="CV134" s="41"/>
      <c r="CW134" s="41"/>
      <c r="CX134" s="41"/>
      <c r="CY134" s="41"/>
      <c r="CZ134" s="41"/>
      <c r="DA134" s="41"/>
      <c r="DB134" s="41"/>
      <c r="DC134" s="41"/>
      <c r="DD134" s="41"/>
      <c r="DF134" s="412"/>
      <c r="DG134" s="2" t="s">
        <v>43</v>
      </c>
      <c r="DH134" s="41"/>
      <c r="DI134" s="41"/>
      <c r="DJ134" s="41"/>
      <c r="DK134" s="41"/>
      <c r="DL134" s="41"/>
      <c r="DM134" s="41"/>
      <c r="DN134" s="41"/>
      <c r="DO134" s="41"/>
      <c r="DP134" s="41"/>
      <c r="DQ134" s="41"/>
      <c r="DR134" s="41"/>
      <c r="DS134" s="41"/>
      <c r="DT134" s="41"/>
      <c r="DU134" s="41"/>
      <c r="DV134" s="41"/>
      <c r="DX134" s="412"/>
      <c r="DY134" s="2" t="s">
        <v>43</v>
      </c>
      <c r="DZ134" s="41"/>
      <c r="EA134" s="41"/>
      <c r="EB134" s="41"/>
      <c r="EC134" s="41"/>
      <c r="ED134" s="41"/>
      <c r="EE134" s="41"/>
      <c r="EF134" s="41"/>
      <c r="EG134" s="41"/>
      <c r="EH134" s="41"/>
      <c r="EI134" s="41"/>
      <c r="EJ134" s="41"/>
      <c r="EK134" s="41"/>
      <c r="EL134" s="41"/>
      <c r="EM134" s="41"/>
      <c r="EN134" s="41"/>
      <c r="EP134" s="412"/>
      <c r="EQ134" s="2" t="s">
        <v>43</v>
      </c>
      <c r="ER134" s="41"/>
      <c r="ES134" s="41"/>
      <c r="ET134" s="41"/>
      <c r="EU134" s="41"/>
      <c r="EV134" s="41"/>
      <c r="EW134" s="41"/>
      <c r="EX134" s="41"/>
      <c r="EY134" s="41"/>
      <c r="EZ134" s="41"/>
      <c r="FA134" s="41"/>
      <c r="FB134" s="41"/>
      <c r="FC134" s="41"/>
      <c r="FD134" s="41"/>
      <c r="FE134" s="41"/>
      <c r="FF134" s="41"/>
      <c r="FH134" s="412"/>
      <c r="FI134" s="2" t="s">
        <v>43</v>
      </c>
      <c r="FJ134" s="41"/>
      <c r="FK134" s="41"/>
      <c r="FL134" s="41"/>
      <c r="FM134" s="41"/>
      <c r="FN134" s="41"/>
      <c r="FO134" s="41"/>
      <c r="FP134" s="41"/>
      <c r="FQ134" s="41"/>
      <c r="FR134" s="41"/>
      <c r="FS134" s="41"/>
      <c r="FT134" s="41"/>
      <c r="FU134" s="41"/>
      <c r="FV134" s="41"/>
      <c r="FW134" s="41"/>
      <c r="FX134" s="41"/>
      <c r="FZ134" s="412"/>
      <c r="GA134" s="2" t="s">
        <v>43</v>
      </c>
      <c r="GB134" s="41"/>
      <c r="GC134" s="41"/>
      <c r="GD134" s="41"/>
      <c r="GE134" s="41"/>
      <c r="GF134" s="41"/>
      <c r="GG134" s="41"/>
      <c r="GH134" s="41"/>
      <c r="GI134" s="41"/>
      <c r="GJ134" s="41"/>
      <c r="GK134" s="41"/>
      <c r="GL134" s="41"/>
      <c r="GM134" s="41"/>
      <c r="GN134" s="41"/>
      <c r="GO134" s="41"/>
      <c r="GP134" s="41"/>
    </row>
    <row r="135" spans="2:198" s="50" customFormat="1" ht="14.25" hidden="1" customHeight="1" x14ac:dyDescent="0.25">
      <c r="B135" s="412"/>
      <c r="C135" s="95" t="s">
        <v>44</v>
      </c>
      <c r="D135" s="41"/>
      <c r="E135" s="41"/>
      <c r="F135" s="41"/>
      <c r="G135" s="41"/>
      <c r="H135" s="41"/>
      <c r="I135" s="41"/>
      <c r="J135" s="41"/>
      <c r="K135" s="41"/>
      <c r="L135" s="41"/>
      <c r="M135" s="41"/>
      <c r="N135" s="41"/>
      <c r="O135" s="41"/>
      <c r="P135" s="41"/>
      <c r="Q135" s="41"/>
      <c r="R135" s="41"/>
      <c r="T135" s="412"/>
      <c r="U135" s="95" t="s">
        <v>44</v>
      </c>
      <c r="V135" s="41"/>
      <c r="W135" s="41"/>
      <c r="X135" s="41"/>
      <c r="Y135" s="41"/>
      <c r="Z135" s="41"/>
      <c r="AA135" s="41"/>
      <c r="AB135" s="41"/>
      <c r="AC135" s="41"/>
      <c r="AD135" s="41"/>
      <c r="AE135" s="41"/>
      <c r="AF135" s="41"/>
      <c r="AG135" s="41"/>
      <c r="AH135" s="41"/>
      <c r="AI135" s="41"/>
      <c r="AJ135" s="41"/>
      <c r="AL135" s="412"/>
      <c r="AM135" s="95" t="s">
        <v>44</v>
      </c>
      <c r="AN135" s="41"/>
      <c r="AO135" s="41"/>
      <c r="AP135" s="41"/>
      <c r="AQ135" s="41"/>
      <c r="AR135" s="41"/>
      <c r="AS135" s="41"/>
      <c r="AT135" s="41"/>
      <c r="AU135" s="41"/>
      <c r="AV135" s="41"/>
      <c r="AW135" s="41"/>
      <c r="AX135" s="41"/>
      <c r="AY135" s="41"/>
      <c r="AZ135" s="41"/>
      <c r="BA135" s="41"/>
      <c r="BB135" s="41"/>
      <c r="BD135" s="412"/>
      <c r="BE135" s="95" t="s">
        <v>44</v>
      </c>
      <c r="BF135" s="41"/>
      <c r="BG135" s="41"/>
      <c r="BH135" s="41"/>
      <c r="BI135" s="41"/>
      <c r="BJ135" s="41"/>
      <c r="BK135" s="41"/>
      <c r="BL135" s="41"/>
      <c r="BM135" s="41"/>
      <c r="BN135" s="41"/>
      <c r="BO135" s="41"/>
      <c r="BP135" s="41"/>
      <c r="BQ135" s="41"/>
      <c r="BR135" s="41"/>
      <c r="BS135" s="41"/>
      <c r="BT135" s="41"/>
      <c r="BV135" s="412"/>
      <c r="BW135" s="95" t="s">
        <v>44</v>
      </c>
      <c r="BX135" s="41"/>
      <c r="BY135" s="41"/>
      <c r="BZ135" s="41"/>
      <c r="CA135" s="41"/>
      <c r="CB135" s="41"/>
      <c r="CC135" s="41"/>
      <c r="CD135" s="41"/>
      <c r="CE135" s="41"/>
      <c r="CF135" s="41"/>
      <c r="CG135" s="41"/>
      <c r="CH135" s="41"/>
      <c r="CI135" s="41"/>
      <c r="CJ135" s="41"/>
      <c r="CK135" s="41"/>
      <c r="CL135" s="41"/>
      <c r="CN135" s="412"/>
      <c r="CO135" s="95" t="s">
        <v>44</v>
      </c>
      <c r="CP135" s="41"/>
      <c r="CQ135" s="41"/>
      <c r="CR135" s="41"/>
      <c r="CS135" s="41"/>
      <c r="CT135" s="41"/>
      <c r="CU135" s="41"/>
      <c r="CV135" s="41"/>
      <c r="CW135" s="41"/>
      <c r="CX135" s="41"/>
      <c r="CY135" s="41"/>
      <c r="CZ135" s="41"/>
      <c r="DA135" s="41"/>
      <c r="DB135" s="41"/>
      <c r="DC135" s="41"/>
      <c r="DD135" s="41"/>
      <c r="DF135" s="412"/>
      <c r="DG135" s="95" t="s">
        <v>44</v>
      </c>
      <c r="DH135" s="41"/>
      <c r="DI135" s="41"/>
      <c r="DJ135" s="41"/>
      <c r="DK135" s="41"/>
      <c r="DL135" s="41"/>
      <c r="DM135" s="41"/>
      <c r="DN135" s="41"/>
      <c r="DO135" s="41"/>
      <c r="DP135" s="41"/>
      <c r="DQ135" s="41"/>
      <c r="DR135" s="41"/>
      <c r="DS135" s="41"/>
      <c r="DT135" s="41"/>
      <c r="DU135" s="41"/>
      <c r="DV135" s="41"/>
      <c r="DX135" s="412"/>
      <c r="DY135" s="95" t="s">
        <v>44</v>
      </c>
      <c r="DZ135" s="41"/>
      <c r="EA135" s="41"/>
      <c r="EB135" s="41"/>
      <c r="EC135" s="41"/>
      <c r="ED135" s="41"/>
      <c r="EE135" s="41"/>
      <c r="EF135" s="41"/>
      <c r="EG135" s="41"/>
      <c r="EH135" s="41"/>
      <c r="EI135" s="41"/>
      <c r="EJ135" s="41"/>
      <c r="EK135" s="41"/>
      <c r="EL135" s="41"/>
      <c r="EM135" s="41"/>
      <c r="EN135" s="41"/>
      <c r="EP135" s="412"/>
      <c r="EQ135" s="95" t="s">
        <v>44</v>
      </c>
      <c r="ER135" s="41"/>
      <c r="ES135" s="41"/>
      <c r="ET135" s="41"/>
      <c r="EU135" s="41"/>
      <c r="EV135" s="41"/>
      <c r="EW135" s="41"/>
      <c r="EX135" s="41"/>
      <c r="EY135" s="41"/>
      <c r="EZ135" s="41"/>
      <c r="FA135" s="41"/>
      <c r="FB135" s="41"/>
      <c r="FC135" s="41"/>
      <c r="FD135" s="41"/>
      <c r="FE135" s="41"/>
      <c r="FF135" s="41"/>
      <c r="FH135" s="412"/>
      <c r="FI135" s="95" t="s">
        <v>44</v>
      </c>
      <c r="FJ135" s="41"/>
      <c r="FK135" s="41"/>
      <c r="FL135" s="41"/>
      <c r="FM135" s="41"/>
      <c r="FN135" s="41"/>
      <c r="FO135" s="41"/>
      <c r="FP135" s="41"/>
      <c r="FQ135" s="41"/>
      <c r="FR135" s="41"/>
      <c r="FS135" s="41"/>
      <c r="FT135" s="41"/>
      <c r="FU135" s="41"/>
      <c r="FV135" s="41"/>
      <c r="FW135" s="41"/>
      <c r="FX135" s="41"/>
      <c r="FZ135" s="412"/>
      <c r="GA135" s="95" t="s">
        <v>44</v>
      </c>
      <c r="GB135" s="41"/>
      <c r="GC135" s="41"/>
      <c r="GD135" s="41"/>
      <c r="GE135" s="41"/>
      <c r="GF135" s="41"/>
      <c r="GG135" s="41"/>
      <c r="GH135" s="41"/>
      <c r="GI135" s="41"/>
      <c r="GJ135" s="41"/>
      <c r="GK135" s="41"/>
      <c r="GL135" s="41"/>
      <c r="GM135" s="41"/>
      <c r="GN135" s="41"/>
      <c r="GO135" s="41"/>
      <c r="GP135" s="41"/>
    </row>
    <row r="136" spans="2:198" s="50" customFormat="1" ht="28.5" hidden="1" customHeight="1" x14ac:dyDescent="0.25">
      <c r="B136" s="412"/>
      <c r="C136" s="95" t="s">
        <v>45</v>
      </c>
      <c r="D136" s="41"/>
      <c r="E136" s="41"/>
      <c r="F136" s="41"/>
      <c r="G136" s="41"/>
      <c r="H136" s="41"/>
      <c r="I136" s="41"/>
      <c r="J136" s="41"/>
      <c r="K136" s="41"/>
      <c r="L136" s="41"/>
      <c r="M136" s="41"/>
      <c r="N136" s="41"/>
      <c r="O136" s="41"/>
      <c r="P136" s="41"/>
      <c r="Q136" s="41"/>
      <c r="R136" s="41"/>
      <c r="T136" s="412"/>
      <c r="U136" s="95" t="s">
        <v>45</v>
      </c>
      <c r="V136" s="41"/>
      <c r="W136" s="41"/>
      <c r="X136" s="41"/>
      <c r="Y136" s="41"/>
      <c r="Z136" s="41"/>
      <c r="AA136" s="41"/>
      <c r="AB136" s="41"/>
      <c r="AC136" s="41"/>
      <c r="AD136" s="41"/>
      <c r="AE136" s="41"/>
      <c r="AF136" s="41"/>
      <c r="AG136" s="41"/>
      <c r="AH136" s="41"/>
      <c r="AI136" s="41"/>
      <c r="AJ136" s="41"/>
      <c r="AL136" s="412"/>
      <c r="AM136" s="95" t="s">
        <v>45</v>
      </c>
      <c r="AN136" s="41"/>
      <c r="AO136" s="41"/>
      <c r="AP136" s="41"/>
      <c r="AQ136" s="41"/>
      <c r="AR136" s="41"/>
      <c r="AS136" s="41"/>
      <c r="AT136" s="41"/>
      <c r="AU136" s="41"/>
      <c r="AV136" s="41"/>
      <c r="AW136" s="41"/>
      <c r="AX136" s="41"/>
      <c r="AY136" s="41"/>
      <c r="AZ136" s="41"/>
      <c r="BA136" s="41"/>
      <c r="BB136" s="41"/>
      <c r="BD136" s="412"/>
      <c r="BE136" s="95" t="s">
        <v>45</v>
      </c>
      <c r="BF136" s="41"/>
      <c r="BG136" s="41"/>
      <c r="BH136" s="41"/>
      <c r="BI136" s="41"/>
      <c r="BJ136" s="41"/>
      <c r="BK136" s="41"/>
      <c r="BL136" s="41"/>
      <c r="BM136" s="41"/>
      <c r="BN136" s="41"/>
      <c r="BO136" s="41"/>
      <c r="BP136" s="41"/>
      <c r="BQ136" s="41"/>
      <c r="BR136" s="41"/>
      <c r="BS136" s="41"/>
      <c r="BT136" s="41"/>
      <c r="BV136" s="412"/>
      <c r="BW136" s="95" t="s">
        <v>45</v>
      </c>
      <c r="BX136" s="41"/>
      <c r="BY136" s="41"/>
      <c r="BZ136" s="41"/>
      <c r="CA136" s="41"/>
      <c r="CB136" s="41"/>
      <c r="CC136" s="41"/>
      <c r="CD136" s="41"/>
      <c r="CE136" s="41"/>
      <c r="CF136" s="41"/>
      <c r="CG136" s="41"/>
      <c r="CH136" s="41"/>
      <c r="CI136" s="41"/>
      <c r="CJ136" s="41"/>
      <c r="CK136" s="41"/>
      <c r="CL136" s="41"/>
      <c r="CN136" s="412"/>
      <c r="CO136" s="95" t="s">
        <v>45</v>
      </c>
      <c r="CP136" s="41"/>
      <c r="CQ136" s="41"/>
      <c r="CR136" s="41"/>
      <c r="CS136" s="41"/>
      <c r="CT136" s="41"/>
      <c r="CU136" s="41"/>
      <c r="CV136" s="41"/>
      <c r="CW136" s="41"/>
      <c r="CX136" s="41"/>
      <c r="CY136" s="41"/>
      <c r="CZ136" s="41"/>
      <c r="DA136" s="41"/>
      <c r="DB136" s="41"/>
      <c r="DC136" s="41"/>
      <c r="DD136" s="41"/>
      <c r="DF136" s="412"/>
      <c r="DG136" s="95" t="s">
        <v>45</v>
      </c>
      <c r="DH136" s="41"/>
      <c r="DI136" s="41"/>
      <c r="DJ136" s="41"/>
      <c r="DK136" s="41"/>
      <c r="DL136" s="41"/>
      <c r="DM136" s="41"/>
      <c r="DN136" s="41"/>
      <c r="DO136" s="41"/>
      <c r="DP136" s="41"/>
      <c r="DQ136" s="41"/>
      <c r="DR136" s="41"/>
      <c r="DS136" s="41"/>
      <c r="DT136" s="41"/>
      <c r="DU136" s="41"/>
      <c r="DV136" s="41"/>
      <c r="DX136" s="412"/>
      <c r="DY136" s="95" t="s">
        <v>45</v>
      </c>
      <c r="DZ136" s="41"/>
      <c r="EA136" s="41"/>
      <c r="EB136" s="41"/>
      <c r="EC136" s="41"/>
      <c r="ED136" s="41"/>
      <c r="EE136" s="41"/>
      <c r="EF136" s="41"/>
      <c r="EG136" s="41"/>
      <c r="EH136" s="41"/>
      <c r="EI136" s="41"/>
      <c r="EJ136" s="41"/>
      <c r="EK136" s="41"/>
      <c r="EL136" s="41"/>
      <c r="EM136" s="41"/>
      <c r="EN136" s="41"/>
      <c r="EP136" s="412"/>
      <c r="EQ136" s="95" t="s">
        <v>45</v>
      </c>
      <c r="ER136" s="41"/>
      <c r="ES136" s="41"/>
      <c r="ET136" s="41"/>
      <c r="EU136" s="41"/>
      <c r="EV136" s="41"/>
      <c r="EW136" s="41"/>
      <c r="EX136" s="41"/>
      <c r="EY136" s="41"/>
      <c r="EZ136" s="41"/>
      <c r="FA136" s="41"/>
      <c r="FB136" s="41"/>
      <c r="FC136" s="41"/>
      <c r="FD136" s="41"/>
      <c r="FE136" s="41"/>
      <c r="FF136" s="41"/>
      <c r="FH136" s="412"/>
      <c r="FI136" s="95" t="s">
        <v>45</v>
      </c>
      <c r="FJ136" s="41"/>
      <c r="FK136" s="41"/>
      <c r="FL136" s="41"/>
      <c r="FM136" s="41"/>
      <c r="FN136" s="41"/>
      <c r="FO136" s="41"/>
      <c r="FP136" s="41"/>
      <c r="FQ136" s="41"/>
      <c r="FR136" s="41"/>
      <c r="FS136" s="41"/>
      <c r="FT136" s="41"/>
      <c r="FU136" s="41"/>
      <c r="FV136" s="41"/>
      <c r="FW136" s="41"/>
      <c r="FX136" s="41"/>
      <c r="FZ136" s="412"/>
      <c r="GA136" s="95" t="s">
        <v>45</v>
      </c>
      <c r="GB136" s="41"/>
      <c r="GC136" s="41"/>
      <c r="GD136" s="41"/>
      <c r="GE136" s="41"/>
      <c r="GF136" s="41"/>
      <c r="GG136" s="41"/>
      <c r="GH136" s="41"/>
      <c r="GI136" s="41"/>
      <c r="GJ136" s="41"/>
      <c r="GK136" s="41"/>
      <c r="GL136" s="41"/>
      <c r="GM136" s="41"/>
      <c r="GN136" s="41"/>
      <c r="GO136" s="41"/>
      <c r="GP136" s="41"/>
    </row>
    <row r="137" spans="2:198" s="50" customFormat="1" ht="28.5" hidden="1" customHeight="1" x14ac:dyDescent="0.25">
      <c r="B137" s="412"/>
      <c r="C137" s="95" t="s">
        <v>146</v>
      </c>
      <c r="D137" s="41"/>
      <c r="E137" s="41"/>
      <c r="F137" s="41"/>
      <c r="G137" s="41"/>
      <c r="H137" s="41"/>
      <c r="I137" s="41"/>
      <c r="J137" s="41"/>
      <c r="K137" s="41"/>
      <c r="L137" s="41"/>
      <c r="M137" s="41"/>
      <c r="N137" s="41"/>
      <c r="O137" s="41"/>
      <c r="P137" s="41"/>
      <c r="Q137" s="41"/>
      <c r="R137" s="41"/>
      <c r="T137" s="412"/>
      <c r="U137" s="95" t="s">
        <v>146</v>
      </c>
      <c r="V137" s="41"/>
      <c r="W137" s="41"/>
      <c r="X137" s="41"/>
      <c r="Y137" s="41"/>
      <c r="Z137" s="41"/>
      <c r="AA137" s="41"/>
      <c r="AB137" s="41"/>
      <c r="AC137" s="41"/>
      <c r="AD137" s="41"/>
      <c r="AE137" s="41"/>
      <c r="AF137" s="41"/>
      <c r="AG137" s="41"/>
      <c r="AH137" s="41"/>
      <c r="AI137" s="41"/>
      <c r="AJ137" s="41"/>
      <c r="AL137" s="412"/>
      <c r="AM137" s="95" t="s">
        <v>146</v>
      </c>
      <c r="AN137" s="41"/>
      <c r="AO137" s="41"/>
      <c r="AP137" s="41"/>
      <c r="AQ137" s="41"/>
      <c r="AR137" s="41"/>
      <c r="AS137" s="41"/>
      <c r="AT137" s="41"/>
      <c r="AU137" s="41"/>
      <c r="AV137" s="41"/>
      <c r="AW137" s="41"/>
      <c r="AX137" s="41"/>
      <c r="AY137" s="41"/>
      <c r="AZ137" s="41"/>
      <c r="BA137" s="41"/>
      <c r="BB137" s="41"/>
      <c r="BD137" s="412"/>
      <c r="BE137" s="95" t="s">
        <v>146</v>
      </c>
      <c r="BF137" s="41"/>
      <c r="BG137" s="41"/>
      <c r="BH137" s="41"/>
      <c r="BI137" s="41"/>
      <c r="BJ137" s="41"/>
      <c r="BK137" s="41"/>
      <c r="BL137" s="41"/>
      <c r="BM137" s="41"/>
      <c r="BN137" s="41"/>
      <c r="BO137" s="41"/>
      <c r="BP137" s="41"/>
      <c r="BQ137" s="41"/>
      <c r="BR137" s="41"/>
      <c r="BS137" s="41"/>
      <c r="BT137" s="41"/>
      <c r="BV137" s="412"/>
      <c r="BW137" s="95" t="s">
        <v>146</v>
      </c>
      <c r="BX137" s="41"/>
      <c r="BY137" s="41"/>
      <c r="BZ137" s="41"/>
      <c r="CA137" s="41"/>
      <c r="CB137" s="41"/>
      <c r="CC137" s="41"/>
      <c r="CD137" s="41"/>
      <c r="CE137" s="41"/>
      <c r="CF137" s="41"/>
      <c r="CG137" s="41"/>
      <c r="CH137" s="41"/>
      <c r="CI137" s="41"/>
      <c r="CJ137" s="41"/>
      <c r="CK137" s="41"/>
      <c r="CL137" s="41"/>
      <c r="CN137" s="412"/>
      <c r="CO137" s="95" t="s">
        <v>146</v>
      </c>
      <c r="CP137" s="41"/>
      <c r="CQ137" s="41"/>
      <c r="CR137" s="41"/>
      <c r="CS137" s="41"/>
      <c r="CT137" s="41"/>
      <c r="CU137" s="41"/>
      <c r="CV137" s="41"/>
      <c r="CW137" s="41"/>
      <c r="CX137" s="41"/>
      <c r="CY137" s="41"/>
      <c r="CZ137" s="41"/>
      <c r="DA137" s="41"/>
      <c r="DB137" s="41"/>
      <c r="DC137" s="41"/>
      <c r="DD137" s="41"/>
      <c r="DF137" s="412"/>
      <c r="DG137" s="95" t="s">
        <v>146</v>
      </c>
      <c r="DH137" s="41"/>
      <c r="DI137" s="41"/>
      <c r="DJ137" s="41"/>
      <c r="DK137" s="41"/>
      <c r="DL137" s="41"/>
      <c r="DM137" s="41"/>
      <c r="DN137" s="41"/>
      <c r="DO137" s="41"/>
      <c r="DP137" s="41"/>
      <c r="DQ137" s="41"/>
      <c r="DR137" s="41"/>
      <c r="DS137" s="41"/>
      <c r="DT137" s="41"/>
      <c r="DU137" s="41"/>
      <c r="DV137" s="41"/>
      <c r="DX137" s="412"/>
      <c r="DY137" s="95" t="s">
        <v>146</v>
      </c>
      <c r="DZ137" s="41"/>
      <c r="EA137" s="41"/>
      <c r="EB137" s="41"/>
      <c r="EC137" s="41"/>
      <c r="ED137" s="41"/>
      <c r="EE137" s="41"/>
      <c r="EF137" s="41"/>
      <c r="EG137" s="41"/>
      <c r="EH137" s="41"/>
      <c r="EI137" s="41"/>
      <c r="EJ137" s="41"/>
      <c r="EK137" s="41"/>
      <c r="EL137" s="41"/>
      <c r="EM137" s="41"/>
      <c r="EN137" s="41"/>
      <c r="EP137" s="412"/>
      <c r="EQ137" s="95" t="s">
        <v>146</v>
      </c>
      <c r="ER137" s="41"/>
      <c r="ES137" s="41"/>
      <c r="ET137" s="41"/>
      <c r="EU137" s="41"/>
      <c r="EV137" s="41"/>
      <c r="EW137" s="41"/>
      <c r="EX137" s="41"/>
      <c r="EY137" s="41"/>
      <c r="EZ137" s="41"/>
      <c r="FA137" s="41"/>
      <c r="FB137" s="41"/>
      <c r="FC137" s="41"/>
      <c r="FD137" s="41"/>
      <c r="FE137" s="41"/>
      <c r="FF137" s="41"/>
      <c r="FH137" s="412"/>
      <c r="FI137" s="95" t="s">
        <v>146</v>
      </c>
      <c r="FJ137" s="41"/>
      <c r="FK137" s="41"/>
      <c r="FL137" s="41"/>
      <c r="FM137" s="41"/>
      <c r="FN137" s="41"/>
      <c r="FO137" s="41"/>
      <c r="FP137" s="41"/>
      <c r="FQ137" s="41"/>
      <c r="FR137" s="41"/>
      <c r="FS137" s="41"/>
      <c r="FT137" s="41"/>
      <c r="FU137" s="41"/>
      <c r="FV137" s="41"/>
      <c r="FW137" s="41"/>
      <c r="FX137" s="41"/>
      <c r="FZ137" s="412"/>
      <c r="GA137" s="95" t="s">
        <v>146</v>
      </c>
      <c r="GB137" s="41"/>
      <c r="GC137" s="41"/>
      <c r="GD137" s="41"/>
      <c r="GE137" s="41"/>
      <c r="GF137" s="41"/>
      <c r="GG137" s="41"/>
      <c r="GH137" s="41"/>
      <c r="GI137" s="41"/>
      <c r="GJ137" s="41"/>
      <c r="GK137" s="41"/>
      <c r="GL137" s="41"/>
      <c r="GM137" s="41"/>
      <c r="GN137" s="41"/>
      <c r="GO137" s="41"/>
      <c r="GP137" s="41"/>
    </row>
    <row r="138" spans="2:198" s="50" customFormat="1" ht="57" hidden="1" customHeight="1" x14ac:dyDescent="0.25">
      <c r="B138" s="412"/>
      <c r="C138" s="95" t="s">
        <v>83</v>
      </c>
      <c r="D138" s="41"/>
      <c r="E138" s="41"/>
      <c r="F138" s="41"/>
      <c r="G138" s="41"/>
      <c r="H138" s="41"/>
      <c r="I138" s="41"/>
      <c r="J138" s="41"/>
      <c r="K138" s="41"/>
      <c r="L138" s="41"/>
      <c r="M138" s="41"/>
      <c r="N138" s="41"/>
      <c r="O138" s="41"/>
      <c r="P138" s="41"/>
      <c r="Q138" s="41"/>
      <c r="R138" s="41"/>
      <c r="T138" s="412"/>
      <c r="U138" s="95" t="s">
        <v>83</v>
      </c>
      <c r="V138" s="41"/>
      <c r="W138" s="41"/>
      <c r="X138" s="41"/>
      <c r="Y138" s="41"/>
      <c r="Z138" s="41"/>
      <c r="AA138" s="41"/>
      <c r="AB138" s="41"/>
      <c r="AC138" s="41"/>
      <c r="AD138" s="41"/>
      <c r="AE138" s="41"/>
      <c r="AF138" s="41"/>
      <c r="AG138" s="41"/>
      <c r="AH138" s="41"/>
      <c r="AI138" s="41"/>
      <c r="AJ138" s="41"/>
      <c r="AL138" s="412"/>
      <c r="AM138" s="95" t="s">
        <v>83</v>
      </c>
      <c r="AN138" s="41"/>
      <c r="AO138" s="41"/>
      <c r="AP138" s="41"/>
      <c r="AQ138" s="41"/>
      <c r="AR138" s="41"/>
      <c r="AS138" s="41"/>
      <c r="AT138" s="41"/>
      <c r="AU138" s="41"/>
      <c r="AV138" s="41"/>
      <c r="AW138" s="41"/>
      <c r="AX138" s="41"/>
      <c r="AY138" s="41"/>
      <c r="AZ138" s="41"/>
      <c r="BA138" s="41"/>
      <c r="BB138" s="41"/>
      <c r="BD138" s="412"/>
      <c r="BE138" s="95" t="s">
        <v>83</v>
      </c>
      <c r="BF138" s="41"/>
      <c r="BG138" s="41"/>
      <c r="BH138" s="41"/>
      <c r="BI138" s="41"/>
      <c r="BJ138" s="41"/>
      <c r="BK138" s="41"/>
      <c r="BL138" s="41"/>
      <c r="BM138" s="41"/>
      <c r="BN138" s="41"/>
      <c r="BO138" s="41"/>
      <c r="BP138" s="41"/>
      <c r="BQ138" s="41"/>
      <c r="BR138" s="41"/>
      <c r="BS138" s="41"/>
      <c r="BT138" s="41"/>
      <c r="BV138" s="412"/>
      <c r="BW138" s="95" t="s">
        <v>83</v>
      </c>
      <c r="BX138" s="41"/>
      <c r="BY138" s="41"/>
      <c r="BZ138" s="41"/>
      <c r="CA138" s="41"/>
      <c r="CB138" s="41"/>
      <c r="CC138" s="41"/>
      <c r="CD138" s="41"/>
      <c r="CE138" s="41"/>
      <c r="CF138" s="41"/>
      <c r="CG138" s="41"/>
      <c r="CH138" s="41"/>
      <c r="CI138" s="41"/>
      <c r="CJ138" s="41"/>
      <c r="CK138" s="41"/>
      <c r="CL138" s="41"/>
      <c r="CN138" s="412"/>
      <c r="CO138" s="95" t="s">
        <v>83</v>
      </c>
      <c r="CP138" s="41"/>
      <c r="CQ138" s="41"/>
      <c r="CR138" s="41"/>
      <c r="CS138" s="41"/>
      <c r="CT138" s="41"/>
      <c r="CU138" s="41"/>
      <c r="CV138" s="41"/>
      <c r="CW138" s="41"/>
      <c r="CX138" s="41"/>
      <c r="CY138" s="41"/>
      <c r="CZ138" s="41"/>
      <c r="DA138" s="41"/>
      <c r="DB138" s="41"/>
      <c r="DC138" s="41"/>
      <c r="DD138" s="41"/>
      <c r="DF138" s="412"/>
      <c r="DG138" s="95" t="s">
        <v>83</v>
      </c>
      <c r="DH138" s="41"/>
      <c r="DI138" s="41"/>
      <c r="DJ138" s="41"/>
      <c r="DK138" s="41"/>
      <c r="DL138" s="41"/>
      <c r="DM138" s="41"/>
      <c r="DN138" s="41"/>
      <c r="DO138" s="41"/>
      <c r="DP138" s="41"/>
      <c r="DQ138" s="41"/>
      <c r="DR138" s="41"/>
      <c r="DS138" s="41"/>
      <c r="DT138" s="41"/>
      <c r="DU138" s="41"/>
      <c r="DV138" s="41"/>
      <c r="DX138" s="412"/>
      <c r="DY138" s="95" t="s">
        <v>83</v>
      </c>
      <c r="DZ138" s="41"/>
      <c r="EA138" s="41"/>
      <c r="EB138" s="41"/>
      <c r="EC138" s="41"/>
      <c r="ED138" s="41"/>
      <c r="EE138" s="41"/>
      <c r="EF138" s="41"/>
      <c r="EG138" s="41"/>
      <c r="EH138" s="41"/>
      <c r="EI138" s="41"/>
      <c r="EJ138" s="41"/>
      <c r="EK138" s="41"/>
      <c r="EL138" s="41"/>
      <c r="EM138" s="41"/>
      <c r="EN138" s="41"/>
      <c r="EP138" s="412"/>
      <c r="EQ138" s="95" t="s">
        <v>83</v>
      </c>
      <c r="ER138" s="41"/>
      <c r="ES138" s="41"/>
      <c r="ET138" s="41"/>
      <c r="EU138" s="41"/>
      <c r="EV138" s="41"/>
      <c r="EW138" s="41"/>
      <c r="EX138" s="41"/>
      <c r="EY138" s="41"/>
      <c r="EZ138" s="41"/>
      <c r="FA138" s="41"/>
      <c r="FB138" s="41"/>
      <c r="FC138" s="41"/>
      <c r="FD138" s="41"/>
      <c r="FE138" s="41"/>
      <c r="FF138" s="41"/>
      <c r="FH138" s="412"/>
      <c r="FI138" s="95" t="s">
        <v>83</v>
      </c>
      <c r="FJ138" s="41"/>
      <c r="FK138" s="41"/>
      <c r="FL138" s="41"/>
      <c r="FM138" s="41"/>
      <c r="FN138" s="41"/>
      <c r="FO138" s="41"/>
      <c r="FP138" s="41"/>
      <c r="FQ138" s="41"/>
      <c r="FR138" s="41"/>
      <c r="FS138" s="41"/>
      <c r="FT138" s="41"/>
      <c r="FU138" s="41"/>
      <c r="FV138" s="41"/>
      <c r="FW138" s="41"/>
      <c r="FX138" s="41"/>
      <c r="FZ138" s="412"/>
      <c r="GA138" s="95" t="s">
        <v>83</v>
      </c>
      <c r="GB138" s="41"/>
      <c r="GC138" s="41"/>
      <c r="GD138" s="41"/>
      <c r="GE138" s="41"/>
      <c r="GF138" s="41"/>
      <c r="GG138" s="41"/>
      <c r="GH138" s="41"/>
      <c r="GI138" s="41"/>
      <c r="GJ138" s="41"/>
      <c r="GK138" s="41"/>
      <c r="GL138" s="41"/>
      <c r="GM138" s="41"/>
      <c r="GN138" s="41"/>
      <c r="GO138" s="41"/>
      <c r="GP138" s="41"/>
    </row>
    <row r="139" spans="2:198" x14ac:dyDescent="0.25">
      <c r="D139" s="41"/>
      <c r="E139" s="41"/>
      <c r="F139" s="41"/>
      <c r="G139" s="41"/>
      <c r="H139" s="41"/>
      <c r="I139" s="41"/>
      <c r="J139" s="41"/>
      <c r="K139" s="41"/>
      <c r="L139" s="41"/>
      <c r="M139" s="41"/>
      <c r="N139" s="41"/>
      <c r="O139" s="41"/>
      <c r="P139" s="41"/>
      <c r="R139" s="41"/>
      <c r="V139" s="41"/>
      <c r="W139" s="41"/>
      <c r="X139" s="41"/>
      <c r="Y139" s="41"/>
      <c r="Z139" s="41"/>
      <c r="AA139" s="41"/>
      <c r="AB139" s="41"/>
      <c r="AC139" s="41"/>
      <c r="AD139" s="41"/>
      <c r="AE139" s="41"/>
      <c r="AF139" s="41"/>
      <c r="AG139" s="41"/>
      <c r="AH139" s="41"/>
      <c r="AJ139" s="41"/>
      <c r="AN139" s="41"/>
      <c r="AO139" s="41"/>
      <c r="AP139" s="41"/>
      <c r="AQ139" s="41"/>
      <c r="AR139" s="41"/>
      <c r="AS139" s="41"/>
      <c r="AT139" s="41"/>
      <c r="AU139" s="41"/>
      <c r="AV139" s="41"/>
      <c r="AW139" s="41"/>
      <c r="AX139" s="41"/>
      <c r="AY139" s="41"/>
      <c r="AZ139" s="41"/>
      <c r="BB139" s="41"/>
      <c r="BF139" s="41"/>
      <c r="BG139" s="41"/>
      <c r="BH139" s="41"/>
      <c r="BI139" s="41"/>
      <c r="BJ139" s="41"/>
      <c r="BK139" s="41"/>
      <c r="BL139" s="41"/>
      <c r="BM139" s="41"/>
      <c r="BN139" s="41"/>
      <c r="BO139" s="41"/>
      <c r="BP139" s="41"/>
      <c r="BQ139" s="41"/>
      <c r="BR139" s="41"/>
      <c r="BT139" s="41"/>
      <c r="BX139" s="41"/>
      <c r="BY139" s="41"/>
      <c r="BZ139" s="41"/>
      <c r="CA139" s="41"/>
      <c r="CB139" s="41"/>
      <c r="CC139" s="41"/>
      <c r="CD139" s="41"/>
      <c r="CE139" s="41"/>
      <c r="CF139" s="41"/>
      <c r="CG139" s="41"/>
      <c r="CH139" s="41"/>
      <c r="CI139" s="41"/>
      <c r="CJ139" s="41"/>
      <c r="CL139" s="41"/>
      <c r="CP139" s="41"/>
      <c r="CQ139" s="41"/>
      <c r="CR139" s="41"/>
      <c r="CS139" s="41"/>
      <c r="CT139" s="41"/>
      <c r="CU139" s="41"/>
      <c r="CV139" s="41"/>
      <c r="CW139" s="41"/>
      <c r="CX139" s="41"/>
      <c r="CY139" s="41"/>
      <c r="CZ139" s="41"/>
      <c r="DA139" s="41"/>
      <c r="DB139" s="41"/>
      <c r="DD139" s="41"/>
      <c r="DH139" s="41"/>
      <c r="DI139" s="41"/>
      <c r="DJ139" s="41"/>
      <c r="DK139" s="41"/>
      <c r="DL139" s="41"/>
      <c r="DM139" s="41"/>
      <c r="DN139" s="41"/>
      <c r="DO139" s="41"/>
      <c r="DP139" s="41"/>
      <c r="DQ139" s="41"/>
      <c r="DR139" s="41"/>
      <c r="DS139" s="41"/>
      <c r="DT139" s="41"/>
      <c r="DV139" s="41"/>
      <c r="DZ139" s="41"/>
      <c r="EA139" s="41"/>
      <c r="EB139" s="41"/>
      <c r="EC139" s="41"/>
      <c r="ED139" s="41"/>
      <c r="EE139" s="41"/>
      <c r="EF139" s="41"/>
      <c r="EG139" s="41"/>
      <c r="EH139" s="41"/>
      <c r="EI139" s="41"/>
      <c r="EJ139" s="41"/>
      <c r="EK139" s="41"/>
      <c r="EL139" s="41"/>
      <c r="EN139" s="41"/>
      <c r="ER139" s="41"/>
      <c r="ES139" s="41"/>
      <c r="ET139" s="41"/>
      <c r="EU139" s="41"/>
      <c r="EV139" s="41"/>
      <c r="EW139" s="41"/>
      <c r="EX139" s="41"/>
      <c r="EY139" s="41"/>
      <c r="EZ139" s="41"/>
      <c r="FA139" s="41"/>
      <c r="FB139" s="41"/>
      <c r="FC139" s="41"/>
      <c r="FD139" s="41"/>
      <c r="FF139" s="41"/>
      <c r="FJ139" s="41"/>
      <c r="FK139" s="41"/>
      <c r="FL139" s="41"/>
      <c r="FM139" s="41"/>
      <c r="FN139" s="41"/>
      <c r="FO139" s="41"/>
      <c r="FP139" s="41"/>
      <c r="FQ139" s="41"/>
      <c r="FR139" s="41"/>
      <c r="FS139" s="41"/>
      <c r="FT139" s="41"/>
      <c r="FU139" s="41"/>
      <c r="FV139" s="41"/>
      <c r="FX139" s="41"/>
      <c r="GB139" s="41"/>
      <c r="GC139" s="41"/>
      <c r="GD139" s="41"/>
      <c r="GE139" s="41"/>
      <c r="GF139" s="41"/>
      <c r="GG139" s="41"/>
      <c r="GH139" s="41"/>
      <c r="GI139" s="41"/>
      <c r="GJ139" s="41"/>
      <c r="GK139" s="41"/>
      <c r="GL139" s="41"/>
      <c r="GM139" s="41"/>
      <c r="GN139" s="41"/>
      <c r="GP139" s="41"/>
    </row>
    <row r="140" spans="2:198" s="51" customFormat="1" ht="37.5" customHeight="1" x14ac:dyDescent="0.25">
      <c r="B140" s="418" t="s">
        <v>185</v>
      </c>
      <c r="C140" s="116"/>
      <c r="D140" s="947" t="s">
        <v>213</v>
      </c>
      <c r="E140" s="44"/>
      <c r="F140" s="44"/>
      <c r="G140" s="44"/>
      <c r="H140" s="44"/>
      <c r="I140" s="44"/>
      <c r="J140" s="44"/>
      <c r="K140" s="44"/>
      <c r="L140" s="44"/>
      <c r="M140" s="44"/>
      <c r="N140" s="44"/>
      <c r="O140" s="44"/>
      <c r="P140" s="44"/>
      <c r="Q140" s="44"/>
      <c r="R140" s="44"/>
      <c r="T140" s="418" t="s">
        <v>185</v>
      </c>
      <c r="U140" s="116"/>
      <c r="V140" s="947" t="s">
        <v>213</v>
      </c>
      <c r="W140" s="44"/>
      <c r="X140" s="44"/>
      <c r="Y140" s="44"/>
      <c r="Z140" s="44"/>
      <c r="AA140" s="44"/>
      <c r="AB140" s="44"/>
      <c r="AC140" s="44"/>
      <c r="AD140" s="44"/>
      <c r="AE140" s="44"/>
      <c r="AF140" s="44"/>
      <c r="AG140" s="44"/>
      <c r="AH140" s="44"/>
      <c r="AI140" s="44"/>
      <c r="AJ140" s="44"/>
      <c r="AL140" s="418" t="s">
        <v>185</v>
      </c>
      <c r="AM140" s="116"/>
      <c r="AN140" s="947" t="s">
        <v>213</v>
      </c>
      <c r="AO140" s="44"/>
      <c r="AP140" s="44"/>
      <c r="AQ140" s="44"/>
      <c r="AR140" s="44"/>
      <c r="AS140" s="44"/>
      <c r="AT140" s="44"/>
      <c r="AU140" s="44"/>
      <c r="AV140" s="44"/>
      <c r="AW140" s="44"/>
      <c r="AX140" s="44"/>
      <c r="AY140" s="44"/>
      <c r="AZ140" s="44"/>
      <c r="BA140" s="44"/>
      <c r="BB140" s="44"/>
      <c r="BD140" s="418" t="s">
        <v>185</v>
      </c>
      <c r="BE140" s="116"/>
      <c r="BF140" s="947" t="s">
        <v>213</v>
      </c>
      <c r="BG140" s="44"/>
      <c r="BH140" s="44"/>
      <c r="BI140" s="44"/>
      <c r="BJ140" s="44"/>
      <c r="BK140" s="44"/>
      <c r="BL140" s="44"/>
      <c r="BM140" s="44"/>
      <c r="BN140" s="44"/>
      <c r="BO140" s="44"/>
      <c r="BP140" s="44"/>
      <c r="BQ140" s="44"/>
      <c r="BR140" s="44"/>
      <c r="BS140" s="44"/>
      <c r="BT140" s="44"/>
      <c r="BV140" s="418" t="s">
        <v>185</v>
      </c>
      <c r="BW140" s="116"/>
      <c r="BX140" s="947" t="s">
        <v>213</v>
      </c>
      <c r="BY140" s="44"/>
      <c r="BZ140" s="44"/>
      <c r="CA140" s="44"/>
      <c r="CB140" s="44"/>
      <c r="CC140" s="44"/>
      <c r="CD140" s="44"/>
      <c r="CE140" s="44"/>
      <c r="CF140" s="44"/>
      <c r="CG140" s="44"/>
      <c r="CH140" s="44"/>
      <c r="CI140" s="44"/>
      <c r="CJ140" s="44"/>
      <c r="CK140" s="44"/>
      <c r="CL140" s="44"/>
      <c r="CN140" s="418" t="s">
        <v>185</v>
      </c>
      <c r="CO140" s="116"/>
      <c r="CP140" s="947" t="s">
        <v>213</v>
      </c>
      <c r="CQ140" s="44"/>
      <c r="CR140" s="44"/>
      <c r="CS140" s="44"/>
      <c r="CT140" s="44"/>
      <c r="CU140" s="44"/>
      <c r="CV140" s="44"/>
      <c r="CW140" s="44"/>
      <c r="CX140" s="44"/>
      <c r="CY140" s="44"/>
      <c r="CZ140" s="44"/>
      <c r="DA140" s="44"/>
      <c r="DB140" s="44"/>
      <c r="DC140" s="44"/>
      <c r="DD140" s="44"/>
      <c r="DF140" s="418" t="s">
        <v>185</v>
      </c>
      <c r="DG140" s="116"/>
      <c r="DH140" s="947" t="s">
        <v>213</v>
      </c>
      <c r="DI140" s="44"/>
      <c r="DJ140" s="44"/>
      <c r="DK140" s="44"/>
      <c r="DL140" s="44"/>
      <c r="DM140" s="44"/>
      <c r="DN140" s="44"/>
      <c r="DO140" s="44"/>
      <c r="DP140" s="44"/>
      <c r="DQ140" s="44"/>
      <c r="DR140" s="44"/>
      <c r="DS140" s="44"/>
      <c r="DT140" s="44"/>
      <c r="DU140" s="44"/>
      <c r="DV140" s="44"/>
      <c r="DX140" s="418" t="s">
        <v>185</v>
      </c>
      <c r="DY140" s="116"/>
      <c r="DZ140" s="947" t="s">
        <v>213</v>
      </c>
      <c r="EA140" s="44"/>
      <c r="EB140" s="44"/>
      <c r="EC140" s="44"/>
      <c r="ED140" s="44"/>
      <c r="EE140" s="44"/>
      <c r="EF140" s="44"/>
      <c r="EG140" s="44"/>
      <c r="EH140" s="44"/>
      <c r="EI140" s="44"/>
      <c r="EJ140" s="44"/>
      <c r="EK140" s="44"/>
      <c r="EL140" s="44"/>
      <c r="EM140" s="44"/>
      <c r="EN140" s="44"/>
      <c r="EP140" s="418" t="s">
        <v>185</v>
      </c>
      <c r="EQ140" s="116"/>
      <c r="ER140" s="947" t="s">
        <v>213</v>
      </c>
      <c r="ES140" s="44"/>
      <c r="ET140" s="44"/>
      <c r="EU140" s="44"/>
      <c r="EV140" s="44"/>
      <c r="EW140" s="44"/>
      <c r="EX140" s="44"/>
      <c r="EY140" s="44"/>
      <c r="EZ140" s="44"/>
      <c r="FA140" s="44"/>
      <c r="FB140" s="44"/>
      <c r="FC140" s="44"/>
      <c r="FD140" s="44"/>
      <c r="FE140" s="44"/>
      <c r="FF140" s="44"/>
      <c r="FH140" s="418" t="s">
        <v>185</v>
      </c>
      <c r="FI140" s="116"/>
      <c r="FJ140" s="947" t="s">
        <v>213</v>
      </c>
      <c r="FK140" s="44"/>
      <c r="FL140" s="44"/>
      <c r="FM140" s="44"/>
      <c r="FN140" s="44"/>
      <c r="FO140" s="44"/>
      <c r="FP140" s="44"/>
      <c r="FQ140" s="44"/>
      <c r="FR140" s="44"/>
      <c r="FS140" s="44"/>
      <c r="FT140" s="44"/>
      <c r="FU140" s="44"/>
      <c r="FV140" s="44"/>
      <c r="FW140" s="44"/>
      <c r="FX140" s="44"/>
      <c r="FZ140" s="418" t="s">
        <v>185</v>
      </c>
      <c r="GA140" s="116"/>
      <c r="GB140" s="947" t="s">
        <v>213</v>
      </c>
      <c r="GC140" s="44"/>
      <c r="GD140" s="44"/>
      <c r="GE140" s="44"/>
      <c r="GF140" s="44"/>
      <c r="GG140" s="44"/>
      <c r="GH140" s="44"/>
      <c r="GI140" s="44"/>
      <c r="GJ140" s="44"/>
      <c r="GK140" s="44"/>
      <c r="GL140" s="44"/>
      <c r="GM140" s="44"/>
      <c r="GN140" s="44"/>
      <c r="GO140" s="44"/>
      <c r="GP140" s="44"/>
    </row>
    <row r="141" spans="2:198" s="51" customFormat="1" ht="37.5" customHeight="1" x14ac:dyDescent="0.25">
      <c r="B141" s="418" t="s">
        <v>186</v>
      </c>
      <c r="C141" s="116"/>
      <c r="D141" s="948"/>
      <c r="E141" s="44"/>
      <c r="F141" s="44"/>
      <c r="G141" s="44"/>
      <c r="H141" s="44"/>
      <c r="I141" s="44"/>
      <c r="J141" s="44"/>
      <c r="K141" s="44"/>
      <c r="L141" s="44"/>
      <c r="M141" s="44"/>
      <c r="N141" s="44"/>
      <c r="O141" s="44"/>
      <c r="P141" s="44"/>
      <c r="Q141" s="44"/>
      <c r="R141" s="44"/>
      <c r="T141" s="418" t="s">
        <v>186</v>
      </c>
      <c r="U141" s="116"/>
      <c r="V141" s="948"/>
      <c r="W141" s="44"/>
      <c r="X141" s="44"/>
      <c r="Y141" s="44"/>
      <c r="Z141" s="44"/>
      <c r="AA141" s="44"/>
      <c r="AB141" s="44"/>
      <c r="AC141" s="44"/>
      <c r="AD141" s="44"/>
      <c r="AE141" s="44"/>
      <c r="AF141" s="44"/>
      <c r="AG141" s="44"/>
      <c r="AH141" s="44"/>
      <c r="AI141" s="44"/>
      <c r="AJ141" s="44"/>
      <c r="AL141" s="418" t="s">
        <v>186</v>
      </c>
      <c r="AM141" s="116"/>
      <c r="AN141" s="948"/>
      <c r="AO141" s="44"/>
      <c r="AP141" s="44"/>
      <c r="AQ141" s="44"/>
      <c r="AR141" s="44"/>
      <c r="AS141" s="44"/>
      <c r="AT141" s="44"/>
      <c r="AU141" s="44"/>
      <c r="AV141" s="44"/>
      <c r="AW141" s="44"/>
      <c r="AX141" s="44"/>
      <c r="AY141" s="44"/>
      <c r="AZ141" s="44"/>
      <c r="BA141" s="44"/>
      <c r="BB141" s="44"/>
      <c r="BD141" s="418" t="s">
        <v>186</v>
      </c>
      <c r="BE141" s="116"/>
      <c r="BF141" s="948"/>
      <c r="BG141" s="44"/>
      <c r="BH141" s="44"/>
      <c r="BI141" s="44"/>
      <c r="BJ141" s="44"/>
      <c r="BK141" s="44"/>
      <c r="BL141" s="44"/>
      <c r="BM141" s="44"/>
      <c r="BN141" s="44"/>
      <c r="BO141" s="44"/>
      <c r="BP141" s="44"/>
      <c r="BQ141" s="44"/>
      <c r="BR141" s="44"/>
      <c r="BS141" s="44"/>
      <c r="BT141" s="44"/>
      <c r="BV141" s="418" t="s">
        <v>186</v>
      </c>
      <c r="BW141" s="116"/>
      <c r="BX141" s="948"/>
      <c r="BY141" s="44"/>
      <c r="BZ141" s="44"/>
      <c r="CA141" s="44"/>
      <c r="CB141" s="44"/>
      <c r="CC141" s="44"/>
      <c r="CD141" s="44"/>
      <c r="CE141" s="44"/>
      <c r="CF141" s="44"/>
      <c r="CG141" s="44"/>
      <c r="CH141" s="44"/>
      <c r="CI141" s="44"/>
      <c r="CJ141" s="44"/>
      <c r="CK141" s="44"/>
      <c r="CL141" s="44"/>
      <c r="CN141" s="418" t="s">
        <v>186</v>
      </c>
      <c r="CO141" s="116"/>
      <c r="CP141" s="948"/>
      <c r="CQ141" s="44"/>
      <c r="CR141" s="44"/>
      <c r="CS141" s="44"/>
      <c r="CT141" s="44"/>
      <c r="CU141" s="44"/>
      <c r="CV141" s="44"/>
      <c r="CW141" s="44"/>
      <c r="CX141" s="44"/>
      <c r="CY141" s="44"/>
      <c r="CZ141" s="44"/>
      <c r="DA141" s="44"/>
      <c r="DB141" s="44"/>
      <c r="DC141" s="44"/>
      <c r="DD141" s="44"/>
      <c r="DF141" s="418" t="s">
        <v>186</v>
      </c>
      <c r="DG141" s="116"/>
      <c r="DH141" s="948"/>
      <c r="DI141" s="44"/>
      <c r="DJ141" s="44"/>
      <c r="DK141" s="44"/>
      <c r="DL141" s="44"/>
      <c r="DM141" s="44"/>
      <c r="DN141" s="44"/>
      <c r="DO141" s="44"/>
      <c r="DP141" s="44"/>
      <c r="DQ141" s="44"/>
      <c r="DR141" s="44"/>
      <c r="DS141" s="44"/>
      <c r="DT141" s="44"/>
      <c r="DU141" s="44"/>
      <c r="DV141" s="44"/>
      <c r="DX141" s="418" t="s">
        <v>186</v>
      </c>
      <c r="DY141" s="116"/>
      <c r="DZ141" s="948"/>
      <c r="EA141" s="44"/>
      <c r="EB141" s="44"/>
      <c r="EC141" s="44"/>
      <c r="ED141" s="44"/>
      <c r="EE141" s="44"/>
      <c r="EF141" s="44"/>
      <c r="EG141" s="44"/>
      <c r="EH141" s="44"/>
      <c r="EI141" s="44"/>
      <c r="EJ141" s="44"/>
      <c r="EK141" s="44"/>
      <c r="EL141" s="44"/>
      <c r="EM141" s="44"/>
      <c r="EN141" s="44"/>
      <c r="EP141" s="418" t="s">
        <v>186</v>
      </c>
      <c r="EQ141" s="116"/>
      <c r="ER141" s="948"/>
      <c r="ES141" s="44"/>
      <c r="ET141" s="44"/>
      <c r="EU141" s="44"/>
      <c r="EV141" s="44"/>
      <c r="EW141" s="44"/>
      <c r="EX141" s="44"/>
      <c r="EY141" s="44"/>
      <c r="EZ141" s="44"/>
      <c r="FA141" s="44"/>
      <c r="FB141" s="44"/>
      <c r="FC141" s="44"/>
      <c r="FD141" s="44"/>
      <c r="FE141" s="44"/>
      <c r="FF141" s="44"/>
      <c r="FH141" s="418" t="s">
        <v>186</v>
      </c>
      <c r="FI141" s="116"/>
      <c r="FJ141" s="948"/>
      <c r="FK141" s="44"/>
      <c r="FL141" s="44"/>
      <c r="FM141" s="44"/>
      <c r="FN141" s="44"/>
      <c r="FO141" s="44"/>
      <c r="FP141" s="44"/>
      <c r="FQ141" s="44"/>
      <c r="FR141" s="44"/>
      <c r="FS141" s="44"/>
      <c r="FT141" s="44"/>
      <c r="FU141" s="44"/>
      <c r="FV141" s="44"/>
      <c r="FW141" s="44"/>
      <c r="FX141" s="44"/>
      <c r="FZ141" s="418" t="s">
        <v>186</v>
      </c>
      <c r="GA141" s="116"/>
      <c r="GB141" s="948"/>
      <c r="GC141" s="44"/>
      <c r="GD141" s="44"/>
      <c r="GE141" s="44"/>
      <c r="GF141" s="44"/>
      <c r="GG141" s="44"/>
      <c r="GH141" s="44"/>
      <c r="GI141" s="44"/>
      <c r="GJ141" s="44"/>
      <c r="GK141" s="44"/>
      <c r="GL141" s="44"/>
      <c r="GM141" s="44"/>
      <c r="GN141" s="44"/>
      <c r="GO141" s="44"/>
      <c r="GP141" s="44"/>
    </row>
    <row r="142" spans="2:198" x14ac:dyDescent="0.25">
      <c r="D142" s="41"/>
      <c r="E142" s="41"/>
      <c r="F142" s="41"/>
      <c r="G142" s="41"/>
      <c r="H142" s="41"/>
      <c r="I142" s="41"/>
      <c r="J142" s="41"/>
      <c r="K142" s="41"/>
      <c r="L142" s="41"/>
      <c r="M142" s="41"/>
      <c r="N142" s="41"/>
      <c r="O142" s="41"/>
      <c r="P142" s="41"/>
      <c r="R142" s="41"/>
      <c r="V142" s="41"/>
      <c r="W142" s="41"/>
      <c r="X142" s="41"/>
      <c r="Y142" s="41"/>
      <c r="Z142" s="41"/>
      <c r="AA142" s="41"/>
      <c r="AB142" s="41"/>
      <c r="AC142" s="41"/>
      <c r="AD142" s="41"/>
      <c r="AE142" s="41"/>
      <c r="AF142" s="41"/>
      <c r="AG142" s="41"/>
      <c r="AH142" s="41"/>
      <c r="AJ142" s="41"/>
      <c r="AN142" s="41"/>
      <c r="AO142" s="41"/>
      <c r="AP142" s="41"/>
      <c r="AQ142" s="41"/>
      <c r="AR142" s="41"/>
      <c r="AS142" s="41"/>
      <c r="AT142" s="41"/>
      <c r="AU142" s="41"/>
      <c r="AV142" s="41"/>
      <c r="AW142" s="41"/>
      <c r="AX142" s="41"/>
      <c r="AY142" s="41"/>
      <c r="AZ142" s="41"/>
      <c r="BB142" s="41"/>
      <c r="BF142" s="41"/>
      <c r="BG142" s="41"/>
      <c r="BH142" s="41"/>
      <c r="BI142" s="41"/>
      <c r="BJ142" s="41"/>
      <c r="BK142" s="41"/>
      <c r="BL142" s="41"/>
      <c r="BM142" s="41"/>
      <c r="BN142" s="41"/>
      <c r="BO142" s="41"/>
      <c r="BP142" s="41"/>
      <c r="BQ142" s="41"/>
      <c r="BR142" s="41"/>
      <c r="BT142" s="41"/>
      <c r="BX142" s="41"/>
      <c r="BY142" s="41"/>
      <c r="BZ142" s="41"/>
      <c r="CA142" s="41"/>
      <c r="CB142" s="41"/>
      <c r="CC142" s="41"/>
      <c r="CD142" s="41"/>
      <c r="CE142" s="41"/>
      <c r="CF142" s="41"/>
      <c r="CG142" s="41"/>
      <c r="CH142" s="41"/>
      <c r="CI142" s="41"/>
      <c r="CJ142" s="41"/>
      <c r="CL142" s="41"/>
      <c r="CP142" s="41"/>
      <c r="CQ142" s="41"/>
      <c r="CR142" s="41"/>
      <c r="CS142" s="41"/>
      <c r="CT142" s="41"/>
      <c r="CU142" s="41"/>
      <c r="CV142" s="41"/>
      <c r="CW142" s="41"/>
      <c r="CX142" s="41"/>
      <c r="CY142" s="41"/>
      <c r="CZ142" s="41"/>
      <c r="DA142" s="41"/>
      <c r="DB142" s="41"/>
      <c r="DD142" s="41"/>
      <c r="DH142" s="41"/>
      <c r="DI142" s="41"/>
      <c r="DJ142" s="41"/>
      <c r="DK142" s="41"/>
      <c r="DL142" s="41"/>
      <c r="DM142" s="41"/>
      <c r="DN142" s="41"/>
      <c r="DO142" s="41"/>
      <c r="DP142" s="41"/>
      <c r="DQ142" s="41"/>
      <c r="DR142" s="41"/>
      <c r="DS142" s="41"/>
      <c r="DT142" s="41"/>
      <c r="DV142" s="41"/>
      <c r="DZ142" s="41"/>
      <c r="EA142" s="41"/>
      <c r="EB142" s="41"/>
      <c r="EC142" s="41"/>
      <c r="ED142" s="41"/>
      <c r="EE142" s="41"/>
      <c r="EF142" s="41"/>
      <c r="EG142" s="41"/>
      <c r="EH142" s="41"/>
      <c r="EI142" s="41"/>
      <c r="EJ142" s="41"/>
      <c r="EK142" s="41"/>
      <c r="EL142" s="41"/>
      <c r="EN142" s="41"/>
      <c r="ER142" s="41"/>
      <c r="ES142" s="41"/>
      <c r="ET142" s="41"/>
      <c r="EU142" s="41"/>
      <c r="EV142" s="41"/>
      <c r="EW142" s="41"/>
      <c r="EX142" s="41"/>
      <c r="EY142" s="41"/>
      <c r="EZ142" s="41"/>
      <c r="FA142" s="41"/>
      <c r="FB142" s="41"/>
      <c r="FC142" s="41"/>
      <c r="FD142" s="41"/>
      <c r="FF142" s="41"/>
      <c r="FJ142" s="41"/>
      <c r="FK142" s="41"/>
      <c r="FL142" s="41"/>
      <c r="FM142" s="41"/>
      <c r="FN142" s="41"/>
      <c r="FO142" s="41"/>
      <c r="FP142" s="41"/>
      <c r="FQ142" s="41"/>
      <c r="FR142" s="41"/>
      <c r="FS142" s="41"/>
      <c r="FT142" s="41"/>
      <c r="FU142" s="41"/>
      <c r="FV142" s="41"/>
      <c r="FX142" s="41"/>
      <c r="GB142" s="41"/>
      <c r="GC142" s="41"/>
      <c r="GD142" s="41"/>
      <c r="GE142" s="41"/>
      <c r="GF142" s="41"/>
      <c r="GG142" s="41"/>
      <c r="GH142" s="41"/>
      <c r="GI142" s="41"/>
      <c r="GJ142" s="41"/>
      <c r="GK142" s="41"/>
      <c r="GL142" s="41"/>
      <c r="GM142" s="41"/>
      <c r="GN142" s="41"/>
      <c r="GP142" s="41"/>
    </row>
    <row r="143" spans="2:198" s="50" customFormat="1" ht="149.44999999999999" customHeight="1" x14ac:dyDescent="0.25">
      <c r="B143" s="412" t="s">
        <v>187</v>
      </c>
      <c r="C143" s="7"/>
      <c r="D143" s="41"/>
      <c r="E143" s="41"/>
      <c r="F143" s="41"/>
      <c r="G143" s="41"/>
      <c r="H143" s="41"/>
      <c r="I143" s="41"/>
      <c r="J143" s="41"/>
      <c r="K143" s="41"/>
      <c r="L143" s="41"/>
      <c r="M143" s="41"/>
      <c r="N143" s="41"/>
      <c r="O143" s="41"/>
      <c r="P143" s="41"/>
      <c r="Q143" s="41"/>
      <c r="R143" s="41"/>
      <c r="T143" s="412" t="s">
        <v>187</v>
      </c>
      <c r="U143" s="7"/>
      <c r="V143" s="41"/>
      <c r="W143" s="41"/>
      <c r="X143" s="41"/>
      <c r="Y143" s="41"/>
      <c r="Z143" s="41"/>
      <c r="AA143" s="41"/>
      <c r="AB143" s="41"/>
      <c r="AC143" s="41"/>
      <c r="AD143" s="41"/>
      <c r="AE143" s="41"/>
      <c r="AF143" s="41"/>
      <c r="AG143" s="41"/>
      <c r="AH143" s="41"/>
      <c r="AI143" s="41"/>
      <c r="AJ143" s="41"/>
      <c r="AL143" s="412" t="s">
        <v>187</v>
      </c>
      <c r="AM143" s="7"/>
      <c r="AN143" s="41"/>
      <c r="AO143" s="41"/>
      <c r="AP143" s="41"/>
      <c r="AQ143" s="41"/>
      <c r="AR143" s="41"/>
      <c r="AS143" s="41"/>
      <c r="AT143" s="41"/>
      <c r="AU143" s="41"/>
      <c r="AV143" s="41"/>
      <c r="AW143" s="41"/>
      <c r="AX143" s="41"/>
      <c r="AY143" s="41"/>
      <c r="AZ143" s="41"/>
      <c r="BA143" s="41"/>
      <c r="BB143" s="41"/>
      <c r="BD143" s="412" t="s">
        <v>187</v>
      </c>
      <c r="BE143" s="7"/>
      <c r="BF143" s="41"/>
      <c r="BG143" s="41"/>
      <c r="BH143" s="41"/>
      <c r="BI143" s="41"/>
      <c r="BJ143" s="41"/>
      <c r="BK143" s="41"/>
      <c r="BL143" s="41"/>
      <c r="BM143" s="41"/>
      <c r="BN143" s="41"/>
      <c r="BO143" s="41"/>
      <c r="BP143" s="41"/>
      <c r="BQ143" s="41"/>
      <c r="BR143" s="41"/>
      <c r="BS143" s="41"/>
      <c r="BT143" s="41"/>
      <c r="BV143" s="412" t="s">
        <v>187</v>
      </c>
      <c r="BW143" s="7"/>
      <c r="BX143" s="41"/>
      <c r="BY143" s="41"/>
      <c r="BZ143" s="41"/>
      <c r="CA143" s="41"/>
      <c r="CB143" s="41"/>
      <c r="CC143" s="41"/>
      <c r="CD143" s="41"/>
      <c r="CE143" s="41"/>
      <c r="CF143" s="41"/>
      <c r="CG143" s="41"/>
      <c r="CH143" s="41"/>
      <c r="CI143" s="41"/>
      <c r="CJ143" s="41"/>
      <c r="CK143" s="41"/>
      <c r="CL143" s="41"/>
      <c r="CN143" s="412" t="s">
        <v>187</v>
      </c>
      <c r="CO143" s="7"/>
      <c r="CP143" s="41"/>
      <c r="CQ143" s="41"/>
      <c r="CR143" s="41"/>
      <c r="CS143" s="41"/>
      <c r="CT143" s="41"/>
      <c r="CU143" s="41"/>
      <c r="CV143" s="41"/>
      <c r="CW143" s="41"/>
      <c r="CX143" s="41"/>
      <c r="CY143" s="41"/>
      <c r="CZ143" s="41"/>
      <c r="DA143" s="41"/>
      <c r="DB143" s="41"/>
      <c r="DC143" s="41"/>
      <c r="DD143" s="41"/>
      <c r="DF143" s="412" t="s">
        <v>187</v>
      </c>
      <c r="DG143" s="7"/>
      <c r="DH143" s="41"/>
      <c r="DI143" s="41"/>
      <c r="DJ143" s="41"/>
      <c r="DK143" s="41"/>
      <c r="DL143" s="41"/>
      <c r="DM143" s="41"/>
      <c r="DN143" s="41"/>
      <c r="DO143" s="41"/>
      <c r="DP143" s="41"/>
      <c r="DQ143" s="41"/>
      <c r="DR143" s="41"/>
      <c r="DS143" s="41"/>
      <c r="DT143" s="41"/>
      <c r="DU143" s="41"/>
      <c r="DV143" s="41"/>
      <c r="DX143" s="412" t="s">
        <v>187</v>
      </c>
      <c r="DY143" s="7"/>
      <c r="DZ143" s="41"/>
      <c r="EA143" s="41"/>
      <c r="EB143" s="41"/>
      <c r="EC143" s="41"/>
      <c r="ED143" s="41"/>
      <c r="EE143" s="41"/>
      <c r="EF143" s="41"/>
      <c r="EG143" s="41"/>
      <c r="EH143" s="41"/>
      <c r="EI143" s="41"/>
      <c r="EJ143" s="41"/>
      <c r="EK143" s="41"/>
      <c r="EL143" s="41"/>
      <c r="EM143" s="41"/>
      <c r="EN143" s="41"/>
      <c r="EP143" s="412" t="s">
        <v>187</v>
      </c>
      <c r="EQ143" s="7"/>
      <c r="ER143" s="41"/>
      <c r="ES143" s="41"/>
      <c r="ET143" s="41"/>
      <c r="EU143" s="41"/>
      <c r="EV143" s="41"/>
      <c r="EW143" s="41"/>
      <c r="EX143" s="41"/>
      <c r="EY143" s="41"/>
      <c r="EZ143" s="41"/>
      <c r="FA143" s="41"/>
      <c r="FB143" s="41"/>
      <c r="FC143" s="41"/>
      <c r="FD143" s="41"/>
      <c r="FE143" s="41"/>
      <c r="FF143" s="41"/>
      <c r="FH143" s="412" t="s">
        <v>187</v>
      </c>
      <c r="FI143" s="7"/>
      <c r="FJ143" s="41"/>
      <c r="FK143" s="41"/>
      <c r="FL143" s="41"/>
      <c r="FM143" s="41"/>
      <c r="FN143" s="41"/>
      <c r="FO143" s="41"/>
      <c r="FP143" s="41"/>
      <c r="FQ143" s="41"/>
      <c r="FR143" s="41"/>
      <c r="FS143" s="41"/>
      <c r="FT143" s="41"/>
      <c r="FU143" s="41"/>
      <c r="FV143" s="41"/>
      <c r="FW143" s="41"/>
      <c r="FX143" s="41"/>
      <c r="FZ143" s="412" t="s">
        <v>187</v>
      </c>
      <c r="GA143" s="7"/>
      <c r="GB143" s="41"/>
      <c r="GC143" s="41"/>
      <c r="GD143" s="41"/>
      <c r="GE143" s="41"/>
      <c r="GF143" s="41"/>
      <c r="GG143" s="41"/>
      <c r="GH143" s="41"/>
      <c r="GI143" s="41"/>
      <c r="GJ143" s="41"/>
      <c r="GK143" s="41"/>
      <c r="GL143" s="41"/>
      <c r="GM143" s="41"/>
      <c r="GN143" s="41"/>
      <c r="GO143" s="41"/>
      <c r="GP143" s="41"/>
    </row>
    <row r="144" spans="2:198" x14ac:dyDescent="0.25">
      <c r="D144" s="41"/>
      <c r="E144" s="41"/>
      <c r="F144" s="41"/>
      <c r="G144" s="41"/>
      <c r="H144" s="41"/>
      <c r="I144" s="41"/>
      <c r="J144" s="41"/>
      <c r="K144" s="41"/>
      <c r="L144" s="41"/>
      <c r="M144" s="41"/>
      <c r="N144" s="41"/>
      <c r="O144" s="41"/>
      <c r="P144" s="41"/>
      <c r="R144" s="41"/>
      <c r="V144" s="41"/>
      <c r="W144" s="41"/>
      <c r="X144" s="41"/>
      <c r="Y144" s="41"/>
      <c r="Z144" s="41"/>
      <c r="AA144" s="41"/>
      <c r="AB144" s="41"/>
      <c r="AC144" s="41"/>
      <c r="AD144" s="41"/>
      <c r="AE144" s="41"/>
      <c r="AF144" s="41"/>
      <c r="AG144" s="41"/>
      <c r="AH144" s="41"/>
      <c r="AJ144" s="41"/>
      <c r="AN144" s="41"/>
      <c r="AO144" s="41"/>
      <c r="AP144" s="41"/>
      <c r="AQ144" s="41"/>
      <c r="AR144" s="41"/>
      <c r="AS144" s="41"/>
      <c r="AT144" s="41"/>
      <c r="AU144" s="41"/>
      <c r="AV144" s="41"/>
      <c r="AW144" s="41"/>
      <c r="AX144" s="41"/>
      <c r="AY144" s="41"/>
      <c r="AZ144" s="41"/>
      <c r="BB144" s="41"/>
      <c r="BF144" s="41"/>
      <c r="BG144" s="41"/>
      <c r="BH144" s="41"/>
      <c r="BI144" s="41"/>
      <c r="BJ144" s="41"/>
      <c r="BK144" s="41"/>
      <c r="BL144" s="41"/>
      <c r="BM144" s="41"/>
      <c r="BN144" s="41"/>
      <c r="BO144" s="41"/>
      <c r="BP144" s="41"/>
      <c r="BQ144" s="41"/>
      <c r="BR144" s="41"/>
      <c r="BT144" s="41"/>
      <c r="BX144" s="41"/>
      <c r="BY144" s="41"/>
      <c r="BZ144" s="41"/>
      <c r="CA144" s="41"/>
      <c r="CB144" s="41"/>
      <c r="CC144" s="41"/>
      <c r="CD144" s="41"/>
      <c r="CE144" s="41"/>
      <c r="CF144" s="41"/>
      <c r="CG144" s="41"/>
      <c r="CH144" s="41"/>
      <c r="CI144" s="41"/>
      <c r="CJ144" s="41"/>
      <c r="CL144" s="41"/>
      <c r="CP144" s="41"/>
      <c r="CQ144" s="41"/>
      <c r="CR144" s="41"/>
      <c r="CS144" s="41"/>
      <c r="CT144" s="41"/>
      <c r="CU144" s="41"/>
      <c r="CV144" s="41"/>
      <c r="CW144" s="41"/>
      <c r="CX144" s="41"/>
      <c r="CY144" s="41"/>
      <c r="CZ144" s="41"/>
      <c r="DA144" s="41"/>
      <c r="DB144" s="41"/>
      <c r="DD144" s="41"/>
      <c r="DH144" s="41"/>
      <c r="DI144" s="41"/>
      <c r="DJ144" s="41"/>
      <c r="DK144" s="41"/>
      <c r="DL144" s="41"/>
      <c r="DM144" s="41"/>
      <c r="DN144" s="41"/>
      <c r="DO144" s="41"/>
      <c r="DP144" s="41"/>
      <c r="DQ144" s="41"/>
      <c r="DR144" s="41"/>
      <c r="DS144" s="41"/>
      <c r="DT144" s="41"/>
      <c r="DV144" s="41"/>
      <c r="DZ144" s="41"/>
      <c r="EA144" s="41"/>
      <c r="EB144" s="41"/>
      <c r="EC144" s="41"/>
      <c r="ED144" s="41"/>
      <c r="EE144" s="41"/>
      <c r="EF144" s="41"/>
      <c r="EG144" s="41"/>
      <c r="EH144" s="41"/>
      <c r="EI144" s="41"/>
      <c r="EJ144" s="41"/>
      <c r="EK144" s="41"/>
      <c r="EL144" s="41"/>
      <c r="EN144" s="41"/>
      <c r="ER144" s="41"/>
      <c r="ES144" s="41"/>
      <c r="ET144" s="41"/>
      <c r="EU144" s="41"/>
      <c r="EV144" s="41"/>
      <c r="EW144" s="41"/>
      <c r="EX144" s="41"/>
      <c r="EY144" s="41"/>
      <c r="EZ144" s="41"/>
      <c r="FA144" s="41"/>
      <c r="FB144" s="41"/>
      <c r="FC144" s="41"/>
      <c r="FD144" s="41"/>
      <c r="FF144" s="41"/>
      <c r="FJ144" s="41"/>
      <c r="FK144" s="41"/>
      <c r="FL144" s="41"/>
      <c r="FM144" s="41"/>
      <c r="FN144" s="41"/>
      <c r="FO144" s="41"/>
      <c r="FP144" s="41"/>
      <c r="FQ144" s="41"/>
      <c r="FR144" s="41"/>
      <c r="FS144" s="41"/>
      <c r="FT144" s="41"/>
      <c r="FU144" s="41"/>
      <c r="FV144" s="41"/>
      <c r="FX144" s="41"/>
      <c r="GB144" s="41"/>
      <c r="GC144" s="41"/>
      <c r="GD144" s="41"/>
      <c r="GE144" s="41"/>
      <c r="GF144" s="41"/>
      <c r="GG144" s="41"/>
      <c r="GH144" s="41"/>
      <c r="GI144" s="41"/>
      <c r="GJ144" s="41"/>
      <c r="GK144" s="41"/>
      <c r="GL144" s="41"/>
      <c r="GM144" s="41"/>
      <c r="GN144" s="41"/>
      <c r="GP144" s="41"/>
    </row>
    <row r="145" spans="1:198" s="13" customFormat="1" ht="26.25" customHeight="1" x14ac:dyDescent="0.25">
      <c r="A145" s="941" t="s">
        <v>8</v>
      </c>
      <c r="B145" s="941" t="s">
        <v>64</v>
      </c>
      <c r="C145" s="951" t="s">
        <v>335</v>
      </c>
      <c r="D145" s="952"/>
      <c r="E145" s="952"/>
      <c r="F145" s="952"/>
      <c r="G145" s="953"/>
      <c r="H145" s="949" t="s">
        <v>214</v>
      </c>
      <c r="I145" s="949" t="s">
        <v>166</v>
      </c>
      <c r="J145" s="949" t="s">
        <v>74</v>
      </c>
      <c r="K145" s="944" t="s">
        <v>102</v>
      </c>
      <c r="L145" s="944"/>
      <c r="M145" s="944"/>
      <c r="N145" s="944"/>
      <c r="O145" s="944"/>
      <c r="P145" s="954" t="s">
        <v>114</v>
      </c>
      <c r="Q145" s="955"/>
      <c r="R145" s="956"/>
      <c r="S145" s="941" t="s">
        <v>8</v>
      </c>
      <c r="T145" s="941" t="s">
        <v>64</v>
      </c>
      <c r="U145" s="951" t="s">
        <v>335</v>
      </c>
      <c r="V145" s="952"/>
      <c r="W145" s="952"/>
      <c r="X145" s="952"/>
      <c r="Y145" s="953"/>
      <c r="Z145" s="949" t="s">
        <v>214</v>
      </c>
      <c r="AA145" s="949" t="s">
        <v>166</v>
      </c>
      <c r="AB145" s="949" t="s">
        <v>74</v>
      </c>
      <c r="AC145" s="944" t="s">
        <v>102</v>
      </c>
      <c r="AD145" s="944"/>
      <c r="AE145" s="944"/>
      <c r="AF145" s="944"/>
      <c r="AG145" s="944"/>
      <c r="AH145" s="954" t="s">
        <v>114</v>
      </c>
      <c r="AI145" s="955"/>
      <c r="AJ145" s="956"/>
      <c r="AK145" s="941" t="s">
        <v>8</v>
      </c>
      <c r="AL145" s="941" t="s">
        <v>64</v>
      </c>
      <c r="AM145" s="951" t="s">
        <v>335</v>
      </c>
      <c r="AN145" s="952"/>
      <c r="AO145" s="952"/>
      <c r="AP145" s="952"/>
      <c r="AQ145" s="953"/>
      <c r="AR145" s="949" t="s">
        <v>214</v>
      </c>
      <c r="AS145" s="949" t="s">
        <v>166</v>
      </c>
      <c r="AT145" s="949" t="s">
        <v>74</v>
      </c>
      <c r="AU145" s="944" t="s">
        <v>102</v>
      </c>
      <c r="AV145" s="944"/>
      <c r="AW145" s="944"/>
      <c r="AX145" s="944"/>
      <c r="AY145" s="944"/>
      <c r="AZ145" s="954" t="s">
        <v>114</v>
      </c>
      <c r="BA145" s="955"/>
      <c r="BB145" s="956"/>
      <c r="BC145" s="941" t="s">
        <v>8</v>
      </c>
      <c r="BD145" s="941" t="s">
        <v>64</v>
      </c>
      <c r="BE145" s="951" t="s">
        <v>335</v>
      </c>
      <c r="BF145" s="952"/>
      <c r="BG145" s="952"/>
      <c r="BH145" s="952"/>
      <c r="BI145" s="953"/>
      <c r="BJ145" s="949" t="s">
        <v>214</v>
      </c>
      <c r="BK145" s="949" t="s">
        <v>166</v>
      </c>
      <c r="BL145" s="949" t="s">
        <v>74</v>
      </c>
      <c r="BM145" s="944" t="s">
        <v>102</v>
      </c>
      <c r="BN145" s="944"/>
      <c r="BO145" s="944"/>
      <c r="BP145" s="944"/>
      <c r="BQ145" s="944"/>
      <c r="BR145" s="954" t="s">
        <v>114</v>
      </c>
      <c r="BS145" s="955"/>
      <c r="BT145" s="956"/>
      <c r="BU145" s="941" t="s">
        <v>8</v>
      </c>
      <c r="BV145" s="941" t="s">
        <v>64</v>
      </c>
      <c r="BW145" s="951" t="s">
        <v>335</v>
      </c>
      <c r="BX145" s="952"/>
      <c r="BY145" s="952"/>
      <c r="BZ145" s="952"/>
      <c r="CA145" s="953"/>
      <c r="CB145" s="949" t="s">
        <v>214</v>
      </c>
      <c r="CC145" s="949" t="s">
        <v>166</v>
      </c>
      <c r="CD145" s="949" t="s">
        <v>74</v>
      </c>
      <c r="CE145" s="944" t="s">
        <v>102</v>
      </c>
      <c r="CF145" s="944"/>
      <c r="CG145" s="944"/>
      <c r="CH145" s="944"/>
      <c r="CI145" s="944"/>
      <c r="CJ145" s="954" t="s">
        <v>114</v>
      </c>
      <c r="CK145" s="955"/>
      <c r="CL145" s="956"/>
      <c r="CM145" s="941" t="s">
        <v>8</v>
      </c>
      <c r="CN145" s="941" t="s">
        <v>64</v>
      </c>
      <c r="CO145" s="951" t="s">
        <v>335</v>
      </c>
      <c r="CP145" s="952"/>
      <c r="CQ145" s="952"/>
      <c r="CR145" s="952"/>
      <c r="CS145" s="953"/>
      <c r="CT145" s="949" t="s">
        <v>214</v>
      </c>
      <c r="CU145" s="949" t="s">
        <v>166</v>
      </c>
      <c r="CV145" s="949" t="s">
        <v>74</v>
      </c>
      <c r="CW145" s="944" t="s">
        <v>102</v>
      </c>
      <c r="CX145" s="944"/>
      <c r="CY145" s="944"/>
      <c r="CZ145" s="944"/>
      <c r="DA145" s="944"/>
      <c r="DB145" s="954" t="s">
        <v>114</v>
      </c>
      <c r="DC145" s="955"/>
      <c r="DD145" s="956"/>
      <c r="DE145" s="941" t="s">
        <v>8</v>
      </c>
      <c r="DF145" s="941" t="s">
        <v>64</v>
      </c>
      <c r="DG145" s="951" t="s">
        <v>335</v>
      </c>
      <c r="DH145" s="952"/>
      <c r="DI145" s="952"/>
      <c r="DJ145" s="952"/>
      <c r="DK145" s="953"/>
      <c r="DL145" s="949" t="s">
        <v>214</v>
      </c>
      <c r="DM145" s="949" t="s">
        <v>166</v>
      </c>
      <c r="DN145" s="949" t="s">
        <v>74</v>
      </c>
      <c r="DO145" s="944" t="s">
        <v>102</v>
      </c>
      <c r="DP145" s="944"/>
      <c r="DQ145" s="944"/>
      <c r="DR145" s="944"/>
      <c r="DS145" s="944"/>
      <c r="DT145" s="954" t="s">
        <v>114</v>
      </c>
      <c r="DU145" s="955"/>
      <c r="DV145" s="956"/>
      <c r="DW145" s="941" t="s">
        <v>8</v>
      </c>
      <c r="DX145" s="941" t="s">
        <v>64</v>
      </c>
      <c r="DY145" s="951" t="s">
        <v>335</v>
      </c>
      <c r="DZ145" s="952"/>
      <c r="EA145" s="952"/>
      <c r="EB145" s="952"/>
      <c r="EC145" s="953"/>
      <c r="ED145" s="949" t="s">
        <v>214</v>
      </c>
      <c r="EE145" s="949" t="s">
        <v>166</v>
      </c>
      <c r="EF145" s="949" t="s">
        <v>74</v>
      </c>
      <c r="EG145" s="944" t="s">
        <v>102</v>
      </c>
      <c r="EH145" s="944"/>
      <c r="EI145" s="944"/>
      <c r="EJ145" s="944"/>
      <c r="EK145" s="944"/>
      <c r="EL145" s="954" t="s">
        <v>114</v>
      </c>
      <c r="EM145" s="955"/>
      <c r="EN145" s="956"/>
      <c r="EO145" s="941" t="s">
        <v>8</v>
      </c>
      <c r="EP145" s="941" t="s">
        <v>64</v>
      </c>
      <c r="EQ145" s="951" t="s">
        <v>335</v>
      </c>
      <c r="ER145" s="952"/>
      <c r="ES145" s="952"/>
      <c r="ET145" s="952"/>
      <c r="EU145" s="953"/>
      <c r="EV145" s="949" t="s">
        <v>214</v>
      </c>
      <c r="EW145" s="949" t="s">
        <v>166</v>
      </c>
      <c r="EX145" s="949" t="s">
        <v>74</v>
      </c>
      <c r="EY145" s="944" t="s">
        <v>102</v>
      </c>
      <c r="EZ145" s="944"/>
      <c r="FA145" s="944"/>
      <c r="FB145" s="944"/>
      <c r="FC145" s="944"/>
      <c r="FD145" s="954" t="s">
        <v>114</v>
      </c>
      <c r="FE145" s="955"/>
      <c r="FF145" s="956"/>
      <c r="FG145" s="941" t="s">
        <v>8</v>
      </c>
      <c r="FH145" s="941" t="s">
        <v>64</v>
      </c>
      <c r="FI145" s="951" t="s">
        <v>335</v>
      </c>
      <c r="FJ145" s="952"/>
      <c r="FK145" s="952"/>
      <c r="FL145" s="952"/>
      <c r="FM145" s="953"/>
      <c r="FN145" s="949" t="s">
        <v>214</v>
      </c>
      <c r="FO145" s="949" t="s">
        <v>166</v>
      </c>
      <c r="FP145" s="949" t="s">
        <v>74</v>
      </c>
      <c r="FQ145" s="944" t="s">
        <v>102</v>
      </c>
      <c r="FR145" s="944"/>
      <c r="FS145" s="944"/>
      <c r="FT145" s="944"/>
      <c r="FU145" s="944"/>
      <c r="FV145" s="954" t="s">
        <v>114</v>
      </c>
      <c r="FW145" s="955"/>
      <c r="FX145" s="956"/>
      <c r="FY145" s="941" t="s">
        <v>8</v>
      </c>
      <c r="FZ145" s="941" t="s">
        <v>64</v>
      </c>
      <c r="GA145" s="951" t="s">
        <v>335</v>
      </c>
      <c r="GB145" s="952"/>
      <c r="GC145" s="952"/>
      <c r="GD145" s="952"/>
      <c r="GE145" s="953"/>
      <c r="GF145" s="949" t="s">
        <v>214</v>
      </c>
      <c r="GG145" s="949" t="s">
        <v>166</v>
      </c>
      <c r="GH145" s="949" t="s">
        <v>74</v>
      </c>
      <c r="GI145" s="944" t="s">
        <v>102</v>
      </c>
      <c r="GJ145" s="944"/>
      <c r="GK145" s="944"/>
      <c r="GL145" s="944"/>
      <c r="GM145" s="944"/>
      <c r="GN145" s="954" t="s">
        <v>114</v>
      </c>
      <c r="GO145" s="955"/>
      <c r="GP145" s="956"/>
    </row>
    <row r="146" spans="1:198" s="13" customFormat="1" ht="99.75" x14ac:dyDescent="0.25">
      <c r="A146" s="942"/>
      <c r="B146" s="942"/>
      <c r="C146" s="45" t="s">
        <v>70</v>
      </c>
      <c r="D146" s="45" t="s">
        <v>71</v>
      </c>
      <c r="E146" s="45" t="s">
        <v>72</v>
      </c>
      <c r="F146" s="45" t="s">
        <v>215</v>
      </c>
      <c r="G146" s="45" t="s">
        <v>73</v>
      </c>
      <c r="H146" s="950"/>
      <c r="I146" s="950"/>
      <c r="J146" s="950" t="s">
        <v>6</v>
      </c>
      <c r="K146" s="945" t="s">
        <v>66</v>
      </c>
      <c r="L146" s="945" t="s">
        <v>103</v>
      </c>
      <c r="M146" s="945" t="s">
        <v>106</v>
      </c>
      <c r="N146" s="945" t="s">
        <v>68</v>
      </c>
      <c r="O146" s="945" t="s">
        <v>69</v>
      </c>
      <c r="P146" s="949" t="s">
        <v>37</v>
      </c>
      <c r="Q146" s="949" t="s">
        <v>38</v>
      </c>
      <c r="R146" s="949" t="s">
        <v>39</v>
      </c>
      <c r="S146" s="942"/>
      <c r="T146" s="942"/>
      <c r="U146" s="45" t="s">
        <v>70</v>
      </c>
      <c r="V146" s="45" t="s">
        <v>71</v>
      </c>
      <c r="W146" s="45" t="s">
        <v>72</v>
      </c>
      <c r="X146" s="45" t="s">
        <v>215</v>
      </c>
      <c r="Y146" s="45" t="s">
        <v>73</v>
      </c>
      <c r="Z146" s="950"/>
      <c r="AA146" s="950"/>
      <c r="AB146" s="950" t="s">
        <v>6</v>
      </c>
      <c r="AC146" s="945" t="s">
        <v>66</v>
      </c>
      <c r="AD146" s="945" t="s">
        <v>103</v>
      </c>
      <c r="AE146" s="945" t="s">
        <v>106</v>
      </c>
      <c r="AF146" s="945" t="s">
        <v>68</v>
      </c>
      <c r="AG146" s="945" t="s">
        <v>69</v>
      </c>
      <c r="AH146" s="949" t="s">
        <v>37</v>
      </c>
      <c r="AI146" s="949" t="s">
        <v>38</v>
      </c>
      <c r="AJ146" s="949" t="s">
        <v>39</v>
      </c>
      <c r="AK146" s="942"/>
      <c r="AL146" s="942"/>
      <c r="AM146" s="45" t="s">
        <v>70</v>
      </c>
      <c r="AN146" s="45" t="s">
        <v>71</v>
      </c>
      <c r="AO146" s="45" t="s">
        <v>72</v>
      </c>
      <c r="AP146" s="45" t="s">
        <v>215</v>
      </c>
      <c r="AQ146" s="45" t="s">
        <v>73</v>
      </c>
      <c r="AR146" s="950"/>
      <c r="AS146" s="950"/>
      <c r="AT146" s="950" t="s">
        <v>6</v>
      </c>
      <c r="AU146" s="945" t="s">
        <v>66</v>
      </c>
      <c r="AV146" s="945" t="s">
        <v>103</v>
      </c>
      <c r="AW146" s="945" t="s">
        <v>106</v>
      </c>
      <c r="AX146" s="945" t="s">
        <v>68</v>
      </c>
      <c r="AY146" s="945" t="s">
        <v>69</v>
      </c>
      <c r="AZ146" s="949" t="s">
        <v>37</v>
      </c>
      <c r="BA146" s="949" t="s">
        <v>38</v>
      </c>
      <c r="BB146" s="949" t="s">
        <v>39</v>
      </c>
      <c r="BC146" s="942"/>
      <c r="BD146" s="942"/>
      <c r="BE146" s="45" t="s">
        <v>70</v>
      </c>
      <c r="BF146" s="45" t="s">
        <v>71</v>
      </c>
      <c r="BG146" s="45" t="s">
        <v>72</v>
      </c>
      <c r="BH146" s="45" t="s">
        <v>215</v>
      </c>
      <c r="BI146" s="45" t="s">
        <v>73</v>
      </c>
      <c r="BJ146" s="950"/>
      <c r="BK146" s="950"/>
      <c r="BL146" s="950" t="s">
        <v>6</v>
      </c>
      <c r="BM146" s="945" t="s">
        <v>66</v>
      </c>
      <c r="BN146" s="945" t="s">
        <v>103</v>
      </c>
      <c r="BO146" s="945" t="s">
        <v>106</v>
      </c>
      <c r="BP146" s="945" t="s">
        <v>68</v>
      </c>
      <c r="BQ146" s="945" t="s">
        <v>69</v>
      </c>
      <c r="BR146" s="949" t="s">
        <v>37</v>
      </c>
      <c r="BS146" s="949" t="s">
        <v>38</v>
      </c>
      <c r="BT146" s="949" t="s">
        <v>39</v>
      </c>
      <c r="BU146" s="942"/>
      <c r="BV146" s="942"/>
      <c r="BW146" s="45" t="s">
        <v>70</v>
      </c>
      <c r="BX146" s="45" t="s">
        <v>71</v>
      </c>
      <c r="BY146" s="45" t="s">
        <v>72</v>
      </c>
      <c r="BZ146" s="45" t="s">
        <v>215</v>
      </c>
      <c r="CA146" s="45" t="s">
        <v>73</v>
      </c>
      <c r="CB146" s="950"/>
      <c r="CC146" s="950"/>
      <c r="CD146" s="950" t="s">
        <v>6</v>
      </c>
      <c r="CE146" s="945" t="s">
        <v>66</v>
      </c>
      <c r="CF146" s="945" t="s">
        <v>103</v>
      </c>
      <c r="CG146" s="945" t="s">
        <v>106</v>
      </c>
      <c r="CH146" s="945" t="s">
        <v>68</v>
      </c>
      <c r="CI146" s="945" t="s">
        <v>69</v>
      </c>
      <c r="CJ146" s="949" t="s">
        <v>37</v>
      </c>
      <c r="CK146" s="949" t="s">
        <v>38</v>
      </c>
      <c r="CL146" s="949" t="s">
        <v>39</v>
      </c>
      <c r="CM146" s="942"/>
      <c r="CN146" s="942"/>
      <c r="CO146" s="45" t="s">
        <v>70</v>
      </c>
      <c r="CP146" s="45" t="s">
        <v>71</v>
      </c>
      <c r="CQ146" s="45" t="s">
        <v>72</v>
      </c>
      <c r="CR146" s="45" t="s">
        <v>215</v>
      </c>
      <c r="CS146" s="45" t="s">
        <v>73</v>
      </c>
      <c r="CT146" s="950"/>
      <c r="CU146" s="950"/>
      <c r="CV146" s="950" t="s">
        <v>6</v>
      </c>
      <c r="CW146" s="945" t="s">
        <v>66</v>
      </c>
      <c r="CX146" s="945" t="s">
        <v>103</v>
      </c>
      <c r="CY146" s="945" t="s">
        <v>106</v>
      </c>
      <c r="CZ146" s="945" t="s">
        <v>68</v>
      </c>
      <c r="DA146" s="945" t="s">
        <v>69</v>
      </c>
      <c r="DB146" s="949" t="s">
        <v>37</v>
      </c>
      <c r="DC146" s="949" t="s">
        <v>38</v>
      </c>
      <c r="DD146" s="949" t="s">
        <v>39</v>
      </c>
      <c r="DE146" s="942"/>
      <c r="DF146" s="942"/>
      <c r="DG146" s="45" t="s">
        <v>70</v>
      </c>
      <c r="DH146" s="45" t="s">
        <v>71</v>
      </c>
      <c r="DI146" s="45" t="s">
        <v>72</v>
      </c>
      <c r="DJ146" s="45" t="s">
        <v>215</v>
      </c>
      <c r="DK146" s="45" t="s">
        <v>73</v>
      </c>
      <c r="DL146" s="950"/>
      <c r="DM146" s="950"/>
      <c r="DN146" s="950" t="s">
        <v>6</v>
      </c>
      <c r="DO146" s="945" t="s">
        <v>66</v>
      </c>
      <c r="DP146" s="945" t="s">
        <v>103</v>
      </c>
      <c r="DQ146" s="945" t="s">
        <v>106</v>
      </c>
      <c r="DR146" s="945" t="s">
        <v>68</v>
      </c>
      <c r="DS146" s="945" t="s">
        <v>69</v>
      </c>
      <c r="DT146" s="949" t="s">
        <v>37</v>
      </c>
      <c r="DU146" s="949" t="s">
        <v>38</v>
      </c>
      <c r="DV146" s="949" t="s">
        <v>39</v>
      </c>
      <c r="DW146" s="942"/>
      <c r="DX146" s="942"/>
      <c r="DY146" s="45" t="s">
        <v>70</v>
      </c>
      <c r="DZ146" s="45" t="s">
        <v>71</v>
      </c>
      <c r="EA146" s="45" t="s">
        <v>72</v>
      </c>
      <c r="EB146" s="45" t="s">
        <v>215</v>
      </c>
      <c r="EC146" s="45" t="s">
        <v>73</v>
      </c>
      <c r="ED146" s="950"/>
      <c r="EE146" s="950"/>
      <c r="EF146" s="950" t="s">
        <v>6</v>
      </c>
      <c r="EG146" s="945" t="s">
        <v>66</v>
      </c>
      <c r="EH146" s="945" t="s">
        <v>103</v>
      </c>
      <c r="EI146" s="945" t="s">
        <v>106</v>
      </c>
      <c r="EJ146" s="945" t="s">
        <v>68</v>
      </c>
      <c r="EK146" s="945" t="s">
        <v>69</v>
      </c>
      <c r="EL146" s="949" t="s">
        <v>37</v>
      </c>
      <c r="EM146" s="949" t="s">
        <v>38</v>
      </c>
      <c r="EN146" s="949" t="s">
        <v>39</v>
      </c>
      <c r="EO146" s="942"/>
      <c r="EP146" s="942"/>
      <c r="EQ146" s="45" t="s">
        <v>70</v>
      </c>
      <c r="ER146" s="45" t="s">
        <v>71</v>
      </c>
      <c r="ES146" s="45" t="s">
        <v>72</v>
      </c>
      <c r="ET146" s="45" t="s">
        <v>215</v>
      </c>
      <c r="EU146" s="45" t="s">
        <v>73</v>
      </c>
      <c r="EV146" s="950"/>
      <c r="EW146" s="950"/>
      <c r="EX146" s="950" t="s">
        <v>6</v>
      </c>
      <c r="EY146" s="945" t="s">
        <v>66</v>
      </c>
      <c r="EZ146" s="945" t="s">
        <v>103</v>
      </c>
      <c r="FA146" s="945" t="s">
        <v>106</v>
      </c>
      <c r="FB146" s="945" t="s">
        <v>68</v>
      </c>
      <c r="FC146" s="945" t="s">
        <v>69</v>
      </c>
      <c r="FD146" s="949" t="s">
        <v>37</v>
      </c>
      <c r="FE146" s="949" t="s">
        <v>38</v>
      </c>
      <c r="FF146" s="949" t="s">
        <v>39</v>
      </c>
      <c r="FG146" s="942"/>
      <c r="FH146" s="942"/>
      <c r="FI146" s="45" t="s">
        <v>70</v>
      </c>
      <c r="FJ146" s="45" t="s">
        <v>71</v>
      </c>
      <c r="FK146" s="45" t="s">
        <v>72</v>
      </c>
      <c r="FL146" s="45" t="s">
        <v>215</v>
      </c>
      <c r="FM146" s="45" t="s">
        <v>73</v>
      </c>
      <c r="FN146" s="950"/>
      <c r="FO146" s="950"/>
      <c r="FP146" s="950" t="s">
        <v>6</v>
      </c>
      <c r="FQ146" s="945" t="s">
        <v>66</v>
      </c>
      <c r="FR146" s="945" t="s">
        <v>103</v>
      </c>
      <c r="FS146" s="945" t="s">
        <v>106</v>
      </c>
      <c r="FT146" s="945" t="s">
        <v>68</v>
      </c>
      <c r="FU146" s="945" t="s">
        <v>69</v>
      </c>
      <c r="FV146" s="949" t="s">
        <v>37</v>
      </c>
      <c r="FW146" s="949" t="s">
        <v>38</v>
      </c>
      <c r="FX146" s="949" t="s">
        <v>39</v>
      </c>
      <c r="FY146" s="942"/>
      <c r="FZ146" s="942"/>
      <c r="GA146" s="45" t="s">
        <v>70</v>
      </c>
      <c r="GB146" s="45" t="s">
        <v>71</v>
      </c>
      <c r="GC146" s="45" t="s">
        <v>72</v>
      </c>
      <c r="GD146" s="45" t="s">
        <v>215</v>
      </c>
      <c r="GE146" s="45" t="s">
        <v>73</v>
      </c>
      <c r="GF146" s="950"/>
      <c r="GG146" s="950"/>
      <c r="GH146" s="950" t="s">
        <v>6</v>
      </c>
      <c r="GI146" s="945" t="s">
        <v>66</v>
      </c>
      <c r="GJ146" s="945" t="s">
        <v>103</v>
      </c>
      <c r="GK146" s="945" t="s">
        <v>106</v>
      </c>
      <c r="GL146" s="945" t="s">
        <v>68</v>
      </c>
      <c r="GM146" s="945" t="s">
        <v>69</v>
      </c>
      <c r="GN146" s="949" t="s">
        <v>37</v>
      </c>
      <c r="GO146" s="949" t="s">
        <v>38</v>
      </c>
      <c r="GP146" s="949" t="s">
        <v>39</v>
      </c>
    </row>
    <row r="147" spans="1:198" s="13" customFormat="1" x14ac:dyDescent="0.25">
      <c r="A147" s="943"/>
      <c r="B147" s="943"/>
      <c r="C147" s="46" t="s">
        <v>6</v>
      </c>
      <c r="D147" s="46" t="s">
        <v>6</v>
      </c>
      <c r="E147" s="46" t="s">
        <v>6</v>
      </c>
      <c r="F147" s="46" t="s">
        <v>6</v>
      </c>
      <c r="G147" s="46" t="s">
        <v>6</v>
      </c>
      <c r="H147" s="117" t="s">
        <v>6</v>
      </c>
      <c r="I147" s="117" t="s">
        <v>6</v>
      </c>
      <c r="J147" s="117" t="s">
        <v>6</v>
      </c>
      <c r="K147" s="946"/>
      <c r="L147" s="946"/>
      <c r="M147" s="946"/>
      <c r="N147" s="946"/>
      <c r="O147" s="946"/>
      <c r="P147" s="957"/>
      <c r="Q147" s="957"/>
      <c r="R147" s="957" t="s">
        <v>7</v>
      </c>
      <c r="S147" s="943"/>
      <c r="T147" s="943"/>
      <c r="U147" s="46" t="s">
        <v>6</v>
      </c>
      <c r="V147" s="46" t="s">
        <v>6</v>
      </c>
      <c r="W147" s="46" t="s">
        <v>6</v>
      </c>
      <c r="X147" s="46" t="s">
        <v>6</v>
      </c>
      <c r="Y147" s="46" t="s">
        <v>6</v>
      </c>
      <c r="Z147" s="117" t="s">
        <v>6</v>
      </c>
      <c r="AA147" s="117" t="s">
        <v>6</v>
      </c>
      <c r="AB147" s="117" t="s">
        <v>6</v>
      </c>
      <c r="AC147" s="946"/>
      <c r="AD147" s="946"/>
      <c r="AE147" s="946"/>
      <c r="AF147" s="946"/>
      <c r="AG147" s="946"/>
      <c r="AH147" s="957"/>
      <c r="AI147" s="957"/>
      <c r="AJ147" s="957" t="s">
        <v>7</v>
      </c>
      <c r="AK147" s="943"/>
      <c r="AL147" s="943"/>
      <c r="AM147" s="46" t="s">
        <v>6</v>
      </c>
      <c r="AN147" s="46" t="s">
        <v>6</v>
      </c>
      <c r="AO147" s="46" t="s">
        <v>6</v>
      </c>
      <c r="AP147" s="46" t="s">
        <v>6</v>
      </c>
      <c r="AQ147" s="46" t="s">
        <v>6</v>
      </c>
      <c r="AR147" s="117" t="s">
        <v>6</v>
      </c>
      <c r="AS147" s="117" t="s">
        <v>6</v>
      </c>
      <c r="AT147" s="117" t="s">
        <v>6</v>
      </c>
      <c r="AU147" s="946"/>
      <c r="AV147" s="946"/>
      <c r="AW147" s="946"/>
      <c r="AX147" s="946"/>
      <c r="AY147" s="946"/>
      <c r="AZ147" s="957"/>
      <c r="BA147" s="957"/>
      <c r="BB147" s="957" t="s">
        <v>7</v>
      </c>
      <c r="BC147" s="943"/>
      <c r="BD147" s="943"/>
      <c r="BE147" s="46" t="s">
        <v>6</v>
      </c>
      <c r="BF147" s="46" t="s">
        <v>6</v>
      </c>
      <c r="BG147" s="46" t="s">
        <v>6</v>
      </c>
      <c r="BH147" s="46" t="s">
        <v>6</v>
      </c>
      <c r="BI147" s="46" t="s">
        <v>6</v>
      </c>
      <c r="BJ147" s="117" t="s">
        <v>6</v>
      </c>
      <c r="BK147" s="117" t="s">
        <v>6</v>
      </c>
      <c r="BL147" s="117" t="s">
        <v>6</v>
      </c>
      <c r="BM147" s="946"/>
      <c r="BN147" s="946"/>
      <c r="BO147" s="946"/>
      <c r="BP147" s="946"/>
      <c r="BQ147" s="946"/>
      <c r="BR147" s="957"/>
      <c r="BS147" s="957"/>
      <c r="BT147" s="957" t="s">
        <v>7</v>
      </c>
      <c r="BU147" s="943"/>
      <c r="BV147" s="943"/>
      <c r="BW147" s="46" t="s">
        <v>6</v>
      </c>
      <c r="BX147" s="46" t="s">
        <v>6</v>
      </c>
      <c r="BY147" s="46" t="s">
        <v>6</v>
      </c>
      <c r="BZ147" s="46" t="s">
        <v>6</v>
      </c>
      <c r="CA147" s="46" t="s">
        <v>6</v>
      </c>
      <c r="CB147" s="117" t="s">
        <v>6</v>
      </c>
      <c r="CC147" s="117" t="s">
        <v>6</v>
      </c>
      <c r="CD147" s="117" t="s">
        <v>6</v>
      </c>
      <c r="CE147" s="946"/>
      <c r="CF147" s="946"/>
      <c r="CG147" s="946"/>
      <c r="CH147" s="946"/>
      <c r="CI147" s="946"/>
      <c r="CJ147" s="957"/>
      <c r="CK147" s="957"/>
      <c r="CL147" s="957" t="s">
        <v>7</v>
      </c>
      <c r="CM147" s="943"/>
      <c r="CN147" s="943"/>
      <c r="CO147" s="46" t="s">
        <v>6</v>
      </c>
      <c r="CP147" s="46" t="s">
        <v>6</v>
      </c>
      <c r="CQ147" s="46" t="s">
        <v>6</v>
      </c>
      <c r="CR147" s="46" t="s">
        <v>6</v>
      </c>
      <c r="CS147" s="46" t="s">
        <v>6</v>
      </c>
      <c r="CT147" s="117" t="s">
        <v>6</v>
      </c>
      <c r="CU147" s="117" t="s">
        <v>6</v>
      </c>
      <c r="CV147" s="117" t="s">
        <v>6</v>
      </c>
      <c r="CW147" s="946"/>
      <c r="CX147" s="946"/>
      <c r="CY147" s="946"/>
      <c r="CZ147" s="946"/>
      <c r="DA147" s="946"/>
      <c r="DB147" s="957"/>
      <c r="DC147" s="957"/>
      <c r="DD147" s="957" t="s">
        <v>7</v>
      </c>
      <c r="DE147" s="943"/>
      <c r="DF147" s="943"/>
      <c r="DG147" s="46" t="s">
        <v>6</v>
      </c>
      <c r="DH147" s="46" t="s">
        <v>6</v>
      </c>
      <c r="DI147" s="46" t="s">
        <v>6</v>
      </c>
      <c r="DJ147" s="46" t="s">
        <v>6</v>
      </c>
      <c r="DK147" s="46" t="s">
        <v>6</v>
      </c>
      <c r="DL147" s="117" t="s">
        <v>6</v>
      </c>
      <c r="DM147" s="117" t="s">
        <v>6</v>
      </c>
      <c r="DN147" s="117" t="s">
        <v>6</v>
      </c>
      <c r="DO147" s="946"/>
      <c r="DP147" s="946"/>
      <c r="DQ147" s="946"/>
      <c r="DR147" s="946"/>
      <c r="DS147" s="946"/>
      <c r="DT147" s="957"/>
      <c r="DU147" s="957"/>
      <c r="DV147" s="957" t="s">
        <v>7</v>
      </c>
      <c r="DW147" s="943"/>
      <c r="DX147" s="943"/>
      <c r="DY147" s="46" t="s">
        <v>6</v>
      </c>
      <c r="DZ147" s="46" t="s">
        <v>6</v>
      </c>
      <c r="EA147" s="46" t="s">
        <v>6</v>
      </c>
      <c r="EB147" s="46" t="s">
        <v>6</v>
      </c>
      <c r="EC147" s="46" t="s">
        <v>6</v>
      </c>
      <c r="ED147" s="117" t="s">
        <v>6</v>
      </c>
      <c r="EE147" s="117" t="s">
        <v>6</v>
      </c>
      <c r="EF147" s="117" t="s">
        <v>6</v>
      </c>
      <c r="EG147" s="946"/>
      <c r="EH147" s="946"/>
      <c r="EI147" s="946"/>
      <c r="EJ147" s="946"/>
      <c r="EK147" s="946"/>
      <c r="EL147" s="957"/>
      <c r="EM147" s="957"/>
      <c r="EN147" s="957" t="s">
        <v>7</v>
      </c>
      <c r="EO147" s="943"/>
      <c r="EP147" s="943"/>
      <c r="EQ147" s="46" t="s">
        <v>6</v>
      </c>
      <c r="ER147" s="46" t="s">
        <v>6</v>
      </c>
      <c r="ES147" s="46" t="s">
        <v>6</v>
      </c>
      <c r="ET147" s="46" t="s">
        <v>6</v>
      </c>
      <c r="EU147" s="46" t="s">
        <v>6</v>
      </c>
      <c r="EV147" s="117" t="s">
        <v>6</v>
      </c>
      <c r="EW147" s="117" t="s">
        <v>6</v>
      </c>
      <c r="EX147" s="117" t="s">
        <v>6</v>
      </c>
      <c r="EY147" s="946"/>
      <c r="EZ147" s="946"/>
      <c r="FA147" s="946"/>
      <c r="FB147" s="946"/>
      <c r="FC147" s="946"/>
      <c r="FD147" s="957"/>
      <c r="FE147" s="957"/>
      <c r="FF147" s="957" t="s">
        <v>7</v>
      </c>
      <c r="FG147" s="943"/>
      <c r="FH147" s="943"/>
      <c r="FI147" s="46" t="s">
        <v>6</v>
      </c>
      <c r="FJ147" s="46" t="s">
        <v>6</v>
      </c>
      <c r="FK147" s="46" t="s">
        <v>6</v>
      </c>
      <c r="FL147" s="46" t="s">
        <v>6</v>
      </c>
      <c r="FM147" s="46" t="s">
        <v>6</v>
      </c>
      <c r="FN147" s="117" t="s">
        <v>6</v>
      </c>
      <c r="FO147" s="117" t="s">
        <v>6</v>
      </c>
      <c r="FP147" s="117" t="s">
        <v>6</v>
      </c>
      <c r="FQ147" s="946"/>
      <c r="FR147" s="946"/>
      <c r="FS147" s="946"/>
      <c r="FT147" s="946"/>
      <c r="FU147" s="946"/>
      <c r="FV147" s="957"/>
      <c r="FW147" s="957"/>
      <c r="FX147" s="957" t="s">
        <v>7</v>
      </c>
      <c r="FY147" s="943"/>
      <c r="FZ147" s="943"/>
      <c r="GA147" s="46" t="s">
        <v>6</v>
      </c>
      <c r="GB147" s="46" t="s">
        <v>6</v>
      </c>
      <c r="GC147" s="46" t="s">
        <v>6</v>
      </c>
      <c r="GD147" s="46" t="s">
        <v>6</v>
      </c>
      <c r="GE147" s="46" t="s">
        <v>6</v>
      </c>
      <c r="GF147" s="117" t="s">
        <v>6</v>
      </c>
      <c r="GG147" s="117" t="s">
        <v>6</v>
      </c>
      <c r="GH147" s="117" t="s">
        <v>6</v>
      </c>
      <c r="GI147" s="946"/>
      <c r="GJ147" s="946"/>
      <c r="GK147" s="946"/>
      <c r="GL147" s="946"/>
      <c r="GM147" s="946"/>
      <c r="GN147" s="957"/>
      <c r="GO147" s="957"/>
      <c r="GP147" s="957" t="s">
        <v>7</v>
      </c>
    </row>
    <row r="148" spans="1:198" ht="45" customHeight="1" x14ac:dyDescent="0.25">
      <c r="A148" s="52" t="s">
        <v>9</v>
      </c>
      <c r="B148" s="108"/>
      <c r="C148" s="109"/>
      <c r="D148" s="109"/>
      <c r="E148" s="109"/>
      <c r="F148" s="109"/>
      <c r="G148" s="109"/>
      <c r="H148" s="109"/>
      <c r="I148" s="54"/>
      <c r="J148" s="419">
        <f>SUM(C148:I148)</f>
        <v>0</v>
      </c>
      <c r="K148" s="54"/>
      <c r="L148" s="54"/>
      <c r="M148" s="54"/>
      <c r="N148" s="54"/>
      <c r="O148" s="54"/>
      <c r="P148" s="55"/>
      <c r="Q148" s="56"/>
      <c r="R148" s="55"/>
      <c r="S148" s="52" t="s">
        <v>9</v>
      </c>
      <c r="T148" s="108"/>
      <c r="U148" s="109"/>
      <c r="V148" s="109"/>
      <c r="W148" s="109"/>
      <c r="X148" s="109"/>
      <c r="Y148" s="109"/>
      <c r="Z148" s="109"/>
      <c r="AA148" s="54"/>
      <c r="AB148" s="419">
        <f>SUM(U148:AA148)</f>
        <v>0</v>
      </c>
      <c r="AC148" s="54"/>
      <c r="AD148" s="54"/>
      <c r="AE148" s="54"/>
      <c r="AF148" s="54"/>
      <c r="AG148" s="54"/>
      <c r="AH148" s="55"/>
      <c r="AI148" s="56"/>
      <c r="AJ148" s="55"/>
      <c r="AK148" s="52" t="s">
        <v>9</v>
      </c>
      <c r="AL148" s="108"/>
      <c r="AM148" s="109"/>
      <c r="AN148" s="109"/>
      <c r="AO148" s="109"/>
      <c r="AP148" s="109"/>
      <c r="AQ148" s="109"/>
      <c r="AR148" s="109"/>
      <c r="AS148" s="54"/>
      <c r="AT148" s="419">
        <f>SUM(AM148:AS148)</f>
        <v>0</v>
      </c>
      <c r="AU148" s="54"/>
      <c r="AV148" s="54"/>
      <c r="AW148" s="54"/>
      <c r="AX148" s="54"/>
      <c r="AY148" s="54"/>
      <c r="AZ148" s="55"/>
      <c r="BA148" s="56"/>
      <c r="BB148" s="55"/>
      <c r="BC148" s="52" t="s">
        <v>9</v>
      </c>
      <c r="BD148" s="108"/>
      <c r="BE148" s="109"/>
      <c r="BF148" s="109"/>
      <c r="BG148" s="109"/>
      <c r="BH148" s="109"/>
      <c r="BI148" s="109"/>
      <c r="BJ148" s="109"/>
      <c r="BK148" s="54"/>
      <c r="BL148" s="419">
        <f>SUM(BE148:BK148)</f>
        <v>0</v>
      </c>
      <c r="BM148" s="54"/>
      <c r="BN148" s="54"/>
      <c r="BO148" s="54"/>
      <c r="BP148" s="54"/>
      <c r="BQ148" s="54"/>
      <c r="BR148" s="55"/>
      <c r="BS148" s="56"/>
      <c r="BT148" s="55"/>
      <c r="BU148" s="52" t="s">
        <v>9</v>
      </c>
      <c r="BV148" s="108"/>
      <c r="BW148" s="109"/>
      <c r="BX148" s="109"/>
      <c r="BY148" s="109"/>
      <c r="BZ148" s="109"/>
      <c r="CA148" s="109"/>
      <c r="CB148" s="109"/>
      <c r="CC148" s="54"/>
      <c r="CD148" s="419">
        <f>SUM(BW148:CC148)</f>
        <v>0</v>
      </c>
      <c r="CE148" s="54"/>
      <c r="CF148" s="54"/>
      <c r="CG148" s="54"/>
      <c r="CH148" s="54"/>
      <c r="CI148" s="54"/>
      <c r="CJ148" s="55"/>
      <c r="CK148" s="56"/>
      <c r="CL148" s="55"/>
      <c r="CM148" s="52" t="s">
        <v>9</v>
      </c>
      <c r="CN148" s="108"/>
      <c r="CO148" s="109"/>
      <c r="CP148" s="109"/>
      <c r="CQ148" s="109"/>
      <c r="CR148" s="109"/>
      <c r="CS148" s="109"/>
      <c r="CT148" s="109"/>
      <c r="CU148" s="54"/>
      <c r="CV148" s="419">
        <f>SUM(CO148:CU148)</f>
        <v>0</v>
      </c>
      <c r="CW148" s="54"/>
      <c r="CX148" s="54"/>
      <c r="CY148" s="54"/>
      <c r="CZ148" s="54"/>
      <c r="DA148" s="54"/>
      <c r="DB148" s="55"/>
      <c r="DC148" s="56"/>
      <c r="DD148" s="55"/>
      <c r="DE148" s="52" t="s">
        <v>9</v>
      </c>
      <c r="DF148" s="108"/>
      <c r="DG148" s="109"/>
      <c r="DH148" s="109"/>
      <c r="DI148" s="109"/>
      <c r="DJ148" s="109"/>
      <c r="DK148" s="109"/>
      <c r="DL148" s="109"/>
      <c r="DM148" s="54"/>
      <c r="DN148" s="419">
        <f>SUM(DG148:DM148)</f>
        <v>0</v>
      </c>
      <c r="DO148" s="54"/>
      <c r="DP148" s="54"/>
      <c r="DQ148" s="54"/>
      <c r="DR148" s="54"/>
      <c r="DS148" s="54"/>
      <c r="DT148" s="55"/>
      <c r="DU148" s="56"/>
      <c r="DV148" s="55"/>
      <c r="DW148" s="52" t="s">
        <v>9</v>
      </c>
      <c r="DX148" s="108"/>
      <c r="DY148" s="109"/>
      <c r="DZ148" s="109"/>
      <c r="EA148" s="109"/>
      <c r="EB148" s="109"/>
      <c r="EC148" s="109"/>
      <c r="ED148" s="109"/>
      <c r="EE148" s="54"/>
      <c r="EF148" s="419">
        <f>SUM(DY148:EE148)</f>
        <v>0</v>
      </c>
      <c r="EG148" s="54"/>
      <c r="EH148" s="54"/>
      <c r="EI148" s="54"/>
      <c r="EJ148" s="54"/>
      <c r="EK148" s="54"/>
      <c r="EL148" s="55"/>
      <c r="EM148" s="56"/>
      <c r="EN148" s="55"/>
      <c r="EO148" s="52" t="s">
        <v>9</v>
      </c>
      <c r="EP148" s="108"/>
      <c r="EQ148" s="109"/>
      <c r="ER148" s="109"/>
      <c r="ES148" s="109"/>
      <c r="ET148" s="109"/>
      <c r="EU148" s="109"/>
      <c r="EV148" s="109"/>
      <c r="EW148" s="54"/>
      <c r="EX148" s="419">
        <f>SUM(EQ148:EW148)</f>
        <v>0</v>
      </c>
      <c r="EY148" s="54"/>
      <c r="EZ148" s="54"/>
      <c r="FA148" s="54"/>
      <c r="FB148" s="54"/>
      <c r="FC148" s="54"/>
      <c r="FD148" s="55"/>
      <c r="FE148" s="56"/>
      <c r="FF148" s="55"/>
      <c r="FG148" s="52" t="s">
        <v>9</v>
      </c>
      <c r="FH148" s="108"/>
      <c r="FI148" s="109"/>
      <c r="FJ148" s="109"/>
      <c r="FK148" s="109"/>
      <c r="FL148" s="109"/>
      <c r="FM148" s="109"/>
      <c r="FN148" s="109"/>
      <c r="FO148" s="54"/>
      <c r="FP148" s="419">
        <f>SUM(FI148:FO148)</f>
        <v>0</v>
      </c>
      <c r="FQ148" s="54"/>
      <c r="FR148" s="54"/>
      <c r="FS148" s="54"/>
      <c r="FT148" s="54"/>
      <c r="FU148" s="54"/>
      <c r="FV148" s="55"/>
      <c r="FW148" s="56"/>
      <c r="FX148" s="55"/>
      <c r="FY148" s="52" t="s">
        <v>9</v>
      </c>
      <c r="FZ148" s="108"/>
      <c r="GA148" s="109"/>
      <c r="GB148" s="109"/>
      <c r="GC148" s="109"/>
      <c r="GD148" s="109"/>
      <c r="GE148" s="109"/>
      <c r="GF148" s="109"/>
      <c r="GG148" s="54"/>
      <c r="GH148" s="419">
        <f>SUM(GA148:GG148)</f>
        <v>0</v>
      </c>
      <c r="GI148" s="54"/>
      <c r="GJ148" s="54"/>
      <c r="GK148" s="54"/>
      <c r="GL148" s="54"/>
      <c r="GM148" s="54"/>
      <c r="GN148" s="55"/>
      <c r="GO148" s="56"/>
      <c r="GP148" s="55"/>
    </row>
    <row r="149" spans="1:198" ht="45" customHeight="1" x14ac:dyDescent="0.25">
      <c r="A149" s="52" t="s">
        <v>10</v>
      </c>
      <c r="B149" s="108"/>
      <c r="C149" s="109"/>
      <c r="D149" s="109"/>
      <c r="E149" s="109"/>
      <c r="F149" s="109"/>
      <c r="G149" s="109"/>
      <c r="H149" s="109"/>
      <c r="I149" s="54"/>
      <c r="J149" s="419">
        <f t="shared" ref="J149:J167" si="0">SUM(C149:I149)</f>
        <v>0</v>
      </c>
      <c r="K149" s="54"/>
      <c r="L149" s="54"/>
      <c r="M149" s="54"/>
      <c r="N149" s="54"/>
      <c r="O149" s="54"/>
      <c r="P149" s="55"/>
      <c r="Q149" s="56"/>
      <c r="R149" s="55"/>
      <c r="S149" s="52" t="s">
        <v>10</v>
      </c>
      <c r="T149" s="108"/>
      <c r="U149" s="109"/>
      <c r="V149" s="109"/>
      <c r="W149" s="109"/>
      <c r="X149" s="109"/>
      <c r="Y149" s="109"/>
      <c r="Z149" s="109"/>
      <c r="AA149" s="54"/>
      <c r="AB149" s="419">
        <f t="shared" ref="AB149:AB167" si="1">SUM(U149:AA149)</f>
        <v>0</v>
      </c>
      <c r="AC149" s="54"/>
      <c r="AD149" s="54"/>
      <c r="AE149" s="54"/>
      <c r="AF149" s="54"/>
      <c r="AG149" s="54"/>
      <c r="AH149" s="55"/>
      <c r="AI149" s="56"/>
      <c r="AJ149" s="55"/>
      <c r="AK149" s="52" t="s">
        <v>10</v>
      </c>
      <c r="AL149" s="108"/>
      <c r="AM149" s="109"/>
      <c r="AN149" s="109"/>
      <c r="AO149" s="109"/>
      <c r="AP149" s="109"/>
      <c r="AQ149" s="109"/>
      <c r="AR149" s="109"/>
      <c r="AS149" s="54"/>
      <c r="AT149" s="419">
        <f t="shared" ref="AT149:AT167" si="2">SUM(AM149:AS149)</f>
        <v>0</v>
      </c>
      <c r="AU149" s="54"/>
      <c r="AV149" s="54"/>
      <c r="AW149" s="54"/>
      <c r="AX149" s="54"/>
      <c r="AY149" s="54"/>
      <c r="AZ149" s="55"/>
      <c r="BA149" s="56"/>
      <c r="BB149" s="55"/>
      <c r="BC149" s="52" t="s">
        <v>10</v>
      </c>
      <c r="BD149" s="108"/>
      <c r="BE149" s="109"/>
      <c r="BF149" s="109"/>
      <c r="BG149" s="109"/>
      <c r="BH149" s="109"/>
      <c r="BI149" s="109"/>
      <c r="BJ149" s="109"/>
      <c r="BK149" s="54"/>
      <c r="BL149" s="419">
        <f t="shared" ref="BL149:BL167" si="3">SUM(BE149:BK149)</f>
        <v>0</v>
      </c>
      <c r="BM149" s="54"/>
      <c r="BN149" s="54"/>
      <c r="BO149" s="54"/>
      <c r="BP149" s="54"/>
      <c r="BQ149" s="54"/>
      <c r="BR149" s="55"/>
      <c r="BS149" s="56"/>
      <c r="BT149" s="55"/>
      <c r="BU149" s="52" t="s">
        <v>10</v>
      </c>
      <c r="BV149" s="108"/>
      <c r="BW149" s="109"/>
      <c r="BX149" s="109"/>
      <c r="BY149" s="109"/>
      <c r="BZ149" s="109"/>
      <c r="CA149" s="109"/>
      <c r="CB149" s="109"/>
      <c r="CC149" s="54"/>
      <c r="CD149" s="419">
        <f t="shared" ref="CD149:CD167" si="4">SUM(BW149:CC149)</f>
        <v>0</v>
      </c>
      <c r="CE149" s="54"/>
      <c r="CF149" s="54"/>
      <c r="CG149" s="54"/>
      <c r="CH149" s="54"/>
      <c r="CI149" s="54"/>
      <c r="CJ149" s="55"/>
      <c r="CK149" s="56"/>
      <c r="CL149" s="55"/>
      <c r="CM149" s="52" t="s">
        <v>10</v>
      </c>
      <c r="CN149" s="108"/>
      <c r="CO149" s="109"/>
      <c r="CP149" s="109"/>
      <c r="CQ149" s="109"/>
      <c r="CR149" s="109"/>
      <c r="CS149" s="109"/>
      <c r="CT149" s="109"/>
      <c r="CU149" s="54"/>
      <c r="CV149" s="419">
        <f t="shared" ref="CV149:CV167" si="5">SUM(CO149:CU149)</f>
        <v>0</v>
      </c>
      <c r="CW149" s="54"/>
      <c r="CX149" s="54"/>
      <c r="CY149" s="54"/>
      <c r="CZ149" s="54"/>
      <c r="DA149" s="54"/>
      <c r="DB149" s="55"/>
      <c r="DC149" s="55"/>
      <c r="DD149" s="55"/>
      <c r="DE149" s="52" t="s">
        <v>10</v>
      </c>
      <c r="DF149" s="108"/>
      <c r="DG149" s="109"/>
      <c r="DH149" s="109"/>
      <c r="DI149" s="109"/>
      <c r="DJ149" s="109"/>
      <c r="DK149" s="109"/>
      <c r="DL149" s="109"/>
      <c r="DM149" s="54"/>
      <c r="DN149" s="419">
        <f t="shared" ref="DN149:DN167" si="6">SUM(DG149:DM149)</f>
        <v>0</v>
      </c>
      <c r="DO149" s="54"/>
      <c r="DP149" s="54"/>
      <c r="DQ149" s="54"/>
      <c r="DR149" s="54"/>
      <c r="DS149" s="54"/>
      <c r="DT149" s="55"/>
      <c r="DU149" s="55"/>
      <c r="DV149" s="55"/>
      <c r="DW149" s="52" t="s">
        <v>10</v>
      </c>
      <c r="DX149" s="108"/>
      <c r="DY149" s="109"/>
      <c r="DZ149" s="109"/>
      <c r="EA149" s="109"/>
      <c r="EB149" s="109"/>
      <c r="EC149" s="109"/>
      <c r="ED149" s="109"/>
      <c r="EE149" s="54"/>
      <c r="EF149" s="419">
        <f t="shared" ref="EF149:EF167" si="7">SUM(DY149:EE149)</f>
        <v>0</v>
      </c>
      <c r="EG149" s="54"/>
      <c r="EH149" s="54"/>
      <c r="EI149" s="54"/>
      <c r="EJ149" s="54"/>
      <c r="EK149" s="54"/>
      <c r="EL149" s="55"/>
      <c r="EM149" s="55"/>
      <c r="EN149" s="55"/>
      <c r="EO149" s="52" t="s">
        <v>10</v>
      </c>
      <c r="EP149" s="108"/>
      <c r="EQ149" s="109"/>
      <c r="ER149" s="109"/>
      <c r="ES149" s="109"/>
      <c r="ET149" s="109"/>
      <c r="EU149" s="109"/>
      <c r="EV149" s="109"/>
      <c r="EW149" s="54"/>
      <c r="EX149" s="419">
        <f t="shared" ref="EX149:EX167" si="8">SUM(EQ149:EW149)</f>
        <v>0</v>
      </c>
      <c r="EY149" s="54"/>
      <c r="EZ149" s="54"/>
      <c r="FA149" s="54"/>
      <c r="FB149" s="54"/>
      <c r="FC149" s="54"/>
      <c r="FD149" s="55"/>
      <c r="FE149" s="55"/>
      <c r="FF149" s="55"/>
      <c r="FG149" s="52" t="s">
        <v>10</v>
      </c>
      <c r="FH149" s="108"/>
      <c r="FI149" s="109"/>
      <c r="FJ149" s="109"/>
      <c r="FK149" s="109"/>
      <c r="FL149" s="109"/>
      <c r="FM149" s="109"/>
      <c r="FN149" s="109"/>
      <c r="FO149" s="54"/>
      <c r="FP149" s="419">
        <f t="shared" ref="FP149:FP167" si="9">SUM(FI149:FO149)</f>
        <v>0</v>
      </c>
      <c r="FQ149" s="54"/>
      <c r="FR149" s="54"/>
      <c r="FS149" s="54"/>
      <c r="FT149" s="54"/>
      <c r="FU149" s="54"/>
      <c r="FV149" s="55"/>
      <c r="FW149" s="55"/>
      <c r="FX149" s="55"/>
      <c r="FY149" s="52" t="s">
        <v>10</v>
      </c>
      <c r="FZ149" s="108"/>
      <c r="GA149" s="109"/>
      <c r="GB149" s="109"/>
      <c r="GC149" s="109"/>
      <c r="GD149" s="109"/>
      <c r="GE149" s="109"/>
      <c r="GF149" s="109"/>
      <c r="GG149" s="54"/>
      <c r="GH149" s="419">
        <f t="shared" ref="GH149:GH167" si="10">SUM(GA149:GG149)</f>
        <v>0</v>
      </c>
      <c r="GI149" s="54"/>
      <c r="GJ149" s="54"/>
      <c r="GK149" s="54"/>
      <c r="GL149" s="54"/>
      <c r="GM149" s="54"/>
      <c r="GN149" s="55"/>
      <c r="GO149" s="55"/>
      <c r="GP149" s="55"/>
    </row>
    <row r="150" spans="1:198" ht="45" customHeight="1" x14ac:dyDescent="0.25">
      <c r="A150" s="52" t="s">
        <v>11</v>
      </c>
      <c r="B150" s="108"/>
      <c r="C150" s="109"/>
      <c r="D150" s="109"/>
      <c r="E150" s="109"/>
      <c r="F150" s="109"/>
      <c r="G150" s="109"/>
      <c r="H150" s="109"/>
      <c r="I150" s="54"/>
      <c r="J150" s="419">
        <f t="shared" si="0"/>
        <v>0</v>
      </c>
      <c r="K150" s="54"/>
      <c r="L150" s="54"/>
      <c r="M150" s="54"/>
      <c r="N150" s="54"/>
      <c r="O150" s="54"/>
      <c r="P150" s="55"/>
      <c r="Q150" s="56"/>
      <c r="R150" s="55"/>
      <c r="S150" s="52" t="s">
        <v>11</v>
      </c>
      <c r="T150" s="108"/>
      <c r="U150" s="109"/>
      <c r="V150" s="109"/>
      <c r="W150" s="109"/>
      <c r="X150" s="109"/>
      <c r="Y150" s="109"/>
      <c r="Z150" s="109"/>
      <c r="AA150" s="54"/>
      <c r="AB150" s="419">
        <f t="shared" si="1"/>
        <v>0</v>
      </c>
      <c r="AC150" s="54"/>
      <c r="AD150" s="54"/>
      <c r="AE150" s="54"/>
      <c r="AF150" s="54"/>
      <c r="AG150" s="54"/>
      <c r="AH150" s="55"/>
      <c r="AI150" s="56"/>
      <c r="AJ150" s="55"/>
      <c r="AK150" s="52" t="s">
        <v>11</v>
      </c>
      <c r="AL150" s="108"/>
      <c r="AM150" s="109"/>
      <c r="AN150" s="109"/>
      <c r="AO150" s="109"/>
      <c r="AP150" s="109"/>
      <c r="AQ150" s="109"/>
      <c r="AR150" s="109"/>
      <c r="AS150" s="54"/>
      <c r="AT150" s="419">
        <f t="shared" si="2"/>
        <v>0</v>
      </c>
      <c r="AU150" s="54"/>
      <c r="AV150" s="54"/>
      <c r="AW150" s="54"/>
      <c r="AX150" s="54"/>
      <c r="AY150" s="54"/>
      <c r="AZ150" s="55"/>
      <c r="BA150" s="56"/>
      <c r="BB150" s="55"/>
      <c r="BC150" s="52" t="s">
        <v>11</v>
      </c>
      <c r="BD150" s="108"/>
      <c r="BE150" s="109"/>
      <c r="BF150" s="109"/>
      <c r="BG150" s="109"/>
      <c r="BH150" s="109"/>
      <c r="BI150" s="109"/>
      <c r="BJ150" s="109"/>
      <c r="BK150" s="54"/>
      <c r="BL150" s="419">
        <f t="shared" si="3"/>
        <v>0</v>
      </c>
      <c r="BM150" s="54"/>
      <c r="BN150" s="54"/>
      <c r="BO150" s="54"/>
      <c r="BP150" s="54"/>
      <c r="BQ150" s="54"/>
      <c r="BR150" s="55"/>
      <c r="BS150" s="56"/>
      <c r="BT150" s="55"/>
      <c r="BU150" s="52" t="s">
        <v>11</v>
      </c>
      <c r="BV150" s="108"/>
      <c r="BW150" s="109"/>
      <c r="BX150" s="109"/>
      <c r="BY150" s="109"/>
      <c r="BZ150" s="109"/>
      <c r="CA150" s="109"/>
      <c r="CB150" s="109"/>
      <c r="CC150" s="54"/>
      <c r="CD150" s="419">
        <f t="shared" si="4"/>
        <v>0</v>
      </c>
      <c r="CE150" s="54"/>
      <c r="CF150" s="54"/>
      <c r="CG150" s="54"/>
      <c r="CH150" s="54"/>
      <c r="CI150" s="54"/>
      <c r="CJ150" s="55"/>
      <c r="CK150" s="56"/>
      <c r="CL150" s="55"/>
      <c r="CM150" s="52" t="s">
        <v>11</v>
      </c>
      <c r="CN150" s="108"/>
      <c r="CO150" s="109"/>
      <c r="CP150" s="109"/>
      <c r="CQ150" s="109"/>
      <c r="CR150" s="109"/>
      <c r="CS150" s="109"/>
      <c r="CT150" s="109"/>
      <c r="CU150" s="54"/>
      <c r="CV150" s="419">
        <f t="shared" si="5"/>
        <v>0</v>
      </c>
      <c r="CW150" s="54"/>
      <c r="CX150" s="54"/>
      <c r="CY150" s="54"/>
      <c r="CZ150" s="54"/>
      <c r="DA150" s="54"/>
      <c r="DB150" s="55"/>
      <c r="DC150" s="55"/>
      <c r="DD150" s="55"/>
      <c r="DE150" s="52" t="s">
        <v>11</v>
      </c>
      <c r="DF150" s="108"/>
      <c r="DG150" s="109"/>
      <c r="DH150" s="109"/>
      <c r="DI150" s="109"/>
      <c r="DJ150" s="109"/>
      <c r="DK150" s="109"/>
      <c r="DL150" s="109"/>
      <c r="DM150" s="54"/>
      <c r="DN150" s="419">
        <f t="shared" si="6"/>
        <v>0</v>
      </c>
      <c r="DO150" s="54"/>
      <c r="DP150" s="54"/>
      <c r="DQ150" s="54"/>
      <c r="DR150" s="54"/>
      <c r="DS150" s="54"/>
      <c r="DT150" s="55"/>
      <c r="DU150" s="55"/>
      <c r="DV150" s="55"/>
      <c r="DW150" s="52" t="s">
        <v>11</v>
      </c>
      <c r="DX150" s="108"/>
      <c r="DY150" s="109"/>
      <c r="DZ150" s="109"/>
      <c r="EA150" s="109"/>
      <c r="EB150" s="109"/>
      <c r="EC150" s="109"/>
      <c r="ED150" s="109"/>
      <c r="EE150" s="54"/>
      <c r="EF150" s="419">
        <f t="shared" si="7"/>
        <v>0</v>
      </c>
      <c r="EG150" s="54"/>
      <c r="EH150" s="54"/>
      <c r="EI150" s="54"/>
      <c r="EJ150" s="54"/>
      <c r="EK150" s="54"/>
      <c r="EL150" s="55"/>
      <c r="EM150" s="55"/>
      <c r="EN150" s="55"/>
      <c r="EO150" s="52" t="s">
        <v>11</v>
      </c>
      <c r="EP150" s="108"/>
      <c r="EQ150" s="109"/>
      <c r="ER150" s="109"/>
      <c r="ES150" s="109"/>
      <c r="ET150" s="109"/>
      <c r="EU150" s="109"/>
      <c r="EV150" s="109"/>
      <c r="EW150" s="54"/>
      <c r="EX150" s="419">
        <f t="shared" si="8"/>
        <v>0</v>
      </c>
      <c r="EY150" s="54"/>
      <c r="EZ150" s="54"/>
      <c r="FA150" s="54"/>
      <c r="FB150" s="54"/>
      <c r="FC150" s="54"/>
      <c r="FD150" s="55"/>
      <c r="FE150" s="55"/>
      <c r="FF150" s="55"/>
      <c r="FG150" s="52" t="s">
        <v>11</v>
      </c>
      <c r="FH150" s="108"/>
      <c r="FI150" s="109"/>
      <c r="FJ150" s="109"/>
      <c r="FK150" s="109"/>
      <c r="FL150" s="109"/>
      <c r="FM150" s="109"/>
      <c r="FN150" s="109"/>
      <c r="FO150" s="54"/>
      <c r="FP150" s="419">
        <f t="shared" si="9"/>
        <v>0</v>
      </c>
      <c r="FQ150" s="54"/>
      <c r="FR150" s="54"/>
      <c r="FS150" s="54"/>
      <c r="FT150" s="54"/>
      <c r="FU150" s="54"/>
      <c r="FV150" s="55"/>
      <c r="FW150" s="55"/>
      <c r="FX150" s="55"/>
      <c r="FY150" s="52" t="s">
        <v>11</v>
      </c>
      <c r="FZ150" s="108"/>
      <c r="GA150" s="109"/>
      <c r="GB150" s="109"/>
      <c r="GC150" s="109"/>
      <c r="GD150" s="109"/>
      <c r="GE150" s="109"/>
      <c r="GF150" s="109"/>
      <c r="GG150" s="54"/>
      <c r="GH150" s="419">
        <f t="shared" si="10"/>
        <v>0</v>
      </c>
      <c r="GI150" s="54"/>
      <c r="GJ150" s="54"/>
      <c r="GK150" s="54"/>
      <c r="GL150" s="54"/>
      <c r="GM150" s="54"/>
      <c r="GN150" s="55"/>
      <c r="GO150" s="55"/>
      <c r="GP150" s="55"/>
    </row>
    <row r="151" spans="1:198" ht="45" customHeight="1" x14ac:dyDescent="0.25">
      <c r="A151" s="52" t="s">
        <v>12</v>
      </c>
      <c r="B151" s="108"/>
      <c r="C151" s="109"/>
      <c r="D151" s="109"/>
      <c r="E151" s="109"/>
      <c r="F151" s="109"/>
      <c r="G151" s="109"/>
      <c r="H151" s="109"/>
      <c r="I151" s="54"/>
      <c r="J151" s="419">
        <f t="shared" si="0"/>
        <v>0</v>
      </c>
      <c r="K151" s="54"/>
      <c r="L151" s="54"/>
      <c r="M151" s="54"/>
      <c r="N151" s="54"/>
      <c r="O151" s="54"/>
      <c r="P151" s="55"/>
      <c r="Q151" s="56"/>
      <c r="R151" s="55"/>
      <c r="S151" s="52" t="s">
        <v>12</v>
      </c>
      <c r="T151" s="108"/>
      <c r="U151" s="109"/>
      <c r="V151" s="109"/>
      <c r="W151" s="109"/>
      <c r="X151" s="109"/>
      <c r="Y151" s="109"/>
      <c r="Z151" s="109"/>
      <c r="AA151" s="54"/>
      <c r="AB151" s="419">
        <f t="shared" si="1"/>
        <v>0</v>
      </c>
      <c r="AC151" s="54"/>
      <c r="AD151" s="54"/>
      <c r="AE151" s="54"/>
      <c r="AF151" s="54"/>
      <c r="AG151" s="54"/>
      <c r="AH151" s="55"/>
      <c r="AI151" s="55"/>
      <c r="AJ151" s="55"/>
      <c r="AK151" s="52" t="s">
        <v>12</v>
      </c>
      <c r="AL151" s="108"/>
      <c r="AM151" s="109"/>
      <c r="AN151" s="109"/>
      <c r="AO151" s="109"/>
      <c r="AP151" s="109"/>
      <c r="AQ151" s="109"/>
      <c r="AR151" s="109"/>
      <c r="AS151" s="54"/>
      <c r="AT151" s="419">
        <f t="shared" si="2"/>
        <v>0</v>
      </c>
      <c r="AU151" s="54"/>
      <c r="AV151" s="54"/>
      <c r="AW151" s="54"/>
      <c r="AX151" s="54"/>
      <c r="AY151" s="54"/>
      <c r="AZ151" s="55"/>
      <c r="BA151" s="55"/>
      <c r="BB151" s="55"/>
      <c r="BC151" s="52" t="s">
        <v>12</v>
      </c>
      <c r="BD151" s="108"/>
      <c r="BE151" s="109"/>
      <c r="BF151" s="109"/>
      <c r="BG151" s="109"/>
      <c r="BH151" s="109"/>
      <c r="BI151" s="109"/>
      <c r="BJ151" s="109"/>
      <c r="BK151" s="54"/>
      <c r="BL151" s="419">
        <f t="shared" si="3"/>
        <v>0</v>
      </c>
      <c r="BM151" s="54"/>
      <c r="BN151" s="54"/>
      <c r="BO151" s="54"/>
      <c r="BP151" s="54"/>
      <c r="BQ151" s="54"/>
      <c r="BR151" s="55"/>
      <c r="BS151" s="56"/>
      <c r="BT151" s="55"/>
      <c r="BU151" s="52" t="s">
        <v>12</v>
      </c>
      <c r="BV151" s="108"/>
      <c r="BW151" s="109"/>
      <c r="BX151" s="109"/>
      <c r="BY151" s="109"/>
      <c r="BZ151" s="109"/>
      <c r="CA151" s="109"/>
      <c r="CB151" s="109"/>
      <c r="CC151" s="54"/>
      <c r="CD151" s="419">
        <f t="shared" si="4"/>
        <v>0</v>
      </c>
      <c r="CE151" s="54"/>
      <c r="CF151" s="54"/>
      <c r="CG151" s="54"/>
      <c r="CH151" s="54"/>
      <c r="CI151" s="54"/>
      <c r="CJ151" s="55"/>
      <c r="CK151" s="56"/>
      <c r="CL151" s="55"/>
      <c r="CM151" s="52" t="s">
        <v>12</v>
      </c>
      <c r="CN151" s="108"/>
      <c r="CO151" s="109"/>
      <c r="CP151" s="109"/>
      <c r="CQ151" s="109"/>
      <c r="CR151" s="109"/>
      <c r="CS151" s="109"/>
      <c r="CT151" s="109"/>
      <c r="CU151" s="54"/>
      <c r="CV151" s="419">
        <f t="shared" si="5"/>
        <v>0</v>
      </c>
      <c r="CW151" s="54"/>
      <c r="CX151" s="54"/>
      <c r="CY151" s="54"/>
      <c r="CZ151" s="54"/>
      <c r="DA151" s="54"/>
      <c r="DB151" s="55"/>
      <c r="DC151" s="55"/>
      <c r="DD151" s="55"/>
      <c r="DE151" s="52" t="s">
        <v>12</v>
      </c>
      <c r="DF151" s="108"/>
      <c r="DG151" s="109"/>
      <c r="DH151" s="109"/>
      <c r="DI151" s="109"/>
      <c r="DJ151" s="109"/>
      <c r="DK151" s="109"/>
      <c r="DL151" s="109"/>
      <c r="DM151" s="54"/>
      <c r="DN151" s="419">
        <f t="shared" si="6"/>
        <v>0</v>
      </c>
      <c r="DO151" s="54"/>
      <c r="DP151" s="54"/>
      <c r="DQ151" s="54"/>
      <c r="DR151" s="54"/>
      <c r="DS151" s="54"/>
      <c r="DT151" s="55"/>
      <c r="DU151" s="55"/>
      <c r="DV151" s="55"/>
      <c r="DW151" s="52" t="s">
        <v>12</v>
      </c>
      <c r="DX151" s="108"/>
      <c r="DY151" s="109"/>
      <c r="DZ151" s="109"/>
      <c r="EA151" s="109"/>
      <c r="EB151" s="109"/>
      <c r="EC151" s="109"/>
      <c r="ED151" s="109"/>
      <c r="EE151" s="54"/>
      <c r="EF151" s="419">
        <f t="shared" si="7"/>
        <v>0</v>
      </c>
      <c r="EG151" s="54"/>
      <c r="EH151" s="54"/>
      <c r="EI151" s="54"/>
      <c r="EJ151" s="54"/>
      <c r="EK151" s="54"/>
      <c r="EL151" s="55"/>
      <c r="EM151" s="55"/>
      <c r="EN151" s="55"/>
      <c r="EO151" s="52" t="s">
        <v>12</v>
      </c>
      <c r="EP151" s="108"/>
      <c r="EQ151" s="109"/>
      <c r="ER151" s="109"/>
      <c r="ES151" s="109"/>
      <c r="ET151" s="109"/>
      <c r="EU151" s="109"/>
      <c r="EV151" s="109"/>
      <c r="EW151" s="54"/>
      <c r="EX151" s="419">
        <f t="shared" si="8"/>
        <v>0</v>
      </c>
      <c r="EY151" s="54"/>
      <c r="EZ151" s="54"/>
      <c r="FA151" s="54"/>
      <c r="FB151" s="54"/>
      <c r="FC151" s="54"/>
      <c r="FD151" s="55"/>
      <c r="FE151" s="55"/>
      <c r="FF151" s="55"/>
      <c r="FG151" s="52" t="s">
        <v>12</v>
      </c>
      <c r="FH151" s="108"/>
      <c r="FI151" s="109"/>
      <c r="FJ151" s="109"/>
      <c r="FK151" s="109"/>
      <c r="FL151" s="109"/>
      <c r="FM151" s="109"/>
      <c r="FN151" s="109"/>
      <c r="FO151" s="54"/>
      <c r="FP151" s="419">
        <f t="shared" si="9"/>
        <v>0</v>
      </c>
      <c r="FQ151" s="54"/>
      <c r="FR151" s="54"/>
      <c r="FS151" s="54"/>
      <c r="FT151" s="54"/>
      <c r="FU151" s="54"/>
      <c r="FV151" s="55"/>
      <c r="FW151" s="55"/>
      <c r="FX151" s="55"/>
      <c r="FY151" s="52" t="s">
        <v>12</v>
      </c>
      <c r="FZ151" s="108"/>
      <c r="GA151" s="109"/>
      <c r="GB151" s="109"/>
      <c r="GC151" s="109"/>
      <c r="GD151" s="109"/>
      <c r="GE151" s="109"/>
      <c r="GF151" s="109"/>
      <c r="GG151" s="54"/>
      <c r="GH151" s="419">
        <f t="shared" si="10"/>
        <v>0</v>
      </c>
      <c r="GI151" s="54"/>
      <c r="GJ151" s="54"/>
      <c r="GK151" s="54"/>
      <c r="GL151" s="54"/>
      <c r="GM151" s="54"/>
      <c r="GN151" s="55"/>
      <c r="GO151" s="55"/>
      <c r="GP151" s="55"/>
    </row>
    <row r="152" spans="1:198" ht="45" customHeight="1" x14ac:dyDescent="0.25">
      <c r="A152" s="52" t="s">
        <v>13</v>
      </c>
      <c r="B152" s="108"/>
      <c r="C152" s="109"/>
      <c r="D152" s="109"/>
      <c r="E152" s="109"/>
      <c r="F152" s="109"/>
      <c r="G152" s="109"/>
      <c r="H152" s="109"/>
      <c r="I152" s="54"/>
      <c r="J152" s="419">
        <f t="shared" si="0"/>
        <v>0</v>
      </c>
      <c r="K152" s="54"/>
      <c r="L152" s="54"/>
      <c r="M152" s="54"/>
      <c r="N152" s="54"/>
      <c r="O152" s="54"/>
      <c r="P152" s="55"/>
      <c r="Q152" s="56"/>
      <c r="R152" s="55"/>
      <c r="S152" s="52" t="s">
        <v>13</v>
      </c>
      <c r="T152" s="108"/>
      <c r="U152" s="109"/>
      <c r="V152" s="109"/>
      <c r="W152" s="109"/>
      <c r="X152" s="109"/>
      <c r="Y152" s="109"/>
      <c r="Z152" s="109"/>
      <c r="AA152" s="54"/>
      <c r="AB152" s="419">
        <f t="shared" si="1"/>
        <v>0</v>
      </c>
      <c r="AC152" s="54"/>
      <c r="AD152" s="54"/>
      <c r="AE152" s="54"/>
      <c r="AF152" s="54"/>
      <c r="AG152" s="54"/>
      <c r="AH152" s="55"/>
      <c r="AI152" s="55"/>
      <c r="AJ152" s="55"/>
      <c r="AK152" s="52" t="s">
        <v>13</v>
      </c>
      <c r="AL152" s="108"/>
      <c r="AM152" s="109"/>
      <c r="AN152" s="109"/>
      <c r="AO152" s="109"/>
      <c r="AP152" s="109"/>
      <c r="AQ152" s="109"/>
      <c r="AR152" s="109"/>
      <c r="AS152" s="54"/>
      <c r="AT152" s="419">
        <f t="shared" si="2"/>
        <v>0</v>
      </c>
      <c r="AU152" s="54"/>
      <c r="AV152" s="54"/>
      <c r="AW152" s="54"/>
      <c r="AX152" s="54"/>
      <c r="AY152" s="54"/>
      <c r="AZ152" s="55"/>
      <c r="BA152" s="55"/>
      <c r="BB152" s="55"/>
      <c r="BC152" s="52" t="s">
        <v>13</v>
      </c>
      <c r="BD152" s="108"/>
      <c r="BE152" s="109"/>
      <c r="BF152" s="109"/>
      <c r="BG152" s="109"/>
      <c r="BH152" s="109"/>
      <c r="BI152" s="109"/>
      <c r="BJ152" s="109"/>
      <c r="BK152" s="54"/>
      <c r="BL152" s="419">
        <f t="shared" si="3"/>
        <v>0</v>
      </c>
      <c r="BM152" s="54"/>
      <c r="BN152" s="54"/>
      <c r="BO152" s="54"/>
      <c r="BP152" s="54"/>
      <c r="BQ152" s="54"/>
      <c r="BR152" s="55"/>
      <c r="BS152" s="56"/>
      <c r="BT152" s="55"/>
      <c r="BU152" s="52" t="s">
        <v>13</v>
      </c>
      <c r="BV152" s="108"/>
      <c r="BW152" s="109"/>
      <c r="BX152" s="109"/>
      <c r="BY152" s="109"/>
      <c r="BZ152" s="109"/>
      <c r="CA152" s="109"/>
      <c r="CB152" s="109"/>
      <c r="CC152" s="54"/>
      <c r="CD152" s="419">
        <f t="shared" si="4"/>
        <v>0</v>
      </c>
      <c r="CE152" s="54"/>
      <c r="CF152" s="54"/>
      <c r="CG152" s="54"/>
      <c r="CH152" s="54"/>
      <c r="CI152" s="54"/>
      <c r="CJ152" s="55"/>
      <c r="CK152" s="56"/>
      <c r="CL152" s="55"/>
      <c r="CM152" s="52" t="s">
        <v>13</v>
      </c>
      <c r="CN152" s="108"/>
      <c r="CO152" s="109"/>
      <c r="CP152" s="109"/>
      <c r="CQ152" s="109"/>
      <c r="CR152" s="109"/>
      <c r="CS152" s="109"/>
      <c r="CT152" s="109"/>
      <c r="CU152" s="54"/>
      <c r="CV152" s="419">
        <f t="shared" si="5"/>
        <v>0</v>
      </c>
      <c r="CW152" s="54"/>
      <c r="CX152" s="54"/>
      <c r="CY152" s="54"/>
      <c r="CZ152" s="54"/>
      <c r="DA152" s="54"/>
      <c r="DB152" s="55"/>
      <c r="DC152" s="55"/>
      <c r="DD152" s="55"/>
      <c r="DE152" s="52" t="s">
        <v>13</v>
      </c>
      <c r="DF152" s="108"/>
      <c r="DG152" s="109"/>
      <c r="DH152" s="109"/>
      <c r="DI152" s="109"/>
      <c r="DJ152" s="109"/>
      <c r="DK152" s="109"/>
      <c r="DL152" s="109"/>
      <c r="DM152" s="54"/>
      <c r="DN152" s="419">
        <f t="shared" si="6"/>
        <v>0</v>
      </c>
      <c r="DO152" s="54"/>
      <c r="DP152" s="54"/>
      <c r="DQ152" s="54"/>
      <c r="DR152" s="54"/>
      <c r="DS152" s="54"/>
      <c r="DT152" s="55"/>
      <c r="DU152" s="55"/>
      <c r="DV152" s="55"/>
      <c r="DW152" s="52" t="s">
        <v>13</v>
      </c>
      <c r="DX152" s="108"/>
      <c r="DY152" s="109"/>
      <c r="DZ152" s="109"/>
      <c r="EA152" s="109"/>
      <c r="EB152" s="109"/>
      <c r="EC152" s="109"/>
      <c r="ED152" s="109"/>
      <c r="EE152" s="54"/>
      <c r="EF152" s="419">
        <f t="shared" si="7"/>
        <v>0</v>
      </c>
      <c r="EG152" s="54"/>
      <c r="EH152" s="54"/>
      <c r="EI152" s="54"/>
      <c r="EJ152" s="54"/>
      <c r="EK152" s="54"/>
      <c r="EL152" s="55"/>
      <c r="EM152" s="55"/>
      <c r="EN152" s="55"/>
      <c r="EO152" s="52" t="s">
        <v>13</v>
      </c>
      <c r="EP152" s="108"/>
      <c r="EQ152" s="109"/>
      <c r="ER152" s="109"/>
      <c r="ES152" s="109"/>
      <c r="ET152" s="109"/>
      <c r="EU152" s="109"/>
      <c r="EV152" s="109"/>
      <c r="EW152" s="54"/>
      <c r="EX152" s="419">
        <f t="shared" si="8"/>
        <v>0</v>
      </c>
      <c r="EY152" s="54"/>
      <c r="EZ152" s="54"/>
      <c r="FA152" s="54"/>
      <c r="FB152" s="54"/>
      <c r="FC152" s="54"/>
      <c r="FD152" s="55"/>
      <c r="FE152" s="55"/>
      <c r="FF152" s="55"/>
      <c r="FG152" s="52" t="s">
        <v>13</v>
      </c>
      <c r="FH152" s="108"/>
      <c r="FI152" s="109"/>
      <c r="FJ152" s="109"/>
      <c r="FK152" s="109"/>
      <c r="FL152" s="109"/>
      <c r="FM152" s="109"/>
      <c r="FN152" s="109"/>
      <c r="FO152" s="54"/>
      <c r="FP152" s="419">
        <f t="shared" si="9"/>
        <v>0</v>
      </c>
      <c r="FQ152" s="54"/>
      <c r="FR152" s="54"/>
      <c r="FS152" s="54"/>
      <c r="FT152" s="54"/>
      <c r="FU152" s="54"/>
      <c r="FV152" s="55"/>
      <c r="FW152" s="55"/>
      <c r="FX152" s="55"/>
      <c r="FY152" s="52" t="s">
        <v>13</v>
      </c>
      <c r="FZ152" s="108"/>
      <c r="GA152" s="109"/>
      <c r="GB152" s="109"/>
      <c r="GC152" s="109"/>
      <c r="GD152" s="109"/>
      <c r="GE152" s="109"/>
      <c r="GF152" s="109"/>
      <c r="GG152" s="54"/>
      <c r="GH152" s="419">
        <f t="shared" si="10"/>
        <v>0</v>
      </c>
      <c r="GI152" s="54"/>
      <c r="GJ152" s="54"/>
      <c r="GK152" s="54"/>
      <c r="GL152" s="54"/>
      <c r="GM152" s="54"/>
      <c r="GN152" s="55"/>
      <c r="GO152" s="55"/>
      <c r="GP152" s="55"/>
    </row>
    <row r="153" spans="1:198" ht="45" customHeight="1" x14ac:dyDescent="0.25">
      <c r="A153" s="52" t="s">
        <v>14</v>
      </c>
      <c r="B153" s="53"/>
      <c r="C153" s="54"/>
      <c r="D153" s="54"/>
      <c r="E153" s="54"/>
      <c r="F153" s="54"/>
      <c r="G153" s="54"/>
      <c r="H153" s="54"/>
      <c r="I153" s="54"/>
      <c r="J153" s="419">
        <f t="shared" si="0"/>
        <v>0</v>
      </c>
      <c r="K153" s="54"/>
      <c r="L153" s="54"/>
      <c r="M153" s="54"/>
      <c r="N153" s="54"/>
      <c r="O153" s="54"/>
      <c r="P153" s="55"/>
      <c r="Q153" s="55"/>
      <c r="R153" s="55"/>
      <c r="S153" s="52" t="s">
        <v>14</v>
      </c>
      <c r="T153" s="53"/>
      <c r="U153" s="54"/>
      <c r="V153" s="54"/>
      <c r="W153" s="54"/>
      <c r="X153" s="54"/>
      <c r="Y153" s="54"/>
      <c r="Z153" s="54"/>
      <c r="AA153" s="54"/>
      <c r="AB153" s="419">
        <f t="shared" si="1"/>
        <v>0</v>
      </c>
      <c r="AC153" s="54"/>
      <c r="AD153" s="54"/>
      <c r="AE153" s="54"/>
      <c r="AF153" s="54"/>
      <c r="AG153" s="54"/>
      <c r="AH153" s="55"/>
      <c r="AI153" s="55"/>
      <c r="AJ153" s="55"/>
      <c r="AK153" s="52" t="s">
        <v>14</v>
      </c>
      <c r="AL153" s="53"/>
      <c r="AM153" s="54"/>
      <c r="AN153" s="54"/>
      <c r="AO153" s="54"/>
      <c r="AP153" s="54"/>
      <c r="AQ153" s="54"/>
      <c r="AR153" s="54"/>
      <c r="AS153" s="54"/>
      <c r="AT153" s="419">
        <f t="shared" si="2"/>
        <v>0</v>
      </c>
      <c r="AU153" s="54"/>
      <c r="AV153" s="54"/>
      <c r="AW153" s="54"/>
      <c r="AX153" s="54"/>
      <c r="AY153" s="54"/>
      <c r="AZ153" s="55"/>
      <c r="BA153" s="55"/>
      <c r="BB153" s="55"/>
      <c r="BC153" s="52" t="s">
        <v>14</v>
      </c>
      <c r="BD153" s="53"/>
      <c r="BE153" s="54"/>
      <c r="BF153" s="54"/>
      <c r="BG153" s="109"/>
      <c r="BH153" s="54"/>
      <c r="BI153" s="54"/>
      <c r="BJ153" s="54"/>
      <c r="BK153" s="54"/>
      <c r="BL153" s="419">
        <f t="shared" si="3"/>
        <v>0</v>
      </c>
      <c r="BM153" s="54"/>
      <c r="BN153" s="54"/>
      <c r="BO153" s="54"/>
      <c r="BP153" s="54"/>
      <c r="BQ153" s="54"/>
      <c r="BR153" s="55"/>
      <c r="BS153" s="56"/>
      <c r="BT153" s="55"/>
      <c r="BU153" s="52" t="s">
        <v>14</v>
      </c>
      <c r="BV153" s="53"/>
      <c r="BW153" s="54"/>
      <c r="BX153" s="54"/>
      <c r="BY153" s="54"/>
      <c r="BZ153" s="54"/>
      <c r="CA153" s="54"/>
      <c r="CB153" s="54"/>
      <c r="CC153" s="54"/>
      <c r="CD153" s="419">
        <f t="shared" si="4"/>
        <v>0</v>
      </c>
      <c r="CE153" s="54"/>
      <c r="CF153" s="54"/>
      <c r="CG153" s="54"/>
      <c r="CH153" s="54"/>
      <c r="CI153" s="54"/>
      <c r="CJ153" s="55"/>
      <c r="CK153" s="55"/>
      <c r="CL153" s="55"/>
      <c r="CM153" s="52" t="s">
        <v>14</v>
      </c>
      <c r="CN153" s="53"/>
      <c r="CO153" s="54"/>
      <c r="CP153" s="54"/>
      <c r="CQ153" s="54"/>
      <c r="CR153" s="54"/>
      <c r="CS153" s="54"/>
      <c r="CT153" s="54"/>
      <c r="CU153" s="54"/>
      <c r="CV153" s="419">
        <f t="shared" si="5"/>
        <v>0</v>
      </c>
      <c r="CW153" s="54"/>
      <c r="CX153" s="54"/>
      <c r="CY153" s="54"/>
      <c r="CZ153" s="54"/>
      <c r="DA153" s="54"/>
      <c r="DB153" s="55"/>
      <c r="DC153" s="55"/>
      <c r="DD153" s="55"/>
      <c r="DE153" s="52" t="s">
        <v>14</v>
      </c>
      <c r="DF153" s="53"/>
      <c r="DG153" s="54"/>
      <c r="DH153" s="54"/>
      <c r="DI153" s="54"/>
      <c r="DJ153" s="54"/>
      <c r="DK153" s="54"/>
      <c r="DL153" s="54"/>
      <c r="DM153" s="54"/>
      <c r="DN153" s="419">
        <f t="shared" si="6"/>
        <v>0</v>
      </c>
      <c r="DO153" s="54"/>
      <c r="DP153" s="54"/>
      <c r="DQ153" s="54"/>
      <c r="DR153" s="54"/>
      <c r="DS153" s="54"/>
      <c r="DT153" s="55"/>
      <c r="DU153" s="55"/>
      <c r="DV153" s="55"/>
      <c r="DW153" s="52" t="s">
        <v>14</v>
      </c>
      <c r="DX153" s="53"/>
      <c r="DY153" s="54"/>
      <c r="DZ153" s="54"/>
      <c r="EA153" s="54"/>
      <c r="EB153" s="54"/>
      <c r="EC153" s="54"/>
      <c r="ED153" s="54"/>
      <c r="EE153" s="54"/>
      <c r="EF153" s="419">
        <f t="shared" si="7"/>
        <v>0</v>
      </c>
      <c r="EG153" s="54"/>
      <c r="EH153" s="54"/>
      <c r="EI153" s="54"/>
      <c r="EJ153" s="54"/>
      <c r="EK153" s="54"/>
      <c r="EL153" s="55"/>
      <c r="EM153" s="55"/>
      <c r="EN153" s="55"/>
      <c r="EO153" s="52" t="s">
        <v>14</v>
      </c>
      <c r="EP153" s="53"/>
      <c r="EQ153" s="54"/>
      <c r="ER153" s="54"/>
      <c r="ES153" s="54"/>
      <c r="ET153" s="54"/>
      <c r="EU153" s="54"/>
      <c r="EV153" s="54"/>
      <c r="EW153" s="54"/>
      <c r="EX153" s="419">
        <f t="shared" si="8"/>
        <v>0</v>
      </c>
      <c r="EY153" s="54"/>
      <c r="EZ153" s="54"/>
      <c r="FA153" s="54"/>
      <c r="FB153" s="54"/>
      <c r="FC153" s="54"/>
      <c r="FD153" s="55"/>
      <c r="FE153" s="55"/>
      <c r="FF153" s="55"/>
      <c r="FG153" s="52" t="s">
        <v>14</v>
      </c>
      <c r="FH153" s="53"/>
      <c r="FI153" s="54"/>
      <c r="FJ153" s="54"/>
      <c r="FK153" s="54"/>
      <c r="FL153" s="54"/>
      <c r="FM153" s="54"/>
      <c r="FN153" s="54"/>
      <c r="FO153" s="54"/>
      <c r="FP153" s="419">
        <f t="shared" si="9"/>
        <v>0</v>
      </c>
      <c r="FQ153" s="54"/>
      <c r="FR153" s="54"/>
      <c r="FS153" s="54"/>
      <c r="FT153" s="54"/>
      <c r="FU153" s="54"/>
      <c r="FV153" s="55"/>
      <c r="FW153" s="55"/>
      <c r="FX153" s="55"/>
      <c r="FY153" s="52" t="s">
        <v>14</v>
      </c>
      <c r="FZ153" s="53"/>
      <c r="GA153" s="54"/>
      <c r="GB153" s="54"/>
      <c r="GC153" s="54"/>
      <c r="GD153" s="54"/>
      <c r="GE153" s="54"/>
      <c r="GF153" s="54"/>
      <c r="GG153" s="54"/>
      <c r="GH153" s="419">
        <f t="shared" si="10"/>
        <v>0</v>
      </c>
      <c r="GI153" s="54"/>
      <c r="GJ153" s="54"/>
      <c r="GK153" s="54"/>
      <c r="GL153" s="54"/>
      <c r="GM153" s="54"/>
      <c r="GN153" s="55"/>
      <c r="GO153" s="55"/>
      <c r="GP153" s="55"/>
    </row>
    <row r="154" spans="1:198" ht="45" customHeight="1" x14ac:dyDescent="0.25">
      <c r="A154" s="52" t="s">
        <v>15</v>
      </c>
      <c r="B154" s="53"/>
      <c r="C154" s="54"/>
      <c r="D154" s="54"/>
      <c r="E154" s="54"/>
      <c r="F154" s="54"/>
      <c r="G154" s="54"/>
      <c r="H154" s="54"/>
      <c r="I154" s="54"/>
      <c r="J154" s="419">
        <f t="shared" si="0"/>
        <v>0</v>
      </c>
      <c r="K154" s="54"/>
      <c r="L154" s="54"/>
      <c r="M154" s="54"/>
      <c r="N154" s="54"/>
      <c r="O154" s="54"/>
      <c r="P154" s="55"/>
      <c r="Q154" s="55"/>
      <c r="R154" s="55"/>
      <c r="S154" s="52" t="s">
        <v>15</v>
      </c>
      <c r="T154" s="53"/>
      <c r="U154" s="54"/>
      <c r="V154" s="54"/>
      <c r="W154" s="54"/>
      <c r="X154" s="54"/>
      <c r="Y154" s="54"/>
      <c r="Z154" s="54"/>
      <c r="AA154" s="54"/>
      <c r="AB154" s="419">
        <f t="shared" si="1"/>
        <v>0</v>
      </c>
      <c r="AC154" s="54"/>
      <c r="AD154" s="54"/>
      <c r="AE154" s="54"/>
      <c r="AF154" s="54"/>
      <c r="AG154" s="54"/>
      <c r="AH154" s="55"/>
      <c r="AI154" s="55"/>
      <c r="AJ154" s="55"/>
      <c r="AK154" s="52" t="s">
        <v>15</v>
      </c>
      <c r="AL154" s="53"/>
      <c r="AM154" s="54"/>
      <c r="AN154" s="54"/>
      <c r="AO154" s="54"/>
      <c r="AP154" s="54"/>
      <c r="AQ154" s="54"/>
      <c r="AR154" s="54"/>
      <c r="AS154" s="54"/>
      <c r="AT154" s="419">
        <f t="shared" si="2"/>
        <v>0</v>
      </c>
      <c r="AU154" s="54"/>
      <c r="AV154" s="54"/>
      <c r="AW154" s="54"/>
      <c r="AX154" s="54"/>
      <c r="AY154" s="54"/>
      <c r="AZ154" s="55"/>
      <c r="BA154" s="55"/>
      <c r="BB154" s="55"/>
      <c r="BC154" s="52" t="s">
        <v>15</v>
      </c>
      <c r="BD154" s="53"/>
      <c r="BE154" s="54"/>
      <c r="BF154" s="54"/>
      <c r="BG154" s="109"/>
      <c r="BH154" s="54"/>
      <c r="BI154" s="54"/>
      <c r="BJ154" s="54"/>
      <c r="BK154" s="54"/>
      <c r="BL154" s="419">
        <f t="shared" si="3"/>
        <v>0</v>
      </c>
      <c r="BM154" s="54"/>
      <c r="BN154" s="54"/>
      <c r="BO154" s="54"/>
      <c r="BP154" s="54"/>
      <c r="BQ154" s="54"/>
      <c r="BR154" s="55"/>
      <c r="BS154" s="56"/>
      <c r="BT154" s="55"/>
      <c r="BU154" s="52" t="s">
        <v>15</v>
      </c>
      <c r="BV154" s="53"/>
      <c r="BW154" s="54"/>
      <c r="BX154" s="54"/>
      <c r="BY154" s="54"/>
      <c r="BZ154" s="54"/>
      <c r="CA154" s="54"/>
      <c r="CB154" s="54"/>
      <c r="CC154" s="54"/>
      <c r="CD154" s="419">
        <f t="shared" si="4"/>
        <v>0</v>
      </c>
      <c r="CE154" s="54"/>
      <c r="CF154" s="54"/>
      <c r="CG154" s="54"/>
      <c r="CH154" s="54"/>
      <c r="CI154" s="54"/>
      <c r="CJ154" s="55"/>
      <c r="CK154" s="55"/>
      <c r="CL154" s="55"/>
      <c r="CM154" s="52" t="s">
        <v>15</v>
      </c>
      <c r="CN154" s="53"/>
      <c r="CO154" s="54"/>
      <c r="CP154" s="54"/>
      <c r="CQ154" s="54"/>
      <c r="CR154" s="54"/>
      <c r="CS154" s="54"/>
      <c r="CT154" s="54"/>
      <c r="CU154" s="54"/>
      <c r="CV154" s="419">
        <f t="shared" si="5"/>
        <v>0</v>
      </c>
      <c r="CW154" s="54"/>
      <c r="CX154" s="54"/>
      <c r="CY154" s="54"/>
      <c r="CZ154" s="54"/>
      <c r="DA154" s="54"/>
      <c r="DB154" s="55"/>
      <c r="DC154" s="55"/>
      <c r="DD154" s="55"/>
      <c r="DE154" s="52" t="s">
        <v>15</v>
      </c>
      <c r="DF154" s="53"/>
      <c r="DG154" s="54"/>
      <c r="DH154" s="54"/>
      <c r="DI154" s="54"/>
      <c r="DJ154" s="54"/>
      <c r="DK154" s="54"/>
      <c r="DL154" s="54"/>
      <c r="DM154" s="54"/>
      <c r="DN154" s="419">
        <f t="shared" si="6"/>
        <v>0</v>
      </c>
      <c r="DO154" s="54"/>
      <c r="DP154" s="54"/>
      <c r="DQ154" s="54"/>
      <c r="DR154" s="54"/>
      <c r="DS154" s="54"/>
      <c r="DT154" s="55"/>
      <c r="DU154" s="55"/>
      <c r="DV154" s="55"/>
      <c r="DW154" s="52" t="s">
        <v>15</v>
      </c>
      <c r="DX154" s="53"/>
      <c r="DY154" s="54"/>
      <c r="DZ154" s="54"/>
      <c r="EA154" s="54"/>
      <c r="EB154" s="54"/>
      <c r="EC154" s="54"/>
      <c r="ED154" s="54"/>
      <c r="EE154" s="54"/>
      <c r="EF154" s="419">
        <f t="shared" si="7"/>
        <v>0</v>
      </c>
      <c r="EG154" s="54"/>
      <c r="EH154" s="54"/>
      <c r="EI154" s="54"/>
      <c r="EJ154" s="54"/>
      <c r="EK154" s="54"/>
      <c r="EL154" s="55"/>
      <c r="EM154" s="55"/>
      <c r="EN154" s="55"/>
      <c r="EO154" s="52" t="s">
        <v>15</v>
      </c>
      <c r="EP154" s="53"/>
      <c r="EQ154" s="54"/>
      <c r="ER154" s="54"/>
      <c r="ES154" s="54"/>
      <c r="ET154" s="54"/>
      <c r="EU154" s="54"/>
      <c r="EV154" s="54"/>
      <c r="EW154" s="54"/>
      <c r="EX154" s="419">
        <f t="shared" si="8"/>
        <v>0</v>
      </c>
      <c r="EY154" s="54"/>
      <c r="EZ154" s="54"/>
      <c r="FA154" s="54"/>
      <c r="FB154" s="54"/>
      <c r="FC154" s="54"/>
      <c r="FD154" s="55"/>
      <c r="FE154" s="55"/>
      <c r="FF154" s="55"/>
      <c r="FG154" s="52" t="s">
        <v>15</v>
      </c>
      <c r="FH154" s="53"/>
      <c r="FI154" s="54"/>
      <c r="FJ154" s="54"/>
      <c r="FK154" s="54"/>
      <c r="FL154" s="54"/>
      <c r="FM154" s="54"/>
      <c r="FN154" s="54"/>
      <c r="FO154" s="54"/>
      <c r="FP154" s="419">
        <f t="shared" si="9"/>
        <v>0</v>
      </c>
      <c r="FQ154" s="54"/>
      <c r="FR154" s="54"/>
      <c r="FS154" s="54"/>
      <c r="FT154" s="54"/>
      <c r="FU154" s="54"/>
      <c r="FV154" s="55"/>
      <c r="FW154" s="55"/>
      <c r="FX154" s="55"/>
      <c r="FY154" s="52" t="s">
        <v>15</v>
      </c>
      <c r="FZ154" s="53"/>
      <c r="GA154" s="54"/>
      <c r="GB154" s="54"/>
      <c r="GC154" s="54"/>
      <c r="GD154" s="54"/>
      <c r="GE154" s="54"/>
      <c r="GF154" s="54"/>
      <c r="GG154" s="54"/>
      <c r="GH154" s="419">
        <f t="shared" si="10"/>
        <v>0</v>
      </c>
      <c r="GI154" s="54"/>
      <c r="GJ154" s="54"/>
      <c r="GK154" s="54"/>
      <c r="GL154" s="54"/>
      <c r="GM154" s="54"/>
      <c r="GN154" s="55"/>
      <c r="GO154" s="55"/>
      <c r="GP154" s="55"/>
    </row>
    <row r="155" spans="1:198" ht="45" customHeight="1" x14ac:dyDescent="0.25">
      <c r="A155" s="52" t="s">
        <v>16</v>
      </c>
      <c r="B155" s="53"/>
      <c r="C155" s="54"/>
      <c r="D155" s="54"/>
      <c r="E155" s="54"/>
      <c r="F155" s="54"/>
      <c r="G155" s="54"/>
      <c r="H155" s="54"/>
      <c r="I155" s="54"/>
      <c r="J155" s="419">
        <f t="shared" si="0"/>
        <v>0</v>
      </c>
      <c r="K155" s="54"/>
      <c r="L155" s="54"/>
      <c r="M155" s="54"/>
      <c r="N155" s="54"/>
      <c r="O155" s="54"/>
      <c r="P155" s="55"/>
      <c r="Q155" s="55"/>
      <c r="R155" s="55"/>
      <c r="S155" s="52" t="s">
        <v>16</v>
      </c>
      <c r="T155" s="53"/>
      <c r="U155" s="54"/>
      <c r="V155" s="54"/>
      <c r="W155" s="54"/>
      <c r="X155" s="54"/>
      <c r="Y155" s="54"/>
      <c r="Z155" s="54"/>
      <c r="AA155" s="54"/>
      <c r="AB155" s="419">
        <f t="shared" si="1"/>
        <v>0</v>
      </c>
      <c r="AC155" s="54"/>
      <c r="AD155" s="54"/>
      <c r="AE155" s="54"/>
      <c r="AF155" s="54"/>
      <c r="AG155" s="54"/>
      <c r="AH155" s="55"/>
      <c r="AI155" s="55"/>
      <c r="AJ155" s="55"/>
      <c r="AK155" s="52" t="s">
        <v>16</v>
      </c>
      <c r="AL155" s="53"/>
      <c r="AM155" s="54"/>
      <c r="AN155" s="54"/>
      <c r="AO155" s="54"/>
      <c r="AP155" s="54"/>
      <c r="AQ155" s="54"/>
      <c r="AR155" s="54"/>
      <c r="AS155" s="54"/>
      <c r="AT155" s="419">
        <f t="shared" si="2"/>
        <v>0</v>
      </c>
      <c r="AU155" s="54"/>
      <c r="AV155" s="54"/>
      <c r="AW155" s="54"/>
      <c r="AX155" s="54"/>
      <c r="AY155" s="54"/>
      <c r="AZ155" s="55"/>
      <c r="BA155" s="55"/>
      <c r="BB155" s="55"/>
      <c r="BC155" s="52" t="s">
        <v>16</v>
      </c>
      <c r="BD155" s="53"/>
      <c r="BE155" s="54"/>
      <c r="BF155" s="54"/>
      <c r="BG155" s="54"/>
      <c r="BH155" s="54"/>
      <c r="BI155" s="54"/>
      <c r="BJ155" s="54"/>
      <c r="BK155" s="54"/>
      <c r="BL155" s="419">
        <f t="shared" si="3"/>
        <v>0</v>
      </c>
      <c r="BM155" s="54"/>
      <c r="BN155" s="54"/>
      <c r="BO155" s="54"/>
      <c r="BP155" s="54"/>
      <c r="BQ155" s="54"/>
      <c r="BR155" s="55"/>
      <c r="BS155" s="56"/>
      <c r="BT155" s="55"/>
      <c r="BU155" s="52" t="s">
        <v>16</v>
      </c>
      <c r="BV155" s="53"/>
      <c r="BW155" s="54"/>
      <c r="BX155" s="54"/>
      <c r="BY155" s="54"/>
      <c r="BZ155" s="54"/>
      <c r="CA155" s="54"/>
      <c r="CB155" s="54"/>
      <c r="CC155" s="54"/>
      <c r="CD155" s="419">
        <f t="shared" si="4"/>
        <v>0</v>
      </c>
      <c r="CE155" s="54"/>
      <c r="CF155" s="54"/>
      <c r="CG155" s="54"/>
      <c r="CH155" s="54"/>
      <c r="CI155" s="54"/>
      <c r="CJ155" s="55"/>
      <c r="CK155" s="55"/>
      <c r="CL155" s="55"/>
      <c r="CM155" s="52" t="s">
        <v>16</v>
      </c>
      <c r="CN155" s="53"/>
      <c r="CO155" s="54"/>
      <c r="CP155" s="54"/>
      <c r="CQ155" s="54"/>
      <c r="CR155" s="54"/>
      <c r="CS155" s="54"/>
      <c r="CT155" s="54"/>
      <c r="CU155" s="54"/>
      <c r="CV155" s="419">
        <f t="shared" si="5"/>
        <v>0</v>
      </c>
      <c r="CW155" s="54"/>
      <c r="CX155" s="54"/>
      <c r="CY155" s="54"/>
      <c r="CZ155" s="54"/>
      <c r="DA155" s="54"/>
      <c r="DB155" s="55"/>
      <c r="DC155" s="55"/>
      <c r="DD155" s="55"/>
      <c r="DE155" s="52" t="s">
        <v>16</v>
      </c>
      <c r="DF155" s="53"/>
      <c r="DG155" s="54"/>
      <c r="DH155" s="54"/>
      <c r="DI155" s="54"/>
      <c r="DJ155" s="54"/>
      <c r="DK155" s="54"/>
      <c r="DL155" s="54"/>
      <c r="DM155" s="54"/>
      <c r="DN155" s="419">
        <f t="shared" si="6"/>
        <v>0</v>
      </c>
      <c r="DO155" s="54"/>
      <c r="DP155" s="54"/>
      <c r="DQ155" s="54"/>
      <c r="DR155" s="54"/>
      <c r="DS155" s="54"/>
      <c r="DT155" s="55"/>
      <c r="DU155" s="55"/>
      <c r="DV155" s="55"/>
      <c r="DW155" s="52" t="s">
        <v>16</v>
      </c>
      <c r="DX155" s="53"/>
      <c r="DY155" s="54"/>
      <c r="DZ155" s="54"/>
      <c r="EA155" s="54"/>
      <c r="EB155" s="54"/>
      <c r="EC155" s="54"/>
      <c r="ED155" s="54"/>
      <c r="EE155" s="54"/>
      <c r="EF155" s="419">
        <f t="shared" si="7"/>
        <v>0</v>
      </c>
      <c r="EG155" s="54"/>
      <c r="EH155" s="54"/>
      <c r="EI155" s="54"/>
      <c r="EJ155" s="54"/>
      <c r="EK155" s="54"/>
      <c r="EL155" s="55"/>
      <c r="EM155" s="55"/>
      <c r="EN155" s="55"/>
      <c r="EO155" s="52" t="s">
        <v>16</v>
      </c>
      <c r="EP155" s="53"/>
      <c r="EQ155" s="54"/>
      <c r="ER155" s="54"/>
      <c r="ES155" s="54"/>
      <c r="ET155" s="54"/>
      <c r="EU155" s="54"/>
      <c r="EV155" s="54"/>
      <c r="EW155" s="54"/>
      <c r="EX155" s="419">
        <f t="shared" si="8"/>
        <v>0</v>
      </c>
      <c r="EY155" s="54"/>
      <c r="EZ155" s="54"/>
      <c r="FA155" s="54"/>
      <c r="FB155" s="54"/>
      <c r="FC155" s="54"/>
      <c r="FD155" s="55"/>
      <c r="FE155" s="55"/>
      <c r="FF155" s="55"/>
      <c r="FG155" s="52" t="s">
        <v>16</v>
      </c>
      <c r="FH155" s="53"/>
      <c r="FI155" s="54"/>
      <c r="FJ155" s="54"/>
      <c r="FK155" s="54"/>
      <c r="FL155" s="54"/>
      <c r="FM155" s="54"/>
      <c r="FN155" s="54"/>
      <c r="FO155" s="54"/>
      <c r="FP155" s="419">
        <f t="shared" si="9"/>
        <v>0</v>
      </c>
      <c r="FQ155" s="54"/>
      <c r="FR155" s="54"/>
      <c r="FS155" s="54"/>
      <c r="FT155" s="54"/>
      <c r="FU155" s="54"/>
      <c r="FV155" s="55"/>
      <c r="FW155" s="55"/>
      <c r="FX155" s="55"/>
      <c r="FY155" s="52" t="s">
        <v>16</v>
      </c>
      <c r="FZ155" s="53"/>
      <c r="GA155" s="54"/>
      <c r="GB155" s="54"/>
      <c r="GC155" s="54"/>
      <c r="GD155" s="54"/>
      <c r="GE155" s="54"/>
      <c r="GF155" s="54"/>
      <c r="GG155" s="54"/>
      <c r="GH155" s="419">
        <f t="shared" si="10"/>
        <v>0</v>
      </c>
      <c r="GI155" s="54"/>
      <c r="GJ155" s="54"/>
      <c r="GK155" s="54"/>
      <c r="GL155" s="54"/>
      <c r="GM155" s="54"/>
      <c r="GN155" s="55"/>
      <c r="GO155" s="55"/>
      <c r="GP155" s="55"/>
    </row>
    <row r="156" spans="1:198" ht="45" customHeight="1" x14ac:dyDescent="0.25">
      <c r="A156" s="52" t="s">
        <v>17</v>
      </c>
      <c r="B156" s="53"/>
      <c r="C156" s="54"/>
      <c r="D156" s="54"/>
      <c r="E156" s="54"/>
      <c r="F156" s="54"/>
      <c r="G156" s="54"/>
      <c r="H156" s="54"/>
      <c r="I156" s="54"/>
      <c r="J156" s="419">
        <f t="shared" si="0"/>
        <v>0</v>
      </c>
      <c r="K156" s="54"/>
      <c r="L156" s="54"/>
      <c r="M156" s="54"/>
      <c r="N156" s="54"/>
      <c r="O156" s="54"/>
      <c r="P156" s="55"/>
      <c r="Q156" s="55"/>
      <c r="R156" s="55"/>
      <c r="S156" s="52" t="s">
        <v>17</v>
      </c>
      <c r="T156" s="53"/>
      <c r="U156" s="54"/>
      <c r="V156" s="54"/>
      <c r="W156" s="54"/>
      <c r="X156" s="54"/>
      <c r="Y156" s="54"/>
      <c r="Z156" s="54"/>
      <c r="AA156" s="54"/>
      <c r="AB156" s="419">
        <f t="shared" si="1"/>
        <v>0</v>
      </c>
      <c r="AC156" s="54"/>
      <c r="AD156" s="54"/>
      <c r="AE156" s="54"/>
      <c r="AF156" s="54"/>
      <c r="AG156" s="54"/>
      <c r="AH156" s="55"/>
      <c r="AI156" s="55"/>
      <c r="AJ156" s="55"/>
      <c r="AK156" s="52" t="s">
        <v>17</v>
      </c>
      <c r="AL156" s="53"/>
      <c r="AM156" s="54"/>
      <c r="AN156" s="54"/>
      <c r="AO156" s="54"/>
      <c r="AP156" s="54"/>
      <c r="AQ156" s="54"/>
      <c r="AR156" s="54"/>
      <c r="AS156" s="54"/>
      <c r="AT156" s="419">
        <f t="shared" si="2"/>
        <v>0</v>
      </c>
      <c r="AU156" s="54"/>
      <c r="AV156" s="54"/>
      <c r="AW156" s="54"/>
      <c r="AX156" s="54"/>
      <c r="AY156" s="54"/>
      <c r="AZ156" s="55"/>
      <c r="BA156" s="55"/>
      <c r="BB156" s="55"/>
      <c r="BC156" s="52" t="s">
        <v>17</v>
      </c>
      <c r="BD156" s="53"/>
      <c r="BE156" s="54"/>
      <c r="BF156" s="54"/>
      <c r="BG156" s="54"/>
      <c r="BH156" s="54"/>
      <c r="BI156" s="54"/>
      <c r="BJ156" s="54"/>
      <c r="BK156" s="54"/>
      <c r="BL156" s="419">
        <f t="shared" si="3"/>
        <v>0</v>
      </c>
      <c r="BM156" s="54"/>
      <c r="BN156" s="54"/>
      <c r="BO156" s="54"/>
      <c r="BP156" s="54"/>
      <c r="BQ156" s="54"/>
      <c r="BR156" s="55"/>
      <c r="BS156" s="56"/>
      <c r="BT156" s="55"/>
      <c r="BU156" s="52" t="s">
        <v>17</v>
      </c>
      <c r="BV156" s="53"/>
      <c r="BW156" s="54"/>
      <c r="BX156" s="54"/>
      <c r="BY156" s="54"/>
      <c r="BZ156" s="54"/>
      <c r="CA156" s="54"/>
      <c r="CB156" s="54"/>
      <c r="CC156" s="54"/>
      <c r="CD156" s="419">
        <f t="shared" si="4"/>
        <v>0</v>
      </c>
      <c r="CE156" s="54"/>
      <c r="CF156" s="54"/>
      <c r="CG156" s="54"/>
      <c r="CH156" s="54"/>
      <c r="CI156" s="54"/>
      <c r="CJ156" s="55"/>
      <c r="CK156" s="55"/>
      <c r="CL156" s="55"/>
      <c r="CM156" s="52" t="s">
        <v>17</v>
      </c>
      <c r="CN156" s="53"/>
      <c r="CO156" s="54"/>
      <c r="CP156" s="54"/>
      <c r="CQ156" s="54"/>
      <c r="CR156" s="54"/>
      <c r="CS156" s="54"/>
      <c r="CT156" s="54"/>
      <c r="CU156" s="54"/>
      <c r="CV156" s="419">
        <f t="shared" si="5"/>
        <v>0</v>
      </c>
      <c r="CW156" s="54"/>
      <c r="CX156" s="54"/>
      <c r="CY156" s="54"/>
      <c r="CZ156" s="54"/>
      <c r="DA156" s="54"/>
      <c r="DB156" s="55"/>
      <c r="DC156" s="55"/>
      <c r="DD156" s="55"/>
      <c r="DE156" s="52" t="s">
        <v>17</v>
      </c>
      <c r="DF156" s="53"/>
      <c r="DG156" s="54"/>
      <c r="DH156" s="54"/>
      <c r="DI156" s="54"/>
      <c r="DJ156" s="54"/>
      <c r="DK156" s="54"/>
      <c r="DL156" s="54"/>
      <c r="DM156" s="54"/>
      <c r="DN156" s="419">
        <f t="shared" si="6"/>
        <v>0</v>
      </c>
      <c r="DO156" s="54"/>
      <c r="DP156" s="54"/>
      <c r="DQ156" s="54"/>
      <c r="DR156" s="54"/>
      <c r="DS156" s="54"/>
      <c r="DT156" s="55"/>
      <c r="DU156" s="55"/>
      <c r="DV156" s="55"/>
      <c r="DW156" s="52" t="s">
        <v>17</v>
      </c>
      <c r="DX156" s="53"/>
      <c r="DY156" s="54"/>
      <c r="DZ156" s="54"/>
      <c r="EA156" s="54"/>
      <c r="EB156" s="54"/>
      <c r="EC156" s="54"/>
      <c r="ED156" s="54"/>
      <c r="EE156" s="54"/>
      <c r="EF156" s="419">
        <f t="shared" si="7"/>
        <v>0</v>
      </c>
      <c r="EG156" s="54"/>
      <c r="EH156" s="54"/>
      <c r="EI156" s="54"/>
      <c r="EJ156" s="54"/>
      <c r="EK156" s="54"/>
      <c r="EL156" s="55"/>
      <c r="EM156" s="55"/>
      <c r="EN156" s="55"/>
      <c r="EO156" s="52" t="s">
        <v>17</v>
      </c>
      <c r="EP156" s="53"/>
      <c r="EQ156" s="54"/>
      <c r="ER156" s="54"/>
      <c r="ES156" s="54"/>
      <c r="ET156" s="54"/>
      <c r="EU156" s="54"/>
      <c r="EV156" s="54"/>
      <c r="EW156" s="54"/>
      <c r="EX156" s="419">
        <f t="shared" si="8"/>
        <v>0</v>
      </c>
      <c r="EY156" s="54"/>
      <c r="EZ156" s="54"/>
      <c r="FA156" s="54"/>
      <c r="FB156" s="54"/>
      <c r="FC156" s="54"/>
      <c r="FD156" s="55"/>
      <c r="FE156" s="55"/>
      <c r="FF156" s="55"/>
      <c r="FG156" s="52" t="s">
        <v>17</v>
      </c>
      <c r="FH156" s="53"/>
      <c r="FI156" s="54"/>
      <c r="FJ156" s="54"/>
      <c r="FK156" s="54"/>
      <c r="FL156" s="54"/>
      <c r="FM156" s="54"/>
      <c r="FN156" s="54"/>
      <c r="FO156" s="54"/>
      <c r="FP156" s="419">
        <f t="shared" si="9"/>
        <v>0</v>
      </c>
      <c r="FQ156" s="54"/>
      <c r="FR156" s="54"/>
      <c r="FS156" s="54"/>
      <c r="FT156" s="54"/>
      <c r="FU156" s="54"/>
      <c r="FV156" s="55"/>
      <c r="FW156" s="55"/>
      <c r="FX156" s="55"/>
      <c r="FY156" s="52" t="s">
        <v>17</v>
      </c>
      <c r="FZ156" s="53"/>
      <c r="GA156" s="54"/>
      <c r="GB156" s="54"/>
      <c r="GC156" s="54"/>
      <c r="GD156" s="54"/>
      <c r="GE156" s="54"/>
      <c r="GF156" s="54"/>
      <c r="GG156" s="54"/>
      <c r="GH156" s="419">
        <f t="shared" si="10"/>
        <v>0</v>
      </c>
      <c r="GI156" s="54"/>
      <c r="GJ156" s="54"/>
      <c r="GK156" s="54"/>
      <c r="GL156" s="54"/>
      <c r="GM156" s="54"/>
      <c r="GN156" s="55"/>
      <c r="GO156" s="55"/>
      <c r="GP156" s="55"/>
    </row>
    <row r="157" spans="1:198" ht="45" customHeight="1" x14ac:dyDescent="0.25">
      <c r="A157" s="52" t="s">
        <v>18</v>
      </c>
      <c r="B157" s="53"/>
      <c r="C157" s="54"/>
      <c r="D157" s="54"/>
      <c r="E157" s="54"/>
      <c r="F157" s="54"/>
      <c r="G157" s="54"/>
      <c r="H157" s="54"/>
      <c r="I157" s="54"/>
      <c r="J157" s="419">
        <f t="shared" si="0"/>
        <v>0</v>
      </c>
      <c r="K157" s="54"/>
      <c r="L157" s="54"/>
      <c r="M157" s="54"/>
      <c r="N157" s="54"/>
      <c r="O157" s="54"/>
      <c r="P157" s="55"/>
      <c r="Q157" s="55"/>
      <c r="R157" s="55"/>
      <c r="S157" s="52" t="s">
        <v>18</v>
      </c>
      <c r="T157" s="53"/>
      <c r="U157" s="54"/>
      <c r="V157" s="54"/>
      <c r="W157" s="54"/>
      <c r="X157" s="54"/>
      <c r="Y157" s="54"/>
      <c r="Z157" s="54"/>
      <c r="AA157" s="54"/>
      <c r="AB157" s="419">
        <f t="shared" si="1"/>
        <v>0</v>
      </c>
      <c r="AC157" s="54"/>
      <c r="AD157" s="54"/>
      <c r="AE157" s="54"/>
      <c r="AF157" s="54"/>
      <c r="AG157" s="54"/>
      <c r="AH157" s="55"/>
      <c r="AI157" s="55"/>
      <c r="AJ157" s="55"/>
      <c r="AK157" s="52" t="s">
        <v>18</v>
      </c>
      <c r="AL157" s="53"/>
      <c r="AM157" s="54"/>
      <c r="AN157" s="54"/>
      <c r="AO157" s="54"/>
      <c r="AP157" s="54"/>
      <c r="AQ157" s="54"/>
      <c r="AR157" s="54"/>
      <c r="AS157" s="54"/>
      <c r="AT157" s="419">
        <f t="shared" si="2"/>
        <v>0</v>
      </c>
      <c r="AU157" s="54"/>
      <c r="AV157" s="54"/>
      <c r="AW157" s="54"/>
      <c r="AX157" s="54"/>
      <c r="AY157" s="54"/>
      <c r="AZ157" s="55"/>
      <c r="BA157" s="55"/>
      <c r="BB157" s="55"/>
      <c r="BC157" s="52" t="s">
        <v>18</v>
      </c>
      <c r="BD157" s="53"/>
      <c r="BE157" s="54"/>
      <c r="BF157" s="54"/>
      <c r="BG157" s="54"/>
      <c r="BH157" s="54"/>
      <c r="BI157" s="54"/>
      <c r="BJ157" s="54"/>
      <c r="BK157" s="54"/>
      <c r="BL157" s="419">
        <f t="shared" si="3"/>
        <v>0</v>
      </c>
      <c r="BM157" s="54"/>
      <c r="BN157" s="54"/>
      <c r="BO157" s="54"/>
      <c r="BP157" s="54"/>
      <c r="BQ157" s="54"/>
      <c r="BR157" s="55"/>
      <c r="BS157" s="56"/>
      <c r="BT157" s="55"/>
      <c r="BU157" s="52" t="s">
        <v>18</v>
      </c>
      <c r="BV157" s="53"/>
      <c r="BW157" s="54"/>
      <c r="BX157" s="54"/>
      <c r="BY157" s="54"/>
      <c r="BZ157" s="54"/>
      <c r="CA157" s="54"/>
      <c r="CB157" s="54"/>
      <c r="CC157" s="54"/>
      <c r="CD157" s="419">
        <f t="shared" si="4"/>
        <v>0</v>
      </c>
      <c r="CE157" s="54"/>
      <c r="CF157" s="54"/>
      <c r="CG157" s="54"/>
      <c r="CH157" s="54"/>
      <c r="CI157" s="54"/>
      <c r="CJ157" s="55"/>
      <c r="CK157" s="55"/>
      <c r="CL157" s="55"/>
      <c r="CM157" s="52" t="s">
        <v>18</v>
      </c>
      <c r="CN157" s="53"/>
      <c r="CO157" s="54"/>
      <c r="CP157" s="54"/>
      <c r="CQ157" s="54"/>
      <c r="CR157" s="54"/>
      <c r="CS157" s="54"/>
      <c r="CT157" s="54"/>
      <c r="CU157" s="54"/>
      <c r="CV157" s="419">
        <f t="shared" si="5"/>
        <v>0</v>
      </c>
      <c r="CW157" s="54"/>
      <c r="CX157" s="54"/>
      <c r="CY157" s="54"/>
      <c r="CZ157" s="54"/>
      <c r="DA157" s="54"/>
      <c r="DB157" s="55"/>
      <c r="DC157" s="55"/>
      <c r="DD157" s="55"/>
      <c r="DE157" s="52" t="s">
        <v>18</v>
      </c>
      <c r="DF157" s="53"/>
      <c r="DG157" s="54"/>
      <c r="DH157" s="54"/>
      <c r="DI157" s="54"/>
      <c r="DJ157" s="54"/>
      <c r="DK157" s="54"/>
      <c r="DL157" s="54"/>
      <c r="DM157" s="54"/>
      <c r="DN157" s="419">
        <f t="shared" si="6"/>
        <v>0</v>
      </c>
      <c r="DO157" s="54"/>
      <c r="DP157" s="54"/>
      <c r="DQ157" s="54"/>
      <c r="DR157" s="54"/>
      <c r="DS157" s="54"/>
      <c r="DT157" s="55"/>
      <c r="DU157" s="55"/>
      <c r="DV157" s="55"/>
      <c r="DW157" s="52" t="s">
        <v>18</v>
      </c>
      <c r="DX157" s="53"/>
      <c r="DY157" s="54"/>
      <c r="DZ157" s="54"/>
      <c r="EA157" s="54"/>
      <c r="EB157" s="54"/>
      <c r="EC157" s="54"/>
      <c r="ED157" s="54"/>
      <c r="EE157" s="54"/>
      <c r="EF157" s="419">
        <f t="shared" si="7"/>
        <v>0</v>
      </c>
      <c r="EG157" s="54"/>
      <c r="EH157" s="54"/>
      <c r="EI157" s="54"/>
      <c r="EJ157" s="54"/>
      <c r="EK157" s="54"/>
      <c r="EL157" s="55"/>
      <c r="EM157" s="55"/>
      <c r="EN157" s="55"/>
      <c r="EO157" s="52" t="s">
        <v>18</v>
      </c>
      <c r="EP157" s="53"/>
      <c r="EQ157" s="54"/>
      <c r="ER157" s="54"/>
      <c r="ES157" s="54"/>
      <c r="ET157" s="54"/>
      <c r="EU157" s="54"/>
      <c r="EV157" s="54"/>
      <c r="EW157" s="54"/>
      <c r="EX157" s="419">
        <f t="shared" si="8"/>
        <v>0</v>
      </c>
      <c r="EY157" s="54"/>
      <c r="EZ157" s="54"/>
      <c r="FA157" s="54"/>
      <c r="FB157" s="54"/>
      <c r="FC157" s="54"/>
      <c r="FD157" s="55"/>
      <c r="FE157" s="55"/>
      <c r="FF157" s="55"/>
      <c r="FG157" s="52" t="s">
        <v>18</v>
      </c>
      <c r="FH157" s="53"/>
      <c r="FI157" s="54"/>
      <c r="FJ157" s="54"/>
      <c r="FK157" s="54"/>
      <c r="FL157" s="54"/>
      <c r="FM157" s="54"/>
      <c r="FN157" s="54"/>
      <c r="FO157" s="54"/>
      <c r="FP157" s="419">
        <f t="shared" si="9"/>
        <v>0</v>
      </c>
      <c r="FQ157" s="54"/>
      <c r="FR157" s="54"/>
      <c r="FS157" s="54"/>
      <c r="FT157" s="54"/>
      <c r="FU157" s="54"/>
      <c r="FV157" s="55"/>
      <c r="FW157" s="55"/>
      <c r="FX157" s="55"/>
      <c r="FY157" s="52" t="s">
        <v>18</v>
      </c>
      <c r="FZ157" s="53"/>
      <c r="GA157" s="54"/>
      <c r="GB157" s="54"/>
      <c r="GC157" s="54"/>
      <c r="GD157" s="54"/>
      <c r="GE157" s="54"/>
      <c r="GF157" s="54"/>
      <c r="GG157" s="54"/>
      <c r="GH157" s="419">
        <f t="shared" si="10"/>
        <v>0</v>
      </c>
      <c r="GI157" s="54"/>
      <c r="GJ157" s="54"/>
      <c r="GK157" s="54"/>
      <c r="GL157" s="54"/>
      <c r="GM157" s="54"/>
      <c r="GN157" s="55"/>
      <c r="GO157" s="55"/>
      <c r="GP157" s="55"/>
    </row>
    <row r="158" spans="1:198" ht="45" customHeight="1" x14ac:dyDescent="0.25">
      <c r="A158" s="52" t="s">
        <v>19</v>
      </c>
      <c r="B158" s="53"/>
      <c r="C158" s="54"/>
      <c r="D158" s="54"/>
      <c r="E158" s="54"/>
      <c r="F158" s="54"/>
      <c r="G158" s="54"/>
      <c r="H158" s="54"/>
      <c r="I158" s="54"/>
      <c r="J158" s="419">
        <f t="shared" si="0"/>
        <v>0</v>
      </c>
      <c r="K158" s="54"/>
      <c r="L158" s="54"/>
      <c r="M158" s="54"/>
      <c r="N158" s="54"/>
      <c r="O158" s="54"/>
      <c r="P158" s="55"/>
      <c r="Q158" s="55"/>
      <c r="R158" s="55"/>
      <c r="S158" s="52" t="s">
        <v>19</v>
      </c>
      <c r="T158" s="53"/>
      <c r="U158" s="54"/>
      <c r="V158" s="54"/>
      <c r="W158" s="54"/>
      <c r="X158" s="54"/>
      <c r="Y158" s="54"/>
      <c r="Z158" s="54"/>
      <c r="AA158" s="54"/>
      <c r="AB158" s="419">
        <f t="shared" si="1"/>
        <v>0</v>
      </c>
      <c r="AC158" s="54"/>
      <c r="AD158" s="54"/>
      <c r="AE158" s="54"/>
      <c r="AF158" s="54"/>
      <c r="AG158" s="54"/>
      <c r="AH158" s="55"/>
      <c r="AI158" s="55"/>
      <c r="AJ158" s="55"/>
      <c r="AK158" s="52" t="s">
        <v>19</v>
      </c>
      <c r="AL158" s="53"/>
      <c r="AM158" s="54"/>
      <c r="AN158" s="54"/>
      <c r="AO158" s="54"/>
      <c r="AP158" s="54"/>
      <c r="AQ158" s="54"/>
      <c r="AR158" s="54"/>
      <c r="AS158" s="54"/>
      <c r="AT158" s="419">
        <f t="shared" si="2"/>
        <v>0</v>
      </c>
      <c r="AU158" s="54"/>
      <c r="AV158" s="54"/>
      <c r="AW158" s="54"/>
      <c r="AX158" s="54"/>
      <c r="AY158" s="54"/>
      <c r="AZ158" s="55"/>
      <c r="BA158" s="55"/>
      <c r="BB158" s="55"/>
      <c r="BC158" s="52" t="s">
        <v>19</v>
      </c>
      <c r="BD158" s="53"/>
      <c r="BE158" s="54"/>
      <c r="BF158" s="54"/>
      <c r="BG158" s="54"/>
      <c r="BH158" s="54"/>
      <c r="BI158" s="54"/>
      <c r="BJ158" s="54"/>
      <c r="BK158" s="54"/>
      <c r="BL158" s="419">
        <f t="shared" si="3"/>
        <v>0</v>
      </c>
      <c r="BM158" s="54"/>
      <c r="BN158" s="54"/>
      <c r="BO158" s="54"/>
      <c r="BP158" s="54"/>
      <c r="BQ158" s="54"/>
      <c r="BR158" s="55"/>
      <c r="BS158" s="55"/>
      <c r="BT158" s="55"/>
      <c r="BU158" s="52" t="s">
        <v>19</v>
      </c>
      <c r="BV158" s="53"/>
      <c r="BW158" s="54"/>
      <c r="BX158" s="54"/>
      <c r="BY158" s="54"/>
      <c r="BZ158" s="54"/>
      <c r="CA158" s="54"/>
      <c r="CB158" s="54"/>
      <c r="CC158" s="54"/>
      <c r="CD158" s="419">
        <f t="shared" si="4"/>
        <v>0</v>
      </c>
      <c r="CE158" s="54"/>
      <c r="CF158" s="54"/>
      <c r="CG158" s="54"/>
      <c r="CH158" s="54"/>
      <c r="CI158" s="54"/>
      <c r="CJ158" s="55"/>
      <c r="CK158" s="55"/>
      <c r="CL158" s="55"/>
      <c r="CM158" s="52" t="s">
        <v>19</v>
      </c>
      <c r="CN158" s="53"/>
      <c r="CO158" s="54"/>
      <c r="CP158" s="54"/>
      <c r="CQ158" s="54"/>
      <c r="CR158" s="54"/>
      <c r="CS158" s="54"/>
      <c r="CT158" s="54"/>
      <c r="CU158" s="54"/>
      <c r="CV158" s="419">
        <f t="shared" si="5"/>
        <v>0</v>
      </c>
      <c r="CW158" s="54"/>
      <c r="CX158" s="54"/>
      <c r="CY158" s="54"/>
      <c r="CZ158" s="54"/>
      <c r="DA158" s="54"/>
      <c r="DB158" s="55"/>
      <c r="DC158" s="55"/>
      <c r="DD158" s="55"/>
      <c r="DE158" s="52" t="s">
        <v>19</v>
      </c>
      <c r="DF158" s="53"/>
      <c r="DG158" s="54"/>
      <c r="DH158" s="54"/>
      <c r="DI158" s="54"/>
      <c r="DJ158" s="54"/>
      <c r="DK158" s="54"/>
      <c r="DL158" s="54"/>
      <c r="DM158" s="54"/>
      <c r="DN158" s="419">
        <f t="shared" si="6"/>
        <v>0</v>
      </c>
      <c r="DO158" s="54"/>
      <c r="DP158" s="54"/>
      <c r="DQ158" s="54"/>
      <c r="DR158" s="54"/>
      <c r="DS158" s="54"/>
      <c r="DT158" s="55"/>
      <c r="DU158" s="55"/>
      <c r="DV158" s="55"/>
      <c r="DW158" s="52" t="s">
        <v>19</v>
      </c>
      <c r="DX158" s="53"/>
      <c r="DY158" s="54"/>
      <c r="DZ158" s="54"/>
      <c r="EA158" s="54"/>
      <c r="EB158" s="54"/>
      <c r="EC158" s="54"/>
      <c r="ED158" s="54"/>
      <c r="EE158" s="54"/>
      <c r="EF158" s="419">
        <f t="shared" si="7"/>
        <v>0</v>
      </c>
      <c r="EG158" s="54"/>
      <c r="EH158" s="54"/>
      <c r="EI158" s="54"/>
      <c r="EJ158" s="54"/>
      <c r="EK158" s="54"/>
      <c r="EL158" s="55"/>
      <c r="EM158" s="55"/>
      <c r="EN158" s="55"/>
      <c r="EO158" s="52" t="s">
        <v>19</v>
      </c>
      <c r="EP158" s="53"/>
      <c r="EQ158" s="54"/>
      <c r="ER158" s="54"/>
      <c r="ES158" s="54"/>
      <c r="ET158" s="54"/>
      <c r="EU158" s="54"/>
      <c r="EV158" s="54"/>
      <c r="EW158" s="54"/>
      <c r="EX158" s="419">
        <f t="shared" si="8"/>
        <v>0</v>
      </c>
      <c r="EY158" s="54"/>
      <c r="EZ158" s="54"/>
      <c r="FA158" s="54"/>
      <c r="FB158" s="54"/>
      <c r="FC158" s="54"/>
      <c r="FD158" s="55"/>
      <c r="FE158" s="55"/>
      <c r="FF158" s="55"/>
      <c r="FG158" s="52" t="s">
        <v>19</v>
      </c>
      <c r="FH158" s="53"/>
      <c r="FI158" s="54"/>
      <c r="FJ158" s="54"/>
      <c r="FK158" s="54"/>
      <c r="FL158" s="54"/>
      <c r="FM158" s="54"/>
      <c r="FN158" s="54"/>
      <c r="FO158" s="54"/>
      <c r="FP158" s="419">
        <f t="shared" si="9"/>
        <v>0</v>
      </c>
      <c r="FQ158" s="54"/>
      <c r="FR158" s="54"/>
      <c r="FS158" s="54"/>
      <c r="FT158" s="54"/>
      <c r="FU158" s="54"/>
      <c r="FV158" s="55"/>
      <c r="FW158" s="55"/>
      <c r="FX158" s="55"/>
      <c r="FY158" s="52" t="s">
        <v>19</v>
      </c>
      <c r="FZ158" s="53"/>
      <c r="GA158" s="54"/>
      <c r="GB158" s="54"/>
      <c r="GC158" s="54"/>
      <c r="GD158" s="54"/>
      <c r="GE158" s="54"/>
      <c r="GF158" s="54"/>
      <c r="GG158" s="54"/>
      <c r="GH158" s="419">
        <f t="shared" si="10"/>
        <v>0</v>
      </c>
      <c r="GI158" s="54"/>
      <c r="GJ158" s="54"/>
      <c r="GK158" s="54"/>
      <c r="GL158" s="54"/>
      <c r="GM158" s="54"/>
      <c r="GN158" s="55"/>
      <c r="GO158" s="55"/>
      <c r="GP158" s="55"/>
    </row>
    <row r="159" spans="1:198" ht="45" customHeight="1" x14ac:dyDescent="0.25">
      <c r="A159" s="52" t="s">
        <v>20</v>
      </c>
      <c r="B159" s="53"/>
      <c r="C159" s="54"/>
      <c r="D159" s="54"/>
      <c r="E159" s="54"/>
      <c r="F159" s="54"/>
      <c r="G159" s="54"/>
      <c r="H159" s="54"/>
      <c r="I159" s="54"/>
      <c r="J159" s="419">
        <f t="shared" si="0"/>
        <v>0</v>
      </c>
      <c r="K159" s="54"/>
      <c r="L159" s="54"/>
      <c r="M159" s="54"/>
      <c r="N159" s="54"/>
      <c r="O159" s="54"/>
      <c r="P159" s="55"/>
      <c r="Q159" s="55"/>
      <c r="R159" s="55"/>
      <c r="S159" s="52" t="s">
        <v>20</v>
      </c>
      <c r="T159" s="53"/>
      <c r="U159" s="54"/>
      <c r="V159" s="54"/>
      <c r="W159" s="54"/>
      <c r="X159" s="54"/>
      <c r="Y159" s="54"/>
      <c r="Z159" s="54"/>
      <c r="AA159" s="54"/>
      <c r="AB159" s="419">
        <f t="shared" si="1"/>
        <v>0</v>
      </c>
      <c r="AC159" s="54"/>
      <c r="AD159" s="54"/>
      <c r="AE159" s="54"/>
      <c r="AF159" s="54"/>
      <c r="AG159" s="54"/>
      <c r="AH159" s="55"/>
      <c r="AI159" s="55"/>
      <c r="AJ159" s="55"/>
      <c r="AK159" s="52" t="s">
        <v>20</v>
      </c>
      <c r="AL159" s="53"/>
      <c r="AM159" s="54"/>
      <c r="AN159" s="54"/>
      <c r="AO159" s="54"/>
      <c r="AP159" s="54"/>
      <c r="AQ159" s="54"/>
      <c r="AR159" s="54"/>
      <c r="AS159" s="54"/>
      <c r="AT159" s="419">
        <f t="shared" si="2"/>
        <v>0</v>
      </c>
      <c r="AU159" s="54"/>
      <c r="AV159" s="54"/>
      <c r="AW159" s="54"/>
      <c r="AX159" s="54"/>
      <c r="AY159" s="54"/>
      <c r="AZ159" s="55"/>
      <c r="BA159" s="55"/>
      <c r="BB159" s="55"/>
      <c r="BC159" s="52" t="s">
        <v>20</v>
      </c>
      <c r="BD159" s="53"/>
      <c r="BE159" s="54"/>
      <c r="BF159" s="54"/>
      <c r="BG159" s="54"/>
      <c r="BH159" s="54"/>
      <c r="BI159" s="54"/>
      <c r="BJ159" s="54"/>
      <c r="BK159" s="54"/>
      <c r="BL159" s="419">
        <f t="shared" si="3"/>
        <v>0</v>
      </c>
      <c r="BM159" s="54"/>
      <c r="BN159" s="54"/>
      <c r="BO159" s="54"/>
      <c r="BP159" s="54"/>
      <c r="BQ159" s="54"/>
      <c r="BR159" s="55"/>
      <c r="BS159" s="55"/>
      <c r="BT159" s="55"/>
      <c r="BU159" s="52" t="s">
        <v>20</v>
      </c>
      <c r="BV159" s="53"/>
      <c r="BW159" s="54"/>
      <c r="BX159" s="54"/>
      <c r="BY159" s="54"/>
      <c r="BZ159" s="54"/>
      <c r="CA159" s="54"/>
      <c r="CB159" s="54"/>
      <c r="CC159" s="54"/>
      <c r="CD159" s="419">
        <f t="shared" si="4"/>
        <v>0</v>
      </c>
      <c r="CE159" s="54"/>
      <c r="CF159" s="54"/>
      <c r="CG159" s="54"/>
      <c r="CH159" s="54"/>
      <c r="CI159" s="54"/>
      <c r="CJ159" s="55"/>
      <c r="CK159" s="55"/>
      <c r="CL159" s="55"/>
      <c r="CM159" s="52" t="s">
        <v>20</v>
      </c>
      <c r="CN159" s="53"/>
      <c r="CO159" s="54"/>
      <c r="CP159" s="54"/>
      <c r="CQ159" s="54"/>
      <c r="CR159" s="54"/>
      <c r="CS159" s="54"/>
      <c r="CT159" s="54"/>
      <c r="CU159" s="54"/>
      <c r="CV159" s="419">
        <f t="shared" si="5"/>
        <v>0</v>
      </c>
      <c r="CW159" s="54"/>
      <c r="CX159" s="54"/>
      <c r="CY159" s="54"/>
      <c r="CZ159" s="54"/>
      <c r="DA159" s="54"/>
      <c r="DB159" s="55"/>
      <c r="DC159" s="55"/>
      <c r="DD159" s="55"/>
      <c r="DE159" s="52" t="s">
        <v>20</v>
      </c>
      <c r="DF159" s="53"/>
      <c r="DG159" s="54"/>
      <c r="DH159" s="54"/>
      <c r="DI159" s="54"/>
      <c r="DJ159" s="54"/>
      <c r="DK159" s="54"/>
      <c r="DL159" s="54"/>
      <c r="DM159" s="54"/>
      <c r="DN159" s="419">
        <f t="shared" si="6"/>
        <v>0</v>
      </c>
      <c r="DO159" s="54"/>
      <c r="DP159" s="54"/>
      <c r="DQ159" s="54"/>
      <c r="DR159" s="54"/>
      <c r="DS159" s="54"/>
      <c r="DT159" s="55"/>
      <c r="DU159" s="55"/>
      <c r="DV159" s="55"/>
      <c r="DW159" s="52" t="s">
        <v>20</v>
      </c>
      <c r="DX159" s="53"/>
      <c r="DY159" s="54"/>
      <c r="DZ159" s="54"/>
      <c r="EA159" s="54"/>
      <c r="EB159" s="54"/>
      <c r="EC159" s="54"/>
      <c r="ED159" s="54"/>
      <c r="EE159" s="54"/>
      <c r="EF159" s="419">
        <f t="shared" si="7"/>
        <v>0</v>
      </c>
      <c r="EG159" s="54"/>
      <c r="EH159" s="54"/>
      <c r="EI159" s="54"/>
      <c r="EJ159" s="54"/>
      <c r="EK159" s="54"/>
      <c r="EL159" s="55"/>
      <c r="EM159" s="55"/>
      <c r="EN159" s="55"/>
      <c r="EO159" s="52" t="s">
        <v>20</v>
      </c>
      <c r="EP159" s="53"/>
      <c r="EQ159" s="54"/>
      <c r="ER159" s="54"/>
      <c r="ES159" s="54"/>
      <c r="ET159" s="54"/>
      <c r="EU159" s="54"/>
      <c r="EV159" s="54"/>
      <c r="EW159" s="54"/>
      <c r="EX159" s="419">
        <f t="shared" si="8"/>
        <v>0</v>
      </c>
      <c r="EY159" s="54"/>
      <c r="EZ159" s="54"/>
      <c r="FA159" s="54"/>
      <c r="FB159" s="54"/>
      <c r="FC159" s="54"/>
      <c r="FD159" s="55"/>
      <c r="FE159" s="55"/>
      <c r="FF159" s="55"/>
      <c r="FG159" s="52" t="s">
        <v>20</v>
      </c>
      <c r="FH159" s="53"/>
      <c r="FI159" s="54"/>
      <c r="FJ159" s="54"/>
      <c r="FK159" s="54"/>
      <c r="FL159" s="54"/>
      <c r="FM159" s="54"/>
      <c r="FN159" s="54"/>
      <c r="FO159" s="54"/>
      <c r="FP159" s="419">
        <f t="shared" si="9"/>
        <v>0</v>
      </c>
      <c r="FQ159" s="54"/>
      <c r="FR159" s="54"/>
      <c r="FS159" s="54"/>
      <c r="FT159" s="54"/>
      <c r="FU159" s="54"/>
      <c r="FV159" s="55"/>
      <c r="FW159" s="55"/>
      <c r="FX159" s="55"/>
      <c r="FY159" s="52" t="s">
        <v>20</v>
      </c>
      <c r="FZ159" s="53"/>
      <c r="GA159" s="54"/>
      <c r="GB159" s="54"/>
      <c r="GC159" s="54"/>
      <c r="GD159" s="54"/>
      <c r="GE159" s="54"/>
      <c r="GF159" s="54"/>
      <c r="GG159" s="54"/>
      <c r="GH159" s="419">
        <f t="shared" si="10"/>
        <v>0</v>
      </c>
      <c r="GI159" s="54"/>
      <c r="GJ159" s="54"/>
      <c r="GK159" s="54"/>
      <c r="GL159" s="54"/>
      <c r="GM159" s="54"/>
      <c r="GN159" s="55"/>
      <c r="GO159" s="55"/>
      <c r="GP159" s="55"/>
    </row>
    <row r="160" spans="1:198" ht="45" customHeight="1" x14ac:dyDescent="0.25">
      <c r="A160" s="52" t="s">
        <v>21</v>
      </c>
      <c r="B160" s="53"/>
      <c r="C160" s="54"/>
      <c r="D160" s="54"/>
      <c r="E160" s="54"/>
      <c r="F160" s="54"/>
      <c r="G160" s="54"/>
      <c r="H160" s="54"/>
      <c r="I160" s="54"/>
      <c r="J160" s="419">
        <f t="shared" si="0"/>
        <v>0</v>
      </c>
      <c r="K160" s="54"/>
      <c r="L160" s="54"/>
      <c r="M160" s="54"/>
      <c r="N160" s="54"/>
      <c r="O160" s="54"/>
      <c r="P160" s="55"/>
      <c r="Q160" s="55"/>
      <c r="R160" s="55"/>
      <c r="S160" s="52" t="s">
        <v>21</v>
      </c>
      <c r="T160" s="53"/>
      <c r="U160" s="54"/>
      <c r="V160" s="54"/>
      <c r="W160" s="54"/>
      <c r="X160" s="54"/>
      <c r="Y160" s="54"/>
      <c r="Z160" s="54"/>
      <c r="AA160" s="54"/>
      <c r="AB160" s="419">
        <f t="shared" si="1"/>
        <v>0</v>
      </c>
      <c r="AC160" s="54"/>
      <c r="AD160" s="54"/>
      <c r="AE160" s="54"/>
      <c r="AF160" s="54"/>
      <c r="AG160" s="54"/>
      <c r="AH160" s="55"/>
      <c r="AI160" s="55"/>
      <c r="AJ160" s="55"/>
      <c r="AK160" s="52" t="s">
        <v>21</v>
      </c>
      <c r="AL160" s="53"/>
      <c r="AM160" s="54"/>
      <c r="AN160" s="54"/>
      <c r="AO160" s="54"/>
      <c r="AP160" s="54"/>
      <c r="AQ160" s="54"/>
      <c r="AR160" s="54"/>
      <c r="AS160" s="54"/>
      <c r="AT160" s="419">
        <f t="shared" si="2"/>
        <v>0</v>
      </c>
      <c r="AU160" s="54"/>
      <c r="AV160" s="54"/>
      <c r="AW160" s="54"/>
      <c r="AX160" s="54"/>
      <c r="AY160" s="54"/>
      <c r="AZ160" s="55"/>
      <c r="BA160" s="55"/>
      <c r="BB160" s="55"/>
      <c r="BC160" s="52" t="s">
        <v>21</v>
      </c>
      <c r="BD160" s="53"/>
      <c r="BE160" s="54"/>
      <c r="BF160" s="54"/>
      <c r="BG160" s="54"/>
      <c r="BH160" s="54"/>
      <c r="BI160" s="54"/>
      <c r="BJ160" s="54"/>
      <c r="BK160" s="54"/>
      <c r="BL160" s="419">
        <f t="shared" si="3"/>
        <v>0</v>
      </c>
      <c r="BM160" s="54"/>
      <c r="BN160" s="54"/>
      <c r="BO160" s="54"/>
      <c r="BP160" s="54"/>
      <c r="BQ160" s="54"/>
      <c r="BR160" s="55"/>
      <c r="BS160" s="55"/>
      <c r="BT160" s="55"/>
      <c r="BU160" s="52" t="s">
        <v>21</v>
      </c>
      <c r="BV160" s="53"/>
      <c r="BW160" s="54"/>
      <c r="BX160" s="54"/>
      <c r="BY160" s="54"/>
      <c r="BZ160" s="54"/>
      <c r="CA160" s="54"/>
      <c r="CB160" s="54"/>
      <c r="CC160" s="54"/>
      <c r="CD160" s="419">
        <f t="shared" si="4"/>
        <v>0</v>
      </c>
      <c r="CE160" s="54"/>
      <c r="CF160" s="54"/>
      <c r="CG160" s="54"/>
      <c r="CH160" s="54"/>
      <c r="CI160" s="54"/>
      <c r="CJ160" s="55"/>
      <c r="CK160" s="55"/>
      <c r="CL160" s="55"/>
      <c r="CM160" s="52" t="s">
        <v>21</v>
      </c>
      <c r="CN160" s="53"/>
      <c r="CO160" s="54"/>
      <c r="CP160" s="54"/>
      <c r="CQ160" s="54"/>
      <c r="CR160" s="54"/>
      <c r="CS160" s="54"/>
      <c r="CT160" s="54"/>
      <c r="CU160" s="54"/>
      <c r="CV160" s="419">
        <f t="shared" si="5"/>
        <v>0</v>
      </c>
      <c r="CW160" s="54"/>
      <c r="CX160" s="54"/>
      <c r="CY160" s="54"/>
      <c r="CZ160" s="54"/>
      <c r="DA160" s="54"/>
      <c r="DB160" s="55"/>
      <c r="DC160" s="55"/>
      <c r="DD160" s="55"/>
      <c r="DE160" s="52" t="s">
        <v>21</v>
      </c>
      <c r="DF160" s="53"/>
      <c r="DG160" s="54"/>
      <c r="DH160" s="54"/>
      <c r="DI160" s="54"/>
      <c r="DJ160" s="54"/>
      <c r="DK160" s="54"/>
      <c r="DL160" s="54"/>
      <c r="DM160" s="54"/>
      <c r="DN160" s="419">
        <f t="shared" si="6"/>
        <v>0</v>
      </c>
      <c r="DO160" s="54"/>
      <c r="DP160" s="54"/>
      <c r="DQ160" s="54"/>
      <c r="DR160" s="54"/>
      <c r="DS160" s="54"/>
      <c r="DT160" s="55"/>
      <c r="DU160" s="55"/>
      <c r="DV160" s="55"/>
      <c r="DW160" s="52" t="s">
        <v>21</v>
      </c>
      <c r="DX160" s="53"/>
      <c r="DY160" s="54"/>
      <c r="DZ160" s="54"/>
      <c r="EA160" s="54"/>
      <c r="EB160" s="54"/>
      <c r="EC160" s="54"/>
      <c r="ED160" s="54"/>
      <c r="EE160" s="54"/>
      <c r="EF160" s="419">
        <f t="shared" si="7"/>
        <v>0</v>
      </c>
      <c r="EG160" s="54"/>
      <c r="EH160" s="54"/>
      <c r="EI160" s="54"/>
      <c r="EJ160" s="54"/>
      <c r="EK160" s="54"/>
      <c r="EL160" s="55"/>
      <c r="EM160" s="55"/>
      <c r="EN160" s="55"/>
      <c r="EO160" s="52" t="s">
        <v>21</v>
      </c>
      <c r="EP160" s="53"/>
      <c r="EQ160" s="54"/>
      <c r="ER160" s="54"/>
      <c r="ES160" s="54"/>
      <c r="ET160" s="54"/>
      <c r="EU160" s="54"/>
      <c r="EV160" s="54"/>
      <c r="EW160" s="54"/>
      <c r="EX160" s="419">
        <f t="shared" si="8"/>
        <v>0</v>
      </c>
      <c r="EY160" s="54"/>
      <c r="EZ160" s="54"/>
      <c r="FA160" s="54"/>
      <c r="FB160" s="54"/>
      <c r="FC160" s="54"/>
      <c r="FD160" s="55"/>
      <c r="FE160" s="55"/>
      <c r="FF160" s="55"/>
      <c r="FG160" s="52" t="s">
        <v>21</v>
      </c>
      <c r="FH160" s="53"/>
      <c r="FI160" s="54"/>
      <c r="FJ160" s="54"/>
      <c r="FK160" s="54"/>
      <c r="FL160" s="54"/>
      <c r="FM160" s="54"/>
      <c r="FN160" s="54"/>
      <c r="FO160" s="54"/>
      <c r="FP160" s="419">
        <f t="shared" si="9"/>
        <v>0</v>
      </c>
      <c r="FQ160" s="54"/>
      <c r="FR160" s="54"/>
      <c r="FS160" s="54"/>
      <c r="FT160" s="54"/>
      <c r="FU160" s="54"/>
      <c r="FV160" s="55"/>
      <c r="FW160" s="55"/>
      <c r="FX160" s="55"/>
      <c r="FY160" s="52" t="s">
        <v>21</v>
      </c>
      <c r="FZ160" s="53"/>
      <c r="GA160" s="54"/>
      <c r="GB160" s="54"/>
      <c r="GC160" s="54"/>
      <c r="GD160" s="54"/>
      <c r="GE160" s="54"/>
      <c r="GF160" s="54"/>
      <c r="GG160" s="54"/>
      <c r="GH160" s="419">
        <f t="shared" si="10"/>
        <v>0</v>
      </c>
      <c r="GI160" s="54"/>
      <c r="GJ160" s="54"/>
      <c r="GK160" s="54"/>
      <c r="GL160" s="54"/>
      <c r="GM160" s="54"/>
      <c r="GN160" s="55"/>
      <c r="GO160" s="55"/>
      <c r="GP160" s="55"/>
    </row>
    <row r="161" spans="1:198" ht="45" customHeight="1" x14ac:dyDescent="0.25">
      <c r="A161" s="52" t="s">
        <v>22</v>
      </c>
      <c r="B161" s="53"/>
      <c r="C161" s="54"/>
      <c r="D161" s="54"/>
      <c r="E161" s="54"/>
      <c r="F161" s="54"/>
      <c r="G161" s="54"/>
      <c r="H161" s="54"/>
      <c r="I161" s="54"/>
      <c r="J161" s="419">
        <f t="shared" si="0"/>
        <v>0</v>
      </c>
      <c r="K161" s="54"/>
      <c r="L161" s="54"/>
      <c r="M161" s="54"/>
      <c r="N161" s="54"/>
      <c r="O161" s="54"/>
      <c r="P161" s="55"/>
      <c r="Q161" s="55"/>
      <c r="R161" s="55"/>
      <c r="S161" s="52" t="s">
        <v>22</v>
      </c>
      <c r="T161" s="53"/>
      <c r="U161" s="54"/>
      <c r="V161" s="54"/>
      <c r="W161" s="54"/>
      <c r="X161" s="54"/>
      <c r="Y161" s="54"/>
      <c r="Z161" s="54"/>
      <c r="AA161" s="54"/>
      <c r="AB161" s="419">
        <f t="shared" si="1"/>
        <v>0</v>
      </c>
      <c r="AC161" s="54"/>
      <c r="AD161" s="54"/>
      <c r="AE161" s="54"/>
      <c r="AF161" s="54"/>
      <c r="AG161" s="54"/>
      <c r="AH161" s="55"/>
      <c r="AI161" s="55"/>
      <c r="AJ161" s="55"/>
      <c r="AK161" s="52" t="s">
        <v>22</v>
      </c>
      <c r="AL161" s="53"/>
      <c r="AM161" s="54"/>
      <c r="AN161" s="54"/>
      <c r="AO161" s="54"/>
      <c r="AP161" s="54"/>
      <c r="AQ161" s="54"/>
      <c r="AR161" s="54"/>
      <c r="AS161" s="54"/>
      <c r="AT161" s="419">
        <f t="shared" si="2"/>
        <v>0</v>
      </c>
      <c r="AU161" s="54"/>
      <c r="AV161" s="54"/>
      <c r="AW161" s="54"/>
      <c r="AX161" s="54"/>
      <c r="AY161" s="54"/>
      <c r="AZ161" s="55"/>
      <c r="BA161" s="55"/>
      <c r="BB161" s="55"/>
      <c r="BC161" s="52" t="s">
        <v>22</v>
      </c>
      <c r="BD161" s="53"/>
      <c r="BE161" s="54"/>
      <c r="BF161" s="54"/>
      <c r="BG161" s="54"/>
      <c r="BH161" s="54"/>
      <c r="BI161" s="54"/>
      <c r="BJ161" s="54"/>
      <c r="BK161" s="54"/>
      <c r="BL161" s="419">
        <f t="shared" si="3"/>
        <v>0</v>
      </c>
      <c r="BM161" s="54"/>
      <c r="BN161" s="54"/>
      <c r="BO161" s="54"/>
      <c r="BP161" s="54"/>
      <c r="BQ161" s="54"/>
      <c r="BR161" s="55"/>
      <c r="BS161" s="55"/>
      <c r="BT161" s="55"/>
      <c r="BU161" s="52" t="s">
        <v>22</v>
      </c>
      <c r="BV161" s="53"/>
      <c r="BW161" s="54"/>
      <c r="BX161" s="54"/>
      <c r="BY161" s="54"/>
      <c r="BZ161" s="54"/>
      <c r="CA161" s="54"/>
      <c r="CB161" s="54"/>
      <c r="CC161" s="54"/>
      <c r="CD161" s="419">
        <f t="shared" si="4"/>
        <v>0</v>
      </c>
      <c r="CE161" s="54"/>
      <c r="CF161" s="54"/>
      <c r="CG161" s="54"/>
      <c r="CH161" s="54"/>
      <c r="CI161" s="54"/>
      <c r="CJ161" s="55"/>
      <c r="CK161" s="55"/>
      <c r="CL161" s="55"/>
      <c r="CM161" s="52" t="s">
        <v>22</v>
      </c>
      <c r="CN161" s="53"/>
      <c r="CO161" s="54"/>
      <c r="CP161" s="54"/>
      <c r="CQ161" s="54"/>
      <c r="CR161" s="54"/>
      <c r="CS161" s="54"/>
      <c r="CT161" s="54"/>
      <c r="CU161" s="54"/>
      <c r="CV161" s="419">
        <f t="shared" si="5"/>
        <v>0</v>
      </c>
      <c r="CW161" s="54"/>
      <c r="CX161" s="54"/>
      <c r="CY161" s="54"/>
      <c r="CZ161" s="54"/>
      <c r="DA161" s="54"/>
      <c r="DB161" s="55"/>
      <c r="DC161" s="55"/>
      <c r="DD161" s="55"/>
      <c r="DE161" s="52" t="s">
        <v>22</v>
      </c>
      <c r="DF161" s="53"/>
      <c r="DG161" s="54"/>
      <c r="DH161" s="54"/>
      <c r="DI161" s="54"/>
      <c r="DJ161" s="54"/>
      <c r="DK161" s="54"/>
      <c r="DL161" s="54"/>
      <c r="DM161" s="54"/>
      <c r="DN161" s="419">
        <f t="shared" si="6"/>
        <v>0</v>
      </c>
      <c r="DO161" s="54"/>
      <c r="DP161" s="54"/>
      <c r="DQ161" s="54"/>
      <c r="DR161" s="54"/>
      <c r="DS161" s="54"/>
      <c r="DT161" s="55"/>
      <c r="DU161" s="55"/>
      <c r="DV161" s="55"/>
      <c r="DW161" s="52" t="s">
        <v>22</v>
      </c>
      <c r="DX161" s="53"/>
      <c r="DY161" s="54"/>
      <c r="DZ161" s="54"/>
      <c r="EA161" s="54"/>
      <c r="EB161" s="54"/>
      <c r="EC161" s="54"/>
      <c r="ED161" s="54"/>
      <c r="EE161" s="54"/>
      <c r="EF161" s="419">
        <f t="shared" si="7"/>
        <v>0</v>
      </c>
      <c r="EG161" s="54"/>
      <c r="EH161" s="54"/>
      <c r="EI161" s="54"/>
      <c r="EJ161" s="54"/>
      <c r="EK161" s="54"/>
      <c r="EL161" s="55"/>
      <c r="EM161" s="55"/>
      <c r="EN161" s="55"/>
      <c r="EO161" s="52" t="s">
        <v>22</v>
      </c>
      <c r="EP161" s="53"/>
      <c r="EQ161" s="54"/>
      <c r="ER161" s="54"/>
      <c r="ES161" s="54"/>
      <c r="ET161" s="54"/>
      <c r="EU161" s="54"/>
      <c r="EV161" s="54"/>
      <c r="EW161" s="54"/>
      <c r="EX161" s="419">
        <f t="shared" si="8"/>
        <v>0</v>
      </c>
      <c r="EY161" s="54"/>
      <c r="EZ161" s="54"/>
      <c r="FA161" s="54"/>
      <c r="FB161" s="54"/>
      <c r="FC161" s="54"/>
      <c r="FD161" s="55"/>
      <c r="FE161" s="55"/>
      <c r="FF161" s="55"/>
      <c r="FG161" s="52" t="s">
        <v>22</v>
      </c>
      <c r="FH161" s="53"/>
      <c r="FI161" s="54"/>
      <c r="FJ161" s="54"/>
      <c r="FK161" s="54"/>
      <c r="FL161" s="54"/>
      <c r="FM161" s="54"/>
      <c r="FN161" s="54"/>
      <c r="FO161" s="54"/>
      <c r="FP161" s="419">
        <f t="shared" si="9"/>
        <v>0</v>
      </c>
      <c r="FQ161" s="54"/>
      <c r="FR161" s="54"/>
      <c r="FS161" s="54"/>
      <c r="FT161" s="54"/>
      <c r="FU161" s="54"/>
      <c r="FV161" s="55"/>
      <c r="FW161" s="55"/>
      <c r="FX161" s="55"/>
      <c r="FY161" s="52" t="s">
        <v>22</v>
      </c>
      <c r="FZ161" s="53"/>
      <c r="GA161" s="54"/>
      <c r="GB161" s="54"/>
      <c r="GC161" s="54"/>
      <c r="GD161" s="54"/>
      <c r="GE161" s="54"/>
      <c r="GF161" s="54"/>
      <c r="GG161" s="54"/>
      <c r="GH161" s="419">
        <f t="shared" si="10"/>
        <v>0</v>
      </c>
      <c r="GI161" s="54"/>
      <c r="GJ161" s="54"/>
      <c r="GK161" s="54"/>
      <c r="GL161" s="54"/>
      <c r="GM161" s="54"/>
      <c r="GN161" s="55"/>
      <c r="GO161" s="55"/>
      <c r="GP161" s="55"/>
    </row>
    <row r="162" spans="1:198" ht="45" customHeight="1" x14ac:dyDescent="0.25">
      <c r="A162" s="52" t="s">
        <v>23</v>
      </c>
      <c r="B162" s="53"/>
      <c r="C162" s="54"/>
      <c r="D162" s="54"/>
      <c r="E162" s="54"/>
      <c r="F162" s="54"/>
      <c r="G162" s="54"/>
      <c r="H162" s="54"/>
      <c r="I162" s="54"/>
      <c r="J162" s="419">
        <f t="shared" si="0"/>
        <v>0</v>
      </c>
      <c r="K162" s="54"/>
      <c r="L162" s="54"/>
      <c r="M162" s="54"/>
      <c r="N162" s="54"/>
      <c r="O162" s="54"/>
      <c r="P162" s="55"/>
      <c r="Q162" s="55"/>
      <c r="R162" s="55"/>
      <c r="S162" s="52" t="s">
        <v>23</v>
      </c>
      <c r="T162" s="53"/>
      <c r="U162" s="54"/>
      <c r="V162" s="54"/>
      <c r="W162" s="54"/>
      <c r="X162" s="54"/>
      <c r="Y162" s="54"/>
      <c r="Z162" s="54"/>
      <c r="AA162" s="54"/>
      <c r="AB162" s="419">
        <f t="shared" si="1"/>
        <v>0</v>
      </c>
      <c r="AC162" s="54"/>
      <c r="AD162" s="54"/>
      <c r="AE162" s="54"/>
      <c r="AF162" s="54"/>
      <c r="AG162" s="54"/>
      <c r="AH162" s="55"/>
      <c r="AI162" s="55"/>
      <c r="AJ162" s="55"/>
      <c r="AK162" s="52" t="s">
        <v>23</v>
      </c>
      <c r="AL162" s="53"/>
      <c r="AM162" s="54"/>
      <c r="AN162" s="54"/>
      <c r="AO162" s="54"/>
      <c r="AP162" s="54"/>
      <c r="AQ162" s="54"/>
      <c r="AR162" s="54"/>
      <c r="AS162" s="54"/>
      <c r="AT162" s="419">
        <f t="shared" si="2"/>
        <v>0</v>
      </c>
      <c r="AU162" s="54"/>
      <c r="AV162" s="54"/>
      <c r="AW162" s="54"/>
      <c r="AX162" s="54"/>
      <c r="AY162" s="54"/>
      <c r="AZ162" s="55"/>
      <c r="BA162" s="55"/>
      <c r="BB162" s="55"/>
      <c r="BC162" s="52" t="s">
        <v>23</v>
      </c>
      <c r="BD162" s="53"/>
      <c r="BE162" s="54"/>
      <c r="BF162" s="54"/>
      <c r="BG162" s="54"/>
      <c r="BH162" s="54"/>
      <c r="BI162" s="54"/>
      <c r="BJ162" s="54"/>
      <c r="BK162" s="54"/>
      <c r="BL162" s="419">
        <f t="shared" si="3"/>
        <v>0</v>
      </c>
      <c r="BM162" s="54"/>
      <c r="BN162" s="54"/>
      <c r="BO162" s="54"/>
      <c r="BP162" s="54"/>
      <c r="BQ162" s="54"/>
      <c r="BR162" s="55"/>
      <c r="BS162" s="55"/>
      <c r="BT162" s="55"/>
      <c r="BU162" s="52" t="s">
        <v>23</v>
      </c>
      <c r="BV162" s="53"/>
      <c r="BW162" s="54"/>
      <c r="BX162" s="54"/>
      <c r="BY162" s="54"/>
      <c r="BZ162" s="54"/>
      <c r="CA162" s="54"/>
      <c r="CB162" s="54"/>
      <c r="CC162" s="54"/>
      <c r="CD162" s="419">
        <f t="shared" si="4"/>
        <v>0</v>
      </c>
      <c r="CE162" s="54"/>
      <c r="CF162" s="54"/>
      <c r="CG162" s="54"/>
      <c r="CH162" s="54"/>
      <c r="CI162" s="54"/>
      <c r="CJ162" s="55"/>
      <c r="CK162" s="55"/>
      <c r="CL162" s="55"/>
      <c r="CM162" s="52" t="s">
        <v>23</v>
      </c>
      <c r="CN162" s="53"/>
      <c r="CO162" s="54"/>
      <c r="CP162" s="54"/>
      <c r="CQ162" s="54"/>
      <c r="CR162" s="54"/>
      <c r="CS162" s="54"/>
      <c r="CT162" s="54"/>
      <c r="CU162" s="54"/>
      <c r="CV162" s="419">
        <f t="shared" si="5"/>
        <v>0</v>
      </c>
      <c r="CW162" s="54"/>
      <c r="CX162" s="54"/>
      <c r="CY162" s="54"/>
      <c r="CZ162" s="54"/>
      <c r="DA162" s="54"/>
      <c r="DB162" s="55"/>
      <c r="DC162" s="55"/>
      <c r="DD162" s="55"/>
      <c r="DE162" s="52" t="s">
        <v>23</v>
      </c>
      <c r="DF162" s="53"/>
      <c r="DG162" s="54"/>
      <c r="DH162" s="54"/>
      <c r="DI162" s="54"/>
      <c r="DJ162" s="54"/>
      <c r="DK162" s="54"/>
      <c r="DL162" s="54"/>
      <c r="DM162" s="54"/>
      <c r="DN162" s="419">
        <f t="shared" si="6"/>
        <v>0</v>
      </c>
      <c r="DO162" s="54"/>
      <c r="DP162" s="54"/>
      <c r="DQ162" s="54"/>
      <c r="DR162" s="54"/>
      <c r="DS162" s="54"/>
      <c r="DT162" s="55"/>
      <c r="DU162" s="55"/>
      <c r="DV162" s="55"/>
      <c r="DW162" s="52" t="s">
        <v>23</v>
      </c>
      <c r="DX162" s="53"/>
      <c r="DY162" s="54"/>
      <c r="DZ162" s="54"/>
      <c r="EA162" s="54"/>
      <c r="EB162" s="54"/>
      <c r="EC162" s="54"/>
      <c r="ED162" s="54"/>
      <c r="EE162" s="54"/>
      <c r="EF162" s="419">
        <f t="shared" si="7"/>
        <v>0</v>
      </c>
      <c r="EG162" s="54"/>
      <c r="EH162" s="54"/>
      <c r="EI162" s="54"/>
      <c r="EJ162" s="54"/>
      <c r="EK162" s="54"/>
      <c r="EL162" s="55"/>
      <c r="EM162" s="55"/>
      <c r="EN162" s="55"/>
      <c r="EO162" s="52" t="s">
        <v>23</v>
      </c>
      <c r="EP162" s="53"/>
      <c r="EQ162" s="54"/>
      <c r="ER162" s="54"/>
      <c r="ES162" s="54"/>
      <c r="ET162" s="54"/>
      <c r="EU162" s="54"/>
      <c r="EV162" s="54"/>
      <c r="EW162" s="54"/>
      <c r="EX162" s="419">
        <f t="shared" si="8"/>
        <v>0</v>
      </c>
      <c r="EY162" s="54"/>
      <c r="EZ162" s="54"/>
      <c r="FA162" s="54"/>
      <c r="FB162" s="54"/>
      <c r="FC162" s="54"/>
      <c r="FD162" s="55"/>
      <c r="FE162" s="55"/>
      <c r="FF162" s="55"/>
      <c r="FG162" s="52" t="s">
        <v>23</v>
      </c>
      <c r="FH162" s="53"/>
      <c r="FI162" s="54"/>
      <c r="FJ162" s="54"/>
      <c r="FK162" s="54"/>
      <c r="FL162" s="54"/>
      <c r="FM162" s="54"/>
      <c r="FN162" s="54"/>
      <c r="FO162" s="54"/>
      <c r="FP162" s="419">
        <f t="shared" si="9"/>
        <v>0</v>
      </c>
      <c r="FQ162" s="54"/>
      <c r="FR162" s="54"/>
      <c r="FS162" s="54"/>
      <c r="FT162" s="54"/>
      <c r="FU162" s="54"/>
      <c r="FV162" s="55"/>
      <c r="FW162" s="55"/>
      <c r="FX162" s="55"/>
      <c r="FY162" s="52" t="s">
        <v>23</v>
      </c>
      <c r="FZ162" s="53"/>
      <c r="GA162" s="54"/>
      <c r="GB162" s="54"/>
      <c r="GC162" s="54"/>
      <c r="GD162" s="54"/>
      <c r="GE162" s="54"/>
      <c r="GF162" s="54"/>
      <c r="GG162" s="54"/>
      <c r="GH162" s="419">
        <f t="shared" si="10"/>
        <v>0</v>
      </c>
      <c r="GI162" s="54"/>
      <c r="GJ162" s="54"/>
      <c r="GK162" s="54"/>
      <c r="GL162" s="54"/>
      <c r="GM162" s="54"/>
      <c r="GN162" s="55"/>
      <c r="GO162" s="55"/>
      <c r="GP162" s="55"/>
    </row>
    <row r="163" spans="1:198" ht="45" customHeight="1" x14ac:dyDescent="0.25">
      <c r="A163" s="52" t="s">
        <v>24</v>
      </c>
      <c r="B163" s="53"/>
      <c r="C163" s="54"/>
      <c r="D163" s="54"/>
      <c r="E163" s="54"/>
      <c r="F163" s="54"/>
      <c r="G163" s="54"/>
      <c r="H163" s="54"/>
      <c r="I163" s="54"/>
      <c r="J163" s="419">
        <f t="shared" si="0"/>
        <v>0</v>
      </c>
      <c r="K163" s="54"/>
      <c r="L163" s="54"/>
      <c r="M163" s="54"/>
      <c r="N163" s="54"/>
      <c r="O163" s="54"/>
      <c r="P163" s="55"/>
      <c r="Q163" s="55"/>
      <c r="R163" s="55"/>
      <c r="S163" s="52" t="s">
        <v>24</v>
      </c>
      <c r="T163" s="53"/>
      <c r="U163" s="54"/>
      <c r="V163" s="54"/>
      <c r="W163" s="54"/>
      <c r="X163" s="54"/>
      <c r="Y163" s="54"/>
      <c r="Z163" s="54"/>
      <c r="AA163" s="54"/>
      <c r="AB163" s="419">
        <f t="shared" si="1"/>
        <v>0</v>
      </c>
      <c r="AC163" s="54"/>
      <c r="AD163" s="54"/>
      <c r="AE163" s="54"/>
      <c r="AF163" s="54"/>
      <c r="AG163" s="54"/>
      <c r="AH163" s="55"/>
      <c r="AI163" s="55"/>
      <c r="AJ163" s="55"/>
      <c r="AK163" s="52" t="s">
        <v>24</v>
      </c>
      <c r="AL163" s="53"/>
      <c r="AM163" s="54"/>
      <c r="AN163" s="54"/>
      <c r="AO163" s="54"/>
      <c r="AP163" s="54"/>
      <c r="AQ163" s="54"/>
      <c r="AR163" s="54"/>
      <c r="AS163" s="54"/>
      <c r="AT163" s="419">
        <f t="shared" si="2"/>
        <v>0</v>
      </c>
      <c r="AU163" s="54"/>
      <c r="AV163" s="54"/>
      <c r="AW163" s="54"/>
      <c r="AX163" s="54"/>
      <c r="AY163" s="54"/>
      <c r="AZ163" s="55"/>
      <c r="BA163" s="55"/>
      <c r="BB163" s="55"/>
      <c r="BC163" s="52" t="s">
        <v>24</v>
      </c>
      <c r="BD163" s="53"/>
      <c r="BE163" s="54"/>
      <c r="BF163" s="54"/>
      <c r="BG163" s="54"/>
      <c r="BH163" s="54"/>
      <c r="BI163" s="54"/>
      <c r="BJ163" s="54"/>
      <c r="BK163" s="54"/>
      <c r="BL163" s="419">
        <f t="shared" si="3"/>
        <v>0</v>
      </c>
      <c r="BM163" s="54"/>
      <c r="BN163" s="54"/>
      <c r="BO163" s="54"/>
      <c r="BP163" s="54"/>
      <c r="BQ163" s="54"/>
      <c r="BR163" s="55"/>
      <c r="BS163" s="55"/>
      <c r="BT163" s="55"/>
      <c r="BU163" s="52" t="s">
        <v>24</v>
      </c>
      <c r="BV163" s="53"/>
      <c r="BW163" s="54"/>
      <c r="BX163" s="54"/>
      <c r="BY163" s="54"/>
      <c r="BZ163" s="54"/>
      <c r="CA163" s="54"/>
      <c r="CB163" s="54"/>
      <c r="CC163" s="54"/>
      <c r="CD163" s="419">
        <f t="shared" si="4"/>
        <v>0</v>
      </c>
      <c r="CE163" s="54"/>
      <c r="CF163" s="54"/>
      <c r="CG163" s="54"/>
      <c r="CH163" s="54"/>
      <c r="CI163" s="54"/>
      <c r="CJ163" s="55"/>
      <c r="CK163" s="55"/>
      <c r="CL163" s="55"/>
      <c r="CM163" s="52" t="s">
        <v>24</v>
      </c>
      <c r="CN163" s="53"/>
      <c r="CO163" s="54"/>
      <c r="CP163" s="54"/>
      <c r="CQ163" s="54"/>
      <c r="CR163" s="54"/>
      <c r="CS163" s="54"/>
      <c r="CT163" s="54"/>
      <c r="CU163" s="54"/>
      <c r="CV163" s="419">
        <f t="shared" si="5"/>
        <v>0</v>
      </c>
      <c r="CW163" s="54"/>
      <c r="CX163" s="54"/>
      <c r="CY163" s="54"/>
      <c r="CZ163" s="54"/>
      <c r="DA163" s="54"/>
      <c r="DB163" s="55"/>
      <c r="DC163" s="55"/>
      <c r="DD163" s="55"/>
      <c r="DE163" s="52" t="s">
        <v>24</v>
      </c>
      <c r="DF163" s="53"/>
      <c r="DG163" s="54"/>
      <c r="DH163" s="54"/>
      <c r="DI163" s="54"/>
      <c r="DJ163" s="54"/>
      <c r="DK163" s="54"/>
      <c r="DL163" s="54"/>
      <c r="DM163" s="54"/>
      <c r="DN163" s="419">
        <f t="shared" si="6"/>
        <v>0</v>
      </c>
      <c r="DO163" s="54"/>
      <c r="DP163" s="54"/>
      <c r="DQ163" s="54"/>
      <c r="DR163" s="54"/>
      <c r="DS163" s="54"/>
      <c r="DT163" s="55"/>
      <c r="DU163" s="55"/>
      <c r="DV163" s="55"/>
      <c r="DW163" s="52" t="s">
        <v>24</v>
      </c>
      <c r="DX163" s="53"/>
      <c r="DY163" s="54"/>
      <c r="DZ163" s="54"/>
      <c r="EA163" s="54"/>
      <c r="EB163" s="54"/>
      <c r="EC163" s="54"/>
      <c r="ED163" s="54"/>
      <c r="EE163" s="54"/>
      <c r="EF163" s="419">
        <f t="shared" si="7"/>
        <v>0</v>
      </c>
      <c r="EG163" s="54"/>
      <c r="EH163" s="54"/>
      <c r="EI163" s="54"/>
      <c r="EJ163" s="54"/>
      <c r="EK163" s="54"/>
      <c r="EL163" s="55"/>
      <c r="EM163" s="55"/>
      <c r="EN163" s="55"/>
      <c r="EO163" s="52" t="s">
        <v>24</v>
      </c>
      <c r="EP163" s="53"/>
      <c r="EQ163" s="54"/>
      <c r="ER163" s="54"/>
      <c r="ES163" s="54"/>
      <c r="ET163" s="54"/>
      <c r="EU163" s="54"/>
      <c r="EV163" s="54"/>
      <c r="EW163" s="54"/>
      <c r="EX163" s="419">
        <f t="shared" si="8"/>
        <v>0</v>
      </c>
      <c r="EY163" s="54"/>
      <c r="EZ163" s="54"/>
      <c r="FA163" s="54"/>
      <c r="FB163" s="54"/>
      <c r="FC163" s="54"/>
      <c r="FD163" s="55"/>
      <c r="FE163" s="55"/>
      <c r="FF163" s="55"/>
      <c r="FG163" s="52" t="s">
        <v>24</v>
      </c>
      <c r="FH163" s="53"/>
      <c r="FI163" s="54"/>
      <c r="FJ163" s="54"/>
      <c r="FK163" s="54"/>
      <c r="FL163" s="54"/>
      <c r="FM163" s="54"/>
      <c r="FN163" s="54"/>
      <c r="FO163" s="54"/>
      <c r="FP163" s="419">
        <f t="shared" si="9"/>
        <v>0</v>
      </c>
      <c r="FQ163" s="54"/>
      <c r="FR163" s="54"/>
      <c r="FS163" s="54"/>
      <c r="FT163" s="54"/>
      <c r="FU163" s="54"/>
      <c r="FV163" s="55"/>
      <c r="FW163" s="55"/>
      <c r="FX163" s="55"/>
      <c r="FY163" s="52" t="s">
        <v>24</v>
      </c>
      <c r="FZ163" s="53"/>
      <c r="GA163" s="54"/>
      <c r="GB163" s="54"/>
      <c r="GC163" s="54"/>
      <c r="GD163" s="54"/>
      <c r="GE163" s="54"/>
      <c r="GF163" s="54"/>
      <c r="GG163" s="54"/>
      <c r="GH163" s="419">
        <f t="shared" si="10"/>
        <v>0</v>
      </c>
      <c r="GI163" s="54"/>
      <c r="GJ163" s="54"/>
      <c r="GK163" s="54"/>
      <c r="GL163" s="54"/>
      <c r="GM163" s="54"/>
      <c r="GN163" s="55"/>
      <c r="GO163" s="55"/>
      <c r="GP163" s="55"/>
    </row>
    <row r="164" spans="1:198" ht="45" customHeight="1" x14ac:dyDescent="0.25">
      <c r="A164" s="52" t="s">
        <v>25</v>
      </c>
      <c r="B164" s="53"/>
      <c r="C164" s="54"/>
      <c r="D164" s="54"/>
      <c r="E164" s="54"/>
      <c r="F164" s="54"/>
      <c r="G164" s="54"/>
      <c r="H164" s="54"/>
      <c r="I164" s="54"/>
      <c r="J164" s="419">
        <f t="shared" si="0"/>
        <v>0</v>
      </c>
      <c r="K164" s="54"/>
      <c r="L164" s="54"/>
      <c r="M164" s="54"/>
      <c r="N164" s="54"/>
      <c r="O164" s="54"/>
      <c r="P164" s="55"/>
      <c r="Q164" s="55"/>
      <c r="R164" s="55"/>
      <c r="S164" s="52" t="s">
        <v>25</v>
      </c>
      <c r="T164" s="53"/>
      <c r="U164" s="54"/>
      <c r="V164" s="54"/>
      <c r="W164" s="54"/>
      <c r="X164" s="54"/>
      <c r="Y164" s="54"/>
      <c r="Z164" s="54"/>
      <c r="AA164" s="54"/>
      <c r="AB164" s="419">
        <f t="shared" si="1"/>
        <v>0</v>
      </c>
      <c r="AC164" s="54"/>
      <c r="AD164" s="54"/>
      <c r="AE164" s="54"/>
      <c r="AF164" s="54"/>
      <c r="AG164" s="54"/>
      <c r="AH164" s="55"/>
      <c r="AI164" s="55"/>
      <c r="AJ164" s="55"/>
      <c r="AK164" s="52" t="s">
        <v>25</v>
      </c>
      <c r="AL164" s="53"/>
      <c r="AM164" s="54"/>
      <c r="AN164" s="54"/>
      <c r="AO164" s="54"/>
      <c r="AP164" s="54"/>
      <c r="AQ164" s="54"/>
      <c r="AR164" s="54"/>
      <c r="AS164" s="54"/>
      <c r="AT164" s="419">
        <f t="shared" si="2"/>
        <v>0</v>
      </c>
      <c r="AU164" s="54"/>
      <c r="AV164" s="54"/>
      <c r="AW164" s="54"/>
      <c r="AX164" s="54"/>
      <c r="AY164" s="54"/>
      <c r="AZ164" s="55"/>
      <c r="BA164" s="55"/>
      <c r="BB164" s="55"/>
      <c r="BC164" s="52" t="s">
        <v>25</v>
      </c>
      <c r="BD164" s="53"/>
      <c r="BE164" s="54"/>
      <c r="BF164" s="54"/>
      <c r="BG164" s="54"/>
      <c r="BH164" s="54"/>
      <c r="BI164" s="54"/>
      <c r="BJ164" s="54"/>
      <c r="BK164" s="54"/>
      <c r="BL164" s="419">
        <f t="shared" si="3"/>
        <v>0</v>
      </c>
      <c r="BM164" s="54"/>
      <c r="BN164" s="54"/>
      <c r="BO164" s="54"/>
      <c r="BP164" s="54"/>
      <c r="BQ164" s="54"/>
      <c r="BR164" s="55"/>
      <c r="BS164" s="55"/>
      <c r="BT164" s="55"/>
      <c r="BU164" s="52" t="s">
        <v>25</v>
      </c>
      <c r="BV164" s="53"/>
      <c r="BW164" s="54"/>
      <c r="BX164" s="54"/>
      <c r="BY164" s="54"/>
      <c r="BZ164" s="54"/>
      <c r="CA164" s="54"/>
      <c r="CB164" s="54"/>
      <c r="CC164" s="54"/>
      <c r="CD164" s="419">
        <f t="shared" si="4"/>
        <v>0</v>
      </c>
      <c r="CE164" s="54"/>
      <c r="CF164" s="54"/>
      <c r="CG164" s="54"/>
      <c r="CH164" s="54"/>
      <c r="CI164" s="54"/>
      <c r="CJ164" s="55"/>
      <c r="CK164" s="55"/>
      <c r="CL164" s="55"/>
      <c r="CM164" s="52" t="s">
        <v>25</v>
      </c>
      <c r="CN164" s="53"/>
      <c r="CO164" s="54"/>
      <c r="CP164" s="54"/>
      <c r="CQ164" s="54"/>
      <c r="CR164" s="54"/>
      <c r="CS164" s="54"/>
      <c r="CT164" s="54"/>
      <c r="CU164" s="54"/>
      <c r="CV164" s="419">
        <f t="shared" si="5"/>
        <v>0</v>
      </c>
      <c r="CW164" s="54"/>
      <c r="CX164" s="54"/>
      <c r="CY164" s="54"/>
      <c r="CZ164" s="54"/>
      <c r="DA164" s="54"/>
      <c r="DB164" s="55"/>
      <c r="DC164" s="55"/>
      <c r="DD164" s="55"/>
      <c r="DE164" s="52" t="s">
        <v>25</v>
      </c>
      <c r="DF164" s="53"/>
      <c r="DG164" s="54"/>
      <c r="DH164" s="54"/>
      <c r="DI164" s="54"/>
      <c r="DJ164" s="54"/>
      <c r="DK164" s="54"/>
      <c r="DL164" s="54"/>
      <c r="DM164" s="54"/>
      <c r="DN164" s="419">
        <f t="shared" si="6"/>
        <v>0</v>
      </c>
      <c r="DO164" s="54"/>
      <c r="DP164" s="54"/>
      <c r="DQ164" s="54"/>
      <c r="DR164" s="54"/>
      <c r="DS164" s="54"/>
      <c r="DT164" s="55"/>
      <c r="DU164" s="55"/>
      <c r="DV164" s="55"/>
      <c r="DW164" s="52" t="s">
        <v>25</v>
      </c>
      <c r="DX164" s="53"/>
      <c r="DY164" s="54"/>
      <c r="DZ164" s="54"/>
      <c r="EA164" s="54"/>
      <c r="EB164" s="54"/>
      <c r="EC164" s="54"/>
      <c r="ED164" s="54"/>
      <c r="EE164" s="54"/>
      <c r="EF164" s="419">
        <f t="shared" si="7"/>
        <v>0</v>
      </c>
      <c r="EG164" s="54"/>
      <c r="EH164" s="54"/>
      <c r="EI164" s="54"/>
      <c r="EJ164" s="54"/>
      <c r="EK164" s="54"/>
      <c r="EL164" s="55"/>
      <c r="EM164" s="55"/>
      <c r="EN164" s="55"/>
      <c r="EO164" s="52" t="s">
        <v>25</v>
      </c>
      <c r="EP164" s="53"/>
      <c r="EQ164" s="54"/>
      <c r="ER164" s="54"/>
      <c r="ES164" s="54"/>
      <c r="ET164" s="54"/>
      <c r="EU164" s="54"/>
      <c r="EV164" s="54"/>
      <c r="EW164" s="54"/>
      <c r="EX164" s="419">
        <f t="shared" si="8"/>
        <v>0</v>
      </c>
      <c r="EY164" s="54"/>
      <c r="EZ164" s="54"/>
      <c r="FA164" s="54"/>
      <c r="FB164" s="54"/>
      <c r="FC164" s="54"/>
      <c r="FD164" s="55"/>
      <c r="FE164" s="55"/>
      <c r="FF164" s="55"/>
      <c r="FG164" s="52" t="s">
        <v>25</v>
      </c>
      <c r="FH164" s="53"/>
      <c r="FI164" s="54"/>
      <c r="FJ164" s="54"/>
      <c r="FK164" s="54"/>
      <c r="FL164" s="54"/>
      <c r="FM164" s="54"/>
      <c r="FN164" s="54"/>
      <c r="FO164" s="54"/>
      <c r="FP164" s="419">
        <f t="shared" si="9"/>
        <v>0</v>
      </c>
      <c r="FQ164" s="54"/>
      <c r="FR164" s="54"/>
      <c r="FS164" s="54"/>
      <c r="FT164" s="54"/>
      <c r="FU164" s="54"/>
      <c r="FV164" s="55"/>
      <c r="FW164" s="55"/>
      <c r="FX164" s="55"/>
      <c r="FY164" s="52" t="s">
        <v>25</v>
      </c>
      <c r="FZ164" s="53"/>
      <c r="GA164" s="54"/>
      <c r="GB164" s="54"/>
      <c r="GC164" s="54"/>
      <c r="GD164" s="54"/>
      <c r="GE164" s="54"/>
      <c r="GF164" s="54"/>
      <c r="GG164" s="54"/>
      <c r="GH164" s="419">
        <f t="shared" si="10"/>
        <v>0</v>
      </c>
      <c r="GI164" s="54"/>
      <c r="GJ164" s="54"/>
      <c r="GK164" s="54"/>
      <c r="GL164" s="54"/>
      <c r="GM164" s="54"/>
      <c r="GN164" s="55"/>
      <c r="GO164" s="55"/>
      <c r="GP164" s="55"/>
    </row>
    <row r="165" spans="1:198" ht="45" customHeight="1" x14ac:dyDescent="0.25">
      <c r="A165" s="52" t="s">
        <v>26</v>
      </c>
      <c r="B165" s="53"/>
      <c r="C165" s="54"/>
      <c r="D165" s="54"/>
      <c r="E165" s="54"/>
      <c r="F165" s="54"/>
      <c r="G165" s="54"/>
      <c r="H165" s="54"/>
      <c r="I165" s="54"/>
      <c r="J165" s="419">
        <f t="shared" si="0"/>
        <v>0</v>
      </c>
      <c r="K165" s="54"/>
      <c r="L165" s="54"/>
      <c r="M165" s="54"/>
      <c r="N165" s="54"/>
      <c r="O165" s="54"/>
      <c r="P165" s="55"/>
      <c r="Q165" s="55"/>
      <c r="R165" s="55"/>
      <c r="S165" s="52" t="s">
        <v>26</v>
      </c>
      <c r="T165" s="53"/>
      <c r="U165" s="54"/>
      <c r="V165" s="54"/>
      <c r="W165" s="54"/>
      <c r="X165" s="54"/>
      <c r="Y165" s="54"/>
      <c r="Z165" s="54"/>
      <c r="AA165" s="54"/>
      <c r="AB165" s="419">
        <f t="shared" si="1"/>
        <v>0</v>
      </c>
      <c r="AC165" s="54"/>
      <c r="AD165" s="54"/>
      <c r="AE165" s="54"/>
      <c r="AF165" s="54"/>
      <c r="AG165" s="54"/>
      <c r="AH165" s="55"/>
      <c r="AI165" s="55"/>
      <c r="AJ165" s="55"/>
      <c r="AK165" s="52" t="s">
        <v>26</v>
      </c>
      <c r="AL165" s="53"/>
      <c r="AM165" s="54"/>
      <c r="AN165" s="54"/>
      <c r="AO165" s="54"/>
      <c r="AP165" s="54"/>
      <c r="AQ165" s="54"/>
      <c r="AR165" s="54"/>
      <c r="AS165" s="54"/>
      <c r="AT165" s="419">
        <f t="shared" si="2"/>
        <v>0</v>
      </c>
      <c r="AU165" s="54"/>
      <c r="AV165" s="54"/>
      <c r="AW165" s="54"/>
      <c r="AX165" s="54"/>
      <c r="AY165" s="54"/>
      <c r="AZ165" s="55"/>
      <c r="BA165" s="55"/>
      <c r="BB165" s="55"/>
      <c r="BC165" s="52" t="s">
        <v>26</v>
      </c>
      <c r="BD165" s="53"/>
      <c r="BE165" s="54"/>
      <c r="BF165" s="54"/>
      <c r="BG165" s="54"/>
      <c r="BH165" s="54"/>
      <c r="BI165" s="54"/>
      <c r="BJ165" s="54"/>
      <c r="BK165" s="54"/>
      <c r="BL165" s="419">
        <f t="shared" si="3"/>
        <v>0</v>
      </c>
      <c r="BM165" s="54"/>
      <c r="BN165" s="54"/>
      <c r="BO165" s="54"/>
      <c r="BP165" s="54"/>
      <c r="BQ165" s="54"/>
      <c r="BR165" s="55"/>
      <c r="BS165" s="55"/>
      <c r="BT165" s="55"/>
      <c r="BU165" s="52" t="s">
        <v>26</v>
      </c>
      <c r="BV165" s="53"/>
      <c r="BW165" s="54"/>
      <c r="BX165" s="54"/>
      <c r="BY165" s="54"/>
      <c r="BZ165" s="54"/>
      <c r="CA165" s="54"/>
      <c r="CB165" s="54"/>
      <c r="CC165" s="54"/>
      <c r="CD165" s="419">
        <f t="shared" si="4"/>
        <v>0</v>
      </c>
      <c r="CE165" s="54"/>
      <c r="CF165" s="54"/>
      <c r="CG165" s="54"/>
      <c r="CH165" s="54"/>
      <c r="CI165" s="54"/>
      <c r="CJ165" s="55"/>
      <c r="CK165" s="55"/>
      <c r="CL165" s="55"/>
      <c r="CM165" s="52" t="s">
        <v>26</v>
      </c>
      <c r="CN165" s="53"/>
      <c r="CO165" s="54"/>
      <c r="CP165" s="54"/>
      <c r="CQ165" s="54"/>
      <c r="CR165" s="54"/>
      <c r="CS165" s="54"/>
      <c r="CT165" s="54"/>
      <c r="CU165" s="54"/>
      <c r="CV165" s="419">
        <f t="shared" si="5"/>
        <v>0</v>
      </c>
      <c r="CW165" s="54"/>
      <c r="CX165" s="54"/>
      <c r="CY165" s="54"/>
      <c r="CZ165" s="54"/>
      <c r="DA165" s="54"/>
      <c r="DB165" s="55"/>
      <c r="DC165" s="55"/>
      <c r="DD165" s="55"/>
      <c r="DE165" s="52" t="s">
        <v>26</v>
      </c>
      <c r="DF165" s="53"/>
      <c r="DG165" s="54"/>
      <c r="DH165" s="54"/>
      <c r="DI165" s="54"/>
      <c r="DJ165" s="54"/>
      <c r="DK165" s="54"/>
      <c r="DL165" s="54"/>
      <c r="DM165" s="54"/>
      <c r="DN165" s="419">
        <f t="shared" si="6"/>
        <v>0</v>
      </c>
      <c r="DO165" s="54"/>
      <c r="DP165" s="54"/>
      <c r="DQ165" s="54"/>
      <c r="DR165" s="54"/>
      <c r="DS165" s="54"/>
      <c r="DT165" s="55"/>
      <c r="DU165" s="55"/>
      <c r="DV165" s="55"/>
      <c r="DW165" s="52" t="s">
        <v>26</v>
      </c>
      <c r="DX165" s="53"/>
      <c r="DY165" s="54"/>
      <c r="DZ165" s="54"/>
      <c r="EA165" s="54"/>
      <c r="EB165" s="54"/>
      <c r="EC165" s="54"/>
      <c r="ED165" s="54"/>
      <c r="EE165" s="54"/>
      <c r="EF165" s="419">
        <f t="shared" si="7"/>
        <v>0</v>
      </c>
      <c r="EG165" s="54"/>
      <c r="EH165" s="54"/>
      <c r="EI165" s="54"/>
      <c r="EJ165" s="54"/>
      <c r="EK165" s="54"/>
      <c r="EL165" s="55"/>
      <c r="EM165" s="55"/>
      <c r="EN165" s="55"/>
      <c r="EO165" s="52" t="s">
        <v>26</v>
      </c>
      <c r="EP165" s="53"/>
      <c r="EQ165" s="54"/>
      <c r="ER165" s="54"/>
      <c r="ES165" s="54"/>
      <c r="ET165" s="54"/>
      <c r="EU165" s="54"/>
      <c r="EV165" s="54"/>
      <c r="EW165" s="54"/>
      <c r="EX165" s="419">
        <f t="shared" si="8"/>
        <v>0</v>
      </c>
      <c r="EY165" s="54"/>
      <c r="EZ165" s="54"/>
      <c r="FA165" s="54"/>
      <c r="FB165" s="54"/>
      <c r="FC165" s="54"/>
      <c r="FD165" s="55"/>
      <c r="FE165" s="55"/>
      <c r="FF165" s="55"/>
      <c r="FG165" s="52" t="s">
        <v>26</v>
      </c>
      <c r="FH165" s="53"/>
      <c r="FI165" s="54"/>
      <c r="FJ165" s="54"/>
      <c r="FK165" s="54"/>
      <c r="FL165" s="54"/>
      <c r="FM165" s="54"/>
      <c r="FN165" s="54"/>
      <c r="FO165" s="54"/>
      <c r="FP165" s="419">
        <f t="shared" si="9"/>
        <v>0</v>
      </c>
      <c r="FQ165" s="54"/>
      <c r="FR165" s="54"/>
      <c r="FS165" s="54"/>
      <c r="FT165" s="54"/>
      <c r="FU165" s="54"/>
      <c r="FV165" s="55"/>
      <c r="FW165" s="55"/>
      <c r="FX165" s="55"/>
      <c r="FY165" s="52" t="s">
        <v>26</v>
      </c>
      <c r="FZ165" s="53"/>
      <c r="GA165" s="54"/>
      <c r="GB165" s="54"/>
      <c r="GC165" s="54"/>
      <c r="GD165" s="54"/>
      <c r="GE165" s="54"/>
      <c r="GF165" s="54"/>
      <c r="GG165" s="54"/>
      <c r="GH165" s="419">
        <f t="shared" si="10"/>
        <v>0</v>
      </c>
      <c r="GI165" s="54"/>
      <c r="GJ165" s="54"/>
      <c r="GK165" s="54"/>
      <c r="GL165" s="54"/>
      <c r="GM165" s="54"/>
      <c r="GN165" s="55"/>
      <c r="GO165" s="55"/>
      <c r="GP165" s="55"/>
    </row>
    <row r="166" spans="1:198" ht="45" customHeight="1" x14ac:dyDescent="0.25">
      <c r="A166" s="52" t="s">
        <v>27</v>
      </c>
      <c r="B166" s="108"/>
      <c r="C166" s="109"/>
      <c r="D166" s="109"/>
      <c r="E166" s="109"/>
      <c r="F166" s="109"/>
      <c r="G166" s="109"/>
      <c r="H166" s="109"/>
      <c r="I166" s="109"/>
      <c r="J166" s="420">
        <f t="shared" si="0"/>
        <v>0</v>
      </c>
      <c r="K166" s="109"/>
      <c r="L166" s="109"/>
      <c r="M166" s="109"/>
      <c r="N166" s="109"/>
      <c r="O166" s="109"/>
      <c r="P166" s="110"/>
      <c r="Q166" s="110"/>
      <c r="R166" s="110"/>
      <c r="S166" s="52" t="s">
        <v>27</v>
      </c>
      <c r="T166" s="108"/>
      <c r="U166" s="109"/>
      <c r="V166" s="109"/>
      <c r="W166" s="109"/>
      <c r="X166" s="109"/>
      <c r="Y166" s="109"/>
      <c r="Z166" s="109"/>
      <c r="AA166" s="109"/>
      <c r="AB166" s="420">
        <f t="shared" si="1"/>
        <v>0</v>
      </c>
      <c r="AC166" s="109"/>
      <c r="AD166" s="109"/>
      <c r="AE166" s="109"/>
      <c r="AF166" s="109"/>
      <c r="AG166" s="109"/>
      <c r="AH166" s="110"/>
      <c r="AI166" s="110"/>
      <c r="AJ166" s="110"/>
      <c r="AK166" s="52" t="s">
        <v>27</v>
      </c>
      <c r="AL166" s="108"/>
      <c r="AM166" s="109"/>
      <c r="AN166" s="109"/>
      <c r="AO166" s="109"/>
      <c r="AP166" s="109"/>
      <c r="AQ166" s="109"/>
      <c r="AR166" s="109"/>
      <c r="AS166" s="109"/>
      <c r="AT166" s="420">
        <f t="shared" si="2"/>
        <v>0</v>
      </c>
      <c r="AU166" s="109"/>
      <c r="AV166" s="109"/>
      <c r="AW166" s="109"/>
      <c r="AX166" s="109"/>
      <c r="AY166" s="109"/>
      <c r="AZ166" s="110"/>
      <c r="BA166" s="110"/>
      <c r="BB166" s="110"/>
      <c r="BC166" s="52" t="s">
        <v>27</v>
      </c>
      <c r="BD166" s="108"/>
      <c r="BE166" s="109"/>
      <c r="BF166" s="109"/>
      <c r="BG166" s="109"/>
      <c r="BH166" s="109"/>
      <c r="BI166" s="109"/>
      <c r="BJ166" s="109"/>
      <c r="BK166" s="109"/>
      <c r="BL166" s="420">
        <f t="shared" si="3"/>
        <v>0</v>
      </c>
      <c r="BM166" s="109"/>
      <c r="BN166" s="109"/>
      <c r="BO166" s="109"/>
      <c r="BP166" s="109"/>
      <c r="BQ166" s="109"/>
      <c r="BR166" s="110"/>
      <c r="BS166" s="110"/>
      <c r="BT166" s="110"/>
      <c r="BU166" s="52" t="s">
        <v>27</v>
      </c>
      <c r="BV166" s="108"/>
      <c r="BW166" s="109"/>
      <c r="BX166" s="109"/>
      <c r="BY166" s="109"/>
      <c r="BZ166" s="109"/>
      <c r="CA166" s="109"/>
      <c r="CB166" s="109"/>
      <c r="CC166" s="109"/>
      <c r="CD166" s="420">
        <f t="shared" si="4"/>
        <v>0</v>
      </c>
      <c r="CE166" s="109"/>
      <c r="CF166" s="109"/>
      <c r="CG166" s="109"/>
      <c r="CH166" s="109"/>
      <c r="CI166" s="109"/>
      <c r="CJ166" s="110"/>
      <c r="CK166" s="110"/>
      <c r="CL166" s="110"/>
      <c r="CM166" s="52" t="s">
        <v>27</v>
      </c>
      <c r="CN166" s="108"/>
      <c r="CO166" s="109"/>
      <c r="CP166" s="109"/>
      <c r="CQ166" s="109"/>
      <c r="CR166" s="109"/>
      <c r="CS166" s="109"/>
      <c r="CT166" s="109"/>
      <c r="CU166" s="109"/>
      <c r="CV166" s="420">
        <f t="shared" si="5"/>
        <v>0</v>
      </c>
      <c r="CW166" s="109"/>
      <c r="CX166" s="109"/>
      <c r="CY166" s="109"/>
      <c r="CZ166" s="109"/>
      <c r="DA166" s="109"/>
      <c r="DB166" s="110"/>
      <c r="DC166" s="110"/>
      <c r="DD166" s="110"/>
      <c r="DE166" s="52" t="s">
        <v>27</v>
      </c>
      <c r="DF166" s="108"/>
      <c r="DG166" s="109"/>
      <c r="DH166" s="109"/>
      <c r="DI166" s="109"/>
      <c r="DJ166" s="109"/>
      <c r="DK166" s="109"/>
      <c r="DL166" s="109"/>
      <c r="DM166" s="109"/>
      <c r="DN166" s="420">
        <f t="shared" si="6"/>
        <v>0</v>
      </c>
      <c r="DO166" s="109"/>
      <c r="DP166" s="109"/>
      <c r="DQ166" s="109"/>
      <c r="DR166" s="109"/>
      <c r="DS166" s="109"/>
      <c r="DT166" s="110"/>
      <c r="DU166" s="110"/>
      <c r="DV166" s="110"/>
      <c r="DW166" s="52" t="s">
        <v>27</v>
      </c>
      <c r="DX166" s="108"/>
      <c r="DY166" s="109"/>
      <c r="DZ166" s="109"/>
      <c r="EA166" s="109"/>
      <c r="EB166" s="109"/>
      <c r="EC166" s="109"/>
      <c r="ED166" s="109"/>
      <c r="EE166" s="109"/>
      <c r="EF166" s="420">
        <f t="shared" si="7"/>
        <v>0</v>
      </c>
      <c r="EG166" s="109"/>
      <c r="EH166" s="109"/>
      <c r="EI166" s="109"/>
      <c r="EJ166" s="109"/>
      <c r="EK166" s="109"/>
      <c r="EL166" s="110"/>
      <c r="EM166" s="110"/>
      <c r="EN166" s="110"/>
      <c r="EO166" s="52" t="s">
        <v>27</v>
      </c>
      <c r="EP166" s="108"/>
      <c r="EQ166" s="109"/>
      <c r="ER166" s="109"/>
      <c r="ES166" s="109"/>
      <c r="ET166" s="109"/>
      <c r="EU166" s="109"/>
      <c r="EV166" s="109"/>
      <c r="EW166" s="109"/>
      <c r="EX166" s="420">
        <f t="shared" si="8"/>
        <v>0</v>
      </c>
      <c r="EY166" s="109"/>
      <c r="EZ166" s="109"/>
      <c r="FA166" s="109"/>
      <c r="FB166" s="109"/>
      <c r="FC166" s="109"/>
      <c r="FD166" s="110"/>
      <c r="FE166" s="110"/>
      <c r="FF166" s="110"/>
      <c r="FG166" s="52" t="s">
        <v>27</v>
      </c>
      <c r="FH166" s="108"/>
      <c r="FI166" s="109"/>
      <c r="FJ166" s="109"/>
      <c r="FK166" s="109"/>
      <c r="FL166" s="109"/>
      <c r="FM166" s="109"/>
      <c r="FN166" s="109"/>
      <c r="FO166" s="109"/>
      <c r="FP166" s="420">
        <f t="shared" si="9"/>
        <v>0</v>
      </c>
      <c r="FQ166" s="109"/>
      <c r="FR166" s="109"/>
      <c r="FS166" s="109"/>
      <c r="FT166" s="109"/>
      <c r="FU166" s="109"/>
      <c r="FV166" s="110"/>
      <c r="FW166" s="110"/>
      <c r="FX166" s="110"/>
      <c r="FY166" s="52" t="s">
        <v>27</v>
      </c>
      <c r="FZ166" s="108"/>
      <c r="GA166" s="109"/>
      <c r="GB166" s="109"/>
      <c r="GC166" s="109"/>
      <c r="GD166" s="109"/>
      <c r="GE166" s="109"/>
      <c r="GF166" s="109"/>
      <c r="GG166" s="109"/>
      <c r="GH166" s="420">
        <f t="shared" si="10"/>
        <v>0</v>
      </c>
      <c r="GI166" s="109"/>
      <c r="GJ166" s="109"/>
      <c r="GK166" s="109"/>
      <c r="GL166" s="109"/>
      <c r="GM166" s="109"/>
      <c r="GN166" s="110"/>
      <c r="GO166" s="110"/>
      <c r="GP166" s="110"/>
    </row>
    <row r="167" spans="1:198" ht="45" customHeight="1" x14ac:dyDescent="0.25">
      <c r="A167" s="52" t="s">
        <v>28</v>
      </c>
      <c r="B167" s="53"/>
      <c r="C167" s="54"/>
      <c r="D167" s="54"/>
      <c r="E167" s="54"/>
      <c r="F167" s="54"/>
      <c r="G167" s="54"/>
      <c r="H167" s="54"/>
      <c r="I167" s="54"/>
      <c r="J167" s="419">
        <f t="shared" si="0"/>
        <v>0</v>
      </c>
      <c r="K167" s="54"/>
      <c r="L167" s="54"/>
      <c r="M167" s="54"/>
      <c r="N167" s="54"/>
      <c r="O167" s="54"/>
      <c r="P167" s="55"/>
      <c r="Q167" s="55"/>
      <c r="R167" s="55"/>
      <c r="S167" s="52" t="s">
        <v>28</v>
      </c>
      <c r="T167" s="53"/>
      <c r="U167" s="54"/>
      <c r="V167" s="54"/>
      <c r="W167" s="54"/>
      <c r="X167" s="54"/>
      <c r="Y167" s="54"/>
      <c r="Z167" s="54"/>
      <c r="AA167" s="54"/>
      <c r="AB167" s="419">
        <f t="shared" si="1"/>
        <v>0</v>
      </c>
      <c r="AC167" s="54"/>
      <c r="AD167" s="54"/>
      <c r="AE167" s="54"/>
      <c r="AF167" s="54"/>
      <c r="AG167" s="54"/>
      <c r="AH167" s="55"/>
      <c r="AI167" s="55"/>
      <c r="AJ167" s="55"/>
      <c r="AK167" s="52" t="s">
        <v>28</v>
      </c>
      <c r="AL167" s="53"/>
      <c r="AM167" s="54"/>
      <c r="AN167" s="54"/>
      <c r="AO167" s="54"/>
      <c r="AP167" s="54"/>
      <c r="AQ167" s="54"/>
      <c r="AR167" s="54"/>
      <c r="AS167" s="54"/>
      <c r="AT167" s="419">
        <f t="shared" si="2"/>
        <v>0</v>
      </c>
      <c r="AU167" s="54"/>
      <c r="AV167" s="54"/>
      <c r="AW167" s="54"/>
      <c r="AX167" s="54"/>
      <c r="AY167" s="54"/>
      <c r="AZ167" s="55"/>
      <c r="BA167" s="55"/>
      <c r="BB167" s="55"/>
      <c r="BC167" s="52" t="s">
        <v>28</v>
      </c>
      <c r="BD167" s="53"/>
      <c r="BE167" s="54"/>
      <c r="BF167" s="54"/>
      <c r="BG167" s="54"/>
      <c r="BH167" s="54"/>
      <c r="BI167" s="54"/>
      <c r="BJ167" s="54"/>
      <c r="BK167" s="54"/>
      <c r="BL167" s="419">
        <f t="shared" si="3"/>
        <v>0</v>
      </c>
      <c r="BM167" s="54"/>
      <c r="BN167" s="54"/>
      <c r="BO167" s="54"/>
      <c r="BP167" s="54"/>
      <c r="BQ167" s="54"/>
      <c r="BR167" s="55"/>
      <c r="BS167" s="55"/>
      <c r="BT167" s="55"/>
      <c r="BU167" s="52" t="s">
        <v>28</v>
      </c>
      <c r="BV167" s="53"/>
      <c r="BW167" s="54"/>
      <c r="BX167" s="54"/>
      <c r="BY167" s="54"/>
      <c r="BZ167" s="54"/>
      <c r="CA167" s="54"/>
      <c r="CB167" s="54"/>
      <c r="CC167" s="54"/>
      <c r="CD167" s="419">
        <f t="shared" si="4"/>
        <v>0</v>
      </c>
      <c r="CE167" s="54"/>
      <c r="CF167" s="54"/>
      <c r="CG167" s="54"/>
      <c r="CH167" s="54"/>
      <c r="CI167" s="54"/>
      <c r="CJ167" s="55"/>
      <c r="CK167" s="55"/>
      <c r="CL167" s="55"/>
      <c r="CM167" s="52" t="s">
        <v>28</v>
      </c>
      <c r="CN167" s="53"/>
      <c r="CO167" s="54"/>
      <c r="CP167" s="54"/>
      <c r="CQ167" s="54"/>
      <c r="CR167" s="54"/>
      <c r="CS167" s="54"/>
      <c r="CT167" s="54"/>
      <c r="CU167" s="54"/>
      <c r="CV167" s="419">
        <f t="shared" si="5"/>
        <v>0</v>
      </c>
      <c r="CW167" s="54"/>
      <c r="CX167" s="54"/>
      <c r="CY167" s="54"/>
      <c r="CZ167" s="54"/>
      <c r="DA167" s="54"/>
      <c r="DB167" s="55"/>
      <c r="DC167" s="55"/>
      <c r="DD167" s="55"/>
      <c r="DE167" s="52" t="s">
        <v>28</v>
      </c>
      <c r="DF167" s="53"/>
      <c r="DG167" s="54"/>
      <c r="DH167" s="54"/>
      <c r="DI167" s="54"/>
      <c r="DJ167" s="54"/>
      <c r="DK167" s="54"/>
      <c r="DL167" s="54"/>
      <c r="DM167" s="54"/>
      <c r="DN167" s="419">
        <f t="shared" si="6"/>
        <v>0</v>
      </c>
      <c r="DO167" s="54"/>
      <c r="DP167" s="54"/>
      <c r="DQ167" s="54"/>
      <c r="DR167" s="54"/>
      <c r="DS167" s="54"/>
      <c r="DT167" s="55"/>
      <c r="DU167" s="55"/>
      <c r="DV167" s="55"/>
      <c r="DW167" s="52" t="s">
        <v>28</v>
      </c>
      <c r="DX167" s="53"/>
      <c r="DY167" s="54"/>
      <c r="DZ167" s="54"/>
      <c r="EA167" s="54"/>
      <c r="EB167" s="54"/>
      <c r="EC167" s="54"/>
      <c r="ED167" s="54"/>
      <c r="EE167" s="54"/>
      <c r="EF167" s="419">
        <f t="shared" si="7"/>
        <v>0</v>
      </c>
      <c r="EG167" s="54"/>
      <c r="EH167" s="54"/>
      <c r="EI167" s="54"/>
      <c r="EJ167" s="54"/>
      <c r="EK167" s="54"/>
      <c r="EL167" s="55"/>
      <c r="EM167" s="55"/>
      <c r="EN167" s="55"/>
      <c r="EO167" s="52" t="s">
        <v>28</v>
      </c>
      <c r="EP167" s="53"/>
      <c r="EQ167" s="54"/>
      <c r="ER167" s="54"/>
      <c r="ES167" s="54"/>
      <c r="ET167" s="54"/>
      <c r="EU167" s="54"/>
      <c r="EV167" s="54"/>
      <c r="EW167" s="54"/>
      <c r="EX167" s="419">
        <f t="shared" si="8"/>
        <v>0</v>
      </c>
      <c r="EY167" s="54"/>
      <c r="EZ167" s="54"/>
      <c r="FA167" s="54"/>
      <c r="FB167" s="54"/>
      <c r="FC167" s="54"/>
      <c r="FD167" s="55"/>
      <c r="FE167" s="55"/>
      <c r="FF167" s="55"/>
      <c r="FG167" s="52" t="s">
        <v>28</v>
      </c>
      <c r="FH167" s="53"/>
      <c r="FI167" s="54"/>
      <c r="FJ167" s="54"/>
      <c r="FK167" s="54"/>
      <c r="FL167" s="54"/>
      <c r="FM167" s="54"/>
      <c r="FN167" s="54"/>
      <c r="FO167" s="54"/>
      <c r="FP167" s="419">
        <f t="shared" si="9"/>
        <v>0</v>
      </c>
      <c r="FQ167" s="54"/>
      <c r="FR167" s="54"/>
      <c r="FS167" s="54"/>
      <c r="FT167" s="54"/>
      <c r="FU167" s="54"/>
      <c r="FV167" s="55"/>
      <c r="FW167" s="55"/>
      <c r="FX167" s="55"/>
      <c r="FY167" s="52" t="s">
        <v>28</v>
      </c>
      <c r="FZ167" s="53"/>
      <c r="GA167" s="54"/>
      <c r="GB167" s="54"/>
      <c r="GC167" s="54"/>
      <c r="GD167" s="54"/>
      <c r="GE167" s="54"/>
      <c r="GF167" s="54"/>
      <c r="GG167" s="54"/>
      <c r="GH167" s="419">
        <f t="shared" si="10"/>
        <v>0</v>
      </c>
      <c r="GI167" s="54"/>
      <c r="GJ167" s="54"/>
      <c r="GK167" s="54"/>
      <c r="GL167" s="54"/>
      <c r="GM167" s="54"/>
      <c r="GN167" s="55"/>
      <c r="GO167" s="55"/>
      <c r="GP167" s="55"/>
    </row>
    <row r="168" spans="1:198" s="43" customFormat="1" ht="35.1" customHeight="1" x14ac:dyDescent="0.25">
      <c r="A168" s="47"/>
      <c r="B168" s="48" t="s">
        <v>47</v>
      </c>
      <c r="C168" s="9">
        <f t="shared" ref="C168:O168" si="11">SUM(C148:C167)</f>
        <v>0</v>
      </c>
      <c r="D168" s="9">
        <f t="shared" si="11"/>
        <v>0</v>
      </c>
      <c r="E168" s="9">
        <f t="shared" si="11"/>
        <v>0</v>
      </c>
      <c r="F168" s="9">
        <f t="shared" si="11"/>
        <v>0</v>
      </c>
      <c r="G168" s="9">
        <f t="shared" si="11"/>
        <v>0</v>
      </c>
      <c r="H168" s="9">
        <f t="shared" si="11"/>
        <v>0</v>
      </c>
      <c r="I168" s="9">
        <f t="shared" si="11"/>
        <v>0</v>
      </c>
      <c r="J168" s="9">
        <f t="shared" si="11"/>
        <v>0</v>
      </c>
      <c r="K168" s="9">
        <f t="shared" si="11"/>
        <v>0</v>
      </c>
      <c r="L168" s="9">
        <f t="shared" si="11"/>
        <v>0</v>
      </c>
      <c r="M168" s="9">
        <f t="shared" si="11"/>
        <v>0</v>
      </c>
      <c r="N168" s="9">
        <f t="shared" si="11"/>
        <v>0</v>
      </c>
      <c r="O168" s="9">
        <f t="shared" si="11"/>
        <v>0</v>
      </c>
      <c r="P168" s="48" t="s">
        <v>47</v>
      </c>
      <c r="Q168" s="48" t="s">
        <v>47</v>
      </c>
      <c r="R168" s="48" t="s">
        <v>47</v>
      </c>
      <c r="S168" s="47"/>
      <c r="T168" s="48" t="s">
        <v>47</v>
      </c>
      <c r="U168" s="9">
        <f t="shared" ref="U168:AG168" si="12">SUM(U148:U167)</f>
        <v>0</v>
      </c>
      <c r="V168" s="9">
        <f t="shared" si="12"/>
        <v>0</v>
      </c>
      <c r="W168" s="9">
        <f t="shared" si="12"/>
        <v>0</v>
      </c>
      <c r="X168" s="9">
        <f t="shared" si="12"/>
        <v>0</v>
      </c>
      <c r="Y168" s="9">
        <f t="shared" si="12"/>
        <v>0</v>
      </c>
      <c r="Z168" s="9">
        <f t="shared" si="12"/>
        <v>0</v>
      </c>
      <c r="AA168" s="9">
        <f t="shared" si="12"/>
        <v>0</v>
      </c>
      <c r="AB168" s="9">
        <f t="shared" si="12"/>
        <v>0</v>
      </c>
      <c r="AC168" s="9">
        <f t="shared" si="12"/>
        <v>0</v>
      </c>
      <c r="AD168" s="9">
        <f t="shared" si="12"/>
        <v>0</v>
      </c>
      <c r="AE168" s="9">
        <f t="shared" si="12"/>
        <v>0</v>
      </c>
      <c r="AF168" s="9">
        <f t="shared" si="12"/>
        <v>0</v>
      </c>
      <c r="AG168" s="9">
        <f t="shared" si="12"/>
        <v>0</v>
      </c>
      <c r="AH168" s="48" t="s">
        <v>47</v>
      </c>
      <c r="AI168" s="48" t="s">
        <v>47</v>
      </c>
      <c r="AJ168" s="48" t="s">
        <v>47</v>
      </c>
      <c r="AK168" s="47"/>
      <c r="AL168" s="48" t="s">
        <v>47</v>
      </c>
      <c r="AM168" s="9">
        <f t="shared" ref="AM168:AY168" si="13">SUM(AM148:AM167)</f>
        <v>0</v>
      </c>
      <c r="AN168" s="9">
        <f t="shared" si="13"/>
        <v>0</v>
      </c>
      <c r="AO168" s="9">
        <f t="shared" si="13"/>
        <v>0</v>
      </c>
      <c r="AP168" s="9">
        <f t="shared" si="13"/>
        <v>0</v>
      </c>
      <c r="AQ168" s="9">
        <f t="shared" si="13"/>
        <v>0</v>
      </c>
      <c r="AR168" s="9">
        <f t="shared" si="13"/>
        <v>0</v>
      </c>
      <c r="AS168" s="9">
        <f t="shared" si="13"/>
        <v>0</v>
      </c>
      <c r="AT168" s="9">
        <f t="shared" si="13"/>
        <v>0</v>
      </c>
      <c r="AU168" s="9">
        <f t="shared" si="13"/>
        <v>0</v>
      </c>
      <c r="AV168" s="9">
        <f t="shared" si="13"/>
        <v>0</v>
      </c>
      <c r="AW168" s="9">
        <f t="shared" si="13"/>
        <v>0</v>
      </c>
      <c r="AX168" s="9">
        <f t="shared" si="13"/>
        <v>0</v>
      </c>
      <c r="AY168" s="9">
        <f t="shared" si="13"/>
        <v>0</v>
      </c>
      <c r="AZ168" s="48" t="s">
        <v>47</v>
      </c>
      <c r="BA168" s="48" t="s">
        <v>47</v>
      </c>
      <c r="BB168" s="48" t="s">
        <v>47</v>
      </c>
      <c r="BC168" s="47"/>
      <c r="BD168" s="48" t="s">
        <v>47</v>
      </c>
      <c r="BE168" s="9">
        <f t="shared" ref="BE168:BQ168" si="14">SUM(BE148:BE167)</f>
        <v>0</v>
      </c>
      <c r="BF168" s="9">
        <f t="shared" si="14"/>
        <v>0</v>
      </c>
      <c r="BG168" s="9">
        <f t="shared" si="14"/>
        <v>0</v>
      </c>
      <c r="BH168" s="9">
        <f t="shared" si="14"/>
        <v>0</v>
      </c>
      <c r="BI168" s="9">
        <f t="shared" si="14"/>
        <v>0</v>
      </c>
      <c r="BJ168" s="9">
        <f t="shared" si="14"/>
        <v>0</v>
      </c>
      <c r="BK168" s="9">
        <f t="shared" si="14"/>
        <v>0</v>
      </c>
      <c r="BL168" s="9">
        <f t="shared" si="14"/>
        <v>0</v>
      </c>
      <c r="BM168" s="9">
        <f t="shared" si="14"/>
        <v>0</v>
      </c>
      <c r="BN168" s="9">
        <f t="shared" si="14"/>
        <v>0</v>
      </c>
      <c r="BO168" s="9">
        <f t="shared" si="14"/>
        <v>0</v>
      </c>
      <c r="BP168" s="9">
        <f t="shared" si="14"/>
        <v>0</v>
      </c>
      <c r="BQ168" s="9">
        <f t="shared" si="14"/>
        <v>0</v>
      </c>
      <c r="BR168" s="48" t="s">
        <v>47</v>
      </c>
      <c r="BS168" s="48" t="s">
        <v>47</v>
      </c>
      <c r="BT168" s="48" t="s">
        <v>47</v>
      </c>
      <c r="BU168" s="47"/>
      <c r="BV168" s="48" t="s">
        <v>47</v>
      </c>
      <c r="BW168" s="9">
        <f t="shared" ref="BW168:CI168" si="15">SUM(BW148:BW167)</f>
        <v>0</v>
      </c>
      <c r="BX168" s="9">
        <f t="shared" si="15"/>
        <v>0</v>
      </c>
      <c r="BY168" s="9">
        <f t="shared" si="15"/>
        <v>0</v>
      </c>
      <c r="BZ168" s="9">
        <f t="shared" si="15"/>
        <v>0</v>
      </c>
      <c r="CA168" s="9">
        <f t="shared" si="15"/>
        <v>0</v>
      </c>
      <c r="CB168" s="9">
        <f t="shared" si="15"/>
        <v>0</v>
      </c>
      <c r="CC168" s="9">
        <f t="shared" si="15"/>
        <v>0</v>
      </c>
      <c r="CD168" s="9">
        <f t="shared" si="15"/>
        <v>0</v>
      </c>
      <c r="CE168" s="9">
        <f t="shared" si="15"/>
        <v>0</v>
      </c>
      <c r="CF168" s="9">
        <f t="shared" si="15"/>
        <v>0</v>
      </c>
      <c r="CG168" s="9">
        <f t="shared" si="15"/>
        <v>0</v>
      </c>
      <c r="CH168" s="9">
        <f t="shared" si="15"/>
        <v>0</v>
      </c>
      <c r="CI168" s="9">
        <f t="shared" si="15"/>
        <v>0</v>
      </c>
      <c r="CJ168" s="48" t="s">
        <v>47</v>
      </c>
      <c r="CK168" s="48" t="s">
        <v>47</v>
      </c>
      <c r="CL168" s="48" t="s">
        <v>47</v>
      </c>
      <c r="CM168" s="47"/>
      <c r="CN168" s="48" t="s">
        <v>47</v>
      </c>
      <c r="CO168" s="9">
        <f t="shared" ref="CO168:DA168" si="16">SUM(CO148:CO167)</f>
        <v>0</v>
      </c>
      <c r="CP168" s="9">
        <f t="shared" si="16"/>
        <v>0</v>
      </c>
      <c r="CQ168" s="9">
        <f t="shared" si="16"/>
        <v>0</v>
      </c>
      <c r="CR168" s="9">
        <f t="shared" si="16"/>
        <v>0</v>
      </c>
      <c r="CS168" s="9">
        <f t="shared" si="16"/>
        <v>0</v>
      </c>
      <c r="CT168" s="9">
        <f t="shared" si="16"/>
        <v>0</v>
      </c>
      <c r="CU168" s="9">
        <f t="shared" si="16"/>
        <v>0</v>
      </c>
      <c r="CV168" s="9">
        <f t="shared" si="16"/>
        <v>0</v>
      </c>
      <c r="CW168" s="9">
        <f t="shared" si="16"/>
        <v>0</v>
      </c>
      <c r="CX168" s="9">
        <f t="shared" si="16"/>
        <v>0</v>
      </c>
      <c r="CY168" s="9">
        <f t="shared" si="16"/>
        <v>0</v>
      </c>
      <c r="CZ168" s="9">
        <f t="shared" si="16"/>
        <v>0</v>
      </c>
      <c r="DA168" s="9">
        <f t="shared" si="16"/>
        <v>0</v>
      </c>
      <c r="DB168" s="48" t="s">
        <v>47</v>
      </c>
      <c r="DC168" s="48" t="s">
        <v>47</v>
      </c>
      <c r="DD168" s="48" t="s">
        <v>47</v>
      </c>
      <c r="DE168" s="47"/>
      <c r="DF168" s="48" t="s">
        <v>47</v>
      </c>
      <c r="DG168" s="9">
        <f t="shared" ref="DG168:DS168" si="17">SUM(DG148:DG167)</f>
        <v>0</v>
      </c>
      <c r="DH168" s="9">
        <f t="shared" si="17"/>
        <v>0</v>
      </c>
      <c r="DI168" s="9">
        <f t="shared" si="17"/>
        <v>0</v>
      </c>
      <c r="DJ168" s="9">
        <f t="shared" si="17"/>
        <v>0</v>
      </c>
      <c r="DK168" s="9">
        <f t="shared" si="17"/>
        <v>0</v>
      </c>
      <c r="DL168" s="9">
        <f t="shared" si="17"/>
        <v>0</v>
      </c>
      <c r="DM168" s="9">
        <f t="shared" si="17"/>
        <v>0</v>
      </c>
      <c r="DN168" s="9">
        <f t="shared" si="17"/>
        <v>0</v>
      </c>
      <c r="DO168" s="9">
        <f t="shared" si="17"/>
        <v>0</v>
      </c>
      <c r="DP168" s="9">
        <f t="shared" si="17"/>
        <v>0</v>
      </c>
      <c r="DQ168" s="9">
        <f t="shared" si="17"/>
        <v>0</v>
      </c>
      <c r="DR168" s="9">
        <f t="shared" si="17"/>
        <v>0</v>
      </c>
      <c r="DS168" s="9">
        <f t="shared" si="17"/>
        <v>0</v>
      </c>
      <c r="DT168" s="48" t="s">
        <v>47</v>
      </c>
      <c r="DU168" s="48" t="s">
        <v>47</v>
      </c>
      <c r="DV168" s="48" t="s">
        <v>47</v>
      </c>
      <c r="DW168" s="47"/>
      <c r="DX168" s="48" t="s">
        <v>47</v>
      </c>
      <c r="DY168" s="9">
        <f t="shared" ref="DY168:EK168" si="18">SUM(DY148:DY167)</f>
        <v>0</v>
      </c>
      <c r="DZ168" s="9">
        <f t="shared" si="18"/>
        <v>0</v>
      </c>
      <c r="EA168" s="9">
        <f t="shared" si="18"/>
        <v>0</v>
      </c>
      <c r="EB168" s="9">
        <f t="shared" si="18"/>
        <v>0</v>
      </c>
      <c r="EC168" s="9">
        <f t="shared" si="18"/>
        <v>0</v>
      </c>
      <c r="ED168" s="9">
        <f t="shared" si="18"/>
        <v>0</v>
      </c>
      <c r="EE168" s="9">
        <f t="shared" si="18"/>
        <v>0</v>
      </c>
      <c r="EF168" s="9">
        <f t="shared" si="18"/>
        <v>0</v>
      </c>
      <c r="EG168" s="9">
        <f t="shared" si="18"/>
        <v>0</v>
      </c>
      <c r="EH168" s="9">
        <f t="shared" si="18"/>
        <v>0</v>
      </c>
      <c r="EI168" s="9">
        <f t="shared" si="18"/>
        <v>0</v>
      </c>
      <c r="EJ168" s="9">
        <f t="shared" si="18"/>
        <v>0</v>
      </c>
      <c r="EK168" s="9">
        <f t="shared" si="18"/>
        <v>0</v>
      </c>
      <c r="EL168" s="48" t="s">
        <v>47</v>
      </c>
      <c r="EM168" s="48" t="s">
        <v>47</v>
      </c>
      <c r="EN168" s="48" t="s">
        <v>47</v>
      </c>
      <c r="EO168" s="47"/>
      <c r="EP168" s="48" t="s">
        <v>47</v>
      </c>
      <c r="EQ168" s="9">
        <f t="shared" ref="EQ168:FC168" si="19">SUM(EQ148:EQ167)</f>
        <v>0</v>
      </c>
      <c r="ER168" s="9">
        <f t="shared" si="19"/>
        <v>0</v>
      </c>
      <c r="ES168" s="9">
        <f t="shared" si="19"/>
        <v>0</v>
      </c>
      <c r="ET168" s="9">
        <f t="shared" si="19"/>
        <v>0</v>
      </c>
      <c r="EU168" s="9">
        <f t="shared" si="19"/>
        <v>0</v>
      </c>
      <c r="EV168" s="9">
        <f t="shared" si="19"/>
        <v>0</v>
      </c>
      <c r="EW168" s="9">
        <f t="shared" si="19"/>
        <v>0</v>
      </c>
      <c r="EX168" s="9">
        <f t="shared" si="19"/>
        <v>0</v>
      </c>
      <c r="EY168" s="9">
        <f t="shared" si="19"/>
        <v>0</v>
      </c>
      <c r="EZ168" s="9">
        <f t="shared" si="19"/>
        <v>0</v>
      </c>
      <c r="FA168" s="9">
        <f t="shared" si="19"/>
        <v>0</v>
      </c>
      <c r="FB168" s="9">
        <f t="shared" si="19"/>
        <v>0</v>
      </c>
      <c r="FC168" s="9">
        <f t="shared" si="19"/>
        <v>0</v>
      </c>
      <c r="FD168" s="48" t="s">
        <v>47</v>
      </c>
      <c r="FE168" s="48" t="s">
        <v>47</v>
      </c>
      <c r="FF168" s="48" t="s">
        <v>47</v>
      </c>
      <c r="FG168" s="47"/>
      <c r="FH168" s="48" t="s">
        <v>47</v>
      </c>
      <c r="FI168" s="9">
        <f t="shared" ref="FI168:FU168" si="20">SUM(FI148:FI167)</f>
        <v>0</v>
      </c>
      <c r="FJ168" s="9">
        <f t="shared" si="20"/>
        <v>0</v>
      </c>
      <c r="FK168" s="9">
        <f t="shared" si="20"/>
        <v>0</v>
      </c>
      <c r="FL168" s="9">
        <f t="shared" si="20"/>
        <v>0</v>
      </c>
      <c r="FM168" s="9">
        <f t="shared" si="20"/>
        <v>0</v>
      </c>
      <c r="FN168" s="9">
        <f t="shared" si="20"/>
        <v>0</v>
      </c>
      <c r="FO168" s="9">
        <f t="shared" si="20"/>
        <v>0</v>
      </c>
      <c r="FP168" s="9">
        <f t="shared" si="20"/>
        <v>0</v>
      </c>
      <c r="FQ168" s="9">
        <f t="shared" si="20"/>
        <v>0</v>
      </c>
      <c r="FR168" s="9">
        <f t="shared" si="20"/>
        <v>0</v>
      </c>
      <c r="FS168" s="9">
        <f t="shared" si="20"/>
        <v>0</v>
      </c>
      <c r="FT168" s="9">
        <f t="shared" si="20"/>
        <v>0</v>
      </c>
      <c r="FU168" s="9">
        <f t="shared" si="20"/>
        <v>0</v>
      </c>
      <c r="FV168" s="48" t="s">
        <v>47</v>
      </c>
      <c r="FW168" s="48" t="s">
        <v>47</v>
      </c>
      <c r="FX168" s="48" t="s">
        <v>47</v>
      </c>
      <c r="FY168" s="47"/>
      <c r="FZ168" s="48" t="s">
        <v>47</v>
      </c>
      <c r="GA168" s="9">
        <f t="shared" ref="GA168:GM168" si="21">SUM(GA148:GA167)</f>
        <v>0</v>
      </c>
      <c r="GB168" s="9">
        <f t="shared" si="21"/>
        <v>0</v>
      </c>
      <c r="GC168" s="9">
        <f t="shared" si="21"/>
        <v>0</v>
      </c>
      <c r="GD168" s="9">
        <f t="shared" si="21"/>
        <v>0</v>
      </c>
      <c r="GE168" s="9">
        <f t="shared" si="21"/>
        <v>0</v>
      </c>
      <c r="GF168" s="9">
        <f t="shared" si="21"/>
        <v>0</v>
      </c>
      <c r="GG168" s="9">
        <f t="shared" si="21"/>
        <v>0</v>
      </c>
      <c r="GH168" s="9">
        <f t="shared" si="21"/>
        <v>0</v>
      </c>
      <c r="GI168" s="9">
        <f t="shared" si="21"/>
        <v>0</v>
      </c>
      <c r="GJ168" s="9">
        <f t="shared" si="21"/>
        <v>0</v>
      </c>
      <c r="GK168" s="9">
        <f t="shared" si="21"/>
        <v>0</v>
      </c>
      <c r="GL168" s="9">
        <f t="shared" si="21"/>
        <v>0</v>
      </c>
      <c r="GM168" s="9">
        <f t="shared" si="21"/>
        <v>0</v>
      </c>
      <c r="GN168" s="48" t="s">
        <v>47</v>
      </c>
      <c r="GO168" s="48" t="s">
        <v>47</v>
      </c>
      <c r="GP168" s="48" t="s">
        <v>47</v>
      </c>
    </row>
    <row r="169" spans="1:198" s="12" customFormat="1" x14ac:dyDescent="0.25">
      <c r="A169" s="13"/>
      <c r="B169" s="13"/>
      <c r="C169" s="13"/>
      <c r="Q169" s="13"/>
      <c r="S169" s="13"/>
      <c r="T169" s="13"/>
      <c r="U169" s="13"/>
      <c r="AI169" s="13"/>
      <c r="AK169" s="13"/>
      <c r="AL169" s="13"/>
      <c r="AM169" s="13"/>
      <c r="BA169" s="13"/>
      <c r="BC169" s="13"/>
      <c r="BD169" s="13"/>
      <c r="BE169" s="13"/>
      <c r="BS169" s="13"/>
      <c r="BU169" s="13"/>
      <c r="BV169" s="13"/>
      <c r="BW169" s="13"/>
      <c r="CK169" s="13"/>
      <c r="CM169" s="13"/>
      <c r="CN169" s="13"/>
      <c r="CO169" s="13"/>
      <c r="DC169" s="13"/>
      <c r="DE169" s="13"/>
      <c r="DF169" s="13"/>
      <c r="DG169" s="13"/>
      <c r="DU169" s="13"/>
      <c r="DW169" s="13"/>
      <c r="DX169" s="13"/>
      <c r="DY169" s="13"/>
      <c r="EM169" s="13"/>
      <c r="EO169" s="13"/>
      <c r="EP169" s="13"/>
      <c r="EQ169" s="13"/>
      <c r="FE169" s="13"/>
      <c r="FG169" s="13"/>
      <c r="FH169" s="13"/>
      <c r="FI169" s="13"/>
      <c r="FW169" s="13"/>
      <c r="FY169" s="13"/>
      <c r="FZ169" s="13"/>
      <c r="GA169" s="13"/>
      <c r="GO169" s="13"/>
    </row>
    <row r="170" spans="1:198" s="12" customFormat="1" ht="15" thickBot="1" x14ac:dyDescent="0.3">
      <c r="B170" s="13"/>
      <c r="C170" s="13"/>
      <c r="D170" s="13"/>
      <c r="R170" s="13"/>
      <c r="T170" s="13"/>
      <c r="U170" s="13"/>
      <c r="V170" s="13"/>
      <c r="AJ170" s="13"/>
      <c r="AL170" s="13"/>
      <c r="AM170" s="13"/>
      <c r="AN170" s="13"/>
      <c r="BB170" s="13"/>
      <c r="BD170" s="13"/>
      <c r="BE170" s="13"/>
      <c r="BF170" s="13"/>
      <c r="BT170" s="13"/>
      <c r="BV170" s="13"/>
      <c r="BW170" s="13"/>
      <c r="BX170" s="13"/>
      <c r="CL170" s="13"/>
      <c r="CN170" s="13"/>
      <c r="CO170" s="13"/>
      <c r="CP170" s="13"/>
      <c r="DD170" s="13"/>
      <c r="DF170" s="13"/>
      <c r="DG170" s="13"/>
      <c r="DH170" s="13"/>
      <c r="DV170" s="13"/>
      <c r="DX170" s="13"/>
      <c r="DY170" s="13"/>
      <c r="DZ170" s="13"/>
      <c r="EN170" s="13"/>
      <c r="EP170" s="13"/>
      <c r="EQ170" s="13"/>
      <c r="ER170" s="13"/>
      <c r="FF170" s="13"/>
      <c r="FH170" s="13"/>
      <c r="FI170" s="13"/>
      <c r="FJ170" s="13"/>
      <c r="FX170" s="13"/>
      <c r="FZ170" s="13"/>
      <c r="GA170" s="13"/>
      <c r="GB170" s="13"/>
      <c r="GP170" s="13"/>
    </row>
    <row r="171" spans="1:198" s="576" customFormat="1" ht="64.900000000000006" customHeight="1" thickBot="1" x14ac:dyDescent="0.3">
      <c r="B171" s="577" t="s">
        <v>236</v>
      </c>
      <c r="T171" s="577" t="s">
        <v>236</v>
      </c>
      <c r="AL171" s="577" t="s">
        <v>236</v>
      </c>
      <c r="BD171" s="577" t="s">
        <v>236</v>
      </c>
      <c r="BV171" s="577" t="s">
        <v>236</v>
      </c>
      <c r="CN171" s="577" t="s">
        <v>236</v>
      </c>
      <c r="DF171" s="577" t="s">
        <v>236</v>
      </c>
      <c r="DX171" s="577" t="s">
        <v>236</v>
      </c>
      <c r="EP171" s="577" t="s">
        <v>236</v>
      </c>
      <c r="FH171" s="577" t="s">
        <v>236</v>
      </c>
      <c r="FZ171" s="577" t="s">
        <v>236</v>
      </c>
    </row>
    <row r="172" spans="1:198" s="566" customFormat="1" ht="15" thickBot="1" x14ac:dyDescent="0.3">
      <c r="B172" s="578"/>
      <c r="T172" s="578"/>
      <c r="AL172" s="578"/>
      <c r="BD172" s="578"/>
      <c r="BV172" s="578"/>
      <c r="CN172" s="578"/>
      <c r="DF172" s="578"/>
      <c r="DX172" s="578"/>
      <c r="EP172" s="578"/>
      <c r="FH172" s="578"/>
      <c r="FZ172" s="578"/>
    </row>
    <row r="173" spans="1:198" s="579" customFormat="1" ht="64.900000000000006" customHeight="1" thickBot="1" x14ac:dyDescent="0.3">
      <c r="B173" s="580" t="s">
        <v>304</v>
      </c>
      <c r="T173" s="580" t="s">
        <v>304</v>
      </c>
      <c r="AL173" s="580" t="s">
        <v>304</v>
      </c>
      <c r="BD173" s="580" t="s">
        <v>304</v>
      </c>
      <c r="BV173" s="580" t="s">
        <v>304</v>
      </c>
      <c r="CN173" s="580" t="s">
        <v>304</v>
      </c>
      <c r="DF173" s="580" t="s">
        <v>304</v>
      </c>
      <c r="DX173" s="580" t="s">
        <v>304</v>
      </c>
      <c r="EP173" s="580" t="s">
        <v>304</v>
      </c>
      <c r="FH173" s="580" t="s">
        <v>304</v>
      </c>
      <c r="FZ173" s="580" t="s">
        <v>304</v>
      </c>
    </row>
    <row r="174" spans="1:198" s="234" customFormat="1" ht="15" thickBot="1" x14ac:dyDescent="0.3">
      <c r="B174" s="581"/>
      <c r="T174" s="581"/>
      <c r="AL174" s="581"/>
      <c r="BD174" s="581"/>
      <c r="BV174" s="581"/>
      <c r="CN174" s="581"/>
      <c r="DF174" s="581"/>
      <c r="DX174" s="581"/>
      <c r="EP174" s="581"/>
      <c r="FH174" s="581"/>
      <c r="FZ174" s="581"/>
    </row>
    <row r="175" spans="1:198" s="75" customFormat="1" ht="64.900000000000006" customHeight="1" thickBot="1" x14ac:dyDescent="0.3">
      <c r="B175" s="582" t="s">
        <v>301</v>
      </c>
      <c r="T175" s="582" t="s">
        <v>301</v>
      </c>
      <c r="AL175" s="582" t="s">
        <v>301</v>
      </c>
      <c r="BD175" s="582" t="s">
        <v>301</v>
      </c>
      <c r="BV175" s="582" t="s">
        <v>301</v>
      </c>
      <c r="CN175" s="582" t="s">
        <v>301</v>
      </c>
      <c r="DF175" s="582" t="s">
        <v>301</v>
      </c>
      <c r="DX175" s="582" t="s">
        <v>301</v>
      </c>
      <c r="EP175" s="582" t="s">
        <v>301</v>
      </c>
      <c r="FH175" s="582" t="s">
        <v>301</v>
      </c>
      <c r="FZ175" s="582" t="s">
        <v>301</v>
      </c>
    </row>
    <row r="176" spans="1:198" s="234" customFormat="1" x14ac:dyDescent="0.25">
      <c r="C176" s="583"/>
      <c r="U176" s="583"/>
      <c r="AM176" s="583"/>
      <c r="BE176" s="583"/>
      <c r="BW176" s="583"/>
      <c r="CO176" s="583"/>
      <c r="DG176" s="583"/>
      <c r="DY176" s="583"/>
      <c r="EQ176" s="583"/>
      <c r="FI176" s="583"/>
      <c r="GA176" s="583"/>
    </row>
    <row r="177" spans="1:197" s="233" customFormat="1" ht="64.900000000000006" customHeight="1" x14ac:dyDescent="0.25">
      <c r="C177" s="75"/>
      <c r="U177" s="75"/>
      <c r="AM177" s="75"/>
      <c r="BE177" s="75"/>
      <c r="BW177" s="75"/>
      <c r="CO177" s="75"/>
      <c r="DG177" s="75"/>
      <c r="DY177" s="75"/>
      <c r="EQ177" s="75"/>
      <c r="FI177" s="75"/>
      <c r="GA177" s="75"/>
    </row>
    <row r="178" spans="1:197" s="233" customFormat="1" x14ac:dyDescent="0.25">
      <c r="C178" s="234"/>
      <c r="U178" s="234"/>
      <c r="AM178" s="234"/>
      <c r="BE178" s="234"/>
      <c r="BW178" s="234"/>
      <c r="CO178" s="234"/>
      <c r="DG178" s="234"/>
      <c r="DY178" s="234"/>
      <c r="EQ178" s="234"/>
      <c r="FI178" s="234"/>
      <c r="GA178" s="234"/>
    </row>
    <row r="179" spans="1:197" s="233" customFormat="1" x14ac:dyDescent="0.25">
      <c r="C179" s="234"/>
      <c r="U179" s="234"/>
      <c r="AM179" s="234"/>
      <c r="BE179" s="234"/>
      <c r="BW179" s="234"/>
      <c r="CO179" s="234"/>
      <c r="DG179" s="234"/>
      <c r="DY179" s="234"/>
      <c r="EQ179" s="234"/>
      <c r="FI179" s="234"/>
      <c r="GA179" s="234"/>
    </row>
    <row r="180" spans="1:197" s="411" customFormat="1" ht="13.5" x14ac:dyDescent="0.25">
      <c r="B180" s="406"/>
      <c r="C180" s="409"/>
      <c r="D180" s="406"/>
      <c r="E180" s="410"/>
      <c r="F180" s="410"/>
      <c r="G180" s="410"/>
      <c r="H180" s="410"/>
      <c r="I180" s="410"/>
      <c r="J180" s="410"/>
      <c r="K180" s="410"/>
      <c r="L180" s="410"/>
      <c r="M180" s="410"/>
      <c r="N180" s="410"/>
      <c r="O180" s="410"/>
      <c r="P180" s="410"/>
      <c r="Q180" s="410"/>
      <c r="R180" s="410"/>
      <c r="S180" s="410"/>
      <c r="T180" s="406"/>
      <c r="U180" s="409"/>
      <c r="V180" s="410"/>
      <c r="W180" s="410"/>
      <c r="X180" s="410"/>
      <c r="Y180" s="410"/>
      <c r="Z180" s="410"/>
      <c r="AA180" s="410"/>
      <c r="AB180" s="410"/>
      <c r="AC180" s="410"/>
      <c r="AD180" s="410"/>
      <c r="AE180" s="410"/>
      <c r="AF180" s="410"/>
      <c r="AG180" s="410"/>
      <c r="AH180" s="410"/>
      <c r="AI180" s="410"/>
      <c r="AJ180" s="410"/>
      <c r="AK180" s="410"/>
      <c r="AL180" s="406"/>
      <c r="AM180" s="409"/>
      <c r="AN180" s="410"/>
      <c r="AO180" s="410"/>
      <c r="AP180" s="410"/>
      <c r="AQ180" s="410"/>
      <c r="AR180" s="410"/>
      <c r="AS180" s="410"/>
      <c r="AT180" s="410"/>
      <c r="AU180" s="410"/>
      <c r="AV180" s="410"/>
      <c r="AW180" s="410"/>
      <c r="AX180" s="410"/>
      <c r="AY180" s="410"/>
      <c r="AZ180" s="410"/>
      <c r="BA180" s="410"/>
      <c r="BB180" s="410"/>
      <c r="BC180" s="410"/>
      <c r="BD180" s="406"/>
      <c r="BE180" s="409"/>
      <c r="BF180" s="410"/>
      <c r="BG180" s="410"/>
      <c r="BH180" s="410"/>
      <c r="BI180" s="410"/>
      <c r="BJ180" s="410"/>
      <c r="BK180" s="410"/>
      <c r="BL180" s="410"/>
      <c r="BM180" s="410"/>
      <c r="BN180" s="410"/>
      <c r="BO180" s="410"/>
      <c r="BP180" s="410"/>
      <c r="BQ180" s="410"/>
      <c r="BR180" s="410"/>
      <c r="BS180" s="410"/>
      <c r="BT180" s="410"/>
      <c r="BU180" s="410"/>
      <c r="BV180" s="406"/>
      <c r="BW180" s="409"/>
      <c r="BX180" s="410"/>
      <c r="BY180" s="410"/>
      <c r="BZ180" s="410"/>
      <c r="CA180" s="410"/>
      <c r="CB180" s="410"/>
      <c r="CC180" s="410"/>
      <c r="CD180" s="410"/>
      <c r="CE180" s="410"/>
      <c r="CF180" s="410"/>
      <c r="CG180" s="410"/>
      <c r="CH180" s="410"/>
      <c r="CI180" s="410"/>
      <c r="CJ180" s="410"/>
      <c r="CK180" s="410"/>
      <c r="CL180" s="410"/>
      <c r="CM180" s="410"/>
      <c r="CN180" s="406"/>
      <c r="CO180" s="409"/>
      <c r="CP180" s="410"/>
      <c r="CQ180" s="410"/>
      <c r="CR180" s="410"/>
      <c r="CS180" s="410"/>
      <c r="CT180" s="410"/>
      <c r="CU180" s="410"/>
      <c r="CV180" s="410"/>
      <c r="CW180" s="410"/>
      <c r="CX180" s="410"/>
      <c r="CY180" s="410"/>
      <c r="CZ180" s="410"/>
      <c r="DA180" s="410"/>
      <c r="DB180" s="410"/>
      <c r="DC180" s="410"/>
      <c r="DD180" s="410"/>
      <c r="DE180" s="410"/>
      <c r="DF180" s="406"/>
      <c r="DG180" s="409"/>
      <c r="DH180" s="410"/>
      <c r="DI180" s="410"/>
      <c r="DJ180" s="410"/>
      <c r="DK180" s="410"/>
      <c r="DL180" s="410"/>
      <c r="DM180" s="410"/>
      <c r="DN180" s="410"/>
      <c r="DO180" s="410"/>
      <c r="DP180" s="410"/>
      <c r="DQ180" s="410"/>
      <c r="DR180" s="410"/>
      <c r="DS180" s="410"/>
      <c r="DT180" s="410"/>
      <c r="DU180" s="410"/>
      <c r="DV180" s="410"/>
      <c r="DW180" s="410"/>
      <c r="DX180" s="406"/>
      <c r="DY180" s="409"/>
      <c r="DZ180" s="410"/>
      <c r="EA180" s="410"/>
      <c r="EB180" s="410"/>
      <c r="EC180" s="410"/>
      <c r="ED180" s="410"/>
      <c r="EE180" s="410"/>
      <c r="EF180" s="410"/>
      <c r="EG180" s="410"/>
      <c r="EH180" s="410"/>
      <c r="EI180" s="410"/>
      <c r="EJ180" s="410"/>
      <c r="EK180" s="410"/>
      <c r="EL180" s="410"/>
      <c r="EM180" s="410"/>
      <c r="EN180" s="410"/>
      <c r="EO180" s="410"/>
      <c r="EP180" s="406"/>
      <c r="EQ180" s="409"/>
      <c r="ER180" s="410"/>
      <c r="ES180" s="410"/>
      <c r="ET180" s="410"/>
      <c r="EU180" s="410"/>
      <c r="EV180" s="410"/>
      <c r="EW180" s="410"/>
      <c r="EX180" s="410"/>
      <c r="EY180" s="410"/>
      <c r="EZ180" s="410"/>
      <c r="FA180" s="410"/>
      <c r="FB180" s="410"/>
      <c r="FC180" s="410"/>
      <c r="FD180" s="410"/>
      <c r="FE180" s="410"/>
      <c r="FF180" s="410"/>
      <c r="FG180" s="410"/>
      <c r="FH180" s="406"/>
      <c r="FI180" s="409"/>
      <c r="FJ180" s="410"/>
      <c r="FK180" s="410"/>
      <c r="FL180" s="410"/>
      <c r="FM180" s="410"/>
      <c r="FN180" s="410"/>
      <c r="FO180" s="410"/>
      <c r="FP180" s="410"/>
      <c r="FQ180" s="410"/>
      <c r="FR180" s="410"/>
      <c r="FS180" s="410"/>
      <c r="FT180" s="410"/>
      <c r="FU180" s="410"/>
      <c r="FV180" s="410"/>
      <c r="FW180" s="410"/>
      <c r="FX180" s="410"/>
      <c r="FY180" s="410"/>
      <c r="FZ180" s="406"/>
      <c r="GA180" s="409"/>
      <c r="GB180" s="410"/>
      <c r="GC180" s="410"/>
      <c r="GD180" s="410"/>
      <c r="GE180" s="410"/>
      <c r="GF180" s="410"/>
      <c r="GG180" s="410"/>
      <c r="GH180" s="410"/>
      <c r="GI180" s="410"/>
      <c r="GJ180" s="410"/>
      <c r="GK180" s="410"/>
      <c r="GL180" s="410"/>
      <c r="GM180" s="410"/>
    </row>
    <row r="181" spans="1:197" s="12" customFormat="1" x14ac:dyDescent="0.25">
      <c r="A181" s="13"/>
      <c r="B181" s="13"/>
      <c r="C181" s="13"/>
      <c r="Q181" s="13"/>
      <c r="S181" s="13"/>
      <c r="T181" s="13"/>
      <c r="U181" s="13"/>
      <c r="AI181" s="13"/>
      <c r="AK181" s="13"/>
      <c r="AL181" s="13"/>
      <c r="AM181" s="13"/>
      <c r="BA181" s="13"/>
      <c r="BC181" s="13"/>
      <c r="BD181" s="13"/>
      <c r="BE181" s="13"/>
      <c r="BS181" s="13"/>
      <c r="BU181" s="13"/>
      <c r="BV181" s="13"/>
      <c r="BW181" s="13"/>
      <c r="CK181" s="13"/>
      <c r="CM181" s="13"/>
      <c r="CN181" s="13"/>
      <c r="CO181" s="13"/>
      <c r="DC181" s="13"/>
      <c r="DE181" s="13"/>
      <c r="DF181" s="13"/>
      <c r="DG181" s="13"/>
      <c r="DU181" s="13"/>
      <c r="DW181" s="13"/>
      <c r="DX181" s="13"/>
      <c r="DY181" s="13"/>
      <c r="EM181" s="13"/>
      <c r="EO181" s="13"/>
      <c r="EP181" s="13"/>
      <c r="EQ181" s="13"/>
      <c r="FE181" s="13"/>
      <c r="FG181" s="13"/>
      <c r="FH181" s="13"/>
      <c r="FI181" s="13"/>
      <c r="FW181" s="13"/>
      <c r="FY181" s="13"/>
      <c r="FZ181" s="13"/>
      <c r="GA181" s="13"/>
      <c r="GO181" s="13"/>
    </row>
  </sheetData>
  <sheetProtection password="CEEF" sheet="1" insertColumns="0" insertRows="0" deleteColumns="0" deleteRows="0"/>
  <mergeCells count="209">
    <mergeCell ref="BN146:BN147"/>
    <mergeCell ref="BJ145:BJ146"/>
    <mergeCell ref="BK145:BK146"/>
    <mergeCell ref="BL145:BL146"/>
    <mergeCell ref="BM145:BQ145"/>
    <mergeCell ref="DY145:EC145"/>
    <mergeCell ref="BS146:BS147"/>
    <mergeCell ref="BT146:BT147"/>
    <mergeCell ref="CE146:CE147"/>
    <mergeCell ref="CF146:CF147"/>
    <mergeCell ref="CG146:CG147"/>
    <mergeCell ref="CH146:CH147"/>
    <mergeCell ref="DW145:DW147"/>
    <mergeCell ref="DQ146:DQ147"/>
    <mergeCell ref="DR146:DR147"/>
    <mergeCell ref="DA146:DA147"/>
    <mergeCell ref="DB146:DB147"/>
    <mergeCell ref="DC146:DC147"/>
    <mergeCell ref="DD146:DD147"/>
    <mergeCell ref="DO146:DO147"/>
    <mergeCell ref="DP146:DP147"/>
    <mergeCell ref="DU146:DU147"/>
    <mergeCell ref="DV146:DV147"/>
    <mergeCell ref="DX145:DX147"/>
    <mergeCell ref="AF146:AF147"/>
    <mergeCell ref="T145:T147"/>
    <mergeCell ref="U145:Y145"/>
    <mergeCell ref="Z145:Z146"/>
    <mergeCell ref="AA145:AA146"/>
    <mergeCell ref="AZ146:AZ147"/>
    <mergeCell ref="BA146:BA147"/>
    <mergeCell ref="BB146:BB147"/>
    <mergeCell ref="BM146:BM147"/>
    <mergeCell ref="M146:M147"/>
    <mergeCell ref="N146:N147"/>
    <mergeCell ref="O146:O147"/>
    <mergeCell ref="P146:P147"/>
    <mergeCell ref="Q146:Q147"/>
    <mergeCell ref="R146:R147"/>
    <mergeCell ref="AC146:AC147"/>
    <mergeCell ref="AD146:AD147"/>
    <mergeCell ref="AE146:AE147"/>
    <mergeCell ref="GN145:GP145"/>
    <mergeCell ref="GN146:GN147"/>
    <mergeCell ref="GO146:GO147"/>
    <mergeCell ref="GP146:GP147"/>
    <mergeCell ref="FZ145:FZ147"/>
    <mergeCell ref="GA145:GE145"/>
    <mergeCell ref="GF145:GF146"/>
    <mergeCell ref="GG145:GG146"/>
    <mergeCell ref="GH145:GH146"/>
    <mergeCell ref="GI145:GM145"/>
    <mergeCell ref="GK146:GK147"/>
    <mergeCell ref="GL146:GL147"/>
    <mergeCell ref="GI146:GI147"/>
    <mergeCell ref="GJ146:GJ147"/>
    <mergeCell ref="GM146:GM147"/>
    <mergeCell ref="FN145:FN146"/>
    <mergeCell ref="FO145:FO146"/>
    <mergeCell ref="FP145:FP146"/>
    <mergeCell ref="FQ145:FU145"/>
    <mergeCell ref="FV145:FX145"/>
    <mergeCell ref="FY145:FY147"/>
    <mergeCell ref="FS146:FS147"/>
    <mergeCell ref="FT146:FT147"/>
    <mergeCell ref="FU146:FU147"/>
    <mergeCell ref="FQ146:FQ147"/>
    <mergeCell ref="FR146:FR147"/>
    <mergeCell ref="FV146:FV147"/>
    <mergeCell ref="FW146:FW147"/>
    <mergeCell ref="FX146:FX147"/>
    <mergeCell ref="EX145:EX146"/>
    <mergeCell ref="EY145:FC145"/>
    <mergeCell ref="FD145:FF145"/>
    <mergeCell ref="FG145:FG147"/>
    <mergeCell ref="FH145:FH147"/>
    <mergeCell ref="FI145:FM145"/>
    <mergeCell ref="EY146:EY147"/>
    <mergeCell ref="EZ146:EZ147"/>
    <mergeCell ref="FA146:FA147"/>
    <mergeCell ref="FB146:FB147"/>
    <mergeCell ref="FC146:FC147"/>
    <mergeCell ref="FD146:FD147"/>
    <mergeCell ref="FE146:FE147"/>
    <mergeCell ref="FF146:FF147"/>
    <mergeCell ref="EL145:EN145"/>
    <mergeCell ref="EO145:EO147"/>
    <mergeCell ref="EP145:EP147"/>
    <mergeCell ref="EQ145:EU145"/>
    <mergeCell ref="EV145:EV146"/>
    <mergeCell ref="EW145:EW146"/>
    <mergeCell ref="EL146:EL147"/>
    <mergeCell ref="EM146:EM147"/>
    <mergeCell ref="EN146:EN147"/>
    <mergeCell ref="ED145:ED146"/>
    <mergeCell ref="EE145:EE146"/>
    <mergeCell ref="EF145:EF146"/>
    <mergeCell ref="EG145:EK145"/>
    <mergeCell ref="EK146:EK147"/>
    <mergeCell ref="DL145:DL146"/>
    <mergeCell ref="DM145:DM146"/>
    <mergeCell ref="DN145:DN146"/>
    <mergeCell ref="DO145:DS145"/>
    <mergeCell ref="DT145:DV145"/>
    <mergeCell ref="EG146:EG147"/>
    <mergeCell ref="EH146:EH147"/>
    <mergeCell ref="EI146:EI147"/>
    <mergeCell ref="EJ146:EJ147"/>
    <mergeCell ref="DS146:DS147"/>
    <mergeCell ref="DT146:DT147"/>
    <mergeCell ref="CV145:CV146"/>
    <mergeCell ref="CW145:DA145"/>
    <mergeCell ref="DB145:DD145"/>
    <mergeCell ref="DE145:DE147"/>
    <mergeCell ref="DF145:DF147"/>
    <mergeCell ref="DG145:DK145"/>
    <mergeCell ref="CW146:CW147"/>
    <mergeCell ref="CX146:CX147"/>
    <mergeCell ref="BV145:BV147"/>
    <mergeCell ref="BW145:CA145"/>
    <mergeCell ref="CB145:CB146"/>
    <mergeCell ref="CC145:CC146"/>
    <mergeCell ref="CD145:CD146"/>
    <mergeCell ref="CE145:CI145"/>
    <mergeCell ref="CI146:CI147"/>
    <mergeCell ref="CY146:CY147"/>
    <mergeCell ref="CZ146:CZ147"/>
    <mergeCell ref="CJ145:CL145"/>
    <mergeCell ref="CM145:CM147"/>
    <mergeCell ref="CN145:CN147"/>
    <mergeCell ref="CO145:CS145"/>
    <mergeCell ref="CT145:CT146"/>
    <mergeCell ref="CU145:CU146"/>
    <mergeCell ref="CJ146:CJ147"/>
    <mergeCell ref="CK146:CK147"/>
    <mergeCell ref="A145:A147"/>
    <mergeCell ref="B145:B147"/>
    <mergeCell ref="C145:G145"/>
    <mergeCell ref="H145:H146"/>
    <mergeCell ref="I145:I146"/>
    <mergeCell ref="J145:J146"/>
    <mergeCell ref="K145:O145"/>
    <mergeCell ref="AX146:AX147"/>
    <mergeCell ref="AH145:AJ145"/>
    <mergeCell ref="AK145:AK147"/>
    <mergeCell ref="AL145:AL147"/>
    <mergeCell ref="AM145:AQ145"/>
    <mergeCell ref="AR145:AR146"/>
    <mergeCell ref="AS145:AS146"/>
    <mergeCell ref="AH146:AH147"/>
    <mergeCell ref="AI146:AI147"/>
    <mergeCell ref="AT145:AT146"/>
    <mergeCell ref="AU145:AY145"/>
    <mergeCell ref="AU146:AU147"/>
    <mergeCell ref="AV146:AV147"/>
    <mergeCell ref="AW146:AW147"/>
    <mergeCell ref="AY146:AY147"/>
    <mergeCell ref="K146:K147"/>
    <mergeCell ref="L146:L147"/>
    <mergeCell ref="P145:R145"/>
    <mergeCell ref="S145:S147"/>
    <mergeCell ref="ER140:ER141"/>
    <mergeCell ref="FJ140:FJ141"/>
    <mergeCell ref="AB145:AB146"/>
    <mergeCell ref="AC145:AG145"/>
    <mergeCell ref="AG146:AG147"/>
    <mergeCell ref="AJ146:AJ147"/>
    <mergeCell ref="GB140:GB141"/>
    <mergeCell ref="V140:V141"/>
    <mergeCell ref="AN140:AN141"/>
    <mergeCell ref="BF140:BF141"/>
    <mergeCell ref="BX140:BX141"/>
    <mergeCell ref="AZ145:BB145"/>
    <mergeCell ref="BC145:BC147"/>
    <mergeCell ref="BD145:BD147"/>
    <mergeCell ref="BE145:BI145"/>
    <mergeCell ref="BR145:BT145"/>
    <mergeCell ref="BU145:BU147"/>
    <mergeCell ref="BO146:BO147"/>
    <mergeCell ref="BP146:BP147"/>
    <mergeCell ref="BQ146:BQ147"/>
    <mergeCell ref="BR146:BR147"/>
    <mergeCell ref="CL146:CL147"/>
    <mergeCell ref="FZ132:GA132"/>
    <mergeCell ref="B132:C132"/>
    <mergeCell ref="T132:U132"/>
    <mergeCell ref="AL132:AM132"/>
    <mergeCell ref="BD132:BE132"/>
    <mergeCell ref="BV132:BW132"/>
    <mergeCell ref="CN132:CO132"/>
    <mergeCell ref="DF132:DG132"/>
    <mergeCell ref="CP140:CP141"/>
    <mergeCell ref="DH140:DH141"/>
    <mergeCell ref="DZ140:DZ141"/>
    <mergeCell ref="DX132:DY132"/>
    <mergeCell ref="EP132:EQ132"/>
    <mergeCell ref="FH132:FI132"/>
    <mergeCell ref="D140:D141"/>
    <mergeCell ref="CN114:CO114"/>
    <mergeCell ref="DF114:DG114"/>
    <mergeCell ref="DX114:DY114"/>
    <mergeCell ref="EP114:EQ114"/>
    <mergeCell ref="FH114:FI114"/>
    <mergeCell ref="FZ114:GA114"/>
    <mergeCell ref="B114:C114"/>
    <mergeCell ref="T114:U114"/>
    <mergeCell ref="AL114:AM114"/>
    <mergeCell ref="BD114:BE114"/>
    <mergeCell ref="BV114:BW114"/>
  </mergeCells>
  <dataValidations count="5">
    <dataValidation type="list" allowBlank="1" showInputMessage="1" showErrorMessage="1" sqref="D46 GB68 GB90 GB46 FJ68 FJ90 FJ46 ER68 ER90 ER46 DZ68 DZ90 DZ46 DH68 DH90 DH46 CP68 CP90 CP46 BX68 BX90 BX46 BF68 BF90 BF46 AN68 AN90 AN46 V68 V90 V46 D68 D90">
      <formula1>$D$47:$D$67</formula1>
    </dataValidation>
    <dataValidation type="list" allowBlank="1" showInputMessage="1" showErrorMessage="1" sqref="C115 GA115 FI115 EQ115 DY115 DG115 CO115 BW115 BE115 AM115 U115">
      <formula1>$C$116:$C$126</formula1>
    </dataValidation>
    <dataValidation type="list" allowBlank="1" showInputMessage="1" showErrorMessage="1" sqref="C133 GA142 GA133 FI142 FI133 EQ142 EQ133 DY142 DY133 DG142 DG133 CO142 CO133 BW142 BW133 BE142 BE133 AM142 AM133 U142 U133 C142">
      <formula1>$C$134:$C$138</formula1>
    </dataValidation>
    <dataValidation type="list" allowBlank="1" showInputMessage="1" showErrorMessage="1" sqref="C36 GA41 GA36 FI41 FI36 EQ41 EQ36 DY41 DY36 DG41 DG36 CO41 CO36 BW41 BW36 BE41 BE36 AM41 AM36 U41 U36 C41">
      <formula1>$C$37:$C$39</formula1>
    </dataValidation>
    <dataValidation type="list" allowBlank="1" showInputMessage="1" showErrorMessage="1" sqref="C2 U2 AM2 BE2 BW2 CO2 DG2 DY2 EQ2 FI2 GA2">
      <formula1>$C$3:$C$21</formula1>
    </dataValidation>
  </dataValidations>
  <hyperlinks>
    <hyperlink ref="D27" location="'13. Հիմնական միջոցներ և գույք'!A1" display="Սեղմել այստեղ՝ տեսնելու «ՀԱՄԱՅՆՔԻ ՀԻՄՆԱԿԱՆ ՄԻՋՈՑՆԵՐԻ ԵՎ ԳՈՒՅՔԻ ԿԱՌԱՎԱՐՄԱՆ ՏԱՐԵԿԱՆ ԾՐԱԳԻՐԸ»"/>
    <hyperlink ref="V27" location="'13. Հիմնական միջոցներ և գույք'!A1" display="Սեղմել այստեղ՝ տեսնելու «ՀԱՄԱՅՆՔԻ ՀԻՄՆԱԿԱՆ ՄԻՋՈՑՆԵՐԻ ԵՎ ԳՈՒՅՔԻ ԿԱՌԱՎԱՐՄԱՆ ՏԱՐԵԿԱՆ ԾՐԱԳԻՐԸ»"/>
    <hyperlink ref="AN27" location="'13. Հիմնական միջոցներ և գույք'!A1" display="Սեղմել այստեղ՝ տեսնելու «ՀԱՄԱՅՆՔԻ ՀԻՄՆԱԿԱՆ ՄԻՋՈՑՆԵՐԻ ԵՎ ԳՈՒՅՔԻ ԿԱՌԱՎԱՐՄԱՆ ՏԱՐԵԿԱՆ ԾՐԱԳԻՐԸ»"/>
    <hyperlink ref="BF27" location="'13. Հիմնական միջոցներ և գույք'!A1" display="Սեղմել այստեղ՝ տեսնելու «ՀԱՄԱՅՆՔԻ ՀԻՄՆԱԿԱՆ ՄԻՋՈՑՆԵՐԻ ԵՎ ԳՈՒՅՔԻ ԿԱՌԱՎԱՐՄԱՆ ՏԱՐԵԿԱՆ ԾՐԱԳԻՐԸ»"/>
    <hyperlink ref="BX27" location="'13. Հիմնական միջոցներ և գույք'!A1" display="Սեղմել այստեղ՝ տեսնելու «ՀԱՄԱՅՆՔԻ ՀԻՄՆԱԿԱՆ ՄԻՋՈՑՆԵՐԻ ԵՎ ԳՈՒՅՔԻ ԿԱՌԱՎԱՐՄԱՆ ՏԱՐԵԿԱՆ ԾՐԱԳԻՐԸ»"/>
    <hyperlink ref="CP27" location="'13. Հիմնական միջոցներ և գույք'!A1" display="Սեղմել այստեղ՝ տեսնելու «ՀԱՄԱՅՆՔԻ ՀԻՄՆԱԿԱՆ ՄԻՋՈՑՆԵՐԻ ԵՎ ԳՈՒՅՔԻ ԿԱՌԱՎԱՐՄԱՆ ՏԱՐԵԿԱՆ ԾՐԱԳԻՐԸ»"/>
    <hyperlink ref="DH27" location="'13. Հիմնական միջոցներ և գույք'!A1" display="Սեղմել այստեղ՝ տեսնելու «ՀԱՄԱՅՆՔԻ ՀԻՄՆԱԿԱՆ ՄԻՋՈՑՆԵՐԻ ԵՎ ԳՈՒՅՔԻ ԿԱՌԱՎԱՐՄԱՆ ՏԱՐԵԿԱՆ ԾՐԱԳԻՐԸ»"/>
    <hyperlink ref="DZ27" location="'13. Հիմնական միջոցներ և գույք'!A1" display="Սեղմել այստեղ՝ տեսնելու «ՀԱՄԱՅՆՔԻ ՀԻՄՆԱԿԱՆ ՄԻՋՈՑՆԵՐԻ ԵՎ ԳՈՒՅՔԻ ԿԱՌԱՎԱՐՄԱՆ ՏԱՐԵԿԱՆ ԾՐԱԳԻՐԸ»"/>
    <hyperlink ref="ER27" location="'13. Հիմնական միջոցներ և գույք'!A1" display="Սեղմել այստեղ՝ տեսնելու «ՀԱՄԱՅՆՔԻ ՀԻՄՆԱԿԱՆ ՄԻՋՈՑՆԵՐԻ ԵՎ ԳՈՒՅՔԻ ԿԱՌԱՎԱՐՄԱՆ ՏԱՐԵԿԱՆ ԾՐԱԳԻՐԸ»"/>
    <hyperlink ref="FJ27" location="'13. Հիմնական միջոցներ և գույք'!A1" display="Սեղմել այստեղ՝ տեսնելու «ՀԱՄԱՅՆՔԻ ՀԻՄՆԱԿԱՆ ՄԻՋՈՑՆԵՐԻ ԵՎ ԳՈՒՅՔԻ ԿԱՌԱՎԱՐՄԱՆ ՏԱՐԵԿԱՆ ԾՐԱԳԻՐԸ»"/>
    <hyperlink ref="GB27" location="'13. Հիմնական միջոցներ և գույք'!A1" display="Սեղմել այստեղ՝ տեսնելու «ՀԱՄԱՅՆՔԻ ՀԻՄՆԱԿԱՆ ՄԻՋՈՑՆԵՐԻ ԵՎ ԳՈՒՅՔԻ ԿԱՌԱՎԱՐՄԱՆ ՏԱՐԵԿԱՆ ԾՐԱԳԻՐԸ»"/>
    <hyperlink ref="B171" location="'4.   4․2 ԾՐԱԳՐԵՐ 15-25'!A1" display="ՀԱՋՈՐԴ ԲԱԺԻՆ ԳՆԱԼՈՒ ՀԱՄԱՐ ՍԵՂՄԵԼ ԱՅՍՏԵՂ"/>
    <hyperlink ref="B173" location="'3. ՆԵՐԱԾՈՒԹՅՈՒՆ'!Print_Area" display="ՆԱԽՈՐԴ ԲԱԺԻՆ ԳՆԱԼՈՒ ՀԱՄԱՐ ՍԵՂՄԵԼ ԱՅՍՏԵՂ"/>
    <hyperlink ref="B175" location="'1․ ԲՈՎԱՆԴԱԿՈՒԹՅՈՒՆ'!A1" display="«ԲՈՎԱՆԴԱԿՈՒԹՅԱՆ»  ԲԱԺԻՆ ԳՆԱԼՈՒ ՀԱՄԱՐ ՍԵՂՄԵԼ ԱՅՍՏԵՂ"/>
    <hyperlink ref="T171" location="'4.   4․2 ԾՐԱԳՐԵՐ 15-25'!A1" display="ՀԱՋՈՐԴ ԲԱԺԻՆ ԳՆԱԼՈՒ ՀԱՄԱՐ ՍԵՂՄԵԼ ԱՅՍՏԵՂ"/>
    <hyperlink ref="T173" location="'3. ՆԵՐԱԾՈՒԹՅՈՒՆ'!Print_Area" display="ՆԱԽՈՐԴ ԲԱԺԻՆ ԳՆԱԼՈՒ ՀԱՄԱՐ ՍԵՂՄԵԼ ԱՅՍՏԵՂ"/>
    <hyperlink ref="T175" location="'1․ ԲՈՎԱՆԴԱԿՈՒԹՅՈՒՆ'!A1" display="«ԲՈՎԱՆԴԱԿՈՒԹՅԱՆ»  ԲԱԺԻՆ ԳՆԱԼՈՒ ՀԱՄԱՐ ՍԵՂՄԵԼ ԱՅՍՏԵՂ"/>
    <hyperlink ref="AL171" location="'4.   4․2 ԾՐԱԳՐԵՐ 15-25'!A1" display="ՀԱՋՈՐԴ ԲԱԺԻՆ ԳՆԱԼՈՒ ՀԱՄԱՐ ՍԵՂՄԵԼ ԱՅՍՏԵՂ"/>
    <hyperlink ref="AL173" location="'3. ՆԵՐԱԾՈՒԹՅՈՒՆ'!Print_Area" display="ՆԱԽՈՐԴ ԲԱԺԻՆ ԳՆԱԼՈՒ ՀԱՄԱՐ ՍԵՂՄԵԼ ԱՅՍՏԵՂ"/>
    <hyperlink ref="AL175" location="'1․ ԲՈՎԱՆԴԱԿՈՒԹՅՈՒՆ'!A1" display="«ԲՈՎԱՆԴԱԿՈՒԹՅԱՆ»  ԲԱԺԻՆ ԳՆԱԼՈՒ ՀԱՄԱՐ ՍԵՂՄԵԼ ԱՅՍՏԵՂ"/>
    <hyperlink ref="BD171" location="'4.   4․2 ԾՐԱԳՐԵՐ 15-25'!A1" display="ՀԱՋՈՐԴ ԲԱԺԻՆ ԳՆԱԼՈՒ ՀԱՄԱՐ ՍԵՂՄԵԼ ԱՅՍՏԵՂ"/>
    <hyperlink ref="BD173" location="'3. ՆԵՐԱԾՈՒԹՅՈՒՆ'!Print_Area" display="ՆԱԽՈՐԴ ԲԱԺԻՆ ԳՆԱԼՈՒ ՀԱՄԱՐ ՍԵՂՄԵԼ ԱՅՍՏԵՂ"/>
    <hyperlink ref="BD175" location="'1․ ԲՈՎԱՆԴԱԿՈՒԹՅՈՒՆ'!A1" display="«ԲՈՎԱՆԴԱԿՈՒԹՅԱՆ»  ԲԱԺԻՆ ԳՆԱԼՈՒ ՀԱՄԱՐ ՍԵՂՄԵԼ ԱՅՍՏԵՂ"/>
    <hyperlink ref="BV171" location="'4.   4․2 ԾՐԱԳՐԵՐ 15-25'!A1" display="ՀԱՋՈՐԴ ԲԱԺԻՆ ԳՆԱԼՈՒ ՀԱՄԱՐ ՍԵՂՄԵԼ ԱՅՍՏԵՂ"/>
    <hyperlink ref="BV173" location="'3. ՆԵՐԱԾՈՒԹՅՈՒՆ'!Print_Area" display="ՆԱԽՈՐԴ ԲԱԺԻՆ ԳՆԱԼՈՒ ՀԱՄԱՐ ՍԵՂՄԵԼ ԱՅՍՏԵՂ"/>
    <hyperlink ref="BV175" location="'1․ ԲՈՎԱՆԴԱԿՈՒԹՅՈՒՆ'!A1" display="«ԲՈՎԱՆԴԱԿՈՒԹՅԱՆ»  ԲԱԺԻՆ ԳՆԱԼՈՒ ՀԱՄԱՐ ՍԵՂՄԵԼ ԱՅՍՏԵՂ"/>
    <hyperlink ref="CN171" location="'4.   4․2 ԾՐԱԳՐԵՐ 15-25'!A1" display="ՀԱՋՈՐԴ ԲԱԺԻՆ ԳՆԱԼՈՒ ՀԱՄԱՐ ՍԵՂՄԵԼ ԱՅՍՏԵՂ"/>
    <hyperlink ref="CN173" location="'3. ՆԵՐԱԾՈՒԹՅՈՒՆ'!Print_Area" display="ՆԱԽՈՐԴ ԲԱԺԻՆ ԳՆԱԼՈՒ ՀԱՄԱՐ ՍԵՂՄԵԼ ԱՅՍՏԵՂ"/>
    <hyperlink ref="CN175" location="'1․ ԲՈՎԱՆԴԱԿՈՒԹՅՈՒՆ'!A1" display="«ԲՈՎԱՆԴԱԿՈՒԹՅԱՆ»  ԲԱԺԻՆ ԳՆԱԼՈՒ ՀԱՄԱՐ ՍԵՂՄԵԼ ԱՅՍՏԵՂ"/>
    <hyperlink ref="DF171" location="'4.   4․2 ԾՐԱԳՐԵՐ 15-25'!A1" display="ՀԱՋՈՐԴ ԲԱԺԻՆ ԳՆԱԼՈՒ ՀԱՄԱՐ ՍԵՂՄԵԼ ԱՅՍՏԵՂ"/>
    <hyperlink ref="DF173" location="'3. ՆԵՐԱԾՈՒԹՅՈՒՆ'!Print_Area" display="ՆԱԽՈՐԴ ԲԱԺԻՆ ԳՆԱԼՈՒ ՀԱՄԱՐ ՍԵՂՄԵԼ ԱՅՍՏԵՂ"/>
    <hyperlink ref="DF175" location="'1․ ԲՈՎԱՆԴԱԿՈՒԹՅՈՒՆ'!A1" display="«ԲՈՎԱՆԴԱԿՈՒԹՅԱՆ»  ԲԱԺԻՆ ԳՆԱԼՈՒ ՀԱՄԱՐ ՍԵՂՄԵԼ ԱՅՍՏԵՂ"/>
    <hyperlink ref="DX171" location="'4.   4․2 ԾՐԱԳՐԵՐ 15-25'!A1" display="ՀԱՋՈՐԴ ԲԱԺԻՆ ԳՆԱԼՈՒ ՀԱՄԱՐ ՍԵՂՄԵԼ ԱՅՍՏԵՂ"/>
    <hyperlink ref="DX173" location="'3. ՆԵՐԱԾՈՒԹՅՈՒՆ'!Print_Area" display="ՆԱԽՈՐԴ ԲԱԺԻՆ ԳՆԱԼՈՒ ՀԱՄԱՐ ՍԵՂՄԵԼ ԱՅՍՏԵՂ"/>
    <hyperlink ref="DX175" location="'1․ ԲՈՎԱՆԴԱԿՈՒԹՅՈՒՆ'!A1" display="«ԲՈՎԱՆԴԱԿՈՒԹՅԱՆ»  ԲԱԺԻՆ ԳՆԱԼՈՒ ՀԱՄԱՐ ՍԵՂՄԵԼ ԱՅՍՏԵՂ"/>
    <hyperlink ref="EP171" location="'4.   4․2 ԾՐԱԳՐԵՐ 15-25'!A1" display="ՀԱՋՈՐԴ ԲԱԺԻՆ ԳՆԱԼՈՒ ՀԱՄԱՐ ՍԵՂՄԵԼ ԱՅՍՏԵՂ"/>
    <hyperlink ref="EP173" location="'3. ՆԵՐԱԾՈՒԹՅՈՒՆ'!Print_Area" display="ՆԱԽՈՐԴ ԲԱԺԻՆ ԳՆԱԼՈՒ ՀԱՄԱՐ ՍԵՂՄԵԼ ԱՅՍՏԵՂ"/>
    <hyperlink ref="EP175" location="'1․ ԲՈՎԱՆԴԱԿՈՒԹՅՈՒՆ'!A1" display="«ԲՈՎԱՆԴԱԿՈՒԹՅԱՆ»  ԲԱԺԻՆ ԳՆԱԼՈՒ ՀԱՄԱՐ ՍԵՂՄԵԼ ԱՅՍՏԵՂ"/>
    <hyperlink ref="FH171" location="'4.   4․2 ԾՐԱԳՐԵՐ 15-25'!A1" display="ՀԱՋՈՐԴ ԲԱԺԻՆ ԳՆԱԼՈՒ ՀԱՄԱՐ ՍԵՂՄԵԼ ԱՅՍՏԵՂ"/>
    <hyperlink ref="FH173" location="'3. ՆԵՐԱԾՈՒԹՅՈՒՆ'!Print_Area" display="ՆԱԽՈՐԴ ԲԱԺԻՆ ԳՆԱԼՈՒ ՀԱՄԱՐ ՍԵՂՄԵԼ ԱՅՍՏԵՂ"/>
    <hyperlink ref="FH175" location="'1․ ԲՈՎԱՆԴԱԿՈՒԹՅՈՒՆ'!A1" display="«ԲՈՎԱՆԴԱԿՈՒԹՅԱՆ»  ԲԱԺԻՆ ԳՆԱԼՈՒ ՀԱՄԱՐ ՍԵՂՄԵԼ ԱՅՍՏԵՂ"/>
    <hyperlink ref="FZ171" location="'4.   4․2 ԾՐԱԳՐԵՐ 15-25'!A1" display="ՀԱՋՈՐԴ ԲԱԺԻՆ ԳՆԱԼՈՒ ՀԱՄԱՐ ՍԵՂՄԵԼ ԱՅՍՏԵՂ"/>
    <hyperlink ref="FZ173" location="'3. ՆԵՐԱԾՈՒԹՅՈՒՆ'!Print_Area" display="ՆԱԽՈՐԴ ԲԱԺԻՆ ԳՆԱԼՈՒ ՀԱՄԱՐ ՍԵՂՄԵԼ ԱՅՍՏԵՂ"/>
    <hyperlink ref="FZ175" location="'1․ ԲՈՎԱՆԴԱԿՈՒԹՅՈՒՆ'!A1" display="«ԲՈՎԱՆԴԱԿՈՒԹՅԱՆ»  ԲԱԺԻՆ ԳՆԱԼՈՒ ՀԱՄԱՐ ՍԵՂՄԵԼ ԱՅՍՏԵՂ"/>
  </hyperlinks>
  <pageMargins left="0.2" right="0.2" top="0.2" bottom="0.2" header="0.31496062992126" footer="0.31496062992126"/>
  <pageSetup scale="60"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0000"/>
  </sheetPr>
  <dimension ref="A1:IV55"/>
  <sheetViews>
    <sheetView showWhiteSpace="0" zoomScale="70" zoomScaleNormal="70" zoomScaleSheetLayoutView="40" workbookViewId="0">
      <pane xSplit="3" ySplit="6" topLeftCell="D7" activePane="bottomRight" state="frozen"/>
      <selection pane="topRight" activeCell="D1" sqref="D1"/>
      <selection pane="bottomLeft" activeCell="A7" sqref="A7"/>
      <selection pane="bottomRight" activeCell="D8" sqref="D8"/>
    </sheetView>
  </sheetViews>
  <sheetFormatPr defaultRowHeight="20.25" x14ac:dyDescent="0.35"/>
  <cols>
    <col min="1" max="1" width="10.5703125" style="10" customWidth="1"/>
    <col min="2" max="2" width="45.5703125" style="6" bestFit="1" customWidth="1"/>
    <col min="3" max="3" width="50.7109375" style="8" customWidth="1"/>
    <col min="4" max="28" width="35.7109375" style="6" customWidth="1"/>
    <col min="29" max="29" width="35.7109375" style="84" customWidth="1"/>
    <col min="30" max="16384" width="9.140625" style="6"/>
  </cols>
  <sheetData>
    <row r="1" spans="1:256" s="599" customFormat="1" ht="26.25" x14ac:dyDescent="0.45">
      <c r="B1" s="600" t="s">
        <v>272</v>
      </c>
      <c r="C1" s="601"/>
      <c r="D1" s="602"/>
      <c r="E1" s="602"/>
      <c r="F1" s="602"/>
      <c r="G1" s="602"/>
      <c r="H1" s="602"/>
      <c r="I1" s="602"/>
      <c r="J1" s="602"/>
      <c r="K1" s="602"/>
      <c r="L1" s="602"/>
      <c r="M1" s="602"/>
      <c r="N1" s="602"/>
      <c r="O1" s="602"/>
      <c r="P1" s="602"/>
      <c r="Q1" s="602"/>
      <c r="R1" s="602"/>
      <c r="S1" s="602"/>
      <c r="T1" s="602"/>
      <c r="U1" s="602"/>
      <c r="V1" s="602"/>
      <c r="W1" s="602"/>
      <c r="X1" s="602"/>
      <c r="Y1" s="602"/>
      <c r="Z1" s="602"/>
      <c r="AA1" s="602"/>
      <c r="AB1" s="602"/>
      <c r="AC1" s="603"/>
      <c r="AD1" s="602"/>
      <c r="AE1" s="602"/>
      <c r="AF1" s="602"/>
      <c r="AG1" s="602"/>
      <c r="AH1" s="602"/>
      <c r="AI1" s="602"/>
      <c r="AJ1" s="602"/>
      <c r="AK1" s="602"/>
      <c r="AL1" s="602"/>
      <c r="AM1" s="602"/>
      <c r="AN1" s="602"/>
      <c r="AO1" s="602"/>
      <c r="AP1" s="602"/>
      <c r="AQ1" s="602"/>
      <c r="AR1" s="602"/>
      <c r="AS1" s="602"/>
      <c r="AT1" s="602"/>
      <c r="AU1" s="602"/>
      <c r="AV1" s="602"/>
      <c r="AW1" s="602"/>
      <c r="AX1" s="602"/>
      <c r="AY1" s="602"/>
      <c r="AZ1" s="602"/>
      <c r="BA1" s="602"/>
      <c r="BB1" s="602"/>
      <c r="BC1" s="602"/>
      <c r="BD1" s="602"/>
      <c r="BE1" s="602"/>
      <c r="BF1" s="602"/>
      <c r="BG1" s="602"/>
      <c r="BH1" s="602"/>
      <c r="BI1" s="602"/>
      <c r="BJ1" s="602"/>
      <c r="BK1" s="602"/>
      <c r="BL1" s="602"/>
      <c r="BM1" s="602"/>
      <c r="BN1" s="602"/>
      <c r="BO1" s="602"/>
      <c r="BP1" s="602"/>
      <c r="BQ1" s="602"/>
      <c r="BR1" s="602"/>
      <c r="BS1" s="602"/>
      <c r="BT1" s="602"/>
      <c r="BU1" s="602"/>
      <c r="BV1" s="602"/>
      <c r="BW1" s="602"/>
      <c r="BX1" s="602"/>
      <c r="BY1" s="602"/>
      <c r="BZ1" s="602"/>
      <c r="CA1" s="602"/>
      <c r="CB1" s="602"/>
      <c r="CC1" s="602"/>
      <c r="CD1" s="602"/>
      <c r="CE1" s="602"/>
      <c r="CF1" s="602"/>
      <c r="CG1" s="602"/>
      <c r="CH1" s="602"/>
      <c r="CI1" s="602"/>
      <c r="CJ1" s="602"/>
      <c r="CK1" s="602"/>
      <c r="CL1" s="602"/>
      <c r="CM1" s="602"/>
      <c r="CN1" s="602"/>
      <c r="CO1" s="602"/>
      <c r="CP1" s="602"/>
      <c r="CQ1" s="602"/>
      <c r="CR1" s="602"/>
      <c r="CS1" s="602"/>
      <c r="CT1" s="602"/>
      <c r="CU1" s="602"/>
      <c r="CV1" s="602"/>
      <c r="CW1" s="602"/>
      <c r="CX1" s="602"/>
      <c r="CY1" s="602"/>
      <c r="CZ1" s="602"/>
      <c r="DA1" s="602"/>
      <c r="DB1" s="602"/>
      <c r="DC1" s="602"/>
      <c r="DD1" s="602"/>
      <c r="DE1" s="602"/>
      <c r="DF1" s="602"/>
      <c r="DG1" s="602"/>
      <c r="DH1" s="602"/>
      <c r="DI1" s="602"/>
      <c r="DJ1" s="602"/>
      <c r="DK1" s="602"/>
      <c r="DL1" s="602"/>
      <c r="DM1" s="602"/>
      <c r="DN1" s="602"/>
      <c r="DO1" s="602"/>
      <c r="DP1" s="602"/>
      <c r="DQ1" s="602"/>
      <c r="DR1" s="602"/>
      <c r="DS1" s="602"/>
      <c r="DT1" s="602"/>
      <c r="DU1" s="602"/>
      <c r="DV1" s="602"/>
      <c r="DW1" s="602"/>
      <c r="DX1" s="602"/>
      <c r="DY1" s="602"/>
      <c r="DZ1" s="602"/>
      <c r="EA1" s="602"/>
      <c r="EB1" s="602"/>
      <c r="EC1" s="602"/>
      <c r="ED1" s="602"/>
      <c r="EE1" s="602"/>
      <c r="EF1" s="602"/>
      <c r="EG1" s="602"/>
      <c r="EH1" s="602"/>
      <c r="EI1" s="602"/>
      <c r="EJ1" s="602"/>
      <c r="EK1" s="602"/>
      <c r="EL1" s="602"/>
      <c r="EM1" s="602"/>
      <c r="EN1" s="602"/>
      <c r="EO1" s="602"/>
      <c r="EP1" s="602"/>
      <c r="EQ1" s="602"/>
      <c r="ER1" s="602"/>
      <c r="ES1" s="602"/>
      <c r="ET1" s="602"/>
      <c r="EU1" s="602"/>
      <c r="EV1" s="602"/>
      <c r="EW1" s="602"/>
      <c r="EX1" s="602"/>
      <c r="EY1" s="602"/>
      <c r="EZ1" s="602"/>
      <c r="FA1" s="602"/>
      <c r="FB1" s="602"/>
      <c r="FC1" s="602"/>
      <c r="FD1" s="602"/>
      <c r="FE1" s="602"/>
      <c r="FF1" s="602"/>
      <c r="FG1" s="602"/>
      <c r="FH1" s="602"/>
      <c r="FI1" s="602"/>
      <c r="FJ1" s="602"/>
      <c r="FK1" s="602"/>
      <c r="FL1" s="602"/>
      <c r="FM1" s="602"/>
      <c r="FN1" s="602"/>
      <c r="FO1" s="602"/>
      <c r="FP1" s="602"/>
      <c r="FQ1" s="602"/>
      <c r="FR1" s="602"/>
      <c r="FS1" s="602"/>
      <c r="FT1" s="602"/>
      <c r="FU1" s="602"/>
      <c r="FV1" s="602"/>
      <c r="FW1" s="602"/>
      <c r="FX1" s="602"/>
      <c r="FY1" s="602"/>
      <c r="FZ1" s="602"/>
      <c r="GA1" s="602"/>
      <c r="GB1" s="602"/>
      <c r="GC1" s="602"/>
      <c r="GD1" s="602"/>
      <c r="GE1" s="602"/>
      <c r="GF1" s="602"/>
      <c r="GG1" s="602"/>
      <c r="GH1" s="602"/>
      <c r="GI1" s="602"/>
      <c r="GJ1" s="602"/>
      <c r="GK1" s="602"/>
      <c r="GL1" s="602"/>
      <c r="GM1" s="602"/>
      <c r="GN1" s="602"/>
      <c r="GO1" s="602"/>
      <c r="GP1" s="602"/>
      <c r="GQ1" s="602"/>
      <c r="GR1" s="602"/>
      <c r="GS1" s="602"/>
      <c r="GT1" s="602"/>
      <c r="GU1" s="602"/>
      <c r="GV1" s="602"/>
      <c r="GW1" s="602"/>
      <c r="GX1" s="602"/>
      <c r="GY1" s="602"/>
      <c r="GZ1" s="602"/>
      <c r="HA1" s="602"/>
      <c r="HB1" s="602"/>
      <c r="HC1" s="602"/>
      <c r="HD1" s="602"/>
      <c r="HE1" s="602"/>
      <c r="HF1" s="602"/>
      <c r="HG1" s="602"/>
      <c r="HH1" s="602"/>
      <c r="HI1" s="602"/>
      <c r="HJ1" s="602"/>
      <c r="HK1" s="602"/>
      <c r="HL1" s="602"/>
      <c r="HM1" s="602"/>
      <c r="HN1" s="602"/>
      <c r="HO1" s="602"/>
      <c r="HP1" s="602"/>
      <c r="HQ1" s="602"/>
      <c r="HR1" s="602"/>
      <c r="HS1" s="602"/>
      <c r="HT1" s="602"/>
      <c r="HU1" s="602"/>
      <c r="HV1" s="602"/>
      <c r="HW1" s="602"/>
      <c r="HX1" s="602"/>
      <c r="HY1" s="602"/>
      <c r="HZ1" s="602"/>
      <c r="IA1" s="602"/>
      <c r="IB1" s="602"/>
      <c r="IC1" s="602"/>
      <c r="ID1" s="602"/>
      <c r="IE1" s="602"/>
      <c r="IF1" s="602"/>
      <c r="IG1" s="602"/>
      <c r="IH1" s="602"/>
      <c r="II1" s="602"/>
      <c r="IJ1" s="602"/>
      <c r="IK1" s="602"/>
      <c r="IL1" s="602"/>
      <c r="IM1" s="602"/>
      <c r="IN1" s="602"/>
      <c r="IO1" s="602"/>
      <c r="IP1" s="602"/>
      <c r="IQ1" s="602"/>
      <c r="IR1" s="602"/>
      <c r="IS1" s="602"/>
      <c r="IT1" s="602"/>
      <c r="IU1" s="602"/>
      <c r="IV1" s="602"/>
    </row>
    <row r="2" spans="1:256" s="599" customFormat="1" ht="26.25" x14ac:dyDescent="0.45">
      <c r="B2" s="600"/>
      <c r="C2" s="601"/>
      <c r="D2" s="602"/>
      <c r="E2" s="602"/>
      <c r="F2" s="602"/>
      <c r="G2" s="602"/>
      <c r="H2" s="602"/>
      <c r="I2" s="602"/>
      <c r="J2" s="602"/>
      <c r="K2" s="602"/>
      <c r="L2" s="602"/>
      <c r="M2" s="602"/>
      <c r="N2" s="602"/>
      <c r="O2" s="602"/>
      <c r="P2" s="602"/>
      <c r="Q2" s="602"/>
      <c r="R2" s="602"/>
      <c r="S2" s="602"/>
      <c r="T2" s="602"/>
      <c r="U2" s="602"/>
      <c r="V2" s="602"/>
      <c r="W2" s="602"/>
      <c r="X2" s="602"/>
      <c r="Y2" s="602"/>
      <c r="Z2" s="602"/>
      <c r="AA2" s="602"/>
      <c r="AB2" s="602"/>
      <c r="AC2" s="603"/>
      <c r="AD2" s="602"/>
      <c r="AE2" s="602"/>
      <c r="AF2" s="602"/>
      <c r="AG2" s="602"/>
      <c r="AH2" s="602"/>
      <c r="AI2" s="602"/>
      <c r="AJ2" s="602"/>
      <c r="AK2" s="602"/>
      <c r="AL2" s="602"/>
      <c r="AM2" s="602"/>
      <c r="AN2" s="602"/>
      <c r="AO2" s="602"/>
      <c r="AP2" s="602"/>
      <c r="AQ2" s="602"/>
      <c r="AR2" s="602"/>
      <c r="AS2" s="602"/>
      <c r="AT2" s="602"/>
      <c r="AU2" s="602"/>
      <c r="AV2" s="602"/>
      <c r="AW2" s="602"/>
      <c r="AX2" s="602"/>
      <c r="AY2" s="602"/>
      <c r="AZ2" s="602"/>
      <c r="BA2" s="602"/>
      <c r="BB2" s="602"/>
      <c r="BC2" s="602"/>
      <c r="BD2" s="602"/>
      <c r="BE2" s="602"/>
      <c r="BF2" s="602"/>
      <c r="BG2" s="602"/>
      <c r="BH2" s="602"/>
      <c r="BI2" s="602"/>
      <c r="BJ2" s="602"/>
      <c r="BK2" s="602"/>
      <c r="BL2" s="602"/>
      <c r="BM2" s="602"/>
      <c r="BN2" s="602"/>
      <c r="BO2" s="602"/>
      <c r="BP2" s="602"/>
      <c r="BQ2" s="602"/>
      <c r="BR2" s="602"/>
      <c r="BS2" s="602"/>
      <c r="BT2" s="602"/>
      <c r="BU2" s="602"/>
      <c r="BV2" s="602"/>
      <c r="BW2" s="602"/>
      <c r="BX2" s="602"/>
      <c r="BY2" s="602"/>
      <c r="BZ2" s="602"/>
      <c r="CA2" s="602"/>
      <c r="CB2" s="602"/>
      <c r="CC2" s="602"/>
      <c r="CD2" s="602"/>
      <c r="CE2" s="602"/>
      <c r="CF2" s="602"/>
      <c r="CG2" s="602"/>
      <c r="CH2" s="602"/>
      <c r="CI2" s="602"/>
      <c r="CJ2" s="602"/>
      <c r="CK2" s="602"/>
      <c r="CL2" s="602"/>
      <c r="CM2" s="602"/>
      <c r="CN2" s="602"/>
      <c r="CO2" s="602"/>
      <c r="CP2" s="602"/>
      <c r="CQ2" s="602"/>
      <c r="CR2" s="602"/>
      <c r="CS2" s="602"/>
      <c r="CT2" s="602"/>
      <c r="CU2" s="602"/>
      <c r="CV2" s="602"/>
      <c r="CW2" s="602"/>
      <c r="CX2" s="602"/>
      <c r="CY2" s="602"/>
      <c r="CZ2" s="602"/>
      <c r="DA2" s="602"/>
      <c r="DB2" s="602"/>
      <c r="DC2" s="602"/>
      <c r="DD2" s="602"/>
      <c r="DE2" s="602"/>
      <c r="DF2" s="602"/>
      <c r="DG2" s="602"/>
      <c r="DH2" s="602"/>
      <c r="DI2" s="602"/>
      <c r="DJ2" s="602"/>
      <c r="DK2" s="602"/>
      <c r="DL2" s="602"/>
      <c r="DM2" s="602"/>
      <c r="DN2" s="602"/>
      <c r="DO2" s="602"/>
      <c r="DP2" s="602"/>
      <c r="DQ2" s="602"/>
      <c r="DR2" s="602"/>
      <c r="DS2" s="602"/>
      <c r="DT2" s="602"/>
      <c r="DU2" s="602"/>
      <c r="DV2" s="602"/>
      <c r="DW2" s="602"/>
      <c r="DX2" s="602"/>
      <c r="DY2" s="602"/>
      <c r="DZ2" s="602"/>
      <c r="EA2" s="602"/>
      <c r="EB2" s="602"/>
      <c r="EC2" s="602"/>
      <c r="ED2" s="602"/>
      <c r="EE2" s="602"/>
      <c r="EF2" s="602"/>
      <c r="EG2" s="602"/>
      <c r="EH2" s="602"/>
      <c r="EI2" s="602"/>
      <c r="EJ2" s="602"/>
      <c r="EK2" s="602"/>
      <c r="EL2" s="602"/>
      <c r="EM2" s="602"/>
      <c r="EN2" s="602"/>
      <c r="EO2" s="602"/>
      <c r="EP2" s="602"/>
      <c r="EQ2" s="602"/>
      <c r="ER2" s="602"/>
      <c r="ES2" s="602"/>
      <c r="ET2" s="602"/>
      <c r="EU2" s="602"/>
      <c r="EV2" s="602"/>
      <c r="EW2" s="602"/>
      <c r="EX2" s="602"/>
      <c r="EY2" s="602"/>
      <c r="EZ2" s="602"/>
      <c r="FA2" s="602"/>
      <c r="FB2" s="602"/>
      <c r="FC2" s="602"/>
      <c r="FD2" s="602"/>
      <c r="FE2" s="602"/>
      <c r="FF2" s="602"/>
      <c r="FG2" s="602"/>
      <c r="FH2" s="602"/>
      <c r="FI2" s="602"/>
      <c r="FJ2" s="602"/>
      <c r="FK2" s="602"/>
      <c r="FL2" s="602"/>
      <c r="FM2" s="602"/>
      <c r="FN2" s="602"/>
      <c r="FO2" s="602"/>
      <c r="FP2" s="602"/>
      <c r="FQ2" s="602"/>
      <c r="FR2" s="602"/>
      <c r="FS2" s="602"/>
      <c r="FT2" s="602"/>
      <c r="FU2" s="602"/>
      <c r="FV2" s="602"/>
      <c r="FW2" s="602"/>
      <c r="FX2" s="602"/>
      <c r="FY2" s="602"/>
      <c r="FZ2" s="602"/>
      <c r="GA2" s="602"/>
      <c r="GB2" s="602"/>
      <c r="GC2" s="602"/>
      <c r="GD2" s="602"/>
      <c r="GE2" s="602"/>
      <c r="GF2" s="602"/>
      <c r="GG2" s="602"/>
      <c r="GH2" s="602"/>
      <c r="GI2" s="602"/>
      <c r="GJ2" s="602"/>
      <c r="GK2" s="602"/>
      <c r="GL2" s="602"/>
      <c r="GM2" s="602"/>
      <c r="GN2" s="602"/>
      <c r="GO2" s="602"/>
      <c r="GP2" s="602"/>
      <c r="GQ2" s="602"/>
      <c r="GR2" s="602"/>
      <c r="GS2" s="602"/>
      <c r="GT2" s="602"/>
      <c r="GU2" s="602"/>
      <c r="GV2" s="602"/>
      <c r="GW2" s="602"/>
      <c r="GX2" s="602"/>
      <c r="GY2" s="602"/>
      <c r="GZ2" s="602"/>
      <c r="HA2" s="602"/>
      <c r="HB2" s="602"/>
      <c r="HC2" s="602"/>
      <c r="HD2" s="602"/>
      <c r="HE2" s="602"/>
      <c r="HF2" s="602"/>
      <c r="HG2" s="602"/>
      <c r="HH2" s="602"/>
      <c r="HI2" s="602"/>
      <c r="HJ2" s="602"/>
      <c r="HK2" s="602"/>
      <c r="HL2" s="602"/>
      <c r="HM2" s="602"/>
      <c r="HN2" s="602"/>
      <c r="HO2" s="602"/>
      <c r="HP2" s="602"/>
      <c r="HQ2" s="602"/>
      <c r="HR2" s="602"/>
      <c r="HS2" s="602"/>
      <c r="HT2" s="602"/>
      <c r="HU2" s="602"/>
      <c r="HV2" s="602"/>
      <c r="HW2" s="602"/>
      <c r="HX2" s="602"/>
      <c r="HY2" s="602"/>
      <c r="HZ2" s="602"/>
      <c r="IA2" s="602"/>
      <c r="IB2" s="602"/>
      <c r="IC2" s="602"/>
      <c r="ID2" s="602"/>
      <c r="IE2" s="602"/>
      <c r="IF2" s="602"/>
      <c r="IG2" s="602"/>
      <c r="IH2" s="602"/>
      <c r="II2" s="602"/>
      <c r="IJ2" s="602"/>
      <c r="IK2" s="602"/>
      <c r="IL2" s="602"/>
      <c r="IM2" s="602"/>
      <c r="IN2" s="602"/>
      <c r="IO2" s="602"/>
      <c r="IP2" s="602"/>
      <c r="IQ2" s="602"/>
      <c r="IR2" s="602"/>
      <c r="IS2" s="602"/>
      <c r="IT2" s="602"/>
      <c r="IU2" s="602"/>
      <c r="IV2" s="602"/>
    </row>
    <row r="3" spans="1:256" s="652" customFormat="1" ht="45" customHeight="1" x14ac:dyDescent="0.45">
      <c r="B3" s="650" t="s">
        <v>0</v>
      </c>
      <c r="C3" s="651" t="str">
        <f>'2. ՏԻՏՂՈՍԱԹԵՐԹ'!B8</f>
        <v>ՃԱՄԲԱՐԱԿ</v>
      </c>
      <c r="D3" s="602"/>
      <c r="E3" s="602"/>
      <c r="F3" s="602"/>
      <c r="G3" s="602"/>
      <c r="H3" s="602"/>
      <c r="I3" s="602"/>
      <c r="J3" s="602"/>
      <c r="K3" s="602"/>
      <c r="L3" s="602"/>
      <c r="M3" s="602"/>
      <c r="N3" s="602"/>
      <c r="O3" s="602"/>
      <c r="P3" s="602"/>
      <c r="Q3" s="602"/>
      <c r="R3" s="602"/>
      <c r="S3" s="602"/>
      <c r="T3" s="602"/>
      <c r="U3" s="602"/>
      <c r="V3" s="602"/>
      <c r="W3" s="602"/>
      <c r="X3" s="602"/>
      <c r="Y3" s="602"/>
      <c r="Z3" s="602"/>
      <c r="AA3" s="602"/>
      <c r="AB3" s="602"/>
      <c r="AC3" s="603"/>
      <c r="AD3" s="602"/>
      <c r="AE3" s="602"/>
      <c r="AF3" s="602"/>
      <c r="AG3" s="602"/>
      <c r="AH3" s="602"/>
      <c r="AI3" s="602"/>
      <c r="AJ3" s="602"/>
      <c r="AK3" s="602"/>
      <c r="AL3" s="602"/>
      <c r="AM3" s="602"/>
      <c r="AN3" s="602"/>
      <c r="AO3" s="602"/>
      <c r="AP3" s="602"/>
      <c r="AQ3" s="602"/>
      <c r="AR3" s="602"/>
      <c r="AS3" s="602"/>
      <c r="AT3" s="602"/>
      <c r="AU3" s="602"/>
      <c r="AV3" s="602"/>
      <c r="AW3" s="602"/>
      <c r="AX3" s="602"/>
      <c r="AY3" s="602"/>
      <c r="AZ3" s="602"/>
      <c r="BA3" s="602"/>
      <c r="BB3" s="602"/>
      <c r="BC3" s="602"/>
      <c r="BD3" s="602"/>
      <c r="BE3" s="602"/>
      <c r="BF3" s="602"/>
      <c r="BG3" s="602"/>
      <c r="BH3" s="602"/>
      <c r="BI3" s="602"/>
      <c r="BJ3" s="602"/>
      <c r="BK3" s="602"/>
      <c r="BL3" s="602"/>
      <c r="BM3" s="602"/>
      <c r="BN3" s="602"/>
      <c r="BO3" s="602"/>
      <c r="BP3" s="602"/>
      <c r="BQ3" s="602"/>
      <c r="BR3" s="602"/>
      <c r="BS3" s="602"/>
      <c r="BT3" s="602"/>
      <c r="BU3" s="602"/>
      <c r="BV3" s="602"/>
      <c r="BW3" s="602"/>
      <c r="BX3" s="602"/>
      <c r="BY3" s="602"/>
      <c r="BZ3" s="602"/>
      <c r="CA3" s="602"/>
      <c r="CB3" s="602"/>
      <c r="CC3" s="602"/>
      <c r="CD3" s="602"/>
      <c r="CE3" s="602"/>
      <c r="CF3" s="602"/>
      <c r="CG3" s="602"/>
      <c r="CH3" s="602"/>
      <c r="CI3" s="602"/>
      <c r="CJ3" s="602"/>
      <c r="CK3" s="602"/>
      <c r="CL3" s="602"/>
      <c r="CM3" s="602"/>
      <c r="CN3" s="602"/>
      <c r="CO3" s="602"/>
      <c r="CP3" s="602"/>
      <c r="CQ3" s="602"/>
      <c r="CR3" s="602"/>
      <c r="CS3" s="602"/>
      <c r="CT3" s="602"/>
      <c r="CU3" s="602"/>
      <c r="CV3" s="602"/>
      <c r="CW3" s="602"/>
      <c r="CX3" s="602"/>
      <c r="CY3" s="602"/>
      <c r="CZ3" s="602"/>
      <c r="DA3" s="602"/>
      <c r="DB3" s="602"/>
      <c r="DC3" s="602"/>
      <c r="DD3" s="602"/>
      <c r="DE3" s="602"/>
      <c r="DF3" s="602"/>
      <c r="DG3" s="602"/>
      <c r="DH3" s="602"/>
      <c r="DI3" s="602"/>
      <c r="DJ3" s="602"/>
      <c r="DK3" s="602"/>
      <c r="DL3" s="602"/>
      <c r="DM3" s="602"/>
      <c r="DN3" s="602"/>
      <c r="DO3" s="602"/>
      <c r="DP3" s="602"/>
      <c r="DQ3" s="602"/>
      <c r="DR3" s="602"/>
      <c r="DS3" s="602"/>
      <c r="DT3" s="602"/>
      <c r="DU3" s="602"/>
      <c r="DV3" s="602"/>
      <c r="DW3" s="602"/>
      <c r="DX3" s="602"/>
      <c r="DY3" s="602"/>
      <c r="DZ3" s="602"/>
      <c r="EA3" s="602"/>
      <c r="EB3" s="602"/>
      <c r="EC3" s="602"/>
      <c r="ED3" s="602"/>
      <c r="EE3" s="602"/>
      <c r="EF3" s="602"/>
      <c r="EG3" s="602"/>
      <c r="EH3" s="602"/>
      <c r="EI3" s="602"/>
      <c r="EJ3" s="602"/>
      <c r="EK3" s="602"/>
      <c r="EL3" s="602"/>
      <c r="EM3" s="602"/>
      <c r="EN3" s="602"/>
      <c r="EO3" s="602"/>
      <c r="EP3" s="602"/>
      <c r="EQ3" s="602"/>
      <c r="ER3" s="602"/>
      <c r="ES3" s="602"/>
      <c r="ET3" s="602"/>
      <c r="EU3" s="602"/>
      <c r="EV3" s="602"/>
      <c r="EW3" s="602"/>
      <c r="EX3" s="602"/>
      <c r="EY3" s="602"/>
      <c r="EZ3" s="602"/>
      <c r="FA3" s="602"/>
      <c r="FB3" s="602"/>
      <c r="FC3" s="602"/>
      <c r="FD3" s="602"/>
      <c r="FE3" s="602"/>
      <c r="FF3" s="602"/>
      <c r="FG3" s="602"/>
      <c r="FH3" s="602"/>
      <c r="FI3" s="602"/>
      <c r="FJ3" s="602"/>
      <c r="FK3" s="602"/>
      <c r="FL3" s="602"/>
      <c r="FM3" s="602"/>
      <c r="FN3" s="602"/>
      <c r="FO3" s="602"/>
      <c r="FP3" s="602"/>
      <c r="FQ3" s="602"/>
      <c r="FR3" s="602"/>
      <c r="FS3" s="602"/>
      <c r="FT3" s="602"/>
      <c r="FU3" s="602"/>
      <c r="FV3" s="602"/>
      <c r="FW3" s="602"/>
      <c r="FX3" s="602"/>
      <c r="FY3" s="602"/>
      <c r="FZ3" s="602"/>
      <c r="GA3" s="602"/>
      <c r="GB3" s="602"/>
      <c r="GC3" s="602"/>
      <c r="GD3" s="602"/>
      <c r="GE3" s="602"/>
      <c r="GF3" s="602"/>
      <c r="GG3" s="602"/>
      <c r="GH3" s="602"/>
      <c r="GI3" s="602"/>
      <c r="GJ3" s="602"/>
      <c r="GK3" s="602"/>
      <c r="GL3" s="602"/>
      <c r="GM3" s="602"/>
      <c r="GN3" s="602"/>
      <c r="GO3" s="602"/>
      <c r="GP3" s="602"/>
      <c r="GQ3" s="602"/>
      <c r="GR3" s="602"/>
      <c r="GS3" s="602"/>
      <c r="GT3" s="602"/>
      <c r="GU3" s="602"/>
      <c r="GV3" s="602"/>
      <c r="GW3" s="602"/>
      <c r="GX3" s="602"/>
      <c r="GY3" s="602"/>
      <c r="GZ3" s="602"/>
      <c r="HA3" s="602"/>
      <c r="HB3" s="602"/>
      <c r="HC3" s="602"/>
      <c r="HD3" s="602"/>
      <c r="HE3" s="602"/>
      <c r="HF3" s="602"/>
      <c r="HG3" s="602"/>
      <c r="HH3" s="602"/>
      <c r="HI3" s="602"/>
      <c r="HJ3" s="602"/>
      <c r="HK3" s="602"/>
      <c r="HL3" s="602"/>
      <c r="HM3" s="602"/>
      <c r="HN3" s="602"/>
      <c r="HO3" s="602"/>
      <c r="HP3" s="602"/>
      <c r="HQ3" s="602"/>
      <c r="HR3" s="602"/>
      <c r="HS3" s="602"/>
      <c r="HT3" s="602"/>
      <c r="HU3" s="602"/>
      <c r="HV3" s="602"/>
      <c r="HW3" s="602"/>
      <c r="HX3" s="602"/>
      <c r="HY3" s="602"/>
      <c r="HZ3" s="602"/>
      <c r="IA3" s="602"/>
      <c r="IB3" s="602"/>
      <c r="IC3" s="602"/>
      <c r="ID3" s="602"/>
      <c r="IE3" s="602"/>
      <c r="IF3" s="602"/>
      <c r="IG3" s="602"/>
      <c r="IH3" s="602"/>
      <c r="II3" s="602"/>
      <c r="IJ3" s="602"/>
      <c r="IK3" s="602"/>
      <c r="IL3" s="602"/>
      <c r="IM3" s="602"/>
      <c r="IN3" s="602"/>
      <c r="IO3" s="602"/>
      <c r="IP3" s="602"/>
      <c r="IQ3" s="602"/>
      <c r="IR3" s="602"/>
      <c r="IS3" s="602"/>
      <c r="IT3" s="602"/>
      <c r="IU3" s="602"/>
      <c r="IV3" s="602"/>
    </row>
    <row r="4" spans="1:256" ht="21" thickBot="1" x14ac:dyDescent="0.4"/>
    <row r="5" spans="1:256" s="653" customFormat="1" ht="42.75" customHeight="1" thickBot="1" x14ac:dyDescent="0.45">
      <c r="A5" s="960" t="s">
        <v>8</v>
      </c>
      <c r="B5" s="968" t="s">
        <v>94</v>
      </c>
      <c r="C5" s="969"/>
      <c r="D5" s="958" t="s">
        <v>95</v>
      </c>
      <c r="E5" s="959"/>
      <c r="F5" s="959"/>
      <c r="G5" s="959" t="s">
        <v>95</v>
      </c>
      <c r="H5" s="959"/>
      <c r="I5" s="959"/>
      <c r="J5" s="959" t="s">
        <v>95</v>
      </c>
      <c r="K5" s="959"/>
      <c r="L5" s="959"/>
      <c r="M5" s="959" t="s">
        <v>95</v>
      </c>
      <c r="N5" s="959"/>
      <c r="O5" s="959"/>
      <c r="P5" s="959" t="s">
        <v>95</v>
      </c>
      <c r="Q5" s="959"/>
      <c r="R5" s="959"/>
      <c r="S5" s="959" t="s">
        <v>95</v>
      </c>
      <c r="T5" s="959"/>
      <c r="U5" s="959"/>
      <c r="V5" s="959" t="s">
        <v>95</v>
      </c>
      <c r="W5" s="959"/>
      <c r="X5" s="959"/>
      <c r="Y5" s="959" t="s">
        <v>95</v>
      </c>
      <c r="Z5" s="959"/>
      <c r="AA5" s="959"/>
      <c r="AB5" s="959" t="s">
        <v>95</v>
      </c>
      <c r="AC5" s="974"/>
    </row>
    <row r="6" spans="1:256" s="658" customFormat="1" ht="42.75" customHeight="1" thickBot="1" x14ac:dyDescent="0.45">
      <c r="A6" s="961"/>
      <c r="B6" s="970"/>
      <c r="C6" s="971"/>
      <c r="D6" s="654" t="str">
        <f>'4.   4․1 ԾՐԱԳՐԵՐ 1-14'!B1</f>
        <v>4. Ծ Ր Ա Գ Ի Ր  N1</v>
      </c>
      <c r="E6" s="655" t="str">
        <f>'4.   4․1 ԾՐԱԳՐԵՐ 1-14'!T1</f>
        <v>4. Ծ Ր Ա Գ Ի Ր  N2</v>
      </c>
      <c r="F6" s="655" t="str">
        <f>'4.   4․1 ԾՐԱԳՐԵՐ 1-14'!AL1</f>
        <v>4. Ծ Ր Ա Գ Ի Ր  N3</v>
      </c>
      <c r="G6" s="655" t="str">
        <f>'4.   4․1 ԾՐԱԳՐԵՐ 1-14'!BD1</f>
        <v>4. Ծ Ր Ա Գ Ի Ր  N4</v>
      </c>
      <c r="H6" s="655" t="str">
        <f>'4.   4․1 ԾՐԱԳՐԵՐ 1-14'!BV1</f>
        <v>4. Ծ Ր Ա Գ Ի Ր  N5</v>
      </c>
      <c r="I6" s="655" t="str">
        <f>'4.   4․1 ԾՐԱԳՐԵՐ 1-14'!CN1</f>
        <v>4. Ծ Ր Ա Գ Ի Ր  N6</v>
      </c>
      <c r="J6" s="655" t="str">
        <f>'4.   4․1 ԾՐԱԳՐԵՐ 1-14'!DF1</f>
        <v>4. Ծ Ր Ա Գ Ի Ր  N7</v>
      </c>
      <c r="K6" s="655" t="str">
        <f>'4.   4․1 ԾՐԱԳՐԵՐ 1-14'!DX1</f>
        <v>4. Ծ Ր Ա Գ Ի Ր  N8</v>
      </c>
      <c r="L6" s="655" t="str">
        <f>'4.   4․1 ԾՐԱԳՐԵՐ 1-14'!EP1</f>
        <v>4. Ծ Ր Ա Գ Ի Ր  N9</v>
      </c>
      <c r="M6" s="655" t="str">
        <f>'4.   4․1 ԾՐԱԳՐԵՐ 1-14'!FH1</f>
        <v>4. Ծ Ր Ա Գ Ի Ր  N10</v>
      </c>
      <c r="N6" s="655" t="str">
        <f>'4.   4․1 ԾՐԱԳՐԵՐ 1-14'!FZ1</f>
        <v>4. Ծ Ր Ա Գ Ի Ր  N11</v>
      </c>
      <c r="O6" s="655" t="str">
        <f>'4.   4․1 ԾՐԱԳՐԵՐ 1-14'!GR1</f>
        <v>4. Ծ Ր Ա Գ Ի Ր  N12</v>
      </c>
      <c r="P6" s="655" t="str">
        <f>'4.   4․1 ԾՐԱԳՐԵՐ 1-14'!HJ1</f>
        <v>4. Ծ Ր Ա Գ Ի Ր  N13</v>
      </c>
      <c r="Q6" s="655" t="str">
        <f>'4.   4․1 ԾՐԱԳՐԵՐ 1-14'!IB1</f>
        <v>4. Ծ Ր Ա Գ Ի Ր  N14</v>
      </c>
      <c r="R6" s="655" t="str">
        <f>'4.   4․2 ԾՐԱԳՐԵՐ 15-25'!B1</f>
        <v>4. Ծ Ր Ա Գ Ի Ր  N15</v>
      </c>
      <c r="S6" s="655" t="str">
        <f>'4.   4․2 ԾՐԱԳՐԵՐ 15-25'!T1</f>
        <v>4. Ծ Ր Ա Գ Ի Ր  N16</v>
      </c>
      <c r="T6" s="655" t="str">
        <f>'4.   4․2 ԾՐԱԳՐԵՐ 15-25'!AL1</f>
        <v>4. Ծ Ր Ա Գ Ի Ր  N17</v>
      </c>
      <c r="U6" s="655" t="str">
        <f>'4.   4․2 ԾՐԱԳՐԵՐ 15-25'!BD1</f>
        <v>4. Ծ Ր Ա Գ Ի Ր  N18</v>
      </c>
      <c r="V6" s="655" t="str">
        <f>'4.   4․2 ԾՐԱԳՐԵՐ 15-25'!BV1</f>
        <v>4. Ծ Ր Ա Գ Ի Ր  N19</v>
      </c>
      <c r="W6" s="655" t="str">
        <f>'4.   4․2 ԾՐԱԳՐԵՐ 15-25'!CN1</f>
        <v>4. Ծ Ր Ա Գ Ի Ր  N20</v>
      </c>
      <c r="X6" s="655" t="str">
        <f>'4.   4․2 ԾՐԱԳՐԵՐ 15-25'!DF1</f>
        <v>4. Ծ Ր Ա Գ Ի Ր  N21</v>
      </c>
      <c r="Y6" s="655" t="str">
        <f>'4.   4․2 ԾՐԱԳՐԵՐ 15-25'!DX1</f>
        <v>4. Ծ Ր Ա Գ Ի Ր  N22</v>
      </c>
      <c r="Z6" s="655" t="str">
        <f>'4.   4․2 ԾՐԱԳՐԵՐ 15-25'!EP1</f>
        <v>4. Ծ Ր Ա Գ Ի Ր  N23</v>
      </c>
      <c r="AA6" s="655" t="str">
        <f>'4.   4․2 ԾՐԱԳՐԵՐ 15-25'!FH1</f>
        <v>4. Ծ Ր Ա Գ Ի Ր  N24</v>
      </c>
      <c r="AB6" s="656" t="str">
        <f>'4.   4․2 ԾՐԱԳՐԵՐ 15-25'!FZ1</f>
        <v>4. Ծ Ր Ա Գ Ի Ր  N25</v>
      </c>
      <c r="AC6" s="657" t="s">
        <v>84</v>
      </c>
    </row>
    <row r="7" spans="1:256" ht="90" customHeight="1" x14ac:dyDescent="0.25">
      <c r="A7" s="510" t="s">
        <v>48</v>
      </c>
      <c r="B7" s="357" t="str">
        <f>'4.   4․1 ԾՐԱԳՐԵՐ 1-14'!B2</f>
        <v>Բնագավառի (ոլորտի) անվանումը, որին վերաբերում է Ծրագրի իրականացումը.</v>
      </c>
      <c r="C7" s="358"/>
      <c r="D7" s="365" t="str">
        <f>'4.   4․1 ԾՐԱԳՐԵՐ 1-14'!C2</f>
        <v>7) Քաղաքաշինության և կոմունալ տնտեսության բնագավառ</v>
      </c>
      <c r="E7" s="350" t="str">
        <f>'4.   4․1 ԾՐԱԳՐԵՐ 1-14'!U2</f>
        <v>7) Քաղաքաշինության և կոմունալ տնտեսության բնագավառ</v>
      </c>
      <c r="F7" s="350" t="str">
        <f>'4.   4․1 ԾՐԱԳՐԵՐ 1-14'!AM2</f>
        <v>7) Քաղաքաշինության և կոմունալ տնտեսության բնագավառ</v>
      </c>
      <c r="G7" s="350" t="str">
        <f>'4.   4․1 ԾՐԱԳՐԵՐ 1-14'!BE2</f>
        <v>11) Կրթության, մշակույթի և երիտասարդության հետ տարվող աշխատանքների բնագավառ</v>
      </c>
      <c r="H7" s="350" t="str">
        <f>'4.   4․1 ԾՐԱԳՐԵՐ 1-14'!BW2</f>
        <v>7) Քաղաքաշինության և կոմունալ տնտեսության բնագավառ</v>
      </c>
      <c r="I7" s="350" t="str">
        <f>'4.   4․1 ԾՐԱԳՐԵՐ 1-14'!CO2</f>
        <v>7) Քաղաքաշինության և կոմունալ տնտեսության բնագավառ</v>
      </c>
      <c r="J7" s="350" t="str">
        <f>'4.   4․1 ԾՐԱԳՐԵՐ 1-14'!DG2</f>
        <v>7) Քաղաքաշինության և կոմունալ տնտեսության բնագավառ</v>
      </c>
      <c r="K7" s="350" t="str">
        <f>'4.   4․1 ԾՐԱԳՐԵՐ 1-14'!DY2</f>
        <v>11) Կրթության, մշակույթի և երիտասարդության հետ տարվող աշխատանքների բնագավառ</v>
      </c>
      <c r="L7" s="350" t="str">
        <f>'4.   4․1 ԾՐԱԳՐԵՐ 1-14'!EQ2</f>
        <v>ընտրել բնագավառը</v>
      </c>
      <c r="M7" s="350" t="str">
        <f>'4.   4․1 ԾՐԱԳՐԵՐ 1-14'!FI2</f>
        <v>ընտրել բնագավառը</v>
      </c>
      <c r="N7" s="350" t="str">
        <f>'4.   4․1 ԾՐԱԳՐԵՐ 1-14'!GA2</f>
        <v>ընտրել բնագավառը</v>
      </c>
      <c r="O7" s="350" t="str">
        <f>'4.   4․1 ԾՐԱԳՐԵՐ 1-14'!GS2</f>
        <v>ընտրել բնագավառը</v>
      </c>
      <c r="P7" s="350" t="str">
        <f>'4.   4․1 ԾՐԱԳՐԵՐ 1-14'!HK2</f>
        <v>ընտրել բնագավառը</v>
      </c>
      <c r="Q7" s="350" t="str">
        <f>'4.   4․1 ԾՐԱԳՐԵՐ 1-14'!IC2</f>
        <v>ընտրել բնագավառը</v>
      </c>
      <c r="R7" s="350" t="str">
        <f>'4.   4․2 ԾՐԱԳՐԵՐ 15-25'!C2</f>
        <v>ընտրել բնագավառը</v>
      </c>
      <c r="S7" s="350" t="str">
        <f>'4.   4․2 ԾՐԱԳՐԵՐ 15-25'!U2</f>
        <v>ընտրել բնագավառը</v>
      </c>
      <c r="T7" s="350" t="str">
        <f>'4.   4․2 ԾՐԱԳՐԵՐ 15-25'!AM2</f>
        <v>ընտրել բնագավառը</v>
      </c>
      <c r="U7" s="350" t="str">
        <f>'4.   4․2 ԾՐԱԳՐԵՐ 15-25'!BE2</f>
        <v>ընտրել բնագավառը</v>
      </c>
      <c r="V7" s="350" t="str">
        <f>'4.   4․2 ԾՐԱԳՐԵՐ 15-25'!BW2</f>
        <v>ընտրել բնագավառը</v>
      </c>
      <c r="W7" s="350" t="str">
        <f>'4.   4․2 ԾՐԱԳՐԵՐ 15-25'!CO2</f>
        <v>ընտրել բնագավառը</v>
      </c>
      <c r="X7" s="350" t="str">
        <f>'4.   4․2 ԾՐԱԳՐԵՐ 15-25'!DG2</f>
        <v>ընտրել բնագավառը</v>
      </c>
      <c r="Y7" s="350" t="str">
        <f>'4.   4․2 ԾՐԱԳՐԵՐ 15-25'!DY2</f>
        <v>ընտրել բնագավառը</v>
      </c>
      <c r="Z7" s="350" t="str">
        <f>'4.   4․2 ԾՐԱԳՐԵՐ 15-25'!EQ2</f>
        <v>ընտրել բնագավառը</v>
      </c>
      <c r="AA7" s="350" t="str">
        <f>'4.   4․2 ԾՐԱԳՐԵՐ 15-25'!FI2</f>
        <v>ընտրել բնագավառը</v>
      </c>
      <c r="AB7" s="366" t="str">
        <f>'4.   4․2 ԾՐԱԳՐԵՐ 15-25'!GA2</f>
        <v>ընտրել բնագավառը</v>
      </c>
      <c r="AC7" s="351" t="s">
        <v>47</v>
      </c>
    </row>
    <row r="8" spans="1:256" ht="90" customHeight="1" x14ac:dyDescent="0.25">
      <c r="A8" s="510" t="s">
        <v>49</v>
      </c>
      <c r="B8" s="511" t="str">
        <f>'4.   4․1 ԾՐԱԳՐԵՐ 1-14'!B23</f>
        <v>Ծրագրի անվանումը.</v>
      </c>
      <c r="C8" s="359"/>
      <c r="D8" s="367" t="str">
        <f>'4.   4․1 ԾՐԱԳՐԵՐ 1-14'!C23</f>
        <v xml:space="preserve">ՀՀ Գեղարքւոնիքի մարզի Ճամբարակ համայնքի Ճամբարակ քաղաքի Տ․Մեծի 10․24․և 26 շենքերի բակերի, Սարալանջ, Թումանյան և Տ․Մեծ,  Իսահակյան և Չիլինգարյան, Մ․Մաշտոց, Օգոստոսի 23, Չարենց և Տերյան փողոցների ասֆալտապատման, Արտանիշ և Ծափաթաղ բնակավայրերի մասնակի  ասֆալտապատման, Ճամբարակ քաղաքի մուտքի մայթերի վերակառուցման և դեկորատիվ ցանկապատի տեղադրման  աշխատանքներ
</v>
      </c>
      <c r="E8" s="342" t="str">
        <f>'4.   4․1 ԾՐԱԳՐԵՐ 1-14'!U23</f>
        <v xml:space="preserve"> Ճամբարակ համայնքի բնակավայրերում՝ / Դրախտիկ, Ծափաթաղ, Ջիլ,  Արտանիշ, Աղբերք ,ք. Ճամբարակի Գարդման և Կենտրոնական մուտք բերող ճանապարհ/  լուսավորության ցանցի անցկացման աշխատանքներ</v>
      </c>
      <c r="F8" s="342" t="str">
        <f>'4.   4․1 ԾՐԱԳՐԵՐ 1-14'!AM23</f>
        <v>Ճամբարակ համայնքի Ծափաթաղ բնակավայրի ջրագծ,ջրընդունիչի,ջրամբարի և Դրախտիկ բնակավայրի ներքին ցանցի վերակառուցման աշխատանքներ</v>
      </c>
      <c r="G8" s="342" t="str">
        <f>'4.   4․1 ԾՐԱԳՐԵՐ 1-14'!BE23</f>
        <v>Ճամբարակ համայնքի Ճամբարակ քաղաքի թիվ 5 մանկապարտեզի ջերմամեկուսացման և բակի ասֆալտապատման աշխատանքներ</v>
      </c>
      <c r="H8" s="342" t="str">
        <f>'4.   4․1 ԾՐԱԳՐԵՐ 1-14'!BW23</f>
        <v>Վահան բնակավայրում ջրագծի արտաքին ցանցի կառուցում շուրջ 2300 գծմ երկարությամբ, Ծափաթաղ բնակավայրի խմելու ջրագծի և ջրընդունիչի կառուցում 500 մ D 100 մմ խողովակաշար և ջրընդունիչ</v>
      </c>
      <c r="I8" s="342" t="str">
        <f>'4.   4․1 ԾՐԱԳՐԵՐ 1-14'!CO23</f>
        <v>Ճամբարակ քաղաքի Կոմիտաս, Չարենց փողոցների մասնակի, Իսակով փողոցի՝ 2,7 կմ, Թթուջուր բնակավայրի Հ-30 հանրապետական նշանակության ավտոճանապարհի արտաքին լուսավորության ցանցի կառուցում 2,5 կմ, Վահան բնակավայրի Հ-30 մոտեցում Արծվաշենին 3 կմ լուսավորության ցանցի կառուցում։</v>
      </c>
      <c r="J8" s="342" t="str">
        <f>'4.   4․1 ԾՐԱԳՐԵՐ 1-14'!DG23</f>
        <v>Վերին Ճամբարակ թաղամասում ջրագծի ներքին ցանցի կառուցում՝ 14 կմ։ 450 ջրաչափի տեղադրում իր դիտահորերով, հիդրանտներ՝ 3 հատ։</v>
      </c>
      <c r="K8" s="342" t="str">
        <f>'4.   4․1 ԾՐԱԳՐԵՐ 1-14'!DY23</f>
        <v>Այգուտ բնակավայրի մշակույթի տան մասնակի վերանորոգում, Ճամբարակի համայնքապետարանի 2-րդ հարկի վերանորոգման աշխատանքներ</v>
      </c>
      <c r="L8" s="342">
        <f>'4.   4․1 ԾՐԱԳՐԵՐ 1-14'!EQ23</f>
        <v>0</v>
      </c>
      <c r="M8" s="342">
        <f>'4.   4․1 ԾՐԱԳՐԵՐ 1-14'!FI23</f>
        <v>0</v>
      </c>
      <c r="N8" s="342">
        <f>'4.   4․1 ԾՐԱԳՐԵՐ 1-14'!GA23</f>
        <v>0</v>
      </c>
      <c r="O8" s="342">
        <f>'4.   4․1 ԾՐԱԳՐԵՐ 1-14'!GS23</f>
        <v>0</v>
      </c>
      <c r="P8" s="342">
        <f>'4.   4․1 ԾՐԱԳՐԵՐ 1-14'!HK23</f>
        <v>0</v>
      </c>
      <c r="Q8" s="342">
        <f>'4.   4․1 ԾՐԱԳՐԵՐ 1-14'!IC23</f>
        <v>0</v>
      </c>
      <c r="R8" s="342">
        <f>'4.   4․2 ԾՐԱԳՐԵՐ 15-25'!C23</f>
        <v>0</v>
      </c>
      <c r="S8" s="342">
        <f>'4.   4․2 ԾՐԱԳՐԵՐ 15-25'!U23</f>
        <v>0</v>
      </c>
      <c r="T8" s="342">
        <f>'4.   4․2 ԾՐԱԳՐԵՐ 15-25'!AM23</f>
        <v>0</v>
      </c>
      <c r="U8" s="342">
        <f>'4.   4․2 ԾՐԱԳՐԵՐ 15-25'!BE23</f>
        <v>0</v>
      </c>
      <c r="V8" s="342">
        <f>'4.   4․2 ԾՐԱԳՐԵՐ 15-25'!BW23</f>
        <v>0</v>
      </c>
      <c r="W8" s="342">
        <f>'4.   4․2 ԾՐԱԳՐԵՐ 15-25'!CO23</f>
        <v>0</v>
      </c>
      <c r="X8" s="342">
        <f>'4.   4․2 ԾՐԱԳՐԵՐ 15-25'!DG23</f>
        <v>0</v>
      </c>
      <c r="Y8" s="342">
        <f>'4.   4․2 ԾՐԱԳՐԵՐ 15-25'!DY23</f>
        <v>0</v>
      </c>
      <c r="Z8" s="342">
        <f>'4.   4․2 ԾՐԱԳՐԵՐ 15-25'!EQ23</f>
        <v>0</v>
      </c>
      <c r="AA8" s="342">
        <f>'4.   4․2 ԾՐԱԳՐԵՐ 15-25'!FI23</f>
        <v>0</v>
      </c>
      <c r="AB8" s="368">
        <f>'4.   4․2 ԾՐԱԳՐԵՐ 15-25'!GA23</f>
        <v>0</v>
      </c>
      <c r="AC8" s="347" t="s">
        <v>47</v>
      </c>
    </row>
    <row r="9" spans="1:256" ht="90" customHeight="1" x14ac:dyDescent="0.25">
      <c r="A9" s="510" t="s">
        <v>50</v>
      </c>
      <c r="B9" s="511" t="str">
        <f>'4.   4․1 ԾՐԱԳՐԵՐ 1-14'!B25</f>
        <v>Ծրագրի նպատակները.</v>
      </c>
      <c r="C9" s="359"/>
      <c r="D9" s="367" t="str">
        <f>'4.   4․1 ԾՐԱԳՐԵՐ 1-14'!C25</f>
        <v xml:space="preserve">Փողոցների ասֆալտապատում, մայթերի եզրաքարերի տեղադրում ջրահեռացման համակարգերի տեղադրում, դիտահորերի վերանորոգում եւ ընդհանուր համաշինարարական աշխատանքեր:
Վերանորոգելով փողոցը եւ այն կահավորելով փողոցային երթեւեկության նշաններով կկանոնակարգվի երթեւեկությունը, կբարելավվի տվյալ փողոցի վրա գտնվող ենթակառուցվածքների վիճակը, կպակասի համայնքի բյուջեից փողոցի վրա ծախսվող գումարները /հողալցման, հարթեցման եւ այլ աշխատանքներ/:
</v>
      </c>
      <c r="E9" s="342" t="str">
        <f>'4.   4․1 ԾՐԱԳՐԵՐ 1-14'!U25</f>
        <v>Կառուցելով լուսավորության ցանցը համայնքը կունենա ժամանակակից չափանիշներին համապատասխան, անվտանք, լուսավոր փողոցներ, որը կնպաստի նաեւ երեկոյան ժամերին բնակչության անվտանգ տեղաշարժին, կավելանա ակտիվությունը այդ փողոցներում, որոնց մեծ մասը երբևէ լուսավորված չի եղել:</v>
      </c>
      <c r="F9" s="342" t="str">
        <f>'4.   4․1 ԾՐԱԳՐԵՐ 1-14'!AM25</f>
        <v>Խմելու ջրով ապահովում բնակիչներին, բնակիչների կենցաղային պայմանների բարելավում, կյանքի որակի բարձրացում</v>
      </c>
      <c r="G9" s="342" t="str">
        <f>'4.   4․1 ԾՐԱԳՐԵՐ 1-14'!BE25</f>
        <v>44-օրյա պատերազմում Ճամբարակ համայնքի զոհված զինծառայողներին հարգանքի տուրք մատուցելու համար հուշահամալիրի կառուցում</v>
      </c>
      <c r="H9" s="342" t="str">
        <f>'4.   4․1 ԾՐԱԳՐԵՐ 1-14'!BW25</f>
        <v>Խմելու ջրով ապահովում բնակիչներին, բնակիչների կենցաղային պայմանների, առողջության բարելավում, կյանքի որակի բարձրացում</v>
      </c>
      <c r="I9" s="342" t="str">
        <f>'4.   4․1 ԾՐԱԳՐԵՐ 1-14'!CO25</f>
        <v>Կառուցելով լուսավորության ցանցը համայնքը կունենա ժամանակակից չափանիշներին համապատասխան, անվտանգ, լուսավոր փողոցներ, որը կնպաստի նաեւ երեկոյան ժամերին բնակչության անվտանգ տեղաշարժին, կավելանա ակտիվությունը այդ փողոցներում, որոնց մեծ մասը երբևէ լուսավորված չի եղել:</v>
      </c>
      <c r="J9" s="342" t="str">
        <f>'4.   4․1 ԾՐԱԳՐԵՐ 1-14'!DG25</f>
        <v>Խմելու ջրով ապահովում բնակիչներին, բնակիչների կենցաղային պայմանների, առողջության բարելավում, կյանքի որակի բարձրացում</v>
      </c>
      <c r="K9" s="342" t="str">
        <f>'4.   4․1 ԾՐԱԳՐԵՐ 1-14'!DY25</f>
        <v>Ապահովել բարեկարգ,անվտանգ և համայնքի կայնքի զարգացմանը նպաստող աշխատանքային միջավայր, խթանել Այգուտ համայնքի մշակութային կյանքը</v>
      </c>
      <c r="L9" s="342">
        <f>'4.   4․1 ԾՐԱԳՐԵՐ 1-14'!EQ25</f>
        <v>0</v>
      </c>
      <c r="M9" s="342">
        <f>'4.   4․1 ԾՐԱԳՐԵՐ 1-14'!FI25</f>
        <v>0</v>
      </c>
      <c r="N9" s="342">
        <f>'4.   4․1 ԾՐԱԳՐԵՐ 1-14'!GA25</f>
        <v>0</v>
      </c>
      <c r="O9" s="342">
        <f>'4.   4․1 ԾՐԱԳՐԵՐ 1-14'!GS25</f>
        <v>0</v>
      </c>
      <c r="P9" s="342">
        <f>'4.   4․1 ԾՐԱԳՐԵՐ 1-14'!HK25</f>
        <v>0</v>
      </c>
      <c r="Q9" s="342">
        <f>'4.   4․1 ԾՐԱԳՐԵՐ 1-14'!IC25</f>
        <v>0</v>
      </c>
      <c r="R9" s="342">
        <f>'4.   4․2 ԾՐԱԳՐԵՐ 15-25'!C25</f>
        <v>0</v>
      </c>
      <c r="S9" s="342">
        <f>'4.   4․2 ԾՐԱԳՐԵՐ 15-25'!U25</f>
        <v>0</v>
      </c>
      <c r="T9" s="342">
        <f>'4.   4․2 ԾՐԱԳՐԵՐ 15-25'!AM25</f>
        <v>0</v>
      </c>
      <c r="U9" s="342">
        <f>'4.   4․2 ԾՐԱԳՐԵՐ 15-25'!BE25</f>
        <v>0</v>
      </c>
      <c r="V9" s="342">
        <f>'4.   4․2 ԾՐԱԳՐԵՐ 15-25'!BW25</f>
        <v>0</v>
      </c>
      <c r="W9" s="342">
        <f>'4.   4․2 ԾՐԱԳՐԵՐ 15-25'!CO25</f>
        <v>0</v>
      </c>
      <c r="X9" s="342">
        <f>'4.   4․2 ԾՐԱԳՐԵՐ 15-25'!DG25</f>
        <v>0</v>
      </c>
      <c r="Y9" s="342">
        <f>'4.   4․2 ԾՐԱԳՐԵՐ 15-25'!DY25</f>
        <v>0</v>
      </c>
      <c r="Z9" s="342">
        <f>'4.   4․2 ԾՐԱԳՐԵՐ 15-25'!EQ25</f>
        <v>0</v>
      </c>
      <c r="AA9" s="342">
        <f>'4.   4․2 ԾՐԱԳՐԵՐ 15-25'!FI25</f>
        <v>0</v>
      </c>
      <c r="AB9" s="368">
        <f>'4.   4․2 ԾՐԱԳՐԵՐ 15-25'!GA25</f>
        <v>0</v>
      </c>
      <c r="AC9" s="347" t="s">
        <v>47</v>
      </c>
    </row>
    <row r="10" spans="1:256" ht="171" x14ac:dyDescent="0.25">
      <c r="A10" s="510" t="s">
        <v>51</v>
      </c>
      <c r="B10" s="511" t="s">
        <v>188</v>
      </c>
      <c r="C10" s="359"/>
      <c r="D10" s="367" t="str">
        <f>'4.   4․1 ԾՐԱԳՐԵՐ 1-14'!C27</f>
        <v>Համայնքի փողոցները սեփականության իրավունքով պատկանում է համայնքապետարանին, ասֆալտապատման աշխատանքների համար կներդրվի 469 962 600 ՀՀ դրամ կավելանա համայնքի սեփականության իրավունքով պատկանող տվյալ փողոցների արժեքը:</v>
      </c>
      <c r="E10" s="342" t="str">
        <f>'4.   4․1 ԾՐԱԳՐԵՐ 1-14'!U27</f>
        <v>Ծրագրով նախատեսվող ծախսերը կապիտալ բնույթի են, համայնքի լուսավորվածության ցանցը սեփականության իրավունքով պատկանում է են համայնքին եւ փողոցի լուսավորության աշխատանքների համար ներդնելով   103159953 ՀՀ դրամով կավելանա համայնքի սեփականության իրավունքով պատկանող տվյալ փողոցների արժեքը:</v>
      </c>
      <c r="F10" s="342" t="str">
        <f>'4.   4․1 ԾՐԱԳՐԵՐ 1-14'!AM27</f>
        <v>Խմելու ջրագրծերը սեփականության իրավունքով պատկանում են համայնքին եւ դրանց տեղադրման համար ներդնելով 68322372 ՀՀ դրամ, կավելանա համայնքի սեփականության իրավունքով պատկանող գույքի արժեքը:</v>
      </c>
      <c r="G10" s="342" t="str">
        <f>'4.   4․1 ԾՐԱԳՐԵՐ 1-14'!BE27</f>
        <v>Հուշահամալիրը սեփականության իրավունքով պատկանում է համայնքապետարանին և վերոնշյալ աշխատանքների համար ներդնելով 29000000 ՀՀ դրամ, կավելանա համայնքի սեփականության իրավունքով պատկանող գույքի արժեքը</v>
      </c>
      <c r="H10" s="342" t="str">
        <f>'4.   4․1 ԾՐԱԳՐԵՐ 1-14'!BW27</f>
        <v>Ջրագծերը սեփականության իրավունքով պատկանում է համայնքապետարանին եւ նշված աշխատանքների համար ներդնելով   ՀՀ դրամ, կավելանա համայնքին սեփականության իրավունքով պատկանող ջրագծերի արժեքը:</v>
      </c>
      <c r="I10" s="342" t="str">
        <f>'4.   4․1 ԾՐԱԳՐԵՐ 1-14'!CO27</f>
        <v>Ծրագրով նախատեսվող ծախսերը կապիտալ բնույթի են, համայնքի լուսավորվածության ցանցը սեփականության իրավունքով պատկանում է են համայնքին եւ փողոցի լուսավորության աշխատանքների համար ներդնելով    ՀՀ դրամով կավելանա համայնքի սեփականության իրավունքով պատկանող տվյալ փողոցների արժեքը:</v>
      </c>
      <c r="J10" s="342" t="str">
        <f>'4.   4․1 ԾՐԱԳՐԵՐ 1-14'!DG27</f>
        <v>Խմելու ջրագրծերը սեփականության իրավունքով պատկանում են համայնքին եւ դրանց տեղադրման համար ներդնելով  ՀՀ դրամ, կավելանա համայնքի սեփականության իրավունքով պատկանող գույքի արժեքը:</v>
      </c>
      <c r="K10" s="342" t="str">
        <f>'4.   4․1 ԾՐԱԳՐԵՐ 1-14'!DY27</f>
        <v>Ծրագրով նախատեսվող ծախսերը կապիտալ բնույթի են, Այգուտի մշակույթի տունը և Ճամբարակի համայնքապետարանի շենքը սեփականության իրավունքով պատկանում են համայնքին եւ վերանորոգման աշխատանքներ իրականացնելով և ներդնելով ՀՀ դրամ գումար, կավելանա համայնքի սեփականության իրավունքով պատկանող գույքի արժեքը:</v>
      </c>
      <c r="L10" s="342">
        <f>'4.   4․1 ԾՐԱԳՐԵՐ 1-14'!EQ27</f>
        <v>0</v>
      </c>
      <c r="M10" s="342">
        <f>'4.   4․1 ԾՐԱԳՐԵՐ 1-14'!FI27</f>
        <v>0</v>
      </c>
      <c r="N10" s="342">
        <f>'4.   4․1 ԾՐԱԳՐԵՐ 1-14'!GA27</f>
        <v>0</v>
      </c>
      <c r="O10" s="342">
        <f>'4.   4․1 ԾՐԱԳՐԵՐ 1-14'!GS27</f>
        <v>0</v>
      </c>
      <c r="P10" s="342">
        <f>'4.   4․1 ԾՐԱԳՐԵՐ 1-14'!HK27</f>
        <v>0</v>
      </c>
      <c r="Q10" s="342">
        <f>'4.   4․1 ԾՐԱԳՐԵՐ 1-14'!IC27</f>
        <v>0</v>
      </c>
      <c r="R10" s="342">
        <f>'4.   4․2 ԾՐԱԳՐԵՐ 15-25'!C27</f>
        <v>0</v>
      </c>
      <c r="S10" s="342">
        <f>'4.   4․2 ԾՐԱԳՐԵՐ 15-25'!U27</f>
        <v>0</v>
      </c>
      <c r="T10" s="342">
        <f>'4.   4․2 ԾՐԱԳՐԵՐ 15-25'!AM27</f>
        <v>0</v>
      </c>
      <c r="U10" s="342">
        <f>'4.   4․2 ԾՐԱԳՐԵՐ 15-25'!BE27</f>
        <v>0</v>
      </c>
      <c r="V10" s="342">
        <f>'4.   4․2 ԾՐԱԳՐԵՐ 15-25'!BW27</f>
        <v>0</v>
      </c>
      <c r="W10" s="342">
        <f>'4.   4․2 ԾՐԱԳՐԵՐ 15-25'!CO27</f>
        <v>0</v>
      </c>
      <c r="X10" s="342">
        <f>'4.   4․2 ԾՐԱԳՐԵՐ 15-25'!DG27</f>
        <v>0</v>
      </c>
      <c r="Y10" s="342">
        <f>'4.   4․2 ԾՐԱԳՐԵՐ 15-25'!DY27</f>
        <v>0</v>
      </c>
      <c r="Z10" s="342">
        <f>'4.   4․2 ԾՐԱԳՐԵՐ 15-25'!EQ27</f>
        <v>0</v>
      </c>
      <c r="AA10" s="342">
        <f>'4.   4․2 ԾՐԱԳՐԵՐ 15-25'!FI27</f>
        <v>0</v>
      </c>
      <c r="AB10" s="368">
        <f>'4.   4․2 ԾՐԱԳՐԵՐ 15-25'!GA27</f>
        <v>0</v>
      </c>
      <c r="AC10" s="347" t="s">
        <v>47</v>
      </c>
    </row>
    <row r="11" spans="1:256" ht="72.75" customHeight="1" x14ac:dyDescent="0.25">
      <c r="A11" s="510" t="s">
        <v>52</v>
      </c>
      <c r="B11" s="511" t="s">
        <v>223</v>
      </c>
      <c r="C11" s="359"/>
      <c r="D11" s="367" t="str">
        <f>'4.   4․1 ԾՐԱԳՐԵՐ 1-14'!C29</f>
        <v>ՀՀ Գեղարքւոնիքի մարզի Ճամբարակ համայնքի Ճամբարակ քաղաքի Տ․Մեծի 10․24․և 26 շենքերի բակեր, Սարալանջ, Թումանյան և Տ․Մեծ,  Իսահակյան և Չիլինգարյան, Մ․Մաշտոց, Օգոստոսի 23, Չարենց և Տերյան փողոցներ , Արտանիշ և Ծափաթաղ բնակավայրեր, Ճամբարակ քաղաքի մուտքի մայթեր և դեկորատիվ ցանկապատ</v>
      </c>
      <c r="E11" s="342" t="str">
        <f>'4.   4․1 ԾՐԱԳՐԵՐ 1-14'!U29</f>
        <v>Ճամբարակ համայնքի բնակավայրերում՝ / Դրախտիկ, Ծափաթաղ, Ջիլ,  Արտանիշ, Աղբերք ,ք. Ճամբարակի Գարդման և Կենտրոնական մուտք բերող ճանապարհ/  լուսավորության ցանց</v>
      </c>
      <c r="F11" s="342" t="str">
        <f>'4.   4․1 ԾՐԱԳՐԵՐ 1-14'!AM29</f>
        <v xml:space="preserve">   Ճամբարակ համայնքի Ծափաթաղ բնակավայրի ջրագծ,ջրընդունիչի,ջրամբարի և Դրախտիկ բնակավայրի ներքին ցանցի վերակառուցման աշխատանքներ</v>
      </c>
      <c r="G11" s="342" t="str">
        <f>'4.   4․1 ԾՐԱԳՐԵՐ 1-14'!BE29</f>
        <v>«Տոռնադո» պատկերով հուշարձան քանդակ</v>
      </c>
      <c r="H11" s="342" t="str">
        <f>'4.   4․1 ԾՐԱԳՐԵՐ 1-14'!BW29</f>
        <v xml:space="preserve">Վահան բնակավայրում ջրագծի արտաքին ցանց, Ծափաթաղ բնակավայրի խմելու ջրագիծ և ջրընդունիչ </v>
      </c>
      <c r="I11" s="342" t="str">
        <f>'4.   4․1 ԾՐԱԳՐԵՐ 1-14'!CO29</f>
        <v>Ճամբարակ քաղաքի Կոմիտաս, Չարենց փողոցների մասնակի, Իսակով փողոցի՝ 2,7 կմ, Թթուջուր բնակավայրի Հ-30 հանրապետական նշանակության ավտոճանապարհի արտաքին լուսավորության ցանց՝ 2,5 կմ, Վահան բնակավայրի Հ-30 մոտեցում Արծվաշենին 3 կմ լուսավորության ցանց</v>
      </c>
      <c r="J11" s="342" t="str">
        <f>'4.   4․1 ԾՐԱԳՐԵՐ 1-14'!DG29</f>
        <v>Վերին Ճամբարակ թաղամասում ջրագծի ներքին ցանց և ջրաչափեր</v>
      </c>
      <c r="K11" s="342" t="str">
        <f>'4.   4․1 ԾՐԱԳՐԵՐ 1-14'!DY29</f>
        <v>Այգուտ բնակավայրի մշակույթի տուն․ Ճամբարակի համայնքապետարանի 2-րդ հարկ</v>
      </c>
      <c r="L11" s="342">
        <f>'4.   4․1 ԾՐԱԳՐԵՐ 1-14'!EQ29</f>
        <v>0</v>
      </c>
      <c r="M11" s="342">
        <f>'4.   4․1 ԾՐԱԳՐԵՐ 1-14'!FI29</f>
        <v>0</v>
      </c>
      <c r="N11" s="342">
        <f>'4.   4․1 ԾՐԱԳՐԵՐ 1-14'!GA29</f>
        <v>0</v>
      </c>
      <c r="O11" s="342">
        <f>'4.   4․1 ԾՐԱԳՐԵՐ 1-14'!GS29</f>
        <v>0</v>
      </c>
      <c r="P11" s="342">
        <f>'4.   4․1 ԾՐԱԳՐԵՐ 1-14'!HK29</f>
        <v>0</v>
      </c>
      <c r="Q11" s="342">
        <f>'4.   4․1 ԾՐԱԳՐԵՐ 1-14'!IC29</f>
        <v>0</v>
      </c>
      <c r="R11" s="342">
        <f>'4.   4․2 ԾՐԱԳՐԵՐ 15-25'!C29</f>
        <v>0</v>
      </c>
      <c r="S11" s="342">
        <f>'4.   4․2 ԾՐԱԳՐԵՐ 15-25'!U29</f>
        <v>0</v>
      </c>
      <c r="T11" s="342">
        <f>'4.   4․2 ԾՐԱԳՐԵՐ 15-25'!AM29</f>
        <v>0</v>
      </c>
      <c r="U11" s="342">
        <f>'4.   4․2 ԾՐԱԳՐԵՐ 15-25'!BE29</f>
        <v>0</v>
      </c>
      <c r="V11" s="342">
        <f>'4.   4․2 ԾՐԱԳՐԵՐ 15-25'!BW29</f>
        <v>0</v>
      </c>
      <c r="W11" s="342">
        <f>'4.   4․2 ԾՐԱԳՐԵՐ 15-25'!CO29</f>
        <v>0</v>
      </c>
      <c r="X11" s="342">
        <f>'4.   4․2 ԾՐԱԳՐԵՐ 15-25'!DG29</f>
        <v>0</v>
      </c>
      <c r="Y11" s="342">
        <f>'4.   4․2 ԾՐԱԳՐԵՐ 15-25'!DY29</f>
        <v>0</v>
      </c>
      <c r="Z11" s="342">
        <f>'4.   4․2 ԾՐԱԳՐԵՐ 15-25'!EQ29</f>
        <v>0</v>
      </c>
      <c r="AA11" s="342">
        <f>'4.   4․2 ԾՐԱԳՐԵՐ 15-25'!FI29</f>
        <v>0</v>
      </c>
      <c r="AB11" s="368">
        <f>'4.   4․2 ԾՐԱԳՐԵՐ 15-25'!GA29</f>
        <v>0</v>
      </c>
      <c r="AC11" s="347" t="s">
        <v>47</v>
      </c>
    </row>
    <row r="12" spans="1:256" ht="102" customHeight="1" x14ac:dyDescent="0.25">
      <c r="A12" s="510" t="s">
        <v>53</v>
      </c>
      <c r="B12" s="511" t="str">
        <f>'4.   4․1 ԾՐԱԳՐԵՐ 1-14'!B31</f>
        <v>Բնակավայրերի անվանումները, որոնք հանդիսանում են Ծրագրի շահառու.</v>
      </c>
      <c r="C12" s="359"/>
      <c r="D12" s="367" t="str">
        <f>'4.   4․1 ԾՐԱԳՐԵՐ 1-14'!C31</f>
        <v>Ճամբարակ քաղաք</v>
      </c>
      <c r="E12" s="342" t="str">
        <f>'4.   4․1 ԾՐԱԳՐԵՐ 1-14'!U31</f>
        <v xml:space="preserve"> Դրախտիկ, Ծափաթաղ, Ջիլ,  Արտանիշ, Աղբերք ,ք. Ճամբարակի Գարդման և Կենտրոնական մուտք </v>
      </c>
      <c r="F12" s="342" t="str">
        <f>'4.   4․1 ԾՐԱԳՐԵՐ 1-14'!AM31</f>
        <v>Ծափաթաղ Դրախտիկ</v>
      </c>
      <c r="G12" s="342" t="str">
        <f>'4.   4․1 ԾՐԱԳՐԵՐ 1-14'!BE31</f>
        <v>Ճամբարակ համայնք</v>
      </c>
      <c r="H12" s="342" t="str">
        <f>'4.   4․1 ԾՐԱԳՐԵՐ 1-14'!BW31</f>
        <v>Վահան, Ծափաթաղ</v>
      </c>
      <c r="I12" s="342" t="str">
        <f>'4.   4․1 ԾՐԱԳՐԵՐ 1-14'!CO31</f>
        <v>Ճամբարակ, Թթուջուր, Վահան</v>
      </c>
      <c r="J12" s="342" t="str">
        <f>'4.   4․1 ԾՐԱԳՐԵՐ 1-14'!DG31</f>
        <v>Ճամբարակ</v>
      </c>
      <c r="K12" s="342" t="str">
        <f>'4.   4․1 ԾՐԱԳՐԵՐ 1-14'!DY31</f>
        <v>Ճամբարակ համայնք, Այգուտ</v>
      </c>
      <c r="L12" s="342">
        <f>'4.   4․1 ԾՐԱԳՐԵՐ 1-14'!EQ31</f>
        <v>0</v>
      </c>
      <c r="M12" s="342">
        <f>'4.   4․1 ԾՐԱԳՐԵՐ 1-14'!FI31</f>
        <v>0</v>
      </c>
      <c r="N12" s="342">
        <f>'4.   4․1 ԾՐԱԳՐԵՐ 1-14'!GA31</f>
        <v>0</v>
      </c>
      <c r="O12" s="342">
        <f>'4.   4․1 ԾՐԱԳՐԵՐ 1-14'!GS31</f>
        <v>0</v>
      </c>
      <c r="P12" s="342">
        <f>'4.   4․1 ԾՐԱԳՐԵՐ 1-14'!HK31</f>
        <v>0</v>
      </c>
      <c r="Q12" s="342">
        <f>'4.   4․1 ԾՐԱԳՐԵՐ 1-14'!IC31</f>
        <v>0</v>
      </c>
      <c r="R12" s="342">
        <f>'4.   4․2 ԾՐԱԳՐԵՐ 15-25'!C31</f>
        <v>0</v>
      </c>
      <c r="S12" s="342">
        <f>'4.   4․2 ԾՐԱԳՐԵՐ 15-25'!U31</f>
        <v>0</v>
      </c>
      <c r="T12" s="342">
        <f>'4.   4․2 ԾՐԱԳՐԵՐ 15-25'!AM31</f>
        <v>0</v>
      </c>
      <c r="U12" s="342">
        <f>'4.   4․2 ԾՐԱԳՐԵՐ 15-25'!BE31</f>
        <v>0</v>
      </c>
      <c r="V12" s="342">
        <f>'4.   4․2 ԾՐԱԳՐԵՐ 15-25'!BW31</f>
        <v>0</v>
      </c>
      <c r="W12" s="342">
        <f>'4.   4․2 ԾՐԱԳՐԵՐ 15-25'!CO31</f>
        <v>0</v>
      </c>
      <c r="X12" s="342">
        <f>'4.   4․2 ԾՐԱԳՐԵՐ 15-25'!DG31</f>
        <v>0</v>
      </c>
      <c r="Y12" s="342">
        <f>'4.   4․2 ԾՐԱԳՐԵՐ 15-25'!DY31</f>
        <v>0</v>
      </c>
      <c r="Z12" s="342">
        <f>'4.   4․2 ԾՐԱԳՐԵՐ 15-25'!EQ31</f>
        <v>0</v>
      </c>
      <c r="AA12" s="342">
        <f>'4.   4․2 ԾՐԱԳՐԵՐ 15-25'!FI31</f>
        <v>0</v>
      </c>
      <c r="AB12" s="368">
        <f>'4.   4․2 ԾՐԱԳՐԵՐ 15-25'!GA31</f>
        <v>0</v>
      </c>
      <c r="AC12" s="347" t="s">
        <v>47</v>
      </c>
    </row>
    <row r="13" spans="1:256" ht="57" customHeight="1" x14ac:dyDescent="0.25">
      <c r="A13" s="510" t="s">
        <v>54</v>
      </c>
      <c r="B13" s="511" t="str">
        <f>'4.   4․1 ԾՐԱԳՐԵՐ 1-14'!B33</f>
        <v>Ծրագրի շահառուների թվաքանակը (շահառու քաղաքացիների և (կամ) կազմակերպությունների թվաքանակը).</v>
      </c>
      <c r="C13" s="359"/>
      <c r="D13" s="367">
        <f>'4.   4․1 ԾՐԱԳՐԵՐ 1-14'!C33</f>
        <v>15000</v>
      </c>
      <c r="E13" s="342">
        <f>'4.   4․1 ԾՐԱԳՐԵՐ 1-14'!U33</f>
        <v>9748</v>
      </c>
      <c r="F13" s="342">
        <f>'4.   4․1 ԾՐԱԳՐԵՐ 1-14'!AM33</f>
        <v>1234</v>
      </c>
      <c r="G13" s="342">
        <f>'4.   4․1 ԾՐԱԳՐԵՐ 1-14'!BE33</f>
        <v>14951</v>
      </c>
      <c r="H13" s="342">
        <f>'4.   4․1 ԾՐԱԳՐԵՐ 1-14'!BW33</f>
        <v>1335</v>
      </c>
      <c r="I13" s="342">
        <f>'4.   4․1 ԾՐԱԳՐԵՐ 1-14'!CO33</f>
        <v>8826</v>
      </c>
      <c r="J13" s="342">
        <f>'4.   4․1 ԾՐԱԳՐԵՐ 1-14'!DG33</f>
        <v>2000</v>
      </c>
      <c r="K13" s="342">
        <f>'4.   4․1 ԾՐԱԳՐԵՐ 1-14'!DY33</f>
        <v>7483</v>
      </c>
      <c r="L13" s="342">
        <f>'4.   4․1 ԾՐԱԳՐԵՐ 1-14'!EQ33</f>
        <v>0</v>
      </c>
      <c r="M13" s="342">
        <f>'4.   4․1 ԾՐԱԳՐԵՐ 1-14'!FI33</f>
        <v>0</v>
      </c>
      <c r="N13" s="342">
        <f>'4.   4․1 ԾՐԱԳՐԵՐ 1-14'!GA33</f>
        <v>0</v>
      </c>
      <c r="O13" s="342">
        <f>'4.   4․1 ԾՐԱԳՐԵՐ 1-14'!GS33</f>
        <v>0</v>
      </c>
      <c r="P13" s="342">
        <f>'4.   4․1 ԾՐԱԳՐԵՐ 1-14'!HK33</f>
        <v>0</v>
      </c>
      <c r="Q13" s="342">
        <f>'4.   4․1 ԾՐԱԳՐԵՐ 1-14'!IC33</f>
        <v>0</v>
      </c>
      <c r="R13" s="342">
        <f>'4.   4․2 ԾՐԱԳՐԵՐ 15-25'!C33</f>
        <v>0</v>
      </c>
      <c r="S13" s="342">
        <f>'4.   4․2 ԾՐԱԳՐԵՐ 15-25'!U33</f>
        <v>0</v>
      </c>
      <c r="T13" s="342">
        <f>'4.   4․2 ԾՐԱԳՐԵՐ 15-25'!AM33</f>
        <v>0</v>
      </c>
      <c r="U13" s="342">
        <f>'4.   4․2 ԾՐԱԳՐԵՐ 15-25'!BE33</f>
        <v>0</v>
      </c>
      <c r="V13" s="342">
        <f>'4.   4․2 ԾՐԱԳՐԵՐ 15-25'!BW33</f>
        <v>0</v>
      </c>
      <c r="W13" s="342">
        <f>'4.   4․2 ԾՐԱԳՐԵՐ 15-25'!CO33</f>
        <v>0</v>
      </c>
      <c r="X13" s="342">
        <f>'4.   4․2 ԾՐԱԳՐԵՐ 15-25'!DG33</f>
        <v>0</v>
      </c>
      <c r="Y13" s="342">
        <f>'4.   4․2 ԾՐԱԳՐԵՐ 15-25'!DY33</f>
        <v>0</v>
      </c>
      <c r="Z13" s="342">
        <f>'4.   4․2 ԾՐԱԳՐԵՐ 15-25'!EQ33</f>
        <v>0</v>
      </c>
      <c r="AA13" s="342">
        <f>'4.   4․2 ԾՐԱԳՐԵՐ 15-25'!FI33</f>
        <v>0</v>
      </c>
      <c r="AB13" s="368">
        <f>'4.   4․2 ԾՐԱԳՐԵՐ 15-25'!GA33</f>
        <v>0</v>
      </c>
      <c r="AC13" s="347">
        <f>SUM(D13:AB13)</f>
        <v>60577</v>
      </c>
    </row>
    <row r="14" spans="1:256" s="612" customFormat="1" ht="57" customHeight="1" x14ac:dyDescent="0.3">
      <c r="A14" s="613" t="s">
        <v>353</v>
      </c>
      <c r="B14" s="614" t="str">
        <f>'4.   4․1 ԾՐԱԳՐԵՐ 1-14'!B34</f>
        <v xml:space="preserve">այդ թվում՝ կին շահառուների թվաքանակը </v>
      </c>
      <c r="C14" s="615"/>
      <c r="D14" s="616">
        <f>'4.   4․1 ԾՐԱԳՐԵՐ 1-14'!C34</f>
        <v>7452</v>
      </c>
      <c r="E14" s="617">
        <f>'4.   4․1 ԾՐԱԳՐԵՐ 1-14'!U34</f>
        <v>4273</v>
      </c>
      <c r="F14" s="617">
        <f>'4.   4․1 ԾՐԱԳՐԵՐ 1-14'!AM34</f>
        <v>524</v>
      </c>
      <c r="G14" s="617">
        <f>'4.   4․1 ԾՐԱԳՐԵՐ 1-14'!BE34</f>
        <v>7595</v>
      </c>
      <c r="H14" s="617">
        <f>'4.   4․1 ԾՐԱԳՐԵՐ 1-14'!BW34</f>
        <v>672</v>
      </c>
      <c r="I14" s="617">
        <f>'4.   4․1 ԾՐԱԳՐԵՐ 1-14'!CO34</f>
        <v>4457</v>
      </c>
      <c r="J14" s="617">
        <f>'4.   4․1 ԾՐԱԳՐԵՐ 1-14'!DG34</f>
        <v>1100</v>
      </c>
      <c r="K14" s="617">
        <f>'4.   4․1 ԾՐԱԳՐԵՐ 1-14'!DY34</f>
        <v>3797</v>
      </c>
      <c r="L14" s="617">
        <f>'4.   4․1 ԾՐԱԳՐԵՐ 1-14'!EQ34</f>
        <v>0</v>
      </c>
      <c r="M14" s="617">
        <f>'4.   4․1 ԾՐԱԳՐԵՐ 1-14'!FI34</f>
        <v>0</v>
      </c>
      <c r="N14" s="617">
        <f>'4.   4․1 ԾՐԱԳՐԵՐ 1-14'!GA34</f>
        <v>0</v>
      </c>
      <c r="O14" s="617">
        <f>'4.   4․1 ԾՐԱԳՐԵՐ 1-14'!GS34</f>
        <v>0</v>
      </c>
      <c r="P14" s="617">
        <f>'4.   4․1 ԾՐԱԳՐԵՐ 1-14'!HK34</f>
        <v>0</v>
      </c>
      <c r="Q14" s="617">
        <f>'4.   4․1 ԾՐԱԳՐԵՐ 1-14'!IC34</f>
        <v>0</v>
      </c>
      <c r="R14" s="617">
        <f>'4.   4․2 ԾՐԱԳՐԵՐ 15-25'!C34</f>
        <v>0</v>
      </c>
      <c r="S14" s="617">
        <f>'4.   4․2 ԾՐԱԳՐԵՐ 15-25'!U34</f>
        <v>0</v>
      </c>
      <c r="T14" s="617">
        <f>'4.   4․2 ԾՐԱԳՐԵՐ 15-25'!AM34</f>
        <v>0</v>
      </c>
      <c r="U14" s="617">
        <f>'4.   4․2 ԾՐԱԳՐԵՐ 15-25'!BE34</f>
        <v>0</v>
      </c>
      <c r="V14" s="617">
        <f>'4.   4․2 ԾՐԱԳՐԵՐ 15-25'!BW34</f>
        <v>0</v>
      </c>
      <c r="W14" s="617">
        <f>'4.   4․2 ԾՐԱԳՐԵՐ 15-25'!CO34</f>
        <v>0</v>
      </c>
      <c r="X14" s="617">
        <f>'4.   4․2 ԾՐԱԳՐԵՐ 15-25'!DG34</f>
        <v>0</v>
      </c>
      <c r="Y14" s="617">
        <f>'4.   4․2 ԾՐԱԳՐԵՐ 15-25'!DY34</f>
        <v>0</v>
      </c>
      <c r="Z14" s="617">
        <f>'4.   4․2 ԾՐԱԳՐԵՐ 15-25'!EQ34</f>
        <v>0</v>
      </c>
      <c r="AA14" s="617">
        <f>'4.   4․2 ԾՐԱԳՐԵՐ 15-25'!FI34</f>
        <v>0</v>
      </c>
      <c r="AB14" s="618">
        <f>'4.   4․2 ԾՐԱԳՐԵՐ 15-25'!GA34</f>
        <v>0</v>
      </c>
      <c r="AC14" s="607">
        <f>SUM(D14:AB14)</f>
        <v>29870</v>
      </c>
    </row>
    <row r="15" spans="1:256" ht="57" customHeight="1" x14ac:dyDescent="0.25">
      <c r="A15" s="510" t="s">
        <v>55</v>
      </c>
      <c r="B15" s="511" t="str">
        <f>'4.   4․1 ԾՐԱԳՐԵՐ 1-14'!B36</f>
        <v>Ծրագրի հիմնանպատակները սահմանված են համայնքի հնգամյա զարգացման ծրագրում.</v>
      </c>
      <c r="C15" s="359"/>
      <c r="D15" s="367" t="str">
        <f>'4.   4․1 ԾՐԱԳՐԵՐ 1-14'!C36</f>
        <v>ԱՅՈ</v>
      </c>
      <c r="E15" s="342" t="str">
        <f>'4.   4․1 ԾՐԱԳՐԵՐ 1-14'!U36</f>
        <v>ԱՅՈ</v>
      </c>
      <c r="F15" s="342" t="str">
        <f>'4.   4․1 ԾՐԱԳՐԵՐ 1-14'!AM36</f>
        <v>ԱՅՈ</v>
      </c>
      <c r="G15" s="342" t="str">
        <f>'4.   4․1 ԾՐԱԳՐԵՐ 1-14'!BE36</f>
        <v>ԱՅՈ</v>
      </c>
      <c r="H15" s="342" t="str">
        <f>'4.   4․1 ԾՐԱԳՐԵՐ 1-14'!BW36</f>
        <v>ԱՅՈ</v>
      </c>
      <c r="I15" s="342" t="str">
        <f>'4.   4․1 ԾՐԱԳՐԵՐ 1-14'!CO36</f>
        <v>ԱՅՈ</v>
      </c>
      <c r="J15" s="342" t="str">
        <f>'4.   4․1 ԾՐԱԳՐԵՐ 1-14'!DG36</f>
        <v>ԱՅՈ</v>
      </c>
      <c r="K15" s="342" t="str">
        <f>'4.   4․1 ԾՐԱԳՐԵՐ 1-14'!DY36</f>
        <v>ԱՅՈ</v>
      </c>
      <c r="L15" s="342" t="str">
        <f>'4.   4․1 ԾՐԱԳՐԵՐ 1-14'!EQ36</f>
        <v>ԱՅՈ</v>
      </c>
      <c r="M15" s="342" t="str">
        <f>'4.   4․1 ԾՐԱԳՐԵՐ 1-14'!FI36</f>
        <v>ԱՅՈ</v>
      </c>
      <c r="N15" s="342" t="str">
        <f>'4.   4․1 ԾՐԱԳՐԵՐ 1-14'!GA36</f>
        <v>ԱՅՈ</v>
      </c>
      <c r="O15" s="342" t="str">
        <f>'4.   4․1 ԾՐԱԳՐԵՐ 1-14'!GS36</f>
        <v>ԱՅՈ</v>
      </c>
      <c r="P15" s="342" t="str">
        <f>'4.   4․1 ԾՐԱԳՐԵՐ 1-14'!HK36</f>
        <v>ԱՅՈ</v>
      </c>
      <c r="Q15" s="342" t="str">
        <f>'4.   4․1 ԾՐԱԳՐԵՐ 1-14'!IC36</f>
        <v>ԱՅՈ</v>
      </c>
      <c r="R15" s="342" t="str">
        <f>'4.   4․2 ԾՐԱԳՐԵՐ 15-25'!C36</f>
        <v>ԱՅՈ</v>
      </c>
      <c r="S15" s="342" t="str">
        <f>'4.   4․2 ԾՐԱԳՐԵՐ 15-25'!U36</f>
        <v>ԱՅՈ</v>
      </c>
      <c r="T15" s="342" t="str">
        <f>'4.   4․2 ԾՐԱԳՐԵՐ 15-25'!AM36</f>
        <v>ԱՅՈ</v>
      </c>
      <c r="U15" s="342" t="str">
        <f>'4.   4․2 ԾՐԱԳՐԵՐ 15-25'!BE36</f>
        <v>ԱՅՈ</v>
      </c>
      <c r="V15" s="342" t="str">
        <f>'4.   4․2 ԾՐԱԳՐԵՐ 15-25'!BW36</f>
        <v>ԱՅՈ</v>
      </c>
      <c r="W15" s="342" t="str">
        <f>'4.   4․2 ԾՐԱԳՐԵՐ 15-25'!CO36</f>
        <v>ընտրել</v>
      </c>
      <c r="X15" s="342" t="str">
        <f>'4.   4․2 ԾՐԱԳՐԵՐ 15-25'!DG36</f>
        <v>ընտրել</v>
      </c>
      <c r="Y15" s="342" t="str">
        <f>'4.   4․2 ԾՐԱԳՐԵՐ 15-25'!DY36</f>
        <v>ընտրել</v>
      </c>
      <c r="Z15" s="342" t="str">
        <f>'4.   4․2 ԾՐԱԳՐԵՐ 15-25'!EQ36</f>
        <v>ընտրել</v>
      </c>
      <c r="AA15" s="342" t="str">
        <f>'4.   4․2 ԾՐԱԳՐԵՐ 15-25'!FI36</f>
        <v>ընտրել</v>
      </c>
      <c r="AB15" s="368" t="str">
        <f>'4.   4․2 ԾՐԱԳՐԵՐ 15-25'!GA36</f>
        <v>ընտրել</v>
      </c>
      <c r="AC15" s="347" t="s">
        <v>47</v>
      </c>
    </row>
    <row r="16" spans="1:256" ht="57" customHeight="1" x14ac:dyDescent="0.25">
      <c r="A16" s="510" t="s">
        <v>56</v>
      </c>
      <c r="B16" s="511" t="str">
        <f>'4.   4․1 ԾՐԱԳՐԵՐ 1-14'!B41</f>
        <v>Ծրագրի քննարկման նպատակով, սահմանված կարգով, կազմակերպվել են հանրային լսումներ.</v>
      </c>
      <c r="C16" s="359"/>
      <c r="D16" s="367" t="str">
        <f>'4.   4․1 ԾՐԱԳՐԵՐ 1-14'!C41</f>
        <v>ԱՅՈ</v>
      </c>
      <c r="E16" s="342" t="str">
        <f>'4.   4․1 ԾՐԱԳՐԵՐ 1-14'!U41</f>
        <v>ԱՅՈ</v>
      </c>
      <c r="F16" s="342" t="str">
        <f>'4.   4․1 ԾՐԱԳՐԵՐ 1-14'!AM41</f>
        <v>ԱՅՈ</v>
      </c>
      <c r="G16" s="342" t="str">
        <f>'4.   4․1 ԾՐԱԳՐԵՐ 1-14'!BE41</f>
        <v>ԱՅՈ</v>
      </c>
      <c r="H16" s="342" t="str">
        <f>'4.   4․1 ԾՐԱԳՐԵՐ 1-14'!BW41</f>
        <v>ԱՅՈ</v>
      </c>
      <c r="I16" s="342" t="str">
        <f>'4.   4․1 ԾՐԱԳՐԵՐ 1-14'!CO41</f>
        <v>ԱՅՈ</v>
      </c>
      <c r="J16" s="342" t="str">
        <f>'4.   4․1 ԾՐԱԳՐԵՐ 1-14'!DG41</f>
        <v>ԱՅՈ</v>
      </c>
      <c r="K16" s="342" t="str">
        <f>'4.   4․1 ԾՐԱԳՐԵՐ 1-14'!DY41</f>
        <v>ԱՅՈ</v>
      </c>
      <c r="L16" s="342" t="str">
        <f>'4.   4․1 ԾՐԱԳՐԵՐ 1-14'!EQ41</f>
        <v>ԱՅՈ</v>
      </c>
      <c r="M16" s="342" t="str">
        <f>'4.   4․1 ԾՐԱԳՐԵՐ 1-14'!FI41</f>
        <v>ԱՅՈ</v>
      </c>
      <c r="N16" s="342" t="str">
        <f>'4.   4․1 ԾՐԱԳՐԵՐ 1-14'!GA41</f>
        <v>ԱՅՈ</v>
      </c>
      <c r="O16" s="342" t="str">
        <f>'4.   4․1 ԾՐԱԳՐԵՐ 1-14'!GS41</f>
        <v>ԱՅՈ</v>
      </c>
      <c r="P16" s="342" t="str">
        <f>'4.   4․1 ԾՐԱԳՐԵՐ 1-14'!HK41</f>
        <v>ԱՅՈ</v>
      </c>
      <c r="Q16" s="342" t="str">
        <f>'4.   4․1 ԾՐԱԳՐԵՐ 1-14'!IC41</f>
        <v>ԱՅՈ</v>
      </c>
      <c r="R16" s="342" t="str">
        <f>'4.   4․2 ԾՐԱԳՐԵՐ 15-25'!C41</f>
        <v>ԱՅՈ</v>
      </c>
      <c r="S16" s="342" t="str">
        <f>'4.   4․2 ԾՐԱԳՐԵՐ 15-25'!U41</f>
        <v>ԱՅՈ</v>
      </c>
      <c r="T16" s="342" t="str">
        <f>'4.   4․2 ԾՐԱԳՐԵՐ 15-25'!AM41</f>
        <v>ԱՅՈ</v>
      </c>
      <c r="U16" s="342" t="str">
        <f>'4.   4․2 ԾՐԱԳՐԵՐ 15-25'!BE41</f>
        <v>ԱՅՈ</v>
      </c>
      <c r="V16" s="342" t="str">
        <f>'4.   4․2 ԾՐԱԳՐԵՐ 15-25'!BW41</f>
        <v>ԱՅՈ</v>
      </c>
      <c r="W16" s="342" t="str">
        <f>'4.   4․2 ԾՐԱԳՐԵՐ 15-25'!CO41</f>
        <v>ընտրել</v>
      </c>
      <c r="X16" s="342" t="str">
        <f>'4.   4․2 ԾՐԱԳՐԵՐ 15-25'!DG41</f>
        <v>ընտրել</v>
      </c>
      <c r="Y16" s="342" t="str">
        <f>'4.   4․2 ԾՐԱԳՐԵՐ 15-25'!DY41</f>
        <v>ընտրել</v>
      </c>
      <c r="Z16" s="342" t="str">
        <f>'4.   4․2 ԾՐԱԳՐԵՐ 15-25'!EQ41</f>
        <v>ընտրել</v>
      </c>
      <c r="AA16" s="342" t="str">
        <f>'4.   4․2 ԾՐԱԳՐԵՐ 15-25'!FI41</f>
        <v>ընտրել</v>
      </c>
      <c r="AB16" s="368" t="str">
        <f>'4.   4․2 ԾՐԱԳՐԵՐ 15-25'!GA41</f>
        <v>ընտրել</v>
      </c>
      <c r="AC16" s="347" t="s">
        <v>47</v>
      </c>
    </row>
    <row r="17" spans="1:29" ht="80.099999999999994" customHeight="1" x14ac:dyDescent="0.25">
      <c r="A17" s="964" t="s">
        <v>57</v>
      </c>
      <c r="B17" s="962" t="s">
        <v>145</v>
      </c>
      <c r="C17" s="352" t="s">
        <v>121</v>
      </c>
      <c r="D17" s="369" t="str">
        <f>'4.   4․1 ԾՐԱԳՐԵՐ 1-14'!D46</f>
        <v>1) համայնքի կայուն զարգացումը.</v>
      </c>
      <c r="E17" s="343" t="str">
        <f>'4.   4․1 ԾՐԱԳՐԵՐ 1-14'!V46</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F17" s="343" t="str">
        <f>'4.   4․1 ԾՐԱԳՐԵՐ 1-14'!AN46</f>
        <v>3) համայնքի գույքի կառավարումը.</v>
      </c>
      <c r="G17" s="343" t="str">
        <f>'4.   4․1 ԾՐԱԳՐԵՐ 1-14'!BF46</f>
        <v>1) համայնքի կայուն զարգացումը.</v>
      </c>
      <c r="H17" s="343" t="str">
        <f>'4.   4․1 ԾՐԱԳՐԵՐ 1-14'!BX46</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I17" s="343" t="str">
        <f>'4.   4․1 ԾՐԱԳՐԵՐ 1-14'!CP46</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J17" s="343" t="str">
        <f>'4.   4․1 ԾՐԱԳՐԵՐ 1-14'!DH46</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K17" s="343" t="str">
        <f>'4.   4․1 ԾՐԱԳՐԵՐ 1-14'!DZ46</f>
        <v>5) համայնքի մշակութային կյանքի կազմակերպումը.</v>
      </c>
      <c r="L17" s="343" t="str">
        <f>'4.   4․1 ԾՐԱԳՐԵՐ 1-14'!ER46</f>
        <v>ընտրել</v>
      </c>
      <c r="M17" s="343" t="str">
        <f>'4.   4․1 ԾՐԱԳՐԵՐ 1-14'!FJ46</f>
        <v>ընտրել</v>
      </c>
      <c r="N17" s="343" t="str">
        <f>'4.   4․1 ԾՐԱԳՐԵՐ 1-14'!GB46</f>
        <v>ընտրել</v>
      </c>
      <c r="O17" s="343" t="str">
        <f>'4.   4․1 ԾՐԱԳՐԵՐ 1-14'!GT46</f>
        <v>ընտրել</v>
      </c>
      <c r="P17" s="343" t="str">
        <f>'4.   4․1 ԾՐԱԳՐԵՐ 1-14'!HL46</f>
        <v>ընտրել</v>
      </c>
      <c r="Q17" s="343" t="str">
        <f>'4.   4․1 ԾՐԱԳՐԵՐ 1-14'!ID46</f>
        <v>ընտրել</v>
      </c>
      <c r="R17" s="343" t="str">
        <f>'4.   4․2 ԾՐԱԳՐԵՐ 15-25'!D46</f>
        <v>ընտրել</v>
      </c>
      <c r="S17" s="343" t="str">
        <f>'4.   4․2 ԾՐԱԳՐԵՐ 15-25'!V46</f>
        <v>ընտրել</v>
      </c>
      <c r="T17" s="343" t="str">
        <f>'4.   4․2 ԾՐԱԳՐԵՐ 15-25'!AN46</f>
        <v>ընտրել</v>
      </c>
      <c r="U17" s="343" t="str">
        <f>'4.   4․2 ԾՐԱԳՐԵՐ 15-25'!BF46</f>
        <v>ընտրել</v>
      </c>
      <c r="V17" s="343" t="str">
        <f>'4.   4․2 ԾՐԱԳՐԵՐ 15-25'!BX46</f>
        <v>ընտրել</v>
      </c>
      <c r="W17" s="343" t="str">
        <f>'4.   4․2 ԾՐԱԳՐԵՐ 15-25'!CP46</f>
        <v>ընտրել</v>
      </c>
      <c r="X17" s="343" t="str">
        <f>'4.   4․2 ԾՐԱԳՐԵՐ 15-25'!DH46</f>
        <v>ընտրել</v>
      </c>
      <c r="Y17" s="343" t="str">
        <f>'4.   4․2 ԾՐԱԳՐԵՐ 15-25'!DZ46</f>
        <v>ընտրել</v>
      </c>
      <c r="Z17" s="343" t="str">
        <f>'4.   4․2 ԾՐԱԳՐԵՐ 15-25'!ER46</f>
        <v>ընտրել</v>
      </c>
      <c r="AA17" s="343" t="str">
        <f>'4.   4․2 ԾՐԱԳՐԵՐ 15-25'!FJ46</f>
        <v>ընտրել</v>
      </c>
      <c r="AB17" s="370" t="str">
        <f>'4.   4․2 ԾՐԱԳՐԵՐ 15-25'!GB46</f>
        <v>ընտրել</v>
      </c>
      <c r="AC17" s="347" t="s">
        <v>47</v>
      </c>
    </row>
    <row r="18" spans="1:29" ht="80.099999999999994" customHeight="1" x14ac:dyDescent="0.25">
      <c r="A18" s="964"/>
      <c r="B18" s="962"/>
      <c r="C18" s="352" t="s">
        <v>143</v>
      </c>
      <c r="D18" s="369" t="str">
        <f>'4.   4․1 ԾՐԱԳՐԵՐ 1-14'!D68</f>
        <v>3) համայնքի գույքի կառավարումը.</v>
      </c>
      <c r="E18" s="343" t="str">
        <f>'4.   4․1 ԾՐԱԳՐԵՐ 1-14'!V68</f>
        <v>1) համայնքի կայուն զարգացումը.</v>
      </c>
      <c r="F18" s="343" t="str">
        <f>'4.   4․1 ԾՐԱԳՐԵՐ 1-14'!AN68</f>
        <v>1) համայնքի կայուն զարգացումը.</v>
      </c>
      <c r="G18" s="343" t="str">
        <f>'4.   4․1 ԾՐԱԳՐԵՐ 1-14'!BF68</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H18" s="343" t="str">
        <f>'4.   4․1 ԾՐԱԳՐԵՐ 1-14'!BX68</f>
        <v>3) համայնքի գույքի կառավարումը.</v>
      </c>
      <c r="I18" s="343" t="str">
        <f>'4.   4․1 ԾՐԱԳՐԵՐ 1-14'!CP68</f>
        <v>3) համայնքի գույքի կառավարումը.</v>
      </c>
      <c r="J18" s="343" t="str">
        <f>'4.   4․1 ԾՐԱԳՐԵՐ 1-14'!DH68</f>
        <v>3) համայնքի գույքի կառավարումը.</v>
      </c>
      <c r="K18" s="343" t="str">
        <f>'4.   4․1 ԾՐԱԳՐԵՐ 1-14'!DZ68</f>
        <v>3) համայնքի գույքի կառավարումը.</v>
      </c>
      <c r="L18" s="343" t="str">
        <f>'4.   4․1 ԾՐԱԳՐԵՐ 1-14'!ER68</f>
        <v>ընտրել</v>
      </c>
      <c r="M18" s="343" t="str">
        <f>'4.   4․1 ԾՐԱԳՐԵՐ 1-14'!FJ68</f>
        <v>ընտրել</v>
      </c>
      <c r="N18" s="343" t="str">
        <f>'4.   4․1 ԾՐԱԳՐԵՐ 1-14'!GB68</f>
        <v>ընտրել</v>
      </c>
      <c r="O18" s="343" t="str">
        <f>'4.   4․1 ԾՐԱԳՐԵՐ 1-14'!GT68</f>
        <v>ընտրել</v>
      </c>
      <c r="P18" s="343" t="str">
        <f>'4.   4․1 ԾՐԱԳՐԵՐ 1-14'!HL68</f>
        <v>ընտրել</v>
      </c>
      <c r="Q18" s="343" t="str">
        <f>'4.   4․1 ԾՐԱԳՐԵՐ 1-14'!ID68</f>
        <v>ընտրել</v>
      </c>
      <c r="R18" s="343" t="str">
        <f>'4.   4․2 ԾՐԱԳՐԵՐ 15-25'!D68</f>
        <v>ընտրել</v>
      </c>
      <c r="S18" s="343" t="str">
        <f>'4.   4․2 ԾՐԱԳՐԵՐ 15-25'!V68</f>
        <v>ընտրել</v>
      </c>
      <c r="T18" s="343" t="str">
        <f>'4.   4․2 ԾՐԱԳՐԵՐ 15-25'!AN68</f>
        <v>ընտրել</v>
      </c>
      <c r="U18" s="343" t="str">
        <f>'4.   4․2 ԾՐԱԳՐԵՐ 15-25'!BF68</f>
        <v>ընտրել</v>
      </c>
      <c r="V18" s="343" t="str">
        <f>'4.   4․2 ԾՐԱԳՐԵՐ 15-25'!BX68</f>
        <v>ընտրել</v>
      </c>
      <c r="W18" s="343" t="str">
        <f>'4.   4․2 ԾՐԱԳՐԵՐ 15-25'!CP68</f>
        <v>ընտրել</v>
      </c>
      <c r="X18" s="343" t="str">
        <f>'4.   4․2 ԾՐԱԳՐԵՐ 15-25'!DH68</f>
        <v>ընտրել</v>
      </c>
      <c r="Y18" s="343" t="str">
        <f>'4.   4․2 ԾՐԱԳՐԵՐ 15-25'!DZ68</f>
        <v>ընտրել</v>
      </c>
      <c r="Z18" s="343" t="str">
        <f>'4.   4․2 ԾՐԱԳՐԵՐ 15-25'!ER68</f>
        <v>ընտրել</v>
      </c>
      <c r="AA18" s="343" t="str">
        <f>'4.   4․2 ԾՐԱԳՐԵՐ 15-25'!FJ68</f>
        <v>ընտրել</v>
      </c>
      <c r="AB18" s="370" t="str">
        <f>'4.   4․2 ԾՐԱԳՐԵՐ 15-25'!GB68</f>
        <v>ընտրել</v>
      </c>
      <c r="AC18" s="347" t="s">
        <v>47</v>
      </c>
    </row>
    <row r="19" spans="1:29" ht="80.099999999999994" customHeight="1" x14ac:dyDescent="0.25">
      <c r="A19" s="964"/>
      <c r="B19" s="962"/>
      <c r="C19" s="352" t="s">
        <v>144</v>
      </c>
      <c r="D19" s="369" t="str">
        <f>'4.   4․1 ԾՐԱԳՐԵՐ 1-14'!D90</f>
        <v>15) համայնքում զբոսաշրջության զարգացման խթանումը.</v>
      </c>
      <c r="E19" s="343" t="str">
        <f>'4.   4․1 ԾՐԱԳՐԵՐ 1-14'!V90</f>
        <v>3) համայնքի գույքի կառավարումը.</v>
      </c>
      <c r="F19" s="343" t="str">
        <f>'4.   4․1 ԾՐԱԳՐԵՐ 1-14'!AN90</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G19" s="343" t="str">
        <f>'4.   4․1 ԾՐԱԳՐԵՐ 1-14'!BF90</f>
        <v>15) համայնքում զբոսաշրջության զարգացման խթանումը.</v>
      </c>
      <c r="H19" s="343" t="str">
        <f>'4.   4․1 ԾՐԱԳՐԵՐ 1-14'!BX90</f>
        <v>1) համայնքի կայուն զարգացումը.</v>
      </c>
      <c r="I19" s="343" t="str">
        <f>'4.   4․1 ԾՐԱԳՐԵՐ 1-14'!CP90</f>
        <v>1) համայնքի կայուն զարգացումը.</v>
      </c>
      <c r="J19" s="343" t="str">
        <f>'4.   4․1 ԾՐԱԳՐԵՐ 1-14'!DH90</f>
        <v>1) համայնքի կայուն զարգացումը.</v>
      </c>
      <c r="K19" s="343" t="str">
        <f>'4.   4․1 ԾՐԱԳՐԵՐ 1-14'!DZ90</f>
        <v>1) համայնքի կայուն զարգացումը.</v>
      </c>
      <c r="L19" s="343" t="str">
        <f>'4.   4․1 ԾՐԱԳՐԵՐ 1-14'!ER90</f>
        <v>ընտրել</v>
      </c>
      <c r="M19" s="343" t="str">
        <f>'4.   4․1 ԾՐԱԳՐԵՐ 1-14'!FJ90</f>
        <v>ընտրել</v>
      </c>
      <c r="N19" s="343" t="str">
        <f>'4.   4․1 ԾՐԱԳՐԵՐ 1-14'!GB90</f>
        <v>ընտրել</v>
      </c>
      <c r="O19" s="343" t="str">
        <f>'4.   4․1 ԾՐԱԳՐԵՐ 1-14'!GT90</f>
        <v>ընտրել</v>
      </c>
      <c r="P19" s="343" t="str">
        <f>'4.   4․1 ԾՐԱԳՐԵՐ 1-14'!HL90</f>
        <v>ընտրել</v>
      </c>
      <c r="Q19" s="343" t="str">
        <f>'4.   4․1 ԾՐԱԳՐԵՐ 1-14'!ID90</f>
        <v>ընտրել</v>
      </c>
      <c r="R19" s="343" t="str">
        <f>'4.   4․2 ԾՐԱԳՐԵՐ 15-25'!D90</f>
        <v>ընտրել</v>
      </c>
      <c r="S19" s="343" t="str">
        <f>'4.   4․2 ԾՐԱԳՐԵՐ 15-25'!V90</f>
        <v>ընտրել</v>
      </c>
      <c r="T19" s="343" t="str">
        <f>'4.   4․2 ԾՐԱԳՐԵՐ 15-25'!AN90</f>
        <v>ընտրել</v>
      </c>
      <c r="U19" s="343" t="str">
        <f>'4.   4․2 ԾՐԱԳՐԵՐ 15-25'!BF90</f>
        <v>ընտրել</v>
      </c>
      <c r="V19" s="343" t="str">
        <f>'4.   4․2 ԾՐԱԳՐԵՐ 15-25'!BX90</f>
        <v>ընտրել</v>
      </c>
      <c r="W19" s="343" t="str">
        <f>'4.   4․2 ԾՐԱԳՐԵՐ 15-25'!CP90</f>
        <v>ընտրել</v>
      </c>
      <c r="X19" s="343" t="str">
        <f>'4.   4․2 ԾՐԱԳՐԵՐ 15-25'!DH90</f>
        <v>ընտրել</v>
      </c>
      <c r="Y19" s="343" t="str">
        <f>'4.   4․2 ԾՐԱԳՐԵՐ 15-25'!DZ90</f>
        <v>ընտրել</v>
      </c>
      <c r="Z19" s="343" t="str">
        <f>'4.   4․2 ԾՐԱԳՐԵՐ 15-25'!ER90</f>
        <v>ընտրել</v>
      </c>
      <c r="AA19" s="343" t="str">
        <f>'4.   4․2 ԾՐԱԳՐԵՐ 15-25'!FJ90</f>
        <v>ընտրել</v>
      </c>
      <c r="AB19" s="370" t="str">
        <f>'4.   4․2 ԾՐԱԳՐԵՐ 15-25'!GB90</f>
        <v>ընտրել</v>
      </c>
      <c r="AC19" s="347" t="s">
        <v>47</v>
      </c>
    </row>
    <row r="20" spans="1:29" ht="80.099999999999994" customHeight="1" x14ac:dyDescent="0.25">
      <c r="A20" s="964"/>
      <c r="B20" s="962"/>
      <c r="C20" s="352" t="s">
        <v>141</v>
      </c>
      <c r="D20" s="369">
        <f>'4.   4․1 ԾՐԱԳՐԵՐ 1-14'!D112</f>
        <v>0</v>
      </c>
      <c r="E20" s="343">
        <f>'4.   4․1 ԾՐԱԳՐԵՐ 1-14'!V112</f>
        <v>0</v>
      </c>
      <c r="F20" s="343">
        <f>'4.   4․1 ԾՐԱԳՐԵՐ 1-14'!AN112</f>
        <v>0</v>
      </c>
      <c r="G20" s="343">
        <f>'4.   4․1 ԾՐԱԳՐԵՐ 1-14'!BF112</f>
        <v>0</v>
      </c>
      <c r="H20" s="343">
        <f>'4.   4․1 ԾՐԱԳՐԵՐ 1-14'!BX112</f>
        <v>0</v>
      </c>
      <c r="I20" s="343">
        <f>'4.   4․1 ԾՐԱԳՐԵՐ 1-14'!CP112</f>
        <v>0</v>
      </c>
      <c r="J20" s="343">
        <f>'4.   4․1 ԾՐԱԳՐԵՐ 1-14'!DH112</f>
        <v>0</v>
      </c>
      <c r="K20" s="343">
        <f>'4.   4․1 ԾՐԱԳՐԵՐ 1-14'!DZ112</f>
        <v>0</v>
      </c>
      <c r="L20" s="343">
        <f>'4.   4․1 ԾՐԱԳՐԵՐ 1-14'!ER112</f>
        <v>0</v>
      </c>
      <c r="M20" s="343">
        <f>'4.   4․1 ԾՐԱԳՐԵՐ 1-14'!FJ112</f>
        <v>0</v>
      </c>
      <c r="N20" s="343">
        <f>'4.   4․1 ԾՐԱԳՐԵՐ 1-14'!GB112</f>
        <v>0</v>
      </c>
      <c r="O20" s="343">
        <f>'4.   4․1 ԾՐԱԳՐԵՐ 1-14'!GT112</f>
        <v>0</v>
      </c>
      <c r="P20" s="343">
        <f>'4.   4․1 ԾՐԱԳՐԵՐ 1-14'!HL112</f>
        <v>0</v>
      </c>
      <c r="Q20" s="343">
        <f>'4.   4․1 ԾՐԱԳՐԵՐ 1-14'!ID112</f>
        <v>0</v>
      </c>
      <c r="R20" s="343">
        <f>'4.   4․2 ԾՐԱԳՐԵՐ 15-25'!D112</f>
        <v>0</v>
      </c>
      <c r="S20" s="343">
        <f>'4.   4․2 ԾՐԱԳՐԵՐ 15-25'!V112</f>
        <v>0</v>
      </c>
      <c r="T20" s="343">
        <f>'4.   4․2 ԾՐԱԳՐԵՐ 15-25'!AN112</f>
        <v>0</v>
      </c>
      <c r="U20" s="343">
        <f>'4.   4․2 ԾՐԱԳՐԵՐ 15-25'!BF112</f>
        <v>0</v>
      </c>
      <c r="V20" s="343">
        <f>'4.   4․2 ԾՐԱԳՐԵՐ 15-25'!BX112</f>
        <v>0</v>
      </c>
      <c r="W20" s="343">
        <f>'4.   4․2 ԾՐԱԳՐԵՐ 15-25'!CP112</f>
        <v>0</v>
      </c>
      <c r="X20" s="343">
        <f>'4.   4․2 ԾՐԱԳՐԵՐ 15-25'!DH112</f>
        <v>0</v>
      </c>
      <c r="Y20" s="343">
        <f>'4.   4․2 ԾՐԱԳՐԵՐ 15-25'!DZ112</f>
        <v>0</v>
      </c>
      <c r="Z20" s="343">
        <f>'4.   4․2 ԾՐԱԳՐԵՐ 15-25'!ER112</f>
        <v>0</v>
      </c>
      <c r="AA20" s="343">
        <f>'4.   4․2 ԾՐԱԳՐԵՐ 15-25'!FJ112</f>
        <v>0</v>
      </c>
      <c r="AB20" s="370">
        <f>'4.   4․2 ԾՐԱԳՐԵՐ 15-25'!GB112</f>
        <v>0</v>
      </c>
      <c r="AC20" s="347" t="s">
        <v>47</v>
      </c>
    </row>
    <row r="21" spans="1:29" ht="80.099999999999994" customHeight="1" x14ac:dyDescent="0.25">
      <c r="A21" s="965"/>
      <c r="B21" s="963"/>
      <c r="C21" s="359" t="s">
        <v>142</v>
      </c>
      <c r="D21" s="369">
        <f>'4.   4․1 ԾՐԱԳՐԵՐ 1-14'!D113</f>
        <v>0</v>
      </c>
      <c r="E21" s="343">
        <f>'4.   4․1 ԾՐԱԳՐԵՐ 1-14'!V113</f>
        <v>0</v>
      </c>
      <c r="F21" s="343">
        <f>'4.   4․1 ԾՐԱԳՐԵՐ 1-14'!AN113</f>
        <v>0</v>
      </c>
      <c r="G21" s="343">
        <f>'4.   4․1 ԾՐԱԳՐԵՐ 1-14'!BF113</f>
        <v>0</v>
      </c>
      <c r="H21" s="343">
        <f>'4.   4․1 ԾՐԱԳՐԵՐ 1-14'!BX113</f>
        <v>0</v>
      </c>
      <c r="I21" s="343">
        <f>'4.   4․1 ԾՐԱԳՐԵՐ 1-14'!CP113</f>
        <v>0</v>
      </c>
      <c r="J21" s="343">
        <f>'4.   4․1 ԾՐԱԳՐԵՐ 1-14'!DH113</f>
        <v>0</v>
      </c>
      <c r="K21" s="343">
        <f>'4.   4․1 ԾՐԱԳՐԵՐ 1-14'!DZ113</f>
        <v>0</v>
      </c>
      <c r="L21" s="343">
        <f>'4.   4․1 ԾՐԱԳՐԵՐ 1-14'!ER113</f>
        <v>0</v>
      </c>
      <c r="M21" s="343">
        <f>'4.   4․1 ԾՐԱԳՐԵՐ 1-14'!FJ113</f>
        <v>0</v>
      </c>
      <c r="N21" s="343">
        <f>'4.   4․1 ԾՐԱԳՐԵՐ 1-14'!GB113</f>
        <v>0</v>
      </c>
      <c r="O21" s="343">
        <f>'4.   4․1 ԾՐԱԳՐԵՐ 1-14'!GT113</f>
        <v>0</v>
      </c>
      <c r="P21" s="343">
        <f>'4.   4․1 ԾՐԱԳՐԵՐ 1-14'!HL113</f>
        <v>0</v>
      </c>
      <c r="Q21" s="343">
        <f>'4.   4․1 ԾՐԱԳՐԵՐ 1-14'!ID113</f>
        <v>0</v>
      </c>
      <c r="R21" s="343">
        <f>'4.   4․2 ԾՐԱԳՐԵՐ 15-25'!D113</f>
        <v>0</v>
      </c>
      <c r="S21" s="343">
        <f>'4.   4․2 ԾՐԱԳՐԵՐ 15-25'!V113</f>
        <v>0</v>
      </c>
      <c r="T21" s="343">
        <f>'4.   4․2 ԾՐԱԳՐԵՐ 15-25'!AN113</f>
        <v>0</v>
      </c>
      <c r="U21" s="343">
        <f>'4.   4․2 ԾՐԱԳՐԵՐ 15-25'!BF113</f>
        <v>0</v>
      </c>
      <c r="V21" s="343">
        <f>'4.   4․2 ԾՐԱԳՐԵՐ 15-25'!BX113</f>
        <v>0</v>
      </c>
      <c r="W21" s="343">
        <f>'4.   4․2 ԾՐԱԳՐԵՐ 15-25'!CP113</f>
        <v>0</v>
      </c>
      <c r="X21" s="343">
        <f>'4.   4․2 ԾՐԱԳՐԵՐ 15-25'!DH113</f>
        <v>0</v>
      </c>
      <c r="Y21" s="343">
        <f>'4.   4․2 ԾՐԱԳՐԵՐ 15-25'!DZ113</f>
        <v>0</v>
      </c>
      <c r="Z21" s="343">
        <f>'4.   4․2 ԾՐԱԳՐԵՐ 15-25'!ER113</f>
        <v>0</v>
      </c>
      <c r="AA21" s="343">
        <f>'4.   4․2 ԾՐԱԳՐԵՐ 15-25'!FJ113</f>
        <v>0</v>
      </c>
      <c r="AB21" s="370">
        <f>'4.   4․2 ԾՐԱԳՐԵՐ 15-25'!GB113</f>
        <v>0</v>
      </c>
      <c r="AC21" s="347" t="s">
        <v>47</v>
      </c>
    </row>
    <row r="22" spans="1:29" ht="85.5" x14ac:dyDescent="0.25">
      <c r="A22" s="510" t="s">
        <v>58</v>
      </c>
      <c r="B22" s="511" t="str">
        <f>'4.   4․1 ԾՐԱԳՐԵՐ 1-14'!B115</f>
        <v>Ինչ ազդեցություն կարող են ունենալ լուծման ենթակա խնդիրները համայնքի սոցիալ-տնտեսական վիճակի վրա.</v>
      </c>
      <c r="C22" s="359"/>
      <c r="D22" s="367" t="str">
        <f>'4.   4․1 ԾՐԱԳՐԵՐ 1-14'!C115</f>
        <v>7) Դրական ազդեցություն համայնքային ենթակառուցվածքների զարգացման և երկարաժամկետ ներդրումային ծրագրերի իրականացման վրա</v>
      </c>
      <c r="E22" s="342" t="str">
        <f>'4.   4․1 ԾՐԱԳՐԵՐ 1-14'!U115</f>
        <v>7) Դրական ազդեցություն համայնքային ենթակառուցվածքների զարգացման և երկարաժամկետ ներդրումային ծրագրերի իրականացման վրա</v>
      </c>
      <c r="F22" s="342" t="str">
        <f>'4.   4․1 ԾՐԱԳՐԵՐ 1-14'!AM115</f>
        <v>7) Դրական ազդեցություն համայնքային ենթակառուցվածքների զարգացման և երկարաժամկետ ներդրումային ծրագրերի իրականացման վրա</v>
      </c>
      <c r="G22" s="342" t="str">
        <f>'4.   4․1 ԾՐԱԳՐԵՐ 1-14'!BE115</f>
        <v>5) Դրական ազդեցություն համայնքի տնտեսական իրավիճակի և տնտեսական քաղաքականության իրագործման վրա</v>
      </c>
      <c r="H22" s="342" t="str">
        <f>'4.   4․1 ԾՐԱԳՐԵՐ 1-14'!BW115</f>
        <v>7) Դրական ազդեցություն համայնքային ենթակառուցվածքների զարգացման և երկարաժամկետ ներդրումային ծրագրերի իրականացման վրա</v>
      </c>
      <c r="I22" s="342" t="str">
        <f>'4.   4․1 ԾՐԱԳՐԵՐ 1-14'!CO115</f>
        <v>7) Դրական ազդեցություն համայնքային ենթակառուցվածքների զարգացման և երկարաժամկետ ներդրումային ծրագրերի իրականացման վրա</v>
      </c>
      <c r="J22" s="342" t="str">
        <f>'4.   4․1 ԾՐԱԳՐԵՐ 1-14'!DG115</f>
        <v>7) Դրական ազդեցություն համայնքային ենթակառուցվածքների զարգացման և երկարաժամկետ ներդրումային ծրագրերի իրականացման վրա</v>
      </c>
      <c r="K22" s="342" t="str">
        <f>'4.   4․1 ԾՐԱԳՐԵՐ 1-14'!DY115</f>
        <v>7) Դրական ազդեցություն համայնքային ենթակառուցվածքների զարգացման և երկարաժամկետ ներդրումային ծրագրերի իրականացման վրա</v>
      </c>
      <c r="L22" s="342" t="str">
        <f>'4.   4․1 ԾՐԱԳՐԵՐ 1-14'!EQ115</f>
        <v>ընտրել</v>
      </c>
      <c r="M22" s="342" t="str">
        <f>'4.   4․1 ԾՐԱԳՐԵՐ 1-14'!FI115</f>
        <v>ընտրել</v>
      </c>
      <c r="N22" s="342" t="str">
        <f>'4.   4․1 ԾՐԱԳՐԵՐ 1-14'!GA115</f>
        <v>ընտրել</v>
      </c>
      <c r="O22" s="342" t="str">
        <f>'4.   4․1 ԾՐԱԳՐԵՐ 1-14'!GS115</f>
        <v>ընտրել</v>
      </c>
      <c r="P22" s="342" t="str">
        <f>'4.   4․1 ԾՐԱԳՐԵՐ 1-14'!HK115</f>
        <v>7) Դրական ազդեցություն համայնքային ենթակառուցվածքների զարգացման և երկարաժամկետ ներդրումային ծրագրերի իրականացման վրա</v>
      </c>
      <c r="Q22" s="342" t="str">
        <f>'4.   4․1 ԾՐԱԳՐԵՐ 1-14'!IC115</f>
        <v>ընտրել</v>
      </c>
      <c r="R22" s="342" t="str">
        <f>'4.   4․2 ԾՐԱԳՐԵՐ 15-25'!C115</f>
        <v>7) Դրական ազդեցություն համայնքային ենթակառուցվածքների զարգացման և երկարաժամկետ ներդրումային ծրագրերի իրականացման վրա</v>
      </c>
      <c r="S22" s="342" t="str">
        <f>'4.   4․2 ԾՐԱԳՐԵՐ 15-25'!U115</f>
        <v>ընտրել</v>
      </c>
      <c r="T22" s="342" t="str">
        <f>'4.   4․2 ԾՐԱԳՐԵՐ 15-25'!AM115</f>
        <v>7) Դրական ազդեցություն համայնքային ենթակառուցվածքների զարգացման և երկարաժամկետ ներդրումային ծրագրերի իրականացման վրա</v>
      </c>
      <c r="U22" s="342" t="str">
        <f>'4.   4․2 ԾՐԱԳՐԵՐ 15-25'!BE115</f>
        <v>10) Այլ ազդեցություն</v>
      </c>
      <c r="V22" s="342" t="str">
        <f>'4.   4․2 ԾՐԱԳՐԵՐ 15-25'!BW115</f>
        <v>ընտրել</v>
      </c>
      <c r="W22" s="342" t="str">
        <f>'4.   4․2 ԾՐԱԳՐԵՐ 15-25'!CO115</f>
        <v>ընտրել</v>
      </c>
      <c r="X22" s="342" t="str">
        <f>'4.   4․2 ԾՐԱԳՐԵՐ 15-25'!DG115</f>
        <v>ընտրել</v>
      </c>
      <c r="Y22" s="342" t="str">
        <f>'4.   4․2 ԾՐԱԳՐԵՐ 15-25'!DY115</f>
        <v>ընտրել</v>
      </c>
      <c r="Z22" s="342" t="str">
        <f>'4.   4․2 ԾՐԱԳՐԵՐ 15-25'!EQ115</f>
        <v>ընտրել</v>
      </c>
      <c r="AA22" s="342" t="str">
        <f>'4.   4․2 ԾՐԱԳՐԵՐ 15-25'!FI115</f>
        <v>ընտրել</v>
      </c>
      <c r="AB22" s="368" t="str">
        <f>'4.   4․2 ԾՐԱԳՐԵՐ 15-25'!GA115</f>
        <v>ընտրել</v>
      </c>
      <c r="AC22" s="347" t="s">
        <v>47</v>
      </c>
    </row>
    <row r="23" spans="1:29" ht="69.95" customHeight="1" x14ac:dyDescent="0.25">
      <c r="A23" s="964" t="s">
        <v>59</v>
      </c>
      <c r="B23" s="962" t="str">
        <f>'4.   4․1 ԾՐԱԳՐԵՐ 1-14'!B130</f>
        <v>Ծրագրի իրագործման դեպքում ստեղծվող աշխատատեղերի թվաքանակը.</v>
      </c>
      <c r="C23" s="353" t="str">
        <f>'4.   4․1 ԾՐԱԳՐԵՐ 1-14'!C129</f>
        <v>Ժամանակավոր (հատ)</v>
      </c>
      <c r="D23" s="371">
        <f>'4.   4․1 ԾՐԱԳՐԵՐ 1-14'!C130</f>
        <v>40</v>
      </c>
      <c r="E23" s="344">
        <f>'4.   4․1 ԾՐԱԳՐԵՐ 1-14'!U130</f>
        <v>18</v>
      </c>
      <c r="F23" s="344">
        <f>'4.   4․1 ԾՐԱԳՐԵՐ 1-14'!AM130</f>
        <v>15</v>
      </c>
      <c r="G23" s="344">
        <f>'4.   4․1 ԾՐԱԳՐԵՐ 1-14'!BE130</f>
        <v>5</v>
      </c>
      <c r="H23" s="344">
        <f>'4.   4․1 ԾՐԱԳՐԵՐ 1-14'!BW130</f>
        <v>20</v>
      </c>
      <c r="I23" s="344">
        <f>'4.   4․1 ԾՐԱԳՐԵՐ 1-14'!CO130</f>
        <v>50</v>
      </c>
      <c r="J23" s="344">
        <f>'4.   4․1 ԾՐԱԳՐԵՐ 1-14'!DG130</f>
        <v>10</v>
      </c>
      <c r="K23" s="344">
        <f>'4.   4․1 ԾՐԱԳՐԵՐ 1-14'!DY130</f>
        <v>10</v>
      </c>
      <c r="L23" s="344">
        <f>'4.   4․1 ԾՐԱԳՐԵՐ 1-14'!EQ130</f>
        <v>0</v>
      </c>
      <c r="M23" s="344">
        <f>'4.   4․1 ԾՐԱԳՐԵՐ 1-14'!FI130</f>
        <v>0</v>
      </c>
      <c r="N23" s="344">
        <f>'4.   4․1 ԾՐԱԳՐԵՐ 1-14'!GA130</f>
        <v>0</v>
      </c>
      <c r="O23" s="344">
        <f>'4.   4․1 ԾՐԱԳՐԵՐ 1-14'!GS130</f>
        <v>0</v>
      </c>
      <c r="P23" s="344">
        <f>'4.   4․1 ԾՐԱԳՐԵՐ 1-14'!HK130</f>
        <v>0</v>
      </c>
      <c r="Q23" s="344">
        <f>'4.   4․1 ԾՐԱԳՐԵՐ 1-14'!IC130</f>
        <v>0</v>
      </c>
      <c r="R23" s="344">
        <f>'4.   4․2 ԾՐԱԳՐԵՐ 15-25'!C130</f>
        <v>0</v>
      </c>
      <c r="S23" s="344">
        <f>'4.   4․2 ԾՐԱԳՐԵՐ 15-25'!U130</f>
        <v>0</v>
      </c>
      <c r="T23" s="344">
        <f>'4.   4․2 ԾՐԱԳՐԵՐ 15-25'!AM130</f>
        <v>0</v>
      </c>
      <c r="U23" s="344">
        <f>'4.   4․2 ԾՐԱԳՐԵՐ 15-25'!BE130</f>
        <v>0</v>
      </c>
      <c r="V23" s="344">
        <f>'4.   4․2 ԾՐԱԳՐԵՐ 15-25'!BW130</f>
        <v>0</v>
      </c>
      <c r="W23" s="344">
        <f>'4.   4․2 ԾՐԱԳՐԵՐ 15-25'!CO130</f>
        <v>0</v>
      </c>
      <c r="X23" s="344">
        <f>'4.   4․2 ԾՐԱԳՐԵՐ 15-25'!DG130</f>
        <v>0</v>
      </c>
      <c r="Y23" s="344">
        <f>'4.   4․2 ԾՐԱԳՐԵՐ 15-25'!DY130</f>
        <v>0</v>
      </c>
      <c r="Z23" s="344">
        <f>'4.   4․2 ԾՐԱԳՐԵՐ 15-25'!EQ130</f>
        <v>0</v>
      </c>
      <c r="AA23" s="344">
        <f>'4.   4․2 ԾՐԱԳՐԵՐ 15-25'!FI130</f>
        <v>0</v>
      </c>
      <c r="AB23" s="372">
        <f>'4.   4․2 ԾՐԱԳՐԵՐ 15-25'!GA130</f>
        <v>0</v>
      </c>
      <c r="AC23" s="347">
        <f>SUM(D23:AB23)</f>
        <v>168</v>
      </c>
    </row>
    <row r="24" spans="1:29" ht="69.95" customHeight="1" x14ac:dyDescent="0.25">
      <c r="A24" s="965"/>
      <c r="B24" s="963"/>
      <c r="C24" s="360" t="str">
        <f>'4.   4․1 ԾՐԱԳՐԵՐ 1-14'!D129</f>
        <v>Հիմնական (հատ)</v>
      </c>
      <c r="D24" s="371">
        <f>'4.   4․1 ԾՐԱԳՐԵՐ 1-14'!D130</f>
        <v>0</v>
      </c>
      <c r="E24" s="344">
        <f>'4.   4․1 ԾՐԱԳՐԵՐ 1-14'!V130</f>
        <v>0</v>
      </c>
      <c r="F24" s="344">
        <f>'4.   4․1 ԾՐԱԳՐԵՐ 1-14'!AN130</f>
        <v>0</v>
      </c>
      <c r="G24" s="344">
        <f>'4.   4․1 ԾՐԱԳՐԵՐ 1-14'!BF130</f>
        <v>0</v>
      </c>
      <c r="H24" s="344">
        <f>'4.   4․1 ԾՐԱԳՐԵՐ 1-14'!BX130</f>
        <v>0</v>
      </c>
      <c r="I24" s="344">
        <f>'4.   4․1 ԾՐԱԳՐԵՐ 1-14'!CP130</f>
        <v>0</v>
      </c>
      <c r="J24" s="344">
        <f>'4.   4․1 ԾՐԱԳՐԵՐ 1-14'!DH130</f>
        <v>1</v>
      </c>
      <c r="K24" s="344">
        <f>'4.   4․1 ԾՐԱԳՐԵՐ 1-14'!DZ130</f>
        <v>1</v>
      </c>
      <c r="L24" s="344">
        <f>'4.   4․1 ԾՐԱԳՐԵՐ 1-14'!ER130</f>
        <v>0</v>
      </c>
      <c r="M24" s="344">
        <f>'4.   4․1 ԾՐԱԳՐԵՐ 1-14'!FJ130</f>
        <v>0</v>
      </c>
      <c r="N24" s="344">
        <f>'4.   4․1 ԾՐԱԳՐԵՐ 1-14'!GB130</f>
        <v>0</v>
      </c>
      <c r="O24" s="344">
        <f>'4.   4․1 ԾՐԱԳՐԵՐ 1-14'!GT130</f>
        <v>0</v>
      </c>
      <c r="P24" s="344">
        <f>'4.   4․1 ԾՐԱԳՐԵՐ 1-14'!HL130</f>
        <v>0</v>
      </c>
      <c r="Q24" s="344">
        <f>'4.   4․1 ԾՐԱԳՐԵՐ 1-14'!ID130</f>
        <v>0</v>
      </c>
      <c r="R24" s="344">
        <f>'4.   4․2 ԾՐԱԳՐԵՐ 15-25'!D130</f>
        <v>0</v>
      </c>
      <c r="S24" s="344">
        <f>'4.   4․2 ԾՐԱԳՐԵՐ 15-25'!V130</f>
        <v>0</v>
      </c>
      <c r="T24" s="344">
        <f>'4.   4․2 ԾՐԱԳՐԵՐ 15-25'!AN130</f>
        <v>0</v>
      </c>
      <c r="U24" s="344">
        <f>'4.   4․2 ԾՐԱԳՐԵՐ 15-25'!BF130</f>
        <v>0</v>
      </c>
      <c r="V24" s="344">
        <f>'4.   4․2 ԾՐԱԳՐԵՐ 15-25'!BX130</f>
        <v>0</v>
      </c>
      <c r="W24" s="344">
        <f>'4.   4․2 ԾՐԱԳՐԵՐ 15-25'!CP130</f>
        <v>0</v>
      </c>
      <c r="X24" s="344">
        <f>'4.   4․2 ԾՐԱԳՐԵՐ 15-25'!DH130</f>
        <v>0</v>
      </c>
      <c r="Y24" s="344">
        <f>'4.   4․2 ԾՐԱԳՐԵՐ 15-25'!DZ130</f>
        <v>0</v>
      </c>
      <c r="Z24" s="344">
        <f>'4.   4․2 ԾՐԱԳՐԵՐ 15-25'!ER130</f>
        <v>0</v>
      </c>
      <c r="AA24" s="344">
        <f>'4.   4․2 ԾՐԱԳՐԵՐ 15-25'!FJ130</f>
        <v>0</v>
      </c>
      <c r="AB24" s="372">
        <f>'4.   4․2 ԾՐԱԳՐԵՐ 15-25'!GB130</f>
        <v>0</v>
      </c>
      <c r="AC24" s="347">
        <f>SUM(D24:AB24)</f>
        <v>2</v>
      </c>
    </row>
    <row r="25" spans="1:29" s="612" customFormat="1" ht="69.95" customHeight="1" x14ac:dyDescent="0.3">
      <c r="A25" s="972" t="s">
        <v>354</v>
      </c>
      <c r="B25" s="966" t="str">
        <f>'4.   4․1 ԾՐԱԳՐԵՐ 1-14'!B131</f>
        <v>այդ թվում՝ աշխատատեղեր կանանց համար</v>
      </c>
      <c r="C25" s="608" t="str">
        <f>'4.   4․1 ԾՐԱԳՐԵՐ 1-14'!C129</f>
        <v>Ժամանակավոր (հատ)</v>
      </c>
      <c r="D25" s="609">
        <f>'4.   4․1 ԾՐԱԳՐԵՐ 1-14'!C131</f>
        <v>0</v>
      </c>
      <c r="E25" s="610">
        <f>'4.   4․1 ԾՐԱԳՐԵՐ 1-14'!U131</f>
        <v>0</v>
      </c>
      <c r="F25" s="610">
        <f>'4.   4․1 ԾՐԱԳՐԵՐ 1-14'!AM131</f>
        <v>0</v>
      </c>
      <c r="G25" s="610">
        <f>'4.   4․1 ԾՐԱԳՐԵՐ 1-14'!BE131</f>
        <v>0</v>
      </c>
      <c r="H25" s="610">
        <f>'4.   4․1 ԾՐԱԳՐԵՐ 1-14'!BW131</f>
        <v>0</v>
      </c>
      <c r="I25" s="610">
        <f>'4.   4․1 ԾՐԱԳՐԵՐ 1-14'!CO131</f>
        <v>0</v>
      </c>
      <c r="J25" s="610">
        <f>'4.   4․1 ԾՐԱԳՐԵՐ 1-14'!DG131</f>
        <v>0</v>
      </c>
      <c r="K25" s="610">
        <f>'4.   4․1 ԾՐԱԳՐԵՐ 1-14'!DY131</f>
        <v>0</v>
      </c>
      <c r="L25" s="610">
        <f>'4.   4․1 ԾՐԱԳՐԵՐ 1-14'!EQ131</f>
        <v>0</v>
      </c>
      <c r="M25" s="610">
        <f>'4.   4․1 ԾՐԱԳՐԵՐ 1-14'!FI131</f>
        <v>0</v>
      </c>
      <c r="N25" s="610">
        <f>'4.   4․1 ԾՐԱԳՐԵՐ 1-14'!GA131</f>
        <v>0</v>
      </c>
      <c r="O25" s="610">
        <f>'4.   4․1 ԾՐԱԳՐԵՐ 1-14'!GS131</f>
        <v>0</v>
      </c>
      <c r="P25" s="610">
        <f>'4.   4․1 ԾՐԱԳՐԵՐ 1-14'!HK131</f>
        <v>0</v>
      </c>
      <c r="Q25" s="610">
        <f>'4.   4․1 ԾՐԱԳՐԵՐ 1-14'!IC131</f>
        <v>0</v>
      </c>
      <c r="R25" s="610">
        <f>'4.   4․2 ԾՐԱԳՐԵՐ 15-25'!C131</f>
        <v>0</v>
      </c>
      <c r="S25" s="610">
        <f>'4.   4․2 ԾՐԱԳՐԵՐ 15-25'!U131</f>
        <v>0</v>
      </c>
      <c r="T25" s="610">
        <f>'4.   4․2 ԾՐԱԳՐԵՐ 15-25'!AM131</f>
        <v>0</v>
      </c>
      <c r="U25" s="610">
        <f>'4.   4․2 ԾՐԱԳՐԵՐ 15-25'!BE131</f>
        <v>0</v>
      </c>
      <c r="V25" s="610">
        <f>'4.   4․2 ԾՐԱԳՐԵՐ 15-25'!BW131</f>
        <v>0</v>
      </c>
      <c r="W25" s="610">
        <f>'4.   4․2 ԾՐԱԳՐԵՐ 15-25'!CO131</f>
        <v>0</v>
      </c>
      <c r="X25" s="610">
        <f>'4.   4․2 ԾՐԱԳՐԵՐ 15-25'!DG131</f>
        <v>0</v>
      </c>
      <c r="Y25" s="610">
        <f>'4.   4․2 ԾՐԱԳՐԵՐ 15-25'!DY131</f>
        <v>0</v>
      </c>
      <c r="Z25" s="610">
        <f>'4.   4․2 ԾՐԱԳՐԵՐ 15-25'!EQ131</f>
        <v>0</v>
      </c>
      <c r="AA25" s="610">
        <f>'4.   4․2 ԾՐԱԳՐԵՐ 15-25'!FI131</f>
        <v>0</v>
      </c>
      <c r="AB25" s="611">
        <f>'4.   4․2 ԾՐԱԳՐԵՐ 15-25'!GA131</f>
        <v>0</v>
      </c>
      <c r="AC25" s="607">
        <f>SUM(D25:AB25)</f>
        <v>0</v>
      </c>
    </row>
    <row r="26" spans="1:29" s="612" customFormat="1" ht="69.95" customHeight="1" x14ac:dyDescent="0.3">
      <c r="A26" s="973"/>
      <c r="B26" s="967"/>
      <c r="C26" s="615" t="str">
        <f>'4.   4․1 ԾՐԱԳՐԵՐ 1-14'!D129</f>
        <v>Հիմնական (հատ)</v>
      </c>
      <c r="D26" s="609">
        <f>'4.   4․1 ԾՐԱԳՐԵՐ 1-14'!D131</f>
        <v>0</v>
      </c>
      <c r="E26" s="610">
        <f>'4.   4․1 ԾՐԱԳՐԵՐ 1-14'!V131</f>
        <v>0</v>
      </c>
      <c r="F26" s="610">
        <f>'4.   4․1 ԾՐԱԳՐԵՐ 1-14'!AN131</f>
        <v>0</v>
      </c>
      <c r="G26" s="610">
        <f>'4.   4․1 ԾՐԱԳՐԵՐ 1-14'!BF131</f>
        <v>0</v>
      </c>
      <c r="H26" s="610">
        <f>'4.   4․1 ԾՐԱԳՐԵՐ 1-14'!BX131</f>
        <v>0</v>
      </c>
      <c r="I26" s="610">
        <f>'4.   4․1 ԾՐԱԳՐԵՐ 1-14'!CP131</f>
        <v>0</v>
      </c>
      <c r="J26" s="610">
        <f>'4.   4․1 ԾՐԱԳՐԵՐ 1-14'!DH131</f>
        <v>0</v>
      </c>
      <c r="K26" s="610">
        <f>'4.   4․1 ԾՐԱԳՐԵՐ 1-14'!DZ131</f>
        <v>0</v>
      </c>
      <c r="L26" s="610">
        <f>'4.   4․1 ԾՐԱԳՐԵՐ 1-14'!ER131</f>
        <v>0</v>
      </c>
      <c r="M26" s="610">
        <f>'4.   4․1 ԾՐԱԳՐԵՐ 1-14'!FJ131</f>
        <v>0</v>
      </c>
      <c r="N26" s="610">
        <f>'4.   4․1 ԾՐԱԳՐԵՐ 1-14'!GB131</f>
        <v>0</v>
      </c>
      <c r="O26" s="610">
        <f>'4.   4․1 ԾՐԱԳՐԵՐ 1-14'!GT131</f>
        <v>0</v>
      </c>
      <c r="P26" s="610">
        <f>'4.   4․1 ԾՐԱԳՐԵՐ 1-14'!HL131</f>
        <v>0</v>
      </c>
      <c r="Q26" s="610">
        <f>'4.   4․1 ԾՐԱԳՐԵՐ 1-14'!ID131</f>
        <v>0</v>
      </c>
      <c r="R26" s="610">
        <f>'4.   4․2 ԾՐԱԳՐԵՐ 15-25'!D131</f>
        <v>0</v>
      </c>
      <c r="S26" s="610">
        <f>'4.   4․2 ԾՐԱԳՐԵՐ 15-25'!V131</f>
        <v>0</v>
      </c>
      <c r="T26" s="610">
        <f>'4.   4․2 ԾՐԱԳՐԵՐ 15-25'!AN131</f>
        <v>0</v>
      </c>
      <c r="U26" s="610">
        <f>'4.   4․2 ԾՐԱԳՐԵՐ 15-25'!BF131</f>
        <v>0</v>
      </c>
      <c r="V26" s="610">
        <f>'4.   4․2 ԾՐԱԳՐԵՐ 15-25'!BX131</f>
        <v>0</v>
      </c>
      <c r="W26" s="610">
        <f>'4.   4․2 ԾՐԱԳՐԵՐ 15-25'!CP131</f>
        <v>0</v>
      </c>
      <c r="X26" s="610">
        <f>'4.   4․2 ԾՐԱԳՐԵՐ 15-25'!DH131</f>
        <v>0</v>
      </c>
      <c r="Y26" s="610">
        <f>'4.   4․2 ԾՐԱԳՐԵՐ 15-25'!DZ131</f>
        <v>0</v>
      </c>
      <c r="Z26" s="610">
        <f>'4.   4․2 ԾՐԱԳՐԵՐ 15-25'!ER131</f>
        <v>0</v>
      </c>
      <c r="AA26" s="610">
        <f>'4.   4․2 ԾՐԱԳՐԵՐ 15-25'!FJ131</f>
        <v>0</v>
      </c>
      <c r="AB26" s="611">
        <f>'4.   4․2 ԾՐԱԳՐԵՐ 15-25'!GB131</f>
        <v>0</v>
      </c>
      <c r="AC26" s="607">
        <f>SUM(D26:AB26)</f>
        <v>0</v>
      </c>
    </row>
    <row r="27" spans="1:29" ht="69.95" customHeight="1" x14ac:dyDescent="0.25">
      <c r="A27" s="510" t="s">
        <v>60</v>
      </c>
      <c r="B27" s="511" t="str">
        <f>'4.   4․1 ԾՐԱԳՐԵՐ 1-14'!B133</f>
        <v xml:space="preserve">Ծրագրի իրականացման դեպքում շրջակա միջավայրի վրա ազդեցությունը. </v>
      </c>
      <c r="C27" s="359"/>
      <c r="D27" s="367" t="str">
        <f>'4.   4․1 ԾՐԱԳՐԵՐ 1-14'!C133</f>
        <v>ԴՐԱԿԱՆ</v>
      </c>
      <c r="E27" s="342" t="str">
        <f>'4.   4․1 ԾՐԱԳՐԵՐ 1-14'!U133</f>
        <v>ԴՐԱԿԱՆ</v>
      </c>
      <c r="F27" s="342" t="str">
        <f>'4.   4․1 ԾՐԱԳՐԵՐ 1-14'!AM133</f>
        <v>ԱԶԴԵՑՈՒԹՅՈՒՆ ՉՈՒՆԻ</v>
      </c>
      <c r="G27" s="342" t="str">
        <f>'4.   4․1 ԾՐԱԳՐԵՐ 1-14'!BE133</f>
        <v>ԴՐԱԿԱՆ</v>
      </c>
      <c r="H27" s="342" t="str">
        <f>'4.   4․1 ԾՐԱԳՐԵՐ 1-14'!BW133</f>
        <v>ԱԶԴԵՑՈՒԹՅՈՒՆ ՉՈՒՆԻ</v>
      </c>
      <c r="I27" s="342" t="str">
        <f>'4.   4․1 ԾՐԱԳՐԵՐ 1-14'!CO133</f>
        <v>ԱԶԴԵՑՈՒԹՅՈՒՆ ՉՈՒՆԻ</v>
      </c>
      <c r="J27" s="342" t="str">
        <f>'4.   4․1 ԾՐԱԳՐԵՐ 1-14'!DG133</f>
        <v>ԱԶԴԵՑՈՒԹՅՈՒՆ ՉՈՒՆԻ</v>
      </c>
      <c r="K27" s="342" t="str">
        <f>'4.   4․1 ԾՐԱԳՐԵՐ 1-14'!DY133</f>
        <v>ԱԶԴԵՑՈՒԹՅՈՒՆ ՉՈՒՆԻ</v>
      </c>
      <c r="L27" s="342" t="str">
        <f>'4.   4․1 ԾՐԱԳՐԵՐ 1-14'!EQ133</f>
        <v>ընտրել</v>
      </c>
      <c r="M27" s="342">
        <f>'4.   4․1 ԾՐԱԳՐԵՐ 1-14'!FI133</f>
        <v>0</v>
      </c>
      <c r="N27" s="342" t="str">
        <f>'4.   4․1 ԾՐԱԳՐԵՐ 1-14'!GA133</f>
        <v>ընտրել</v>
      </c>
      <c r="O27" s="342" t="str">
        <f>'4.   4․1 ԾՐԱԳՐԵՐ 1-14'!GS133</f>
        <v>ընտրել</v>
      </c>
      <c r="P27" s="342" t="str">
        <f>'4.   4․1 ԾՐԱԳՐԵՐ 1-14'!HK133</f>
        <v>ընտրել</v>
      </c>
      <c r="Q27" s="342" t="str">
        <f>'4.   4․1 ԾՐԱԳՐԵՐ 1-14'!IC133</f>
        <v>ընտրել</v>
      </c>
      <c r="R27" s="342" t="str">
        <f>'4.   4․2 ԾՐԱԳՐԵՐ 15-25'!C133</f>
        <v>ընտրել</v>
      </c>
      <c r="S27" s="342" t="str">
        <f>'4.   4․2 ԾՐԱԳՐԵՐ 15-25'!U133</f>
        <v>ընտրել</v>
      </c>
      <c r="T27" s="342" t="str">
        <f>'4.   4․2 ԾՐԱԳՐԵՐ 15-25'!AM133</f>
        <v>ընտրել</v>
      </c>
      <c r="U27" s="342" t="str">
        <f>'4.   4․2 ԾՐԱԳՐԵՐ 15-25'!BE133</f>
        <v>ընտրել</v>
      </c>
      <c r="V27" s="342" t="str">
        <f>'4.   4․2 ԾՐԱԳՐԵՐ 15-25'!BW133</f>
        <v>ընտրել</v>
      </c>
      <c r="W27" s="342" t="str">
        <f>'4.   4․2 ԾՐԱԳՐԵՐ 15-25'!CO133</f>
        <v>ընտրել</v>
      </c>
      <c r="X27" s="342" t="str">
        <f>'4.   4․2 ԾՐԱԳՐԵՐ 15-25'!DG133</f>
        <v>ընտրել</v>
      </c>
      <c r="Y27" s="342" t="str">
        <f>'4.   4․2 ԾՐԱԳՐԵՐ 15-25'!DY133</f>
        <v>ընտրել</v>
      </c>
      <c r="Z27" s="342" t="str">
        <f>'4.   4․2 ԾՐԱԳՐԵՐ 15-25'!EQ133</f>
        <v>ընտրել</v>
      </c>
      <c r="AA27" s="342" t="str">
        <f>'4.   4․2 ԾՐԱԳՐԵՐ 15-25'!FI133</f>
        <v>ընտրել</v>
      </c>
      <c r="AB27" s="368" t="str">
        <f>'4.   4․2 ԾՐԱԳՐԵՐ 15-25'!GA133</f>
        <v>ընտրել</v>
      </c>
      <c r="AC27" s="347" t="s">
        <v>47</v>
      </c>
    </row>
    <row r="28" spans="1:29" s="23" customFormat="1" ht="69.95" customHeight="1" x14ac:dyDescent="0.25">
      <c r="A28" s="510" t="s">
        <v>61</v>
      </c>
      <c r="B28" s="361" t="str">
        <f>'4.   4․1 ԾՐԱԳՐԵՐ 1-14'!B140</f>
        <v>Ծրագրի իրականացումը սկսելու ամսաթիվը.</v>
      </c>
      <c r="C28" s="362"/>
      <c r="D28" s="373">
        <f>'4.   4․1 ԾՐԱԳՐԵՐ 1-14'!C140</f>
        <v>46023</v>
      </c>
      <c r="E28" s="345" t="str">
        <f>'4.   4․1 ԾՐԱԳՐԵՐ 1-14'!U140</f>
        <v>01․01․2024</v>
      </c>
      <c r="F28" s="345" t="str">
        <f>'4.   4․1 ԾՐԱԳՐԵՐ 1-14'!AM140</f>
        <v>01․01․2024</v>
      </c>
      <c r="G28" s="345" t="str">
        <f>'4.   4․1 ԾՐԱԳՐԵՐ 1-14'!BE140</f>
        <v>01․01․2022</v>
      </c>
      <c r="H28" s="345" t="str">
        <f>'4.   4․1 ԾՐԱԳՐԵՐ 1-14'!BW140</f>
        <v>01․01․2024</v>
      </c>
      <c r="I28" s="345" t="str">
        <f>'4.   4․1 ԾՐԱԳՐԵՐ 1-14'!CO140</f>
        <v>01․01․2024</v>
      </c>
      <c r="J28" s="345" t="str">
        <f>'4.   4․1 ԾՐԱԳՐԵՐ 1-14'!DG140</f>
        <v>01․01․2024</v>
      </c>
      <c r="K28" s="345" t="str">
        <f>'4.   4․1 ԾՐԱԳՐԵՐ 1-14'!DY140</f>
        <v>01․01․2024</v>
      </c>
      <c r="L28" s="345">
        <f>'4.   4․1 ԾՐԱԳՐԵՐ 1-14'!EQ140</f>
        <v>0</v>
      </c>
      <c r="M28" s="345">
        <f>'4.   4․1 ԾՐԱԳՐԵՐ 1-14'!FI140</f>
        <v>0</v>
      </c>
      <c r="N28" s="345">
        <f>'4.   4․1 ԾՐԱԳՐԵՐ 1-14'!GA140</f>
        <v>0</v>
      </c>
      <c r="O28" s="345">
        <f>'4.   4․1 ԾՐԱԳՐԵՐ 1-14'!GS140</f>
        <v>0</v>
      </c>
      <c r="P28" s="345">
        <f>'4.   4․1 ԾՐԱԳՐԵՐ 1-14'!HK140</f>
        <v>0</v>
      </c>
      <c r="Q28" s="345">
        <f>'4.   4․1 ԾՐԱԳՐԵՐ 1-14'!IC140</f>
        <v>0</v>
      </c>
      <c r="R28" s="345">
        <f>'4.   4․2 ԾՐԱԳՐԵՐ 15-25'!C140</f>
        <v>0</v>
      </c>
      <c r="S28" s="345">
        <f>'4.   4․2 ԾՐԱԳՐԵՐ 15-25'!U140</f>
        <v>0</v>
      </c>
      <c r="T28" s="345">
        <f>'4.   4․2 ԾՐԱԳՐԵՐ 15-25'!AM140</f>
        <v>0</v>
      </c>
      <c r="U28" s="345">
        <f>'4.   4․2 ԾՐԱԳՐԵՐ 15-25'!BE140</f>
        <v>0</v>
      </c>
      <c r="V28" s="345">
        <f>'4.   4․2 ԾՐԱԳՐԵՐ 15-25'!BW140</f>
        <v>0</v>
      </c>
      <c r="W28" s="345">
        <f>'4.   4․2 ԾՐԱԳՐԵՐ 15-25'!CO140</f>
        <v>0</v>
      </c>
      <c r="X28" s="345">
        <f>'4.   4․2 ԾՐԱԳՐԵՐ 15-25'!DG140</f>
        <v>0</v>
      </c>
      <c r="Y28" s="345">
        <f>'4.   4․2 ԾՐԱԳՐԵՐ 15-25'!DY140</f>
        <v>0</v>
      </c>
      <c r="Z28" s="345">
        <f>'4.   4․2 ԾՐԱԳՐԵՐ 15-25'!EQ140</f>
        <v>0</v>
      </c>
      <c r="AA28" s="345">
        <f>'4.   4․2 ԾՐԱԳՐԵՐ 15-25'!FI140</f>
        <v>0</v>
      </c>
      <c r="AB28" s="374">
        <f>'4.   4․2 ԾՐԱԳՐԵՐ 15-25'!GA140</f>
        <v>0</v>
      </c>
      <c r="AC28" s="347" t="s">
        <v>47</v>
      </c>
    </row>
    <row r="29" spans="1:29" s="23" customFormat="1" ht="69.95" customHeight="1" x14ac:dyDescent="0.25">
      <c r="A29" s="510" t="s">
        <v>62</v>
      </c>
      <c r="B29" s="361" t="str">
        <f>'4.   4․1 ԾՐԱԳՐԵՐ 1-14'!B141</f>
        <v>Ծրագրի իրականացումն ավարտելու ամսաթիվը.</v>
      </c>
      <c r="C29" s="362"/>
      <c r="D29" s="373">
        <f>'4.   4․1 ԾՐԱԳՐԵՐ 1-14'!C141</f>
        <v>46387</v>
      </c>
      <c r="E29" s="345" t="str">
        <f>'4.   4․1 ԾՐԱԳՐԵՐ 1-14'!U141</f>
        <v>31․12․2024</v>
      </c>
      <c r="F29" s="363" t="str">
        <f>'4.   4․1 ԾՐԱԳՐԵՐ 1-14'!AM141</f>
        <v>31․12․2024</v>
      </c>
      <c r="G29" s="345" t="str">
        <f>'4.   4․1 ԾՐԱԳՐԵՐ 1-14'!BE141</f>
        <v>31․12․2024</v>
      </c>
      <c r="H29" s="345" t="str">
        <f>'4.   4․1 ԾՐԱԳՐԵՐ 1-14'!BW141</f>
        <v>31․12․2024</v>
      </c>
      <c r="I29" s="345" t="str">
        <f>'4.   4․1 ԾՐԱԳՐԵՐ 1-14'!CO141</f>
        <v>31․12․2024</v>
      </c>
      <c r="J29" s="345" t="str">
        <f>'4.   4․1 ԾՐԱԳՐԵՐ 1-14'!DG141</f>
        <v>31․12․2024</v>
      </c>
      <c r="K29" s="345" t="str">
        <f>'4.   4․1 ԾՐԱԳՐԵՐ 1-14'!DY141</f>
        <v>31․12․2024</v>
      </c>
      <c r="L29" s="345">
        <f>'4.   4․1 ԾՐԱԳՐԵՐ 1-14'!EQ141</f>
        <v>0</v>
      </c>
      <c r="M29" s="345">
        <f>'4.   4․1 ԾՐԱԳՐԵՐ 1-14'!FI141</f>
        <v>0</v>
      </c>
      <c r="N29" s="345">
        <f>'4.   4․1 ԾՐԱԳՐԵՐ 1-14'!GA141</f>
        <v>0</v>
      </c>
      <c r="O29" s="345">
        <f>'4.   4․1 ԾՐԱԳՐԵՐ 1-14'!GS141</f>
        <v>0</v>
      </c>
      <c r="P29" s="345">
        <f>'4.   4․1 ԾՐԱԳՐԵՐ 1-14'!HK141</f>
        <v>0</v>
      </c>
      <c r="Q29" s="345">
        <f>'4.   4․1 ԾՐԱԳՐԵՐ 1-14'!IC141</f>
        <v>0</v>
      </c>
      <c r="R29" s="345">
        <f>'4.   4․2 ԾՐԱԳՐԵՐ 15-25'!C141</f>
        <v>0</v>
      </c>
      <c r="S29" s="345">
        <f>'4.   4․2 ԾՐԱԳՐԵՐ 15-25'!U141</f>
        <v>0</v>
      </c>
      <c r="T29" s="345">
        <f>'4.   4․2 ԾՐԱԳՐԵՐ 15-25'!AM141</f>
        <v>0</v>
      </c>
      <c r="U29" s="345">
        <f>'4.   4․2 ԾՐԱԳՐԵՐ 15-25'!BE141</f>
        <v>0</v>
      </c>
      <c r="V29" s="345">
        <f>'4.   4․2 ԾՐԱԳՐԵՐ 15-25'!BW141</f>
        <v>0</v>
      </c>
      <c r="W29" s="345">
        <f>'4.   4․2 ԾՐԱԳՐԵՐ 15-25'!CO141</f>
        <v>0</v>
      </c>
      <c r="X29" s="345">
        <f>'4.   4․2 ԾՐԱԳՐԵՐ 15-25'!DG141</f>
        <v>0</v>
      </c>
      <c r="Y29" s="345">
        <f>'4.   4․2 ԾՐԱԳՐԵՐ 15-25'!DY141</f>
        <v>0</v>
      </c>
      <c r="Z29" s="345">
        <f>'4.   4․2 ԾՐԱԳՐԵՐ 15-25'!EQ141</f>
        <v>0</v>
      </c>
      <c r="AA29" s="345">
        <f>'4.   4․2 ԾՐԱԳՐԵՐ 15-25'!FI141</f>
        <v>0</v>
      </c>
      <c r="AB29" s="374">
        <f>'4.   4․2 ԾՐԱԳՐԵՐ 15-25'!GA141</f>
        <v>0</v>
      </c>
      <c r="AC29" s="347" t="s">
        <v>47</v>
      </c>
    </row>
    <row r="30" spans="1:29" ht="42.75" customHeight="1" x14ac:dyDescent="0.25">
      <c r="A30" s="964" t="s">
        <v>63</v>
      </c>
      <c r="B30" s="962" t="s">
        <v>168</v>
      </c>
      <c r="C30" s="352" t="s">
        <v>77</v>
      </c>
      <c r="D30" s="375">
        <f>'4.   4․1 ԾՐԱԳՐԵՐ 1-14'!C168</f>
        <v>0</v>
      </c>
      <c r="E30" s="346">
        <f>'4.   4․1 ԾՐԱԳՐԵՐ 1-14'!U168</f>
        <v>0</v>
      </c>
      <c r="F30" s="346">
        <f>'4.   4․1 ԾՐԱԳՐԵՐ 1-14'!AM168</f>
        <v>0</v>
      </c>
      <c r="G30" s="346">
        <f>'4.   4․1 ԾՐԱԳՐԵՐ 1-14'!BE168</f>
        <v>0</v>
      </c>
      <c r="H30" s="346">
        <f>'4.   4․1 ԾՐԱԳՐԵՐ 1-14'!BW168</f>
        <v>0</v>
      </c>
      <c r="I30" s="346">
        <f>'4.   4․1 ԾՐԱԳՐԵՐ 1-14'!CO168</f>
        <v>0</v>
      </c>
      <c r="J30" s="346">
        <f>'4.   4․1 ԾՐԱԳՐԵՐ 1-14'!DG168</f>
        <v>0</v>
      </c>
      <c r="K30" s="346">
        <f>'4.   4․1 ԾՐԱԳՐԵՐ 1-14'!DY168</f>
        <v>0</v>
      </c>
      <c r="L30" s="346">
        <f>'4.   4․1 ԾՐԱԳՐԵՐ 1-14'!EQ168</f>
        <v>0</v>
      </c>
      <c r="M30" s="346">
        <f>'4.   4․1 ԾՐԱԳՐԵՐ 1-14'!FI168</f>
        <v>0</v>
      </c>
      <c r="N30" s="346">
        <f>'4.   4․1 ԾՐԱԳՐԵՐ 1-14'!GA168</f>
        <v>0</v>
      </c>
      <c r="O30" s="346">
        <f>'4.   4․1 ԾՐԱԳՐԵՐ 1-14'!GS168</f>
        <v>0</v>
      </c>
      <c r="P30" s="346">
        <f>'4.   4․1 ԾՐԱԳՐԵՐ 1-14'!HK168</f>
        <v>0</v>
      </c>
      <c r="Q30" s="346">
        <f>'4.   4․1 ԾՐԱԳՐԵՐ 1-14'!IC168</f>
        <v>0</v>
      </c>
      <c r="R30" s="346">
        <f>'4.   4․2 ԾՐԱԳՐԵՐ 15-25'!C168</f>
        <v>0</v>
      </c>
      <c r="S30" s="346">
        <f>'4.   4․2 ԾՐԱԳՐԵՐ 15-25'!U168</f>
        <v>0</v>
      </c>
      <c r="T30" s="346">
        <f>'4.   4․2 ԾՐԱԳՐԵՐ 15-25'!AM168</f>
        <v>0</v>
      </c>
      <c r="U30" s="346">
        <f>'4.   4․2 ԾՐԱԳՐԵՐ 15-25'!BE168</f>
        <v>0</v>
      </c>
      <c r="V30" s="346">
        <f>'4.   4․2 ԾՐԱԳՐԵՐ 15-25'!BW168</f>
        <v>0</v>
      </c>
      <c r="W30" s="346">
        <f>'4.   4․2 ԾՐԱԳՐԵՐ 15-25'!CO168</f>
        <v>0</v>
      </c>
      <c r="X30" s="346">
        <f>'4.   4․2 ԾՐԱԳՐԵՐ 15-25'!DG168</f>
        <v>0</v>
      </c>
      <c r="Y30" s="346">
        <f>'4.   4․2 ԾՐԱԳՐԵՐ 15-25'!DY168</f>
        <v>0</v>
      </c>
      <c r="Z30" s="346">
        <f>'4.   4․2 ԾՐԱԳՐԵՐ 15-25'!EQ168</f>
        <v>0</v>
      </c>
      <c r="AA30" s="346">
        <f>'4.   4․2 ԾՐԱԳՐԵՐ 15-25'!FI168</f>
        <v>0</v>
      </c>
      <c r="AB30" s="376">
        <f>'4.   4․2 ԾՐԱԳՐԵՐ 15-25'!GA168</f>
        <v>0</v>
      </c>
      <c r="AC30" s="348">
        <f t="shared" ref="AC30:AC42" si="0">SUM(D30:AB30)</f>
        <v>0</v>
      </c>
    </row>
    <row r="31" spans="1:29" ht="42.75" customHeight="1" x14ac:dyDescent="0.25">
      <c r="A31" s="964"/>
      <c r="B31" s="962"/>
      <c r="C31" s="352" t="s">
        <v>78</v>
      </c>
      <c r="D31" s="375">
        <f>'4.   4․1 ԾՐԱԳՐԵՐ 1-14'!D168</f>
        <v>469962600</v>
      </c>
      <c r="E31" s="346">
        <f>'4.   4․1 ԾՐԱԳՐԵՐ 1-14'!V168</f>
        <v>94804671</v>
      </c>
      <c r="F31" s="346">
        <f>'4.   4․1 ԾՐԱԳՐԵՐ 1-14'!AN168</f>
        <v>159418868</v>
      </c>
      <c r="G31" s="346">
        <f>'4.   4․1 ԾՐԱԳՐԵՐ 1-14'!BF168</f>
        <v>15950000</v>
      </c>
      <c r="H31" s="346">
        <f>'4.   4․1 ԾՐԱԳՐԵՐ 1-14'!BX168</f>
        <v>2160000</v>
      </c>
      <c r="I31" s="346">
        <f>'4.   4․1 ԾՐԱԳՐԵՐ 1-14'!CP168</f>
        <v>787500</v>
      </c>
      <c r="J31" s="346">
        <f>'4.   4․1 ԾՐԱԳՐԵՐ 1-14'!DH168</f>
        <v>2167200</v>
      </c>
      <c r="K31" s="346">
        <f>'4.   4․1 ԾՐԱԳՐԵՐ 1-14'!DZ168</f>
        <v>1237500</v>
      </c>
      <c r="L31" s="346">
        <f>'4.   4․1 ԾՐԱԳՐԵՐ 1-14'!ER168</f>
        <v>0</v>
      </c>
      <c r="M31" s="346">
        <f>'4.   4․1 ԾՐԱԳՐԵՐ 1-14'!FJ168</f>
        <v>0</v>
      </c>
      <c r="N31" s="346">
        <f>'4.   4․1 ԾՐԱԳՐԵՐ 1-14'!GB168</f>
        <v>0</v>
      </c>
      <c r="O31" s="346">
        <f>'4.   4․1 ԾՐԱԳՐԵՐ 1-14'!GT168</f>
        <v>0</v>
      </c>
      <c r="P31" s="346">
        <f>'4.   4․1 ԾՐԱԳՐԵՐ 1-14'!HL168</f>
        <v>0</v>
      </c>
      <c r="Q31" s="346">
        <f>'4.   4․1 ԾՐԱԳՐԵՐ 1-14'!ID168</f>
        <v>0</v>
      </c>
      <c r="R31" s="346">
        <f>'4.   4․2 ԾՐԱԳՐԵՐ 15-25'!D168</f>
        <v>0</v>
      </c>
      <c r="S31" s="346">
        <f>'4.   4․2 ԾՐԱԳՐԵՐ 15-25'!V168</f>
        <v>0</v>
      </c>
      <c r="T31" s="346">
        <f>'4.   4․2 ԾՐԱԳՐԵՐ 15-25'!AN168</f>
        <v>0</v>
      </c>
      <c r="U31" s="346">
        <f>'4.   4․2 ԾՐԱԳՐԵՐ 15-25'!BF168</f>
        <v>0</v>
      </c>
      <c r="V31" s="346">
        <f>'4.   4․2 ԾՐԱԳՐԵՐ 15-25'!BX168</f>
        <v>0</v>
      </c>
      <c r="W31" s="346">
        <f>'4.   4․2 ԾՐԱԳՐԵՐ 15-25'!CP168</f>
        <v>0</v>
      </c>
      <c r="X31" s="346">
        <f>'4.   4․2 ԾՐԱԳՐԵՐ 15-25'!DH168</f>
        <v>0</v>
      </c>
      <c r="Y31" s="346">
        <f>'4.   4․2 ԾՐԱԳՐԵՐ 15-25'!DZ168</f>
        <v>0</v>
      </c>
      <c r="Z31" s="346">
        <f>'4.   4․2 ԾՐԱԳՐԵՐ 15-25'!ER168</f>
        <v>0</v>
      </c>
      <c r="AA31" s="346">
        <f>'4.   4․2 ԾՐԱԳՐԵՐ 15-25'!FJ168</f>
        <v>0</v>
      </c>
      <c r="AB31" s="376">
        <f>'4.   4․2 ԾՐԱԳՐԵՐ 15-25'!GB168</f>
        <v>0</v>
      </c>
      <c r="AC31" s="348">
        <f t="shared" si="0"/>
        <v>746488339</v>
      </c>
    </row>
    <row r="32" spans="1:29" ht="42.75" customHeight="1" x14ac:dyDescent="0.25">
      <c r="A32" s="964"/>
      <c r="B32" s="962"/>
      <c r="C32" s="352" t="s">
        <v>79</v>
      </c>
      <c r="D32" s="375">
        <f>'4.   4․1 ԾՐԱԳՐԵՐ 1-14'!E168</f>
        <v>0</v>
      </c>
      <c r="E32" s="346">
        <f>'4.   4․1 ԾՐԱԳՐԵՐ 1-14'!W168</f>
        <v>0</v>
      </c>
      <c r="F32" s="346">
        <f>'4.   4․1 ԾՐԱԳՐԵՐ 1-14'!AO168</f>
        <v>0</v>
      </c>
      <c r="G32" s="346">
        <f>'4.   4․1 ԾՐԱԳՐԵՐ 1-14'!BG168</f>
        <v>0</v>
      </c>
      <c r="H32" s="346">
        <f>'4.   4․1 ԾՐԱԳՐԵՐ 1-14'!BY168</f>
        <v>0</v>
      </c>
      <c r="I32" s="346">
        <f>'4.   4․1 ԾՐԱԳՐԵՐ 1-14'!CQ168</f>
        <v>0</v>
      </c>
      <c r="J32" s="346">
        <f>'4.   4․1 ԾՐԱԳՐԵՐ 1-14'!DI168</f>
        <v>0</v>
      </c>
      <c r="K32" s="346">
        <f>'4.   4․1 ԾՐԱԳՐԵՐ 1-14'!EA168</f>
        <v>0</v>
      </c>
      <c r="L32" s="346">
        <f>'4.   4․1 ԾՐԱԳՐԵՐ 1-14'!ES168</f>
        <v>0</v>
      </c>
      <c r="M32" s="346">
        <f>'4.   4․1 ԾՐԱԳՐԵՐ 1-14'!FK168</f>
        <v>0</v>
      </c>
      <c r="N32" s="346">
        <f>'4.   4․1 ԾՐԱԳՐԵՐ 1-14'!GC168</f>
        <v>0</v>
      </c>
      <c r="O32" s="346">
        <f>'4.   4․1 ԾՐԱԳՐԵՐ 1-14'!GU168</f>
        <v>0</v>
      </c>
      <c r="P32" s="346">
        <f>'4.   4․1 ԾՐԱԳՐԵՐ 1-14'!HM168</f>
        <v>0</v>
      </c>
      <c r="Q32" s="346">
        <f>'4.   4․1 ԾՐԱԳՐԵՐ 1-14'!IE168</f>
        <v>0</v>
      </c>
      <c r="R32" s="346">
        <f>'4.   4․2 ԾՐԱԳՐԵՐ 15-25'!E168</f>
        <v>0</v>
      </c>
      <c r="S32" s="346">
        <f>'4.   4․2 ԾՐԱԳՐԵՐ 15-25'!W168</f>
        <v>0</v>
      </c>
      <c r="T32" s="346">
        <f>'4.   4․2 ԾՐԱԳՐԵՐ 15-25'!AO168</f>
        <v>0</v>
      </c>
      <c r="U32" s="346">
        <f>'4.   4․2 ԾՐԱԳՐԵՐ 15-25'!BG168</f>
        <v>0</v>
      </c>
      <c r="V32" s="346">
        <f>'4.   4․2 ԾՐԱԳՐԵՐ 15-25'!BY168</f>
        <v>0</v>
      </c>
      <c r="W32" s="346">
        <f>'4.   4․2 ԾՐԱԳՐԵՐ 15-25'!CQ168</f>
        <v>0</v>
      </c>
      <c r="X32" s="346">
        <f>'4.   4․2 ԾՐԱԳՐԵՐ 15-25'!DI168</f>
        <v>0</v>
      </c>
      <c r="Y32" s="346">
        <f>'4.   4․2 ԾՐԱԳՐԵՐ 15-25'!EA168</f>
        <v>0</v>
      </c>
      <c r="Z32" s="346">
        <f>'4.   4․2 ԾՐԱԳՐԵՐ 15-25'!ES168</f>
        <v>0</v>
      </c>
      <c r="AA32" s="346">
        <f>'4.   4․2 ԾՐԱԳՐԵՐ 15-25'!FK168</f>
        <v>0</v>
      </c>
      <c r="AB32" s="376">
        <f>'4.   4․2 ԾՐԱԳՐԵՐ 15-25'!GC168</f>
        <v>0</v>
      </c>
      <c r="AC32" s="348">
        <f t="shared" si="0"/>
        <v>0</v>
      </c>
    </row>
    <row r="33" spans="1:29" ht="81" customHeight="1" x14ac:dyDescent="0.25">
      <c r="A33" s="964"/>
      <c r="B33" s="962"/>
      <c r="C33" s="352" t="s">
        <v>216</v>
      </c>
      <c r="D33" s="375">
        <f>'4.   4․1 ԾՐԱԳՐԵՐ 1-14'!F168</f>
        <v>0</v>
      </c>
      <c r="E33" s="346">
        <f>'4.   4․1 ԾՐԱԳՐԵՐ 1-14'!X168</f>
        <v>0</v>
      </c>
      <c r="F33" s="346">
        <f>'4.   4․1 ԾՐԱԳՐԵՐ 1-14'!AP168</f>
        <v>0</v>
      </c>
      <c r="G33" s="346">
        <f>'4.   4․1 ԾՐԱԳՐԵՐ 1-14'!BH168</f>
        <v>13050000</v>
      </c>
      <c r="H33" s="346">
        <f>'4.   4․1 ԾՐԱԳՐԵՐ 1-14'!BZ168</f>
        <v>0</v>
      </c>
      <c r="I33" s="346">
        <f>'4.   4․1 ԾՐԱԳՐԵՐ 1-14'!CR168</f>
        <v>0</v>
      </c>
      <c r="J33" s="346">
        <f>'4.   4․1 ԾՐԱԳՐԵՐ 1-14'!DJ168</f>
        <v>0</v>
      </c>
      <c r="K33" s="346">
        <f>'4.   4․1 ԾՐԱԳՐԵՐ 1-14'!EB168</f>
        <v>0</v>
      </c>
      <c r="L33" s="346">
        <f>'4.   4․1 ԾՐԱԳՐԵՐ 1-14'!ET168</f>
        <v>0</v>
      </c>
      <c r="M33" s="346">
        <f>'4.   4․1 ԾՐԱԳՐԵՐ 1-14'!FL168</f>
        <v>0</v>
      </c>
      <c r="N33" s="346">
        <f>'4.   4․1 ԾՐԱԳՐԵՐ 1-14'!GD168</f>
        <v>0</v>
      </c>
      <c r="O33" s="346">
        <f>'4.   4․1 ԾՐԱԳՐԵՐ 1-14'!GV168</f>
        <v>0</v>
      </c>
      <c r="P33" s="346">
        <f>'4.   4․1 ԾՐԱԳՐԵՐ 1-14'!HN168</f>
        <v>0</v>
      </c>
      <c r="Q33" s="346">
        <f>'4.   4․1 ԾՐԱԳՐԵՐ 1-14'!IF168</f>
        <v>0</v>
      </c>
      <c r="R33" s="346">
        <f>'4.   4․2 ԾՐԱԳՐԵՐ 15-25'!F168</f>
        <v>0</v>
      </c>
      <c r="S33" s="346">
        <f>'4.   4․2 ԾՐԱԳՐԵՐ 15-25'!X168</f>
        <v>0</v>
      </c>
      <c r="T33" s="346">
        <f>'4.   4․2 ԾՐԱԳՐԵՐ 15-25'!AP168</f>
        <v>0</v>
      </c>
      <c r="U33" s="346">
        <f>'4.   4․2 ԾՐԱԳՐԵՐ 15-25'!BH168</f>
        <v>0</v>
      </c>
      <c r="V33" s="346">
        <f>'4.   4․2 ԾՐԱԳՐԵՐ 15-25'!BZ168</f>
        <v>0</v>
      </c>
      <c r="W33" s="346">
        <f>'4.   4․2 ԾՐԱԳՐԵՐ 15-25'!CR168</f>
        <v>0</v>
      </c>
      <c r="X33" s="346">
        <f>'4.   4․2 ԾՐԱԳՐԵՐ 15-25'!DJ168</f>
        <v>0</v>
      </c>
      <c r="Y33" s="346">
        <f>'4.   4․2 ԾՐԱԳՐԵՐ 15-25'!EB168</f>
        <v>0</v>
      </c>
      <c r="Z33" s="346">
        <f>'4.   4․2 ԾՐԱԳՐԵՐ 15-25'!ET168</f>
        <v>0</v>
      </c>
      <c r="AA33" s="346">
        <f>'4.   4․2 ԾՐԱԳՐԵՐ 15-25'!FL168</f>
        <v>0</v>
      </c>
      <c r="AB33" s="376">
        <f>'4.   4․2 ԾՐԱԳՐԵՐ 15-25'!GD168</f>
        <v>0</v>
      </c>
      <c r="AC33" s="348">
        <f t="shared" si="0"/>
        <v>13050000</v>
      </c>
    </row>
    <row r="34" spans="1:29" ht="42.75" customHeight="1" x14ac:dyDescent="0.25">
      <c r="A34" s="965"/>
      <c r="B34" s="963"/>
      <c r="C34" s="359" t="s">
        <v>80</v>
      </c>
      <c r="D34" s="375">
        <f>'4.   4․1 ԾՐԱԳՐԵՐ 1-14'!G168</f>
        <v>0</v>
      </c>
      <c r="E34" s="346">
        <f>'4.   4․1 ԾՐԱԳՐԵՐ 1-14'!Y168</f>
        <v>0</v>
      </c>
      <c r="F34" s="346">
        <f>'4.   4․1 ԾՐԱԳՐԵՐ 1-14'!AQ168</f>
        <v>0</v>
      </c>
      <c r="G34" s="346">
        <f>'4.   4․1 ԾՐԱԳՐԵՐ 1-14'!BI168</f>
        <v>0</v>
      </c>
      <c r="H34" s="346">
        <f>'4.   4․1 ԾՐԱԳՐԵՐ 1-14'!CA168</f>
        <v>0</v>
      </c>
      <c r="I34" s="346">
        <f>'4.   4․1 ԾՐԱԳՐԵՐ 1-14'!CS168</f>
        <v>0</v>
      </c>
      <c r="J34" s="346">
        <f>'4.   4․1 ԾՐԱԳՐԵՐ 1-14'!DK168</f>
        <v>0</v>
      </c>
      <c r="K34" s="346">
        <f>'4.   4․1 ԾՐԱԳՐԵՐ 1-14'!EC168</f>
        <v>0</v>
      </c>
      <c r="L34" s="346">
        <f>'4.   4․1 ԾՐԱԳՐԵՐ 1-14'!EU168</f>
        <v>0</v>
      </c>
      <c r="M34" s="346">
        <f>'4.   4․1 ԾՐԱԳՐԵՐ 1-14'!FM168</f>
        <v>0</v>
      </c>
      <c r="N34" s="346">
        <f>'4.   4․1 ԾՐԱԳՐԵՐ 1-14'!GE168</f>
        <v>0</v>
      </c>
      <c r="O34" s="346">
        <f>'4.   4․1 ԾՐԱԳՐԵՐ 1-14'!GW168</f>
        <v>0</v>
      </c>
      <c r="P34" s="346">
        <f>'4.   4․1 ԾՐԱԳՐԵՐ 1-14'!HO168</f>
        <v>0</v>
      </c>
      <c r="Q34" s="346">
        <f>'4.   4․1 ԾՐԱԳՐԵՐ 1-14'!IG168</f>
        <v>0</v>
      </c>
      <c r="R34" s="346">
        <f>'4.   4․2 ԾՐԱԳՐԵՐ 15-25'!G168</f>
        <v>0</v>
      </c>
      <c r="S34" s="346">
        <f>'4.   4․2 ԾՐԱԳՐԵՐ 15-25'!Y168</f>
        <v>0</v>
      </c>
      <c r="T34" s="346">
        <f>'4.   4․2 ԾՐԱԳՐԵՐ 15-25'!AQ168</f>
        <v>0</v>
      </c>
      <c r="U34" s="346">
        <f>'4.   4․2 ԾՐԱԳՐԵՐ 15-25'!BI168</f>
        <v>0</v>
      </c>
      <c r="V34" s="346">
        <f>'4.   4․2 ԾՐԱԳՐԵՐ 15-25'!CA168</f>
        <v>0</v>
      </c>
      <c r="W34" s="346">
        <f>'4.   4․2 ԾՐԱԳՐԵՐ 15-25'!CS168</f>
        <v>0</v>
      </c>
      <c r="X34" s="346">
        <f>'4.   4․2 ԾՐԱԳՐԵՐ 15-25'!DK168</f>
        <v>0</v>
      </c>
      <c r="Y34" s="346">
        <f>'4.   4․2 ԾՐԱԳՐԵՐ 15-25'!EC168</f>
        <v>0</v>
      </c>
      <c r="Z34" s="346">
        <f>'4.   4․2 ԾՐԱԳՐԵՐ 15-25'!EU168</f>
        <v>0</v>
      </c>
      <c r="AA34" s="346">
        <f>'4.   4․2 ԾՐԱԳՐԵՐ 15-25'!FM168</f>
        <v>0</v>
      </c>
      <c r="AB34" s="376">
        <f>'4.   4․2 ԾՐԱԳՐԵՐ 15-25'!GE168</f>
        <v>0</v>
      </c>
      <c r="AC34" s="348">
        <f t="shared" si="0"/>
        <v>0</v>
      </c>
    </row>
    <row r="35" spans="1:29" ht="71.25" x14ac:dyDescent="0.25">
      <c r="A35" s="510" t="s">
        <v>75</v>
      </c>
      <c r="B35" s="511" t="str">
        <f>'4.   4․1 ԾՐԱԳՐԵՐ 1-14'!H145</f>
        <v xml:space="preserve">Ծրագրի միջոցառումների ֆինանսավորումը համայնքի բյուջեի (այդ թվում՝ համահարթեցման դոտացիաները) և սեփական եկամուտների միջոցներից  (ելակետային ցուցանիշ) </v>
      </c>
      <c r="C35" s="359" t="s">
        <v>6</v>
      </c>
      <c r="D35" s="375">
        <f>'4.   4․1 ԾՐԱԳՐԵՐ 1-14'!H168</f>
        <v>469962600</v>
      </c>
      <c r="E35" s="346">
        <f>'4.   4․1 ԾՐԱԳՐԵՐ 1-14'!Z168</f>
        <v>50929939</v>
      </c>
      <c r="F35" s="346">
        <f>'4.   4․1 ԾՐԱԳՐԵՐ 1-14'!AR168</f>
        <v>68322372</v>
      </c>
      <c r="G35" s="346">
        <f>'4.   4․1 ԾՐԱԳՐԵՐ 1-14'!BJ168</f>
        <v>0</v>
      </c>
      <c r="H35" s="346">
        <f>'4.   4․1 ԾՐԱԳՐԵՐ 1-14'!CB168</f>
        <v>720000</v>
      </c>
      <c r="I35" s="346">
        <f>'4.   4․1 ԾՐԱԳՐԵՐ 1-14'!CT168</f>
        <v>337500</v>
      </c>
      <c r="J35" s="346">
        <f>'4.   4․1 ԾՐԱԳՐԵՐ 1-14'!DL168</f>
        <v>928800</v>
      </c>
      <c r="K35" s="346">
        <f>'4.   4․1 ԾՐԱԳՐԵՐ 1-14'!ED168</f>
        <v>1012500</v>
      </c>
      <c r="L35" s="346">
        <f>'4.   4․1 ԾՐԱԳՐԵՐ 1-14'!EV168</f>
        <v>0</v>
      </c>
      <c r="M35" s="346">
        <f>'4.   4․1 ԾՐԱԳՐԵՐ 1-14'!FN168</f>
        <v>0</v>
      </c>
      <c r="N35" s="346">
        <f>'4.   4․1 ԾՐԱԳՐԵՐ 1-14'!GF168</f>
        <v>0</v>
      </c>
      <c r="O35" s="346">
        <f>'4.   4․1 ԾՐԱԳՐԵՐ 1-14'!GX168</f>
        <v>0</v>
      </c>
      <c r="P35" s="346">
        <f>'4.   4․1 ԾՐԱԳՐԵՐ 1-14'!HP168</f>
        <v>0</v>
      </c>
      <c r="Q35" s="346">
        <f>'4.   4․1 ԾՐԱԳՐԵՐ 1-14'!IH168</f>
        <v>0</v>
      </c>
      <c r="R35" s="346">
        <f>'4.   4․2 ԾՐԱԳՐԵՐ 15-25'!H168</f>
        <v>0</v>
      </c>
      <c r="S35" s="346">
        <f>'4.   4․2 ԾՐԱԳՐԵՐ 15-25'!Z168</f>
        <v>0</v>
      </c>
      <c r="T35" s="346">
        <f>'4.   4․2 ԾՐԱԳՐԵՐ 15-25'!AR168</f>
        <v>0</v>
      </c>
      <c r="U35" s="346">
        <f>'4.   4․2 ԾՐԱԳՐԵՐ 15-25'!BJ168</f>
        <v>0</v>
      </c>
      <c r="V35" s="346">
        <f>'4.   4․2 ԾՐԱԳՐԵՐ 15-25'!CB168</f>
        <v>0</v>
      </c>
      <c r="W35" s="346">
        <f>'4.   4․2 ԾՐԱԳՐԵՐ 15-25'!CT168</f>
        <v>0</v>
      </c>
      <c r="X35" s="346">
        <f>'4.   4․2 ԾՐԱԳՐԵՐ 15-25'!DL168</f>
        <v>0</v>
      </c>
      <c r="Y35" s="346">
        <f>'4.   4․2 ԾՐԱԳՐԵՐ 15-25'!ED168</f>
        <v>0</v>
      </c>
      <c r="Z35" s="346">
        <f>'4.   4․2 ԾՐԱԳՐԵՐ 15-25'!EV168</f>
        <v>0</v>
      </c>
      <c r="AA35" s="346">
        <f>'4.   4․2 ԾՐԱԳՐԵՐ 15-25'!FN168</f>
        <v>0</v>
      </c>
      <c r="AB35" s="376">
        <f>'4.   4․2 ԾՐԱԳՐԵՐ 15-25'!GF168</f>
        <v>0</v>
      </c>
      <c r="AC35" s="348">
        <f t="shared" si="0"/>
        <v>592213711</v>
      </c>
    </row>
    <row r="36" spans="1:29" ht="57" x14ac:dyDescent="0.25">
      <c r="A36" s="510" t="s">
        <v>76</v>
      </c>
      <c r="B36" s="511" t="s">
        <v>167</v>
      </c>
      <c r="C36" s="359" t="s">
        <v>6</v>
      </c>
      <c r="D36" s="375">
        <f>'4.   4․1 ԾՐԱԳՐԵՐ 1-14'!I168</f>
        <v>0</v>
      </c>
      <c r="E36" s="346">
        <f>'4.   4․1 ԾՐԱԳՐԵՐ 1-14'!AA168</f>
        <v>0</v>
      </c>
      <c r="F36" s="346">
        <f>'4.   4․1 ԾՐԱԳՐԵՐ 1-14'!AS168</f>
        <v>0</v>
      </c>
      <c r="G36" s="346">
        <f>'4.   4․1 ԾՐԱԳՐԵՐ 1-14'!BK168</f>
        <v>0</v>
      </c>
      <c r="H36" s="346">
        <f>'4.   4․1 ԾՐԱԳՐԵՐ 1-14'!CC168</f>
        <v>0</v>
      </c>
      <c r="I36" s="346">
        <f>'4.   4․1 ԾՐԱԳՐԵՐ 1-14'!CU168</f>
        <v>0</v>
      </c>
      <c r="J36" s="346">
        <f>'4.   4․1 ԾՐԱԳՐԵՐ 1-14'!DM168</f>
        <v>0</v>
      </c>
      <c r="K36" s="346">
        <f>'4.   4․1 ԾՐԱԳՐԵՐ 1-14'!EE168</f>
        <v>0</v>
      </c>
      <c r="L36" s="346">
        <f>'4.   4․1 ԾՐԱԳՐԵՐ 1-14'!EW168</f>
        <v>0</v>
      </c>
      <c r="M36" s="346">
        <f>'4.   4․1 ԾՐԱԳՐԵՐ 1-14'!FO168</f>
        <v>0</v>
      </c>
      <c r="N36" s="346">
        <f>'4.   4․1 ԾՐԱԳՐԵՐ 1-14'!GG168</f>
        <v>0</v>
      </c>
      <c r="O36" s="346">
        <f>'4.   4․1 ԾՐԱԳՐԵՐ 1-14'!GY168</f>
        <v>0</v>
      </c>
      <c r="P36" s="346">
        <f>'4.   4․1 ԾՐԱԳՐԵՐ 1-14'!HQ168</f>
        <v>0</v>
      </c>
      <c r="Q36" s="346">
        <f>'4.   4․1 ԾՐԱԳՐԵՐ 1-14'!II168</f>
        <v>0</v>
      </c>
      <c r="R36" s="346">
        <f>'4.   4․2 ԾՐԱԳՐԵՐ 15-25'!I168</f>
        <v>0</v>
      </c>
      <c r="S36" s="346">
        <f>'4.   4․2 ԾՐԱԳՐԵՐ 15-25'!AA168</f>
        <v>0</v>
      </c>
      <c r="T36" s="346">
        <f>'4.   4․2 ԾՐԱԳՐԵՐ 15-25'!AS168</f>
        <v>0</v>
      </c>
      <c r="U36" s="346">
        <f>'4.   4․2 ԾՐԱԳՐԵՐ 15-25'!BK168</f>
        <v>0</v>
      </c>
      <c r="V36" s="346">
        <f>'4.   4․2 ԾՐԱԳՐԵՐ 15-25'!CC168</f>
        <v>0</v>
      </c>
      <c r="W36" s="346">
        <f>'4.   4․2 ԾՐԱԳՐԵՐ 15-25'!CU168</f>
        <v>0</v>
      </c>
      <c r="X36" s="346">
        <f>'4.   4․2 ԾՐԱԳՐԵՐ 15-25'!DM168</f>
        <v>0</v>
      </c>
      <c r="Y36" s="346">
        <f>'4.   4․2 ԾՐԱԳՐԵՐ 15-25'!EE168</f>
        <v>0</v>
      </c>
      <c r="Z36" s="346">
        <f>'4.   4․2 ԾՐԱԳՐԵՐ 15-25'!EW168</f>
        <v>0</v>
      </c>
      <c r="AA36" s="346">
        <f>'4.   4․2 ԾՐԱԳՐԵՐ 15-25'!FO168</f>
        <v>0</v>
      </c>
      <c r="AB36" s="376">
        <f>'4.   4․2 ԾՐԱԳՐԵՐ 15-25'!GG168</f>
        <v>0</v>
      </c>
      <c r="AC36" s="348">
        <f t="shared" si="0"/>
        <v>0</v>
      </c>
    </row>
    <row r="37" spans="1:29" ht="57" customHeight="1" x14ac:dyDescent="0.25">
      <c r="A37" s="364" t="s">
        <v>98</v>
      </c>
      <c r="B37" s="511" t="str">
        <f>'4.   4․1 ԾՐԱԳՐԵՐ 1-14'!J145</f>
        <v>Ծրագրի միջոցառումների ֆինանսավորման հանրագումարը</v>
      </c>
      <c r="C37" s="359" t="str">
        <f>C36</f>
        <v>(ՀՀ դրամ)</v>
      </c>
      <c r="D37" s="604">
        <f t="shared" ref="D37:AB37" si="1">SUM(D30:D36)</f>
        <v>939925200</v>
      </c>
      <c r="E37" s="605">
        <f t="shared" si="1"/>
        <v>145734610</v>
      </c>
      <c r="F37" s="605">
        <f t="shared" si="1"/>
        <v>227741240</v>
      </c>
      <c r="G37" s="605">
        <f t="shared" si="1"/>
        <v>29000000</v>
      </c>
      <c r="H37" s="605">
        <f t="shared" si="1"/>
        <v>2880000</v>
      </c>
      <c r="I37" s="605">
        <f t="shared" si="1"/>
        <v>1125000</v>
      </c>
      <c r="J37" s="605">
        <f t="shared" si="1"/>
        <v>3096000</v>
      </c>
      <c r="K37" s="605">
        <f t="shared" si="1"/>
        <v>2250000</v>
      </c>
      <c r="L37" s="605">
        <f t="shared" si="1"/>
        <v>0</v>
      </c>
      <c r="M37" s="605">
        <f t="shared" si="1"/>
        <v>0</v>
      </c>
      <c r="N37" s="605">
        <f t="shared" si="1"/>
        <v>0</v>
      </c>
      <c r="O37" s="605">
        <f t="shared" si="1"/>
        <v>0</v>
      </c>
      <c r="P37" s="605">
        <f t="shared" si="1"/>
        <v>0</v>
      </c>
      <c r="Q37" s="605">
        <f t="shared" si="1"/>
        <v>0</v>
      </c>
      <c r="R37" s="605">
        <f t="shared" si="1"/>
        <v>0</v>
      </c>
      <c r="S37" s="605">
        <f t="shared" si="1"/>
        <v>0</v>
      </c>
      <c r="T37" s="605">
        <f t="shared" si="1"/>
        <v>0</v>
      </c>
      <c r="U37" s="605">
        <f t="shared" si="1"/>
        <v>0</v>
      </c>
      <c r="V37" s="605">
        <f t="shared" si="1"/>
        <v>0</v>
      </c>
      <c r="W37" s="605">
        <f t="shared" si="1"/>
        <v>0</v>
      </c>
      <c r="X37" s="605">
        <f t="shared" si="1"/>
        <v>0</v>
      </c>
      <c r="Y37" s="605">
        <f t="shared" si="1"/>
        <v>0</v>
      </c>
      <c r="Z37" s="605">
        <f t="shared" si="1"/>
        <v>0</v>
      </c>
      <c r="AA37" s="605">
        <f t="shared" si="1"/>
        <v>0</v>
      </c>
      <c r="AB37" s="606">
        <f t="shared" si="1"/>
        <v>0</v>
      </c>
      <c r="AC37" s="348">
        <f t="shared" si="0"/>
        <v>1351752050</v>
      </c>
    </row>
    <row r="38" spans="1:29" ht="38.25" customHeight="1" x14ac:dyDescent="0.25">
      <c r="A38" s="964" t="s">
        <v>171</v>
      </c>
      <c r="B38" s="962" t="s">
        <v>65</v>
      </c>
      <c r="C38" s="352" t="s">
        <v>66</v>
      </c>
      <c r="D38" s="375">
        <f>'4.   4․1 ԾՐԱԳՐԵՐ 1-14'!K168</f>
        <v>0</v>
      </c>
      <c r="E38" s="346">
        <f>'4.   4․1 ԾՐԱԳՐԵՐ 1-14'!AC168</f>
        <v>0</v>
      </c>
      <c r="F38" s="346">
        <f>'4.   4․1 ԾՐԱԳՐԵՐ 1-14'!AU168</f>
        <v>0</v>
      </c>
      <c r="G38" s="346">
        <f>'4.   4․1 ԾՐԱԳՐԵՐ 1-14'!BM168</f>
        <v>1</v>
      </c>
      <c r="H38" s="346">
        <f>'4.   4․1 ԾՐԱԳՐԵՐ 1-14'!CE168</f>
        <v>0</v>
      </c>
      <c r="I38" s="346">
        <f>'4.   4․1 ԾՐԱԳՐԵՐ 1-14'!CW168</f>
        <v>0</v>
      </c>
      <c r="J38" s="346">
        <f>'4.   4․1 ԾՐԱԳՐԵՐ 1-14'!DO168</f>
        <v>1</v>
      </c>
      <c r="K38" s="346">
        <f>'4.   4․1 ԾՐԱԳՐԵՐ 1-14'!EG168</f>
        <v>2</v>
      </c>
      <c r="L38" s="346">
        <f>'4.   4․1 ԾՐԱԳՐԵՐ 1-14'!EY168</f>
        <v>0</v>
      </c>
      <c r="M38" s="346">
        <f>'4.   4․1 ԾՐԱԳՐԵՐ 1-14'!FQ168</f>
        <v>0</v>
      </c>
      <c r="N38" s="346">
        <f>'4.   4․1 ԾՐԱԳՐԵՐ 1-14'!GI168</f>
        <v>0</v>
      </c>
      <c r="O38" s="346">
        <f>'4.   4․1 ԾՐԱԳՐԵՐ 1-14'!HA168</f>
        <v>0</v>
      </c>
      <c r="P38" s="346">
        <f>'4.   4․1 ԾՐԱԳՐԵՐ 1-14'!HS168</f>
        <v>0</v>
      </c>
      <c r="Q38" s="346">
        <f>'4.   4․1 ԾՐԱԳՐԵՐ 1-14'!IK168</f>
        <v>0</v>
      </c>
      <c r="R38" s="346">
        <f>'4.   4․2 ԾՐԱԳՐԵՐ 15-25'!K168</f>
        <v>0</v>
      </c>
      <c r="S38" s="346">
        <f>'4.   4․2 ԾՐԱԳՐԵՐ 15-25'!AC168</f>
        <v>0</v>
      </c>
      <c r="T38" s="346">
        <f>'4.   4․2 ԾՐԱԳՐԵՐ 15-25'!AU168</f>
        <v>0</v>
      </c>
      <c r="U38" s="346">
        <f>'4.   4․2 ԾՐԱԳՐԵՐ 15-25'!BM168</f>
        <v>0</v>
      </c>
      <c r="V38" s="346">
        <f>'4.   4․2 ԾՐԱԳՐԵՐ 15-25'!CE168</f>
        <v>0</v>
      </c>
      <c r="W38" s="346">
        <f>'4.   4․2 ԾՐԱԳՐԵՐ 15-25'!CW168</f>
        <v>0</v>
      </c>
      <c r="X38" s="346">
        <f>'4.   4․2 ԾՐԱԳՐԵՐ 15-25'!DO168</f>
        <v>0</v>
      </c>
      <c r="Y38" s="346">
        <f>'4.   4․2 ԾՐԱԳՐԵՐ 15-25'!EG168</f>
        <v>0</v>
      </c>
      <c r="Z38" s="346">
        <f>'4.   4․2 ԾՐԱԳՐԵՐ 15-25'!EY168</f>
        <v>0</v>
      </c>
      <c r="AA38" s="346">
        <f>'4.   4․2 ԾՐԱԳՐԵՐ 15-25'!FQ168</f>
        <v>0</v>
      </c>
      <c r="AB38" s="376">
        <f>'4.   4․2 ԾՐԱԳՐԵՐ 15-25'!GI168</f>
        <v>0</v>
      </c>
      <c r="AC38" s="348">
        <f t="shared" si="0"/>
        <v>4</v>
      </c>
    </row>
    <row r="39" spans="1:29" ht="38.25" customHeight="1" x14ac:dyDescent="0.25">
      <c r="A39" s="964"/>
      <c r="B39" s="962"/>
      <c r="C39" s="352" t="s">
        <v>67</v>
      </c>
      <c r="D39" s="375">
        <f>'4.   4․1 ԾՐԱԳՐԵՐ 1-14'!L168</f>
        <v>0</v>
      </c>
      <c r="E39" s="346">
        <f>'4.   4․1 ԾՐԱԳՐԵՐ 1-14'!AD168</f>
        <v>0</v>
      </c>
      <c r="F39" s="346">
        <f>'4.   4․1 ԾՐԱԳՐԵՐ 1-14'!AV168</f>
        <v>0</v>
      </c>
      <c r="G39" s="346">
        <f>'4.   4․1 ԾՐԱԳՐԵՐ 1-14'!BN168</f>
        <v>0</v>
      </c>
      <c r="H39" s="346">
        <f>'4.   4․1 ԾՐԱԳՐԵՐ 1-14'!CF168</f>
        <v>0</v>
      </c>
      <c r="I39" s="346">
        <f>'4.   4․1 ԾՐԱԳՐԵՐ 1-14'!CX168</f>
        <v>0</v>
      </c>
      <c r="J39" s="346">
        <f>'4.   4․1 ԾՐԱԳՐԵՐ 1-14'!DP168</f>
        <v>0</v>
      </c>
      <c r="K39" s="346">
        <f>'4.   4․1 ԾՐԱԳՐԵՐ 1-14'!EH168</f>
        <v>0</v>
      </c>
      <c r="L39" s="346">
        <f>'4.   4․1 ԾՐԱԳՐԵՐ 1-14'!EZ168</f>
        <v>0</v>
      </c>
      <c r="M39" s="346">
        <f>'4.   4․1 ԾՐԱԳՐԵՐ 1-14'!FR168</f>
        <v>0</v>
      </c>
      <c r="N39" s="346">
        <f>'4.   4․1 ԾՐԱԳՐԵՐ 1-14'!GJ168</f>
        <v>0</v>
      </c>
      <c r="O39" s="346">
        <f>'4.   4․1 ԾՐԱԳՐԵՐ 1-14'!HB168</f>
        <v>0</v>
      </c>
      <c r="P39" s="346">
        <f>'4.   4․1 ԾՐԱԳՐԵՐ 1-14'!HT168</f>
        <v>0</v>
      </c>
      <c r="Q39" s="346">
        <f>'4.   4․1 ԾՐԱԳՐԵՐ 1-14'!IL168</f>
        <v>0</v>
      </c>
      <c r="R39" s="346">
        <f>'4.   4․2 ԾՐԱԳՐԵՐ 15-25'!L168</f>
        <v>0</v>
      </c>
      <c r="S39" s="346">
        <f>'4.   4․2 ԾՐԱԳՐԵՐ 15-25'!AD168</f>
        <v>0</v>
      </c>
      <c r="T39" s="346">
        <f>'4.   4․2 ԾՐԱԳՐԵՐ 15-25'!AV168</f>
        <v>0</v>
      </c>
      <c r="U39" s="346">
        <f>'4.   4․2 ԾՐԱԳՐԵՐ 15-25'!BN168</f>
        <v>0</v>
      </c>
      <c r="V39" s="346">
        <f>'4.   4․2 ԾՐԱԳՐԵՐ 15-25'!CF168</f>
        <v>0</v>
      </c>
      <c r="W39" s="346">
        <f>'4.   4․2 ԾՐԱԳՐԵՐ 15-25'!CX168</f>
        <v>0</v>
      </c>
      <c r="X39" s="346">
        <f>'4.   4․2 ԾՐԱԳՐԵՐ 15-25'!DP168</f>
        <v>0</v>
      </c>
      <c r="Y39" s="346">
        <f>'4.   4․2 ԾՐԱԳՐԵՐ 15-25'!EH168</f>
        <v>0</v>
      </c>
      <c r="Z39" s="346">
        <f>'4.   4․2 ԾՐԱԳՐԵՐ 15-25'!EZ168</f>
        <v>0</v>
      </c>
      <c r="AA39" s="346">
        <f>'4.   4․2 ԾՐԱԳՐԵՐ 15-25'!FR168</f>
        <v>0</v>
      </c>
      <c r="AB39" s="376">
        <f>'4.   4․2 ԾՐԱԳՐԵՐ 15-25'!GJ168</f>
        <v>0</v>
      </c>
      <c r="AC39" s="348">
        <f t="shared" si="0"/>
        <v>0</v>
      </c>
    </row>
    <row r="40" spans="1:29" ht="38.25" customHeight="1" x14ac:dyDescent="0.25">
      <c r="A40" s="964"/>
      <c r="B40" s="962"/>
      <c r="C40" s="352" t="s">
        <v>106</v>
      </c>
      <c r="D40" s="375">
        <f>'4.   4․1 ԾՐԱԳՐԵՐ 1-14'!M168</f>
        <v>0</v>
      </c>
      <c r="E40" s="346">
        <f>'4.   4․1 ԾՐԱԳՐԵՐ 1-14'!AE168</f>
        <v>0</v>
      </c>
      <c r="F40" s="346">
        <f>'4.   4․1 ԾՐԱԳՐԵՐ 1-14'!AW168</f>
        <v>0</v>
      </c>
      <c r="G40" s="346">
        <f>'4.   4․1 ԾՐԱԳՐԵՐ 1-14'!BO168</f>
        <v>0</v>
      </c>
      <c r="H40" s="346">
        <f>'4.   4․1 ԾՐԱԳՐԵՐ 1-14'!CG168</f>
        <v>0.5</v>
      </c>
      <c r="I40" s="346">
        <f>'4.   4․1 ԾՐԱԳՐԵՐ 1-14'!CY168</f>
        <v>0</v>
      </c>
      <c r="J40" s="346">
        <f>'4.   4․1 ԾՐԱԳՐԵՐ 1-14'!DQ168</f>
        <v>14</v>
      </c>
      <c r="K40" s="346">
        <f>'4.   4․1 ԾՐԱԳՐԵՐ 1-14'!EI168</f>
        <v>0</v>
      </c>
      <c r="L40" s="346">
        <f>'4.   4․1 ԾՐԱԳՐԵՐ 1-14'!FA168</f>
        <v>0</v>
      </c>
      <c r="M40" s="346">
        <f>'4.   4․1 ԾՐԱԳՐԵՐ 1-14'!FS168</f>
        <v>0</v>
      </c>
      <c r="N40" s="346">
        <f>'4.   4․1 ԾՐԱԳՐԵՐ 1-14'!GK168</f>
        <v>0</v>
      </c>
      <c r="O40" s="346">
        <f>'4.   4․1 ԾՐԱԳՐԵՐ 1-14'!HC168</f>
        <v>0</v>
      </c>
      <c r="P40" s="346">
        <f>'4.   4․1 ԾՐԱԳՐԵՐ 1-14'!HU168</f>
        <v>0</v>
      </c>
      <c r="Q40" s="346">
        <f>'4.   4․1 ԾՐԱԳՐԵՐ 1-14'!IM168</f>
        <v>0</v>
      </c>
      <c r="R40" s="346">
        <f>'4.   4․2 ԾՐԱԳՐԵՐ 15-25'!M168</f>
        <v>0</v>
      </c>
      <c r="S40" s="346">
        <f>'4.   4․2 ԾՐԱԳՐԵՐ 15-25'!AE168</f>
        <v>0</v>
      </c>
      <c r="T40" s="346">
        <f>'4.   4․2 ԾՐԱԳՐԵՐ 15-25'!AW168</f>
        <v>0</v>
      </c>
      <c r="U40" s="346">
        <f>'4.   4․2 ԾՐԱԳՐԵՐ 15-25'!BO168</f>
        <v>0</v>
      </c>
      <c r="V40" s="346">
        <f>'4.   4․2 ԾՐԱԳՐԵՐ 15-25'!CG168</f>
        <v>0</v>
      </c>
      <c r="W40" s="346">
        <f>'4.   4․2 ԾՐԱԳՐԵՐ 15-25'!CY168</f>
        <v>0</v>
      </c>
      <c r="X40" s="346">
        <f>'4.   4․2 ԾՐԱԳՐԵՐ 15-25'!DQ168</f>
        <v>0</v>
      </c>
      <c r="Y40" s="346">
        <f>'4.   4․2 ԾՐԱԳՐԵՐ 15-25'!EI168</f>
        <v>0</v>
      </c>
      <c r="Z40" s="346">
        <f>'4.   4․2 ԾՐԱԳՐԵՐ 15-25'!FA168</f>
        <v>0</v>
      </c>
      <c r="AA40" s="346">
        <f>'4.   4․2 ԾՐԱԳՐԵՐ 15-25'!FS168</f>
        <v>0</v>
      </c>
      <c r="AB40" s="376">
        <f>'4.   4․2 ԾՐԱԳՐԵՐ 15-25'!GK168</f>
        <v>0</v>
      </c>
      <c r="AC40" s="348">
        <f t="shared" si="0"/>
        <v>14.5</v>
      </c>
    </row>
    <row r="41" spans="1:29" ht="38.25" customHeight="1" x14ac:dyDescent="0.25">
      <c r="A41" s="964"/>
      <c r="B41" s="962"/>
      <c r="C41" s="352" t="s">
        <v>68</v>
      </c>
      <c r="D41" s="375">
        <f>'4.   4․1 ԾՐԱԳՐԵՐ 1-14'!N168</f>
        <v>0</v>
      </c>
      <c r="E41" s="346">
        <f>'4.   4․1 ԾՐԱԳՐԵՐ 1-14'!AF168</f>
        <v>0</v>
      </c>
      <c r="F41" s="346">
        <f>'4.   4․1 ԾՐԱԳՐԵՐ 1-14'!AX168</f>
        <v>0</v>
      </c>
      <c r="G41" s="346">
        <f>'4.   4․1 ԾՐԱԳՐԵՐ 1-14'!BP168</f>
        <v>0</v>
      </c>
      <c r="H41" s="346">
        <f>'4.   4․1 ԾՐԱԳՐԵՐ 1-14'!CH168</f>
        <v>2300</v>
      </c>
      <c r="I41" s="346">
        <f>'4.   4․1 ԾՐԱԳՐԵՐ 1-14'!CZ168</f>
        <v>0</v>
      </c>
      <c r="J41" s="346">
        <f>'4.   4․1 ԾՐԱԳՐԵՐ 1-14'!DR168</f>
        <v>0</v>
      </c>
      <c r="K41" s="346">
        <f>-'4.   4․1 ԾՐԱԳՐԵՐ 1-14'!EJ168</f>
        <v>0</v>
      </c>
      <c r="L41" s="346">
        <f>'4.   4․1 ԾՐԱԳՐԵՐ 1-14'!FB168</f>
        <v>0</v>
      </c>
      <c r="M41" s="346">
        <f>'4.   4․1 ԾՐԱԳՐԵՐ 1-14'!FT168</f>
        <v>0</v>
      </c>
      <c r="N41" s="346">
        <f>'4.   4․1 ԾՐԱԳՐԵՐ 1-14'!GL168</f>
        <v>0</v>
      </c>
      <c r="O41" s="346">
        <f>'4.   4․1 ԾՐԱԳՐԵՐ 1-14'!HD168</f>
        <v>0</v>
      </c>
      <c r="P41" s="346">
        <f>'4.   4․1 ԾՐԱԳՐԵՐ 1-14'!HV168</f>
        <v>0</v>
      </c>
      <c r="Q41" s="346">
        <f>'4.   4․1 ԾՐԱԳՐԵՐ 1-14'!IN168</f>
        <v>0</v>
      </c>
      <c r="R41" s="346">
        <f>'4.   4․2 ԾՐԱԳՐԵՐ 15-25'!N168</f>
        <v>0</v>
      </c>
      <c r="S41" s="346">
        <f>'4.   4․2 ԾՐԱԳՐԵՐ 15-25'!AF168</f>
        <v>0</v>
      </c>
      <c r="T41" s="346">
        <f>'4.   4․2 ԾՐԱԳՐԵՐ 15-25'!AX168</f>
        <v>0</v>
      </c>
      <c r="U41" s="346">
        <f>'4.   4․2 ԾՐԱԳՐԵՐ 15-25'!BP168</f>
        <v>0</v>
      </c>
      <c r="V41" s="346">
        <f>'4.   4․2 ԾՐԱԳՐԵՐ 15-25'!CH168</f>
        <v>0</v>
      </c>
      <c r="W41" s="346">
        <f>'4.   4․2 ԾՐԱԳՐԵՐ 15-25'!CZ168</f>
        <v>0</v>
      </c>
      <c r="X41" s="346">
        <f>'4.   4․2 ԾՐԱԳՐԵՐ 15-25'!DR168</f>
        <v>0</v>
      </c>
      <c r="Y41" s="346">
        <f>'4.   4․2 ԾՐԱԳՐԵՐ 15-25'!EJ168</f>
        <v>0</v>
      </c>
      <c r="Z41" s="346">
        <f>'4.   4․2 ԾՐԱԳՐԵՐ 15-25'!FB168</f>
        <v>0</v>
      </c>
      <c r="AA41" s="346">
        <f>'4.   4․2 ԾՐԱԳՐԵՐ 15-25'!FT168</f>
        <v>0</v>
      </c>
      <c r="AB41" s="376">
        <f>'4.   4․2 ԾՐԱԳՐԵՐ 15-25'!GL168</f>
        <v>0</v>
      </c>
      <c r="AC41" s="348">
        <f t="shared" si="0"/>
        <v>2300</v>
      </c>
    </row>
    <row r="42" spans="1:29" ht="38.25" customHeight="1" x14ac:dyDescent="0.25">
      <c r="A42" s="965"/>
      <c r="B42" s="963"/>
      <c r="C42" s="359" t="s">
        <v>69</v>
      </c>
      <c r="D42" s="375">
        <f>'4.   4․1 ԾՐԱԳՐԵՐ 1-14'!O168</f>
        <v>0</v>
      </c>
      <c r="E42" s="346">
        <f>'4.   4․1 ԾՐԱԳՐԵՐ 1-14'!AG168</f>
        <v>0</v>
      </c>
      <c r="F42" s="346">
        <f>'4.   4․1 ԾՐԱԳՐԵՐ 1-14'!AY168</f>
        <v>0</v>
      </c>
      <c r="G42" s="346">
        <f>'4.   4․1 ԾՐԱԳՐԵՐ 1-14'!BQ168</f>
        <v>0</v>
      </c>
      <c r="H42" s="346">
        <f>'4.   4․1 ԾՐԱԳՐԵՐ 1-14'!CI168</f>
        <v>0</v>
      </c>
      <c r="I42" s="346">
        <f>'4.   4․1 ԾՐԱԳՐԵՐ 1-14'!DA168</f>
        <v>0</v>
      </c>
      <c r="J42" s="346">
        <f>'4.   4․1 ԾՐԱԳՐԵՐ 1-14'!DS168</f>
        <v>0</v>
      </c>
      <c r="K42" s="346">
        <f>'4.   4․1 ԾՐԱԳՐԵՐ 1-14'!EK168</f>
        <v>0</v>
      </c>
      <c r="L42" s="346">
        <f>'4.   4․1 ԾՐԱԳՐԵՐ 1-14'!FC168</f>
        <v>0</v>
      </c>
      <c r="M42" s="346">
        <f>'4.   4․1 ԾՐԱԳՐԵՐ 1-14'!FU168</f>
        <v>0</v>
      </c>
      <c r="N42" s="346">
        <f>'4.   4․1 ԾՐԱԳՐԵՐ 1-14'!GM168</f>
        <v>0</v>
      </c>
      <c r="O42" s="346">
        <f>'4.   4․1 ԾՐԱԳՐԵՐ 1-14'!HE168</f>
        <v>0</v>
      </c>
      <c r="P42" s="346">
        <f>'4.   4․1 ԾՐԱԳՐԵՐ 1-14'!HW168</f>
        <v>0</v>
      </c>
      <c r="Q42" s="346">
        <f>'4.   4․1 ԾՐԱԳՐԵՐ 1-14'!IO168</f>
        <v>0</v>
      </c>
      <c r="R42" s="346">
        <f>'4.   4․2 ԾՐԱԳՐԵՐ 15-25'!O168</f>
        <v>0</v>
      </c>
      <c r="S42" s="346">
        <f>'4.   4․2 ԾՐԱԳՐԵՐ 15-25'!AG168</f>
        <v>0</v>
      </c>
      <c r="T42" s="346">
        <f>'4.   4․2 ԾՐԱԳՐԵՐ 15-25'!AY168</f>
        <v>0</v>
      </c>
      <c r="U42" s="346">
        <f>'4.   4․2 ԾՐԱԳՐԵՐ 15-25'!BQ168</f>
        <v>0</v>
      </c>
      <c r="V42" s="346">
        <f>'4.   4․2 ԾՐԱԳՐԵՐ 15-25'!CI168</f>
        <v>0</v>
      </c>
      <c r="W42" s="346">
        <f>'4.   4․2 ԾՐԱԳՐԵՐ 15-25'!DA168</f>
        <v>0</v>
      </c>
      <c r="X42" s="346">
        <f>'4.   4․2 ԾՐԱԳՐԵՐ 15-25'!DS168</f>
        <v>0</v>
      </c>
      <c r="Y42" s="346">
        <f>'4.   4․2 ԾՐԱԳՐԵՐ 15-25'!EK168</f>
        <v>0</v>
      </c>
      <c r="Z42" s="346">
        <f>'4.   4․2 ԾՐԱԳՐԵՐ 15-25'!FC168</f>
        <v>0</v>
      </c>
      <c r="AA42" s="346">
        <f>'4.   4․2 ԾՐԱԳՐԵՐ 15-25'!FU168</f>
        <v>0</v>
      </c>
      <c r="AB42" s="376">
        <f>'4.   4․2 ԾՐԱԳՐԵՐ 15-25'!GM168</f>
        <v>0</v>
      </c>
      <c r="AC42" s="348">
        <f t="shared" si="0"/>
        <v>0</v>
      </c>
    </row>
    <row r="43" spans="1:29" ht="117.6" customHeight="1" thickBot="1" x14ac:dyDescent="0.3">
      <c r="A43" s="356" t="s">
        <v>182</v>
      </c>
      <c r="B43" s="354" t="str">
        <f>'4.   4․1 ԾՐԱԳՐԵՐ 1-14'!B143</f>
        <v>Ծրագրի իրականացման դեպքում ակնկալվող արդյունքների ամփոփ նկարագիրը.</v>
      </c>
      <c r="C43" s="355"/>
      <c r="D43" s="377" t="str">
        <f>'4.   4․1 ԾՐԱԳՐԵՐ 1-14'!C143</f>
        <v xml:space="preserve">Հիմնանորոգելով եւ այն դարձնելով ժամանակակից չափանիշներին համապատասխան՝ փողոցների տեսքը կամբողջականանա եւ կստեղծվի բարենպաստ պայմաններ համայնքի տնտեսական զարգացման համար:
Վերանորոգելով փողոցները եւ այն կահավորելով փողոցային երթեւեկության նշաններով կկանոնակարգվի երթեւեկությունը, կթեթեւանա բնակիչների եւ համայնքի բեռը: Ասֆալտապատ փողոցների ավելացումը համայնքի ռազմավարական զարգացման առաջնահերթություններից է, որը իր ազդեցությունը կթողի բնակիչների կյանքի որակի եւ ապրելակերպի վրա:
</v>
      </c>
      <c r="E43" s="378" t="str">
        <f>'4.   4․1 ԾՐԱԳՐԵՐ 1-14'!U143</f>
        <v xml:space="preserve">Լուսավորված փողոցների ավելացումը համայնքի ռազմավարական զարգացման առաջնահերթություններից է, որը իր ազդեցությունը կթողի բնակիչների կյանքի որակի եւ ապրելակերպի վրա:
</v>
      </c>
      <c r="F43" s="378" t="str">
        <f>'4.   4․1 ԾՐԱԳՐԵՐ 1-14'!AM143</f>
        <v>Բնակիչները կապահովվեն խմելու ջրով, կբարելավվի բնակիչների կենսակերպը, առողջությունը և կբարձրանա կայնքի որակը</v>
      </c>
      <c r="G43" s="378" t="str">
        <f>'4.   4․1 ԾՐԱԳՐԵՐ 1-14'!BE143</f>
        <v>Քանդակի տեղադրումը կնպաստի համայնքի հոգևոր, մշակութային կյանքի զարգացմանը,քանդակը գտնվում է Ճամբարակի Սբ․ Խաչ եկեղեցու բակի տարածքում, ինչպես նաև զբաոսաշրջության զարգացմանը, համայնքի բնակիչների ժամանցի ապահովմանը ապահով, բարեկարգ միջավայրում</v>
      </c>
      <c r="H43" s="378" t="str">
        <f>'4.   4․1 ԾՐԱԳՐԵՐ 1-14'!BW143</f>
        <v xml:space="preserve">
Բնակիչները կապահովվեն խմելու ջրով, կբարելավվի բնակիչների կենսակերպը, առողջությունը և կբարձրանա կայնքի որակը
</v>
      </c>
      <c r="I43" s="378" t="str">
        <f>'4.   4․1 ԾՐԱԳՐԵՐ 1-14'!CO143</f>
        <v>Լուսավորված փողոցների ավելացումը համայնքի ռազմավարական զարգացման առաջնահերթություններից է, որը իր ազդեցությունը կթողի բնակիչների կյանքի որակի եւ ապրելակերպի վրա:</v>
      </c>
      <c r="J43" s="378" t="str">
        <f>'4.   4․1 ԾՐԱԳՐԵՐ 1-14'!DG143</f>
        <v>Բնակիչները կապահովվեն խմելու ջրով, կբարելավվի բնակիչների կենսակերպը, առողջությունը և կբարձրանա կայնքի որակը</v>
      </c>
      <c r="K43" s="378" t="str">
        <f>'4.   4․1 ԾՐԱԳՐԵՐ 1-14'!DY143</f>
        <v>Այգուտի մշակույթի տան մասնակի վերանորոգումով  համայնքը կլուծի համայնքի մշակութային կյանքի զարգացման, բարենպաստ միջավայրի ստեղծման խնդիրը։ Վերանորոգելով համայնքապետարանի շենքի 2-րդ հարկը եւ այն դարձնելով ժամանակակից չափանիշներին համապատասխան՝ շենքի տեսքը կամբողջականանա եւ ընդհանուր շենքային պայմանները կբարելավվի, կստեղծվի  հարմարավետ, անվտանգ եւ բարենպաստ պայմաններ համայնքում բնակիչների սպասարկման, համայնքային ծառայությունների մատուցման որակի բարելավման ոլորտում։</v>
      </c>
      <c r="L43" s="378">
        <f>'4.   4․1 ԾՐԱԳՐԵՐ 1-14'!EQ143</f>
        <v>0</v>
      </c>
      <c r="M43" s="378">
        <f>'4.   4․1 ԾՐԱԳՐԵՐ 1-14'!FI143</f>
        <v>0</v>
      </c>
      <c r="N43" s="378">
        <f>'4.   4․1 ԾՐԱԳՐԵՐ 1-14'!GA143</f>
        <v>0</v>
      </c>
      <c r="O43" s="378">
        <f>'4.   4․1 ԾՐԱԳՐԵՐ 1-14'!GS143</f>
        <v>0</v>
      </c>
      <c r="P43" s="378">
        <f>'4.   4․1 ԾՐԱԳՐԵՐ 1-14'!HK143</f>
        <v>0</v>
      </c>
      <c r="Q43" s="378">
        <f>'4.   4․1 ԾՐԱԳՐԵՐ 1-14'!IC143</f>
        <v>0</v>
      </c>
      <c r="R43" s="378">
        <f>'4.   4․2 ԾՐԱԳՐԵՐ 15-25'!C143</f>
        <v>0</v>
      </c>
      <c r="S43" s="378">
        <f>'4.   4․2 ԾՐԱԳՐԵՐ 15-25'!U143</f>
        <v>0</v>
      </c>
      <c r="T43" s="378">
        <f>'4.   4․2 ԾՐԱԳՐԵՐ 15-25'!AM143</f>
        <v>0</v>
      </c>
      <c r="U43" s="378">
        <f>'4.   4․2 ԾՐԱԳՐԵՐ 15-25'!BE143</f>
        <v>0</v>
      </c>
      <c r="V43" s="378">
        <f>'4.   4․2 ԾՐԱԳՐԵՐ 15-25'!BW143</f>
        <v>0</v>
      </c>
      <c r="W43" s="378">
        <f>'4.   4․2 ԾՐԱԳՐԵՐ 15-25'!CO143</f>
        <v>0</v>
      </c>
      <c r="X43" s="378">
        <f>'4.   4․2 ԾՐԱԳՐԵՐ 15-25'!DG143</f>
        <v>0</v>
      </c>
      <c r="Y43" s="378">
        <f>'4.   4․2 ԾՐԱԳՐԵՐ 15-25'!DY143</f>
        <v>0</v>
      </c>
      <c r="Z43" s="378">
        <f>'4.   4․2 ԾՐԱԳՐԵՐ 15-25'!EQ143</f>
        <v>0</v>
      </c>
      <c r="AA43" s="378">
        <f>'4.   4․2 ԾՐԱԳՐԵՐ 15-25'!FI143</f>
        <v>0</v>
      </c>
      <c r="AB43" s="379">
        <f>'4.   4․2 ԾՐԱԳՐԵՐ 15-25'!GA143</f>
        <v>0</v>
      </c>
      <c r="AC43" s="349" t="s">
        <v>47</v>
      </c>
    </row>
    <row r="44" spans="1:29" x14ac:dyDescent="0.35">
      <c r="D44" s="598"/>
    </row>
    <row r="45" spans="1:29" ht="21" thickBot="1" x14ac:dyDescent="0.4"/>
    <row r="46" spans="1:29" s="576" customFormat="1" ht="64.900000000000006" customHeight="1" thickBot="1" x14ac:dyDescent="0.4">
      <c r="B46" s="577" t="s">
        <v>236</v>
      </c>
      <c r="AC46" s="619"/>
    </row>
    <row r="47" spans="1:29" s="566" customFormat="1" ht="21" thickBot="1" x14ac:dyDescent="0.4">
      <c r="B47" s="578"/>
      <c r="AC47" s="620"/>
    </row>
    <row r="48" spans="1:29" s="579" customFormat="1" ht="64.900000000000006" customHeight="1" thickBot="1" x14ac:dyDescent="0.4">
      <c r="B48" s="580" t="s">
        <v>304</v>
      </c>
      <c r="AC48" s="621"/>
    </row>
    <row r="49" spans="2:195" s="234" customFormat="1" ht="21" thickBot="1" x14ac:dyDescent="0.4">
      <c r="B49" s="581"/>
      <c r="AC49" s="533"/>
    </row>
    <row r="50" spans="2:195" s="75" customFormat="1" ht="64.900000000000006" customHeight="1" thickBot="1" x14ac:dyDescent="0.4">
      <c r="B50" s="582" t="s">
        <v>301</v>
      </c>
      <c r="AC50" s="622"/>
    </row>
    <row r="51" spans="2:195" s="234" customFormat="1" x14ac:dyDescent="0.35">
      <c r="C51" s="583"/>
      <c r="AC51" s="533"/>
    </row>
    <row r="52" spans="2:195" s="233" customFormat="1" ht="64.900000000000006" customHeight="1" x14ac:dyDescent="0.35">
      <c r="C52" s="75"/>
      <c r="AC52" s="530"/>
    </row>
    <row r="53" spans="2:195" s="233" customFormat="1" x14ac:dyDescent="0.35">
      <c r="C53" s="234"/>
      <c r="AC53" s="530"/>
    </row>
    <row r="54" spans="2:195" s="233" customFormat="1" x14ac:dyDescent="0.35">
      <c r="C54" s="234"/>
      <c r="AC54" s="530"/>
    </row>
    <row r="55" spans="2:195" s="411" customFormat="1" x14ac:dyDescent="0.35">
      <c r="B55" s="406"/>
      <c r="C55" s="409"/>
      <c r="D55" s="406"/>
      <c r="E55" s="410"/>
      <c r="F55" s="410"/>
      <c r="G55" s="410"/>
      <c r="H55" s="410"/>
      <c r="I55" s="410"/>
      <c r="J55" s="410"/>
      <c r="K55" s="410"/>
      <c r="L55" s="410"/>
      <c r="M55" s="410"/>
      <c r="N55" s="410"/>
      <c r="O55" s="410"/>
      <c r="P55" s="410"/>
      <c r="Q55" s="410"/>
      <c r="R55" s="410"/>
      <c r="S55" s="410"/>
      <c r="T55" s="410"/>
      <c r="U55" s="410"/>
      <c r="V55" s="410"/>
      <c r="W55" s="410"/>
      <c r="X55" s="410"/>
      <c r="Y55" s="410"/>
      <c r="Z55" s="410"/>
      <c r="AA55" s="410"/>
      <c r="AB55" s="410"/>
      <c r="AC55" s="623"/>
      <c r="AD55" s="410"/>
      <c r="AE55" s="410"/>
      <c r="AF55" s="410"/>
      <c r="AG55" s="410"/>
      <c r="AH55" s="410"/>
      <c r="AI55" s="410"/>
      <c r="AJ55" s="410"/>
      <c r="AK55" s="410"/>
      <c r="AL55" s="410"/>
      <c r="AM55" s="410"/>
      <c r="AN55" s="410"/>
      <c r="AO55" s="410"/>
      <c r="AP55" s="410"/>
      <c r="AQ55" s="410"/>
      <c r="AR55" s="410"/>
      <c r="AS55" s="410"/>
      <c r="AT55" s="410"/>
      <c r="AU55" s="410"/>
      <c r="AV55" s="410"/>
      <c r="AW55" s="410"/>
      <c r="AX55" s="410"/>
      <c r="AY55" s="410"/>
      <c r="AZ55" s="410"/>
      <c r="BA55" s="410"/>
      <c r="BB55" s="410"/>
      <c r="BC55" s="410"/>
      <c r="BD55" s="410"/>
      <c r="BE55" s="410"/>
      <c r="BF55" s="410"/>
      <c r="BG55" s="410"/>
      <c r="BH55" s="410"/>
      <c r="BI55" s="410"/>
      <c r="BJ55" s="410"/>
      <c r="BK55" s="410"/>
      <c r="BL55" s="410"/>
      <c r="BM55" s="410"/>
      <c r="BN55" s="410"/>
      <c r="BO55" s="410"/>
      <c r="BP55" s="410"/>
      <c r="BQ55" s="410"/>
      <c r="BR55" s="410"/>
      <c r="BS55" s="410"/>
      <c r="BT55" s="410"/>
      <c r="BU55" s="410"/>
      <c r="BV55" s="410"/>
      <c r="BW55" s="410"/>
      <c r="BX55" s="410"/>
      <c r="BY55" s="410"/>
      <c r="BZ55" s="410"/>
      <c r="CA55" s="410"/>
      <c r="CB55" s="410"/>
      <c r="CC55" s="410"/>
      <c r="CD55" s="410"/>
      <c r="CE55" s="410"/>
      <c r="CF55" s="410"/>
      <c r="CG55" s="410"/>
      <c r="CH55" s="410"/>
      <c r="CI55" s="410"/>
      <c r="CJ55" s="410"/>
      <c r="CK55" s="410"/>
      <c r="CL55" s="410"/>
      <c r="CM55" s="410"/>
      <c r="CN55" s="410"/>
      <c r="CO55" s="410"/>
      <c r="CP55" s="410"/>
      <c r="CQ55" s="410"/>
      <c r="CR55" s="410"/>
      <c r="CS55" s="410"/>
      <c r="CT55" s="410"/>
      <c r="CU55" s="410"/>
      <c r="CV55" s="410"/>
      <c r="CW55" s="410"/>
      <c r="CX55" s="410"/>
      <c r="CY55" s="410"/>
      <c r="CZ55" s="410"/>
      <c r="DA55" s="410"/>
      <c r="DB55" s="410"/>
      <c r="DC55" s="410"/>
      <c r="DD55" s="410"/>
      <c r="DE55" s="410"/>
      <c r="DF55" s="410"/>
      <c r="DG55" s="410"/>
      <c r="DH55" s="410"/>
      <c r="DI55" s="410"/>
      <c r="DJ55" s="410"/>
      <c r="DK55" s="410"/>
      <c r="DL55" s="410"/>
      <c r="DM55" s="410"/>
      <c r="DN55" s="410"/>
      <c r="DO55" s="410"/>
      <c r="DP55" s="410"/>
      <c r="DQ55" s="410"/>
      <c r="DR55" s="410"/>
      <c r="DS55" s="410"/>
      <c r="DT55" s="410"/>
      <c r="DU55" s="410"/>
      <c r="DV55" s="410"/>
      <c r="DW55" s="410"/>
      <c r="DX55" s="410"/>
      <c r="DY55" s="410"/>
      <c r="DZ55" s="410"/>
      <c r="EA55" s="410"/>
      <c r="EB55" s="410"/>
      <c r="EC55" s="410"/>
      <c r="ED55" s="410"/>
      <c r="EE55" s="410"/>
      <c r="EF55" s="410"/>
      <c r="EG55" s="410"/>
      <c r="EH55" s="410"/>
      <c r="EI55" s="410"/>
      <c r="EJ55" s="410"/>
      <c r="EK55" s="410"/>
      <c r="EL55" s="410"/>
      <c r="EM55" s="410"/>
      <c r="EN55" s="410"/>
      <c r="EO55" s="410"/>
      <c r="EP55" s="410"/>
      <c r="EQ55" s="410"/>
      <c r="ER55" s="410"/>
      <c r="ES55" s="410"/>
      <c r="ET55" s="410"/>
      <c r="EU55" s="410"/>
      <c r="EV55" s="410"/>
      <c r="EW55" s="410"/>
      <c r="EX55" s="410"/>
      <c r="EY55" s="410"/>
      <c r="EZ55" s="410"/>
      <c r="FA55" s="410"/>
      <c r="FB55" s="410"/>
      <c r="FC55" s="410"/>
      <c r="FD55" s="410"/>
      <c r="FE55" s="410"/>
      <c r="FF55" s="410"/>
      <c r="FG55" s="410"/>
      <c r="FH55" s="410"/>
      <c r="FI55" s="410"/>
      <c r="FJ55" s="410"/>
      <c r="FK55" s="410"/>
      <c r="FL55" s="410"/>
      <c r="FM55" s="410"/>
      <c r="FN55" s="410"/>
      <c r="FO55" s="410"/>
      <c r="FP55" s="410"/>
      <c r="FQ55" s="410"/>
      <c r="FR55" s="410"/>
      <c r="FS55" s="410"/>
      <c r="FT55" s="410"/>
      <c r="FU55" s="410"/>
      <c r="FV55" s="410"/>
      <c r="FW55" s="410"/>
      <c r="FX55" s="410"/>
      <c r="FY55" s="410"/>
      <c r="FZ55" s="410"/>
      <c r="GA55" s="410"/>
      <c r="GB55" s="410"/>
      <c r="GC55" s="410"/>
      <c r="GD55" s="410"/>
      <c r="GE55" s="410"/>
      <c r="GF55" s="410"/>
      <c r="GG55" s="410"/>
      <c r="GH55" s="410"/>
      <c r="GI55" s="410"/>
      <c r="GJ55" s="410"/>
      <c r="GK55" s="410"/>
      <c r="GL55" s="410"/>
      <c r="GM55" s="410"/>
    </row>
  </sheetData>
  <sheetProtection password="CEEF" sheet="1" formatCells="0" formatColumns="0" formatRows="0" insertColumns="0" insertRows="0" insertHyperlinks="0" deleteColumns="0" deleteRows="0" sort="0" autoFilter="0" pivotTables="0"/>
  <mergeCells count="21">
    <mergeCell ref="A38:A42"/>
    <mergeCell ref="B38:B42"/>
    <mergeCell ref="B23:B24"/>
    <mergeCell ref="A23:A24"/>
    <mergeCell ref="A17:A21"/>
    <mergeCell ref="B17:B21"/>
    <mergeCell ref="AB5:AC5"/>
    <mergeCell ref="J5:L5"/>
    <mergeCell ref="M5:O5"/>
    <mergeCell ref="P5:R5"/>
    <mergeCell ref="S5:U5"/>
    <mergeCell ref="Y5:AA5"/>
    <mergeCell ref="V5:X5"/>
    <mergeCell ref="D5:F5"/>
    <mergeCell ref="G5:I5"/>
    <mergeCell ref="A5:A6"/>
    <mergeCell ref="B30:B34"/>
    <mergeCell ref="A30:A34"/>
    <mergeCell ref="B25:B26"/>
    <mergeCell ref="B5:C6"/>
    <mergeCell ref="A25:A26"/>
  </mergeCells>
  <hyperlinks>
    <hyperlink ref="B46" location="'6. Առաջին կիսամյակի հաշվետվ.'!Print_Area" display="ՀԱՋՈՐԴ ԲԱԺԻՆ ԳՆԱԼՈՒ ՀԱՄԱՐ ՍԵՂՄԵԼ ԱՅՍՏԵՂ"/>
    <hyperlink ref="B48" location="'4.   4․2 ԾՐԱԳՐԵՐ 15-25'!A1" display="ՆԱԽՈՐԴ ԲԱԺԻՆ ԳՆԱԼՈՒ ՀԱՄԱՐ ՍԵՂՄԵԼ ԱՅՍՏԵՂ"/>
    <hyperlink ref="B50" location="'1․ ԲՈՎԱՆԴԱԿՈՒԹՅՈՒՆ'!A1" display="«ԲՈՎԱՆԴԱԿՈՒԹՅԱՆ»  ԲԱԺԻՆ ԳՆԱԼՈՒ ՀԱՄԱՐ ՍԵՂՄԵԼ ԱՅՍՏԵՂ"/>
  </hyperlinks>
  <pageMargins left="0.19685039370078741" right="0.19685039370078741" top="0.19685039370078741" bottom="0.19685039370078741" header="0.31496062992125984" footer="0.31496062992125984"/>
  <pageSetup scale="60" orientation="landscape"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6666"/>
  </sheetPr>
  <dimension ref="A1:IV60"/>
  <sheetViews>
    <sheetView zoomScale="55" zoomScaleNormal="55" zoomScaleSheetLayoutView="55" zoomScalePageLayoutView="25" workbookViewId="0">
      <pane xSplit="3" ySplit="9" topLeftCell="D25" activePane="bottomRight" state="frozen"/>
      <selection pane="topRight" activeCell="D1" sqref="D1"/>
      <selection pane="bottomLeft" activeCell="A10" sqref="A10"/>
      <selection pane="bottomRight" activeCell="A26" sqref="A26:A27"/>
    </sheetView>
  </sheetViews>
  <sheetFormatPr defaultRowHeight="20.25" x14ac:dyDescent="0.35"/>
  <cols>
    <col min="1" max="1" width="5.85546875" style="57" bestFit="1" customWidth="1"/>
    <col min="2" max="2" width="44.140625" style="13" customWidth="1"/>
    <col min="3" max="3" width="50.7109375" style="43" customWidth="1"/>
    <col min="4" max="78" width="36.7109375" style="41" customWidth="1"/>
    <col min="79" max="79" width="36.7109375" style="422" customWidth="1"/>
    <col min="80" max="81" width="36.7109375" style="423" customWidth="1"/>
    <col min="82" max="16384" width="9.140625" style="41"/>
  </cols>
  <sheetData>
    <row r="1" spans="1:256" s="624" customFormat="1" ht="26.25" x14ac:dyDescent="0.45">
      <c r="B1" s="625" t="s">
        <v>273</v>
      </c>
      <c r="C1" s="626"/>
      <c r="CA1" s="627"/>
    </row>
    <row r="2" spans="1:256" s="624" customFormat="1" ht="26.25" x14ac:dyDescent="0.45">
      <c r="B2" s="625" t="s">
        <v>87</v>
      </c>
      <c r="C2" s="626"/>
      <c r="CA2" s="627"/>
    </row>
    <row r="3" spans="1:256" s="13" customFormat="1" x14ac:dyDescent="0.35">
      <c r="A3" s="57"/>
      <c r="B3" s="58"/>
      <c r="C3" s="43"/>
      <c r="CA3" s="85"/>
      <c r="CB3" s="86"/>
      <c r="CC3" s="86"/>
    </row>
    <row r="4" spans="1:256" s="5" customFormat="1" ht="45" customHeight="1" x14ac:dyDescent="0.35">
      <c r="A4" s="64"/>
      <c r="B4" s="650" t="s">
        <v>0</v>
      </c>
      <c r="C4" s="651" t="str">
        <f>'2. ՏԻՏՂՈՍԱԹԵՐԹ'!B8</f>
        <v>ՃԱՄԲԱՐԱԿ</v>
      </c>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85"/>
      <c r="CB4" s="86"/>
      <c r="CC4" s="86"/>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row>
    <row r="5" spans="1:256" s="13" customFormat="1" ht="26.25" x14ac:dyDescent="0.45">
      <c r="A5" s="57"/>
      <c r="B5" s="624"/>
      <c r="C5" s="626"/>
      <c r="CA5" s="85"/>
      <c r="CB5" s="86"/>
      <c r="CC5" s="86"/>
    </row>
    <row r="6" spans="1:256" s="5" customFormat="1" ht="45" customHeight="1" x14ac:dyDescent="0.35">
      <c r="A6" s="64"/>
      <c r="B6" s="650" t="s">
        <v>86</v>
      </c>
      <c r="C6" s="651">
        <f>'2. ՏԻՏՂՈՍԱԹԵՐԹ'!B6</f>
        <v>2026</v>
      </c>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85"/>
      <c r="CB6" s="86"/>
      <c r="CC6" s="86"/>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row>
    <row r="7" spans="1:256" s="13" customFormat="1" ht="21" thickBot="1" x14ac:dyDescent="0.4">
      <c r="A7" s="57"/>
      <c r="C7" s="43"/>
      <c r="CA7" s="85"/>
      <c r="CB7" s="86"/>
      <c r="CC7" s="86"/>
    </row>
    <row r="8" spans="1:256" s="664" customFormat="1" ht="55.9" customHeight="1" thickTop="1" x14ac:dyDescent="0.45">
      <c r="A8" s="986" t="s">
        <v>8</v>
      </c>
      <c r="B8" s="982" t="s">
        <v>94</v>
      </c>
      <c r="C8" s="983"/>
      <c r="D8" s="979" t="str">
        <f>'5. ԾՐԱԳՐԵՐԻ ԱՄՓՈՓԱԹԵՐԹ'!D6</f>
        <v>4. Ծ Ր Ա Գ Ի Ր  N1</v>
      </c>
      <c r="E8" s="980"/>
      <c r="F8" s="981"/>
      <c r="G8" s="979" t="str">
        <f>'5. ԾՐԱԳՐԵՐԻ ԱՄՓՈՓԱԹԵՐԹ'!E6</f>
        <v>4. Ծ Ր Ա Գ Ի Ր  N2</v>
      </c>
      <c r="H8" s="980"/>
      <c r="I8" s="981"/>
      <c r="J8" s="979" t="str">
        <f>'5. ԾՐԱԳՐԵՐԻ ԱՄՓՈՓԱԹԵՐԹ'!F6</f>
        <v>4. Ծ Ր Ա Գ Ի Ր  N3</v>
      </c>
      <c r="K8" s="980"/>
      <c r="L8" s="981"/>
      <c r="M8" s="979" t="str">
        <f>'5. ԾՐԱԳՐԵՐԻ ԱՄՓՈՓԱԹԵՐԹ'!G6</f>
        <v>4. Ծ Ր Ա Գ Ի Ր  N4</v>
      </c>
      <c r="N8" s="980"/>
      <c r="O8" s="981"/>
      <c r="P8" s="979" t="str">
        <f>'5. ԾՐԱԳՐԵՐԻ ԱՄՓՈՓԱԹԵՐԹ'!H6</f>
        <v>4. Ծ Ր Ա Գ Ի Ր  N5</v>
      </c>
      <c r="Q8" s="980"/>
      <c r="R8" s="981"/>
      <c r="S8" s="979" t="str">
        <f>'5. ԾՐԱԳՐԵՐԻ ԱՄՓՈՓԱԹԵՐԹ'!I6</f>
        <v>4. Ծ Ր Ա Գ Ի Ր  N6</v>
      </c>
      <c r="T8" s="980"/>
      <c r="U8" s="981"/>
      <c r="V8" s="979" t="str">
        <f>'5. ԾՐԱԳՐԵՐԻ ԱՄՓՈՓԱԹԵՐԹ'!J6</f>
        <v>4. Ծ Ր Ա Գ Ի Ր  N7</v>
      </c>
      <c r="W8" s="980"/>
      <c r="X8" s="981"/>
      <c r="Y8" s="979" t="str">
        <f>'5. ԾՐԱԳՐԵՐԻ ԱՄՓՈՓԱԹԵՐԹ'!K6</f>
        <v>4. Ծ Ր Ա Գ Ի Ր  N8</v>
      </c>
      <c r="Z8" s="980"/>
      <c r="AA8" s="981"/>
      <c r="AB8" s="979" t="str">
        <f>'5. ԾՐԱԳՐԵՐԻ ԱՄՓՈՓԱԹԵՐԹ'!L6</f>
        <v>4. Ծ Ր Ա Գ Ի Ր  N9</v>
      </c>
      <c r="AC8" s="980"/>
      <c r="AD8" s="981"/>
      <c r="AE8" s="979" t="str">
        <f>'5. ԾՐԱԳՐԵՐԻ ԱՄՓՈՓԱԹԵՐԹ'!M6</f>
        <v>4. Ծ Ր Ա Գ Ի Ր  N10</v>
      </c>
      <c r="AF8" s="980"/>
      <c r="AG8" s="981"/>
      <c r="AH8" s="979" t="str">
        <f>'5. ԾՐԱԳՐԵՐԻ ԱՄՓՈՓԱԹԵՐԹ'!N6</f>
        <v>4. Ծ Ր Ա Գ Ի Ր  N11</v>
      </c>
      <c r="AI8" s="980"/>
      <c r="AJ8" s="981"/>
      <c r="AK8" s="979" t="str">
        <f>'5. ԾՐԱԳՐԵՐԻ ԱՄՓՈՓԱԹԵՐԹ'!O6</f>
        <v>4. Ծ Ր Ա Գ Ի Ր  N12</v>
      </c>
      <c r="AL8" s="980"/>
      <c r="AM8" s="981"/>
      <c r="AN8" s="979" t="str">
        <f>'5. ԾՐԱԳՐԵՐԻ ԱՄՓՈՓԱԹԵՐԹ'!P6</f>
        <v>4. Ծ Ր Ա Գ Ի Ր  N13</v>
      </c>
      <c r="AO8" s="980"/>
      <c r="AP8" s="981"/>
      <c r="AQ8" s="979" t="str">
        <f>'5. ԾՐԱԳՐԵՐԻ ԱՄՓՈՓԱԹԵՐԹ'!Q6</f>
        <v>4. Ծ Ր Ա Գ Ի Ր  N14</v>
      </c>
      <c r="AR8" s="980"/>
      <c r="AS8" s="981"/>
      <c r="AT8" s="979" t="str">
        <f>'5. ԾՐԱԳՐԵՐԻ ԱՄՓՈՓԱԹԵՐԹ'!R6</f>
        <v>4. Ծ Ր Ա Գ Ի Ր  N15</v>
      </c>
      <c r="AU8" s="980"/>
      <c r="AV8" s="981"/>
      <c r="AW8" s="979" t="str">
        <f>'5. ԾՐԱԳՐԵՐԻ ԱՄՓՈՓԱԹԵՐԹ'!S6</f>
        <v>4. Ծ Ր Ա Գ Ի Ր  N16</v>
      </c>
      <c r="AX8" s="980"/>
      <c r="AY8" s="981"/>
      <c r="AZ8" s="979" t="str">
        <f>'5. ԾՐԱԳՐԵՐԻ ԱՄՓՈՓԱԹԵՐԹ'!T6</f>
        <v>4. Ծ Ր Ա Գ Ի Ր  N17</v>
      </c>
      <c r="BA8" s="980"/>
      <c r="BB8" s="981"/>
      <c r="BC8" s="979" t="str">
        <f>'5. ԾՐԱԳՐԵՐԻ ԱՄՓՈՓԱԹԵՐԹ'!U6</f>
        <v>4. Ծ Ր Ա Գ Ի Ր  N18</v>
      </c>
      <c r="BD8" s="980"/>
      <c r="BE8" s="981"/>
      <c r="BF8" s="979" t="str">
        <f>'5. ԾՐԱԳՐԵՐԻ ԱՄՓՈՓԱԹԵՐԹ'!V6</f>
        <v>4. Ծ Ր Ա Գ Ի Ր  N19</v>
      </c>
      <c r="BG8" s="980"/>
      <c r="BH8" s="981"/>
      <c r="BI8" s="979" t="str">
        <f>'5. ԾՐԱԳՐԵՐԻ ԱՄՓՈՓԱԹԵՐԹ'!W6</f>
        <v>4. Ծ Ր Ա Գ Ի Ր  N20</v>
      </c>
      <c r="BJ8" s="980"/>
      <c r="BK8" s="981"/>
      <c r="BL8" s="979" t="str">
        <f>'5. ԾՐԱԳՐԵՐԻ ԱՄՓՈՓԱԹԵՐԹ'!X6</f>
        <v>4. Ծ Ր Ա Գ Ի Ր  N21</v>
      </c>
      <c r="BM8" s="980"/>
      <c r="BN8" s="981"/>
      <c r="BO8" s="979" t="str">
        <f>'5. ԾՐԱԳՐԵՐԻ ԱՄՓՈՓԱԹԵՐԹ'!Y6</f>
        <v>4. Ծ Ր Ա Գ Ի Ր  N22</v>
      </c>
      <c r="BP8" s="980"/>
      <c r="BQ8" s="981"/>
      <c r="BR8" s="979" t="str">
        <f>'5. ԾՐԱԳՐԵՐԻ ԱՄՓՈՓԱԹԵՐԹ'!Z6</f>
        <v>4. Ծ Ր Ա Գ Ի Ր  N23</v>
      </c>
      <c r="BS8" s="980"/>
      <c r="BT8" s="981"/>
      <c r="BU8" s="979" t="str">
        <f>'5. ԾՐԱԳՐԵՐԻ ԱՄՓՈՓԱԹԵՐԹ'!AA6</f>
        <v>4. Ծ Ր Ա Գ Ի Ր  N24</v>
      </c>
      <c r="BV8" s="980"/>
      <c r="BW8" s="981"/>
      <c r="BX8" s="979" t="str">
        <f>'5. ԾՐԱԳՐԵՐԻ ԱՄՓՈՓԱԹԵՐԹ'!AB6</f>
        <v>4. Ծ Ր Ա Գ Ի Ր  N25</v>
      </c>
      <c r="BY8" s="980"/>
      <c r="BZ8" s="981"/>
      <c r="CA8" s="979" t="s">
        <v>221</v>
      </c>
      <c r="CB8" s="980"/>
      <c r="CC8" s="981"/>
      <c r="CD8" s="663"/>
    </row>
    <row r="9" spans="1:256" s="628" customFormat="1" ht="90.75" thickBot="1" x14ac:dyDescent="0.45">
      <c r="A9" s="987"/>
      <c r="B9" s="984"/>
      <c r="C9" s="985"/>
      <c r="D9" s="629" t="s">
        <v>105</v>
      </c>
      <c r="E9" s="630" t="s">
        <v>355</v>
      </c>
      <c r="F9" s="631" t="s">
        <v>88</v>
      </c>
      <c r="G9" s="629" t="s">
        <v>105</v>
      </c>
      <c r="H9" s="630" t="s">
        <v>355</v>
      </c>
      <c r="I9" s="631" t="s">
        <v>88</v>
      </c>
      <c r="J9" s="629" t="s">
        <v>105</v>
      </c>
      <c r="K9" s="630" t="s">
        <v>355</v>
      </c>
      <c r="L9" s="631" t="s">
        <v>88</v>
      </c>
      <c r="M9" s="629" t="s">
        <v>105</v>
      </c>
      <c r="N9" s="630" t="s">
        <v>355</v>
      </c>
      <c r="O9" s="631" t="s">
        <v>88</v>
      </c>
      <c r="P9" s="629" t="s">
        <v>105</v>
      </c>
      <c r="Q9" s="630" t="s">
        <v>355</v>
      </c>
      <c r="R9" s="631" t="s">
        <v>88</v>
      </c>
      <c r="S9" s="629" t="s">
        <v>105</v>
      </c>
      <c r="T9" s="630" t="s">
        <v>355</v>
      </c>
      <c r="U9" s="631" t="s">
        <v>88</v>
      </c>
      <c r="V9" s="629" t="s">
        <v>105</v>
      </c>
      <c r="W9" s="630" t="s">
        <v>355</v>
      </c>
      <c r="X9" s="631" t="s">
        <v>88</v>
      </c>
      <c r="Y9" s="629" t="s">
        <v>105</v>
      </c>
      <c r="Z9" s="630" t="s">
        <v>355</v>
      </c>
      <c r="AA9" s="631" t="s">
        <v>88</v>
      </c>
      <c r="AB9" s="629" t="s">
        <v>105</v>
      </c>
      <c r="AC9" s="630" t="s">
        <v>355</v>
      </c>
      <c r="AD9" s="631" t="s">
        <v>88</v>
      </c>
      <c r="AE9" s="629" t="s">
        <v>105</v>
      </c>
      <c r="AF9" s="630" t="s">
        <v>355</v>
      </c>
      <c r="AG9" s="631" t="s">
        <v>88</v>
      </c>
      <c r="AH9" s="629" t="s">
        <v>105</v>
      </c>
      <c r="AI9" s="630" t="s">
        <v>355</v>
      </c>
      <c r="AJ9" s="631" t="s">
        <v>88</v>
      </c>
      <c r="AK9" s="629" t="s">
        <v>105</v>
      </c>
      <c r="AL9" s="630" t="s">
        <v>355</v>
      </c>
      <c r="AM9" s="631" t="s">
        <v>88</v>
      </c>
      <c r="AN9" s="629" t="s">
        <v>105</v>
      </c>
      <c r="AO9" s="630" t="s">
        <v>355</v>
      </c>
      <c r="AP9" s="631" t="s">
        <v>88</v>
      </c>
      <c r="AQ9" s="629" t="s">
        <v>105</v>
      </c>
      <c r="AR9" s="630" t="s">
        <v>355</v>
      </c>
      <c r="AS9" s="631" t="s">
        <v>88</v>
      </c>
      <c r="AT9" s="629" t="s">
        <v>105</v>
      </c>
      <c r="AU9" s="630" t="s">
        <v>355</v>
      </c>
      <c r="AV9" s="631" t="s">
        <v>88</v>
      </c>
      <c r="AW9" s="629" t="s">
        <v>105</v>
      </c>
      <c r="AX9" s="630" t="s">
        <v>355</v>
      </c>
      <c r="AY9" s="631" t="s">
        <v>88</v>
      </c>
      <c r="AZ9" s="629" t="s">
        <v>105</v>
      </c>
      <c r="BA9" s="630" t="s">
        <v>355</v>
      </c>
      <c r="BB9" s="631" t="s">
        <v>88</v>
      </c>
      <c r="BC9" s="629" t="s">
        <v>105</v>
      </c>
      <c r="BD9" s="630" t="s">
        <v>355</v>
      </c>
      <c r="BE9" s="631" t="s">
        <v>88</v>
      </c>
      <c r="BF9" s="629" t="s">
        <v>105</v>
      </c>
      <c r="BG9" s="630" t="s">
        <v>355</v>
      </c>
      <c r="BH9" s="631" t="s">
        <v>88</v>
      </c>
      <c r="BI9" s="629" t="s">
        <v>105</v>
      </c>
      <c r="BJ9" s="630" t="s">
        <v>355</v>
      </c>
      <c r="BK9" s="631" t="s">
        <v>88</v>
      </c>
      <c r="BL9" s="629" t="s">
        <v>105</v>
      </c>
      <c r="BM9" s="630" t="s">
        <v>355</v>
      </c>
      <c r="BN9" s="631" t="s">
        <v>88</v>
      </c>
      <c r="BO9" s="629" t="s">
        <v>105</v>
      </c>
      <c r="BP9" s="630" t="s">
        <v>355</v>
      </c>
      <c r="BQ9" s="631" t="s">
        <v>88</v>
      </c>
      <c r="BR9" s="629" t="s">
        <v>105</v>
      </c>
      <c r="BS9" s="630" t="s">
        <v>355</v>
      </c>
      <c r="BT9" s="631" t="s">
        <v>88</v>
      </c>
      <c r="BU9" s="629" t="s">
        <v>105</v>
      </c>
      <c r="BV9" s="630" t="s">
        <v>355</v>
      </c>
      <c r="BW9" s="631" t="s">
        <v>88</v>
      </c>
      <c r="BX9" s="629" t="s">
        <v>105</v>
      </c>
      <c r="BY9" s="630" t="s">
        <v>355</v>
      </c>
      <c r="BZ9" s="631" t="s">
        <v>88</v>
      </c>
      <c r="CA9" s="662" t="s">
        <v>107</v>
      </c>
      <c r="CB9" s="630" t="s">
        <v>357</v>
      </c>
      <c r="CC9" s="631" t="s">
        <v>108</v>
      </c>
    </row>
    <row r="10" spans="1:256" s="22" customFormat="1" ht="150" customHeight="1" thickTop="1" x14ac:dyDescent="0.25">
      <c r="A10" s="120" t="str">
        <f>'5. ԾՐԱԳՐԵՐԻ ԱՄՓՈՓԱԹԵՐԹ'!A7</f>
        <v>Ա1</v>
      </c>
      <c r="B10" s="383" t="str">
        <f>'4.   4․1 ԾՐԱԳՐԵՐ 1-14'!B2</f>
        <v>Բնագավառի (ոլորտի) անվանումը, որին վերաբերում է Ծրագրի իրականացումը.</v>
      </c>
      <c r="C10" s="31"/>
      <c r="D10" s="139" t="str">
        <f>'5. ԾՐԱԳՐԵՐԻ ԱՄՓՈՓԱԹԵՐԹ'!D7</f>
        <v>7) Քաղաքաշինության և կոմունալ տնտեսության բնագավառ</v>
      </c>
      <c r="E10" s="59" t="s">
        <v>47</v>
      </c>
      <c r="F10" s="140" t="s">
        <v>47</v>
      </c>
      <c r="G10" s="65" t="str">
        <f>'5. ԾՐԱԳՐԵՐԻ ԱՄՓՈՓԱԹԵՐԹ'!E7</f>
        <v>7) Քաղաքաշինության և կոմունալ տնտեսության բնագավառ</v>
      </c>
      <c r="H10" s="59" t="s">
        <v>47</v>
      </c>
      <c r="I10" s="140" t="s">
        <v>47</v>
      </c>
      <c r="J10" s="139" t="str">
        <f>'5. ԾՐԱԳՐԵՐԻ ԱՄՓՈՓԱԹԵՐԹ'!F7</f>
        <v>7) Քաղաքաշինության և կոմունալ տնտեսության բնագավառ</v>
      </c>
      <c r="K10" s="59" t="s">
        <v>47</v>
      </c>
      <c r="L10" s="128" t="s">
        <v>47</v>
      </c>
      <c r="M10" s="65" t="str">
        <f>'5. ԾՐԱԳՐԵՐԻ ԱՄՓՈՓԱԹԵՐԹ'!G7</f>
        <v>11) Կրթության, մշակույթի և երիտասարդության հետ տարվող աշխատանքների բնագավառ</v>
      </c>
      <c r="N10" s="59" t="s">
        <v>47</v>
      </c>
      <c r="O10" s="140" t="s">
        <v>47</v>
      </c>
      <c r="P10" s="65" t="str">
        <f>'5. ԾՐԱԳՐԵՐԻ ԱՄՓՈՓԱԹԵՐԹ'!H7</f>
        <v>7) Քաղաքաշինության և կոմունալ տնտեսության բնագավառ</v>
      </c>
      <c r="Q10" s="59" t="s">
        <v>47</v>
      </c>
      <c r="R10" s="128" t="s">
        <v>47</v>
      </c>
      <c r="S10" s="65" t="str">
        <f>'5. ԾՐԱԳՐԵՐԻ ԱՄՓՈՓԱԹԵՐԹ'!I7</f>
        <v>7) Քաղաքաշինության և կոմունալ տնտեսության բնագավառ</v>
      </c>
      <c r="T10" s="59" t="s">
        <v>47</v>
      </c>
      <c r="U10" s="140" t="s">
        <v>47</v>
      </c>
      <c r="V10" s="65" t="str">
        <f>'5. ԾՐԱԳՐԵՐԻ ԱՄՓՈՓԱԹԵՐԹ'!J7</f>
        <v>7) Քաղաքաշինության և կոմունալ տնտեսության բնագավառ</v>
      </c>
      <c r="W10" s="59" t="s">
        <v>47</v>
      </c>
      <c r="X10" s="140" t="s">
        <v>47</v>
      </c>
      <c r="Y10" s="65" t="str">
        <f>'5. ԾՐԱԳՐԵՐԻ ԱՄՓՈՓԱԹԵՐԹ'!K7</f>
        <v>11) Կրթության, մշակույթի և երիտասարդության հետ տարվող աշխատանքների բնագավառ</v>
      </c>
      <c r="Z10" s="59" t="s">
        <v>47</v>
      </c>
      <c r="AA10" s="140" t="s">
        <v>47</v>
      </c>
      <c r="AB10" s="65" t="str">
        <f>'5. ԾՐԱԳՐԵՐԻ ԱՄՓՈՓԱԹԵՐԹ'!L7</f>
        <v>ընտրել բնագավառը</v>
      </c>
      <c r="AC10" s="59" t="s">
        <v>47</v>
      </c>
      <c r="AD10" s="128" t="s">
        <v>47</v>
      </c>
      <c r="AE10" s="65" t="str">
        <f>'5. ԾՐԱԳՐԵՐԻ ԱՄՓՈՓԱԹԵՐԹ'!M7</f>
        <v>ընտրել բնագավառը</v>
      </c>
      <c r="AF10" s="59" t="s">
        <v>47</v>
      </c>
      <c r="AG10" s="140" t="s">
        <v>47</v>
      </c>
      <c r="AH10" s="65" t="str">
        <f>'5. ԾՐԱԳՐԵՐԻ ԱՄՓՈՓԱԹԵՐԹ'!N7</f>
        <v>ընտրել բնագավառը</v>
      </c>
      <c r="AI10" s="59" t="s">
        <v>47</v>
      </c>
      <c r="AJ10" s="140" t="s">
        <v>47</v>
      </c>
      <c r="AK10" s="65" t="str">
        <f>'5. ԾՐԱԳՐԵՐԻ ԱՄՓՈՓԱԹԵՐԹ'!O7</f>
        <v>ընտրել բնագավառը</v>
      </c>
      <c r="AL10" s="59" t="s">
        <v>47</v>
      </c>
      <c r="AM10" s="140" t="s">
        <v>47</v>
      </c>
      <c r="AN10" s="65" t="str">
        <f>'5. ԾՐԱԳՐԵՐԻ ԱՄՓՈՓԱԹԵՐԹ'!P7</f>
        <v>ընտրել բնագավառը</v>
      </c>
      <c r="AO10" s="59" t="s">
        <v>47</v>
      </c>
      <c r="AP10" s="140" t="s">
        <v>47</v>
      </c>
      <c r="AQ10" s="65" t="str">
        <f>'5. ԾՐԱԳՐԵՐԻ ԱՄՓՈՓԱԹԵՐԹ'!Q7</f>
        <v>ընտրել բնագավառը</v>
      </c>
      <c r="AR10" s="59" t="s">
        <v>47</v>
      </c>
      <c r="AS10" s="140" t="s">
        <v>47</v>
      </c>
      <c r="AT10" s="139" t="str">
        <f>'5. ԾՐԱԳՐԵՐԻ ԱՄՓՈՓԱԹԵՐԹ'!R7</f>
        <v>ընտրել բնագավառը</v>
      </c>
      <c r="AU10" s="59" t="s">
        <v>47</v>
      </c>
      <c r="AV10" s="128" t="s">
        <v>47</v>
      </c>
      <c r="AW10" s="65" t="str">
        <f>'5. ԾՐԱԳՐԵՐԻ ԱՄՓՈՓԱԹԵՐԹ'!S7</f>
        <v>ընտրել բնագավառը</v>
      </c>
      <c r="AX10" s="59" t="s">
        <v>47</v>
      </c>
      <c r="AY10" s="140" t="s">
        <v>47</v>
      </c>
      <c r="AZ10" s="65" t="str">
        <f>'5. ԾՐԱԳՐԵՐԻ ԱՄՓՈՓԱԹԵՐԹ'!T7</f>
        <v>ընտրել բնագավառը</v>
      </c>
      <c r="BA10" s="59" t="s">
        <v>47</v>
      </c>
      <c r="BB10" s="140" t="s">
        <v>47</v>
      </c>
      <c r="BC10" s="65" t="str">
        <f>'5. ԾՐԱԳՐԵՐԻ ԱՄՓՈՓԱԹԵՐԹ'!U7</f>
        <v>ընտրել բնագավառը</v>
      </c>
      <c r="BD10" s="59" t="s">
        <v>47</v>
      </c>
      <c r="BE10" s="140" t="s">
        <v>47</v>
      </c>
      <c r="BF10" s="65" t="str">
        <f>'5. ԾՐԱԳՐԵՐԻ ԱՄՓՈՓԱԹԵՐԹ'!V7</f>
        <v>ընտրել բնագավառը</v>
      </c>
      <c r="BG10" s="59" t="s">
        <v>47</v>
      </c>
      <c r="BH10" s="140" t="s">
        <v>47</v>
      </c>
      <c r="BI10" s="65" t="str">
        <f>'5. ԾՐԱԳՐԵՐԻ ԱՄՓՈՓԱԹԵՐԹ'!W7</f>
        <v>ընտրել բնագավառը</v>
      </c>
      <c r="BJ10" s="59" t="s">
        <v>47</v>
      </c>
      <c r="BK10" s="140" t="s">
        <v>47</v>
      </c>
      <c r="BL10" s="65" t="str">
        <f>'5. ԾՐԱԳՐԵՐԻ ԱՄՓՈՓԱԹԵՐԹ'!X7</f>
        <v>ընտրել բնագավառը</v>
      </c>
      <c r="BM10" s="59" t="s">
        <v>47</v>
      </c>
      <c r="BN10" s="140" t="s">
        <v>47</v>
      </c>
      <c r="BO10" s="65" t="str">
        <f>'5. ԾՐԱԳՐԵՐԻ ԱՄՓՈՓԱԹԵՐԹ'!Y7</f>
        <v>ընտրել բնագավառը</v>
      </c>
      <c r="BP10" s="59" t="s">
        <v>47</v>
      </c>
      <c r="BQ10" s="140" t="s">
        <v>47</v>
      </c>
      <c r="BR10" s="65" t="str">
        <f>'5. ԾՐԱԳՐԵՐԻ ԱՄՓՈՓԱԹԵՐԹ'!Z7</f>
        <v>ընտրել բնագավառը</v>
      </c>
      <c r="BS10" s="59" t="s">
        <v>47</v>
      </c>
      <c r="BT10" s="140" t="s">
        <v>47</v>
      </c>
      <c r="BU10" s="65" t="str">
        <f>'5. ԾՐԱԳՐԵՐԻ ԱՄՓՈՓԱԹԵՐԹ'!AA7</f>
        <v>ընտրել բնագավառը</v>
      </c>
      <c r="BV10" s="59" t="s">
        <v>47</v>
      </c>
      <c r="BW10" s="140" t="s">
        <v>47</v>
      </c>
      <c r="BX10" s="65" t="str">
        <f>'5. ԾՐԱԳՐԵՐԻ ԱՄՓՈՓԱԹԵՐԹ'!AB7</f>
        <v>ընտրել բնագավառը</v>
      </c>
      <c r="BY10" s="59" t="s">
        <v>47</v>
      </c>
      <c r="BZ10" s="128" t="s">
        <v>47</v>
      </c>
      <c r="CA10" s="156" t="s">
        <v>47</v>
      </c>
      <c r="CB10" s="24" t="s">
        <v>47</v>
      </c>
      <c r="CC10" s="141" t="s">
        <v>47</v>
      </c>
    </row>
    <row r="11" spans="1:256" s="22" customFormat="1" ht="150" customHeight="1" x14ac:dyDescent="0.25">
      <c r="A11" s="382" t="str">
        <f>'5. ԾՐԱԳՐԵՐԻ ԱՄՓՈՓԱԹԵՐԹ'!A8</f>
        <v>Ա2</v>
      </c>
      <c r="B11" s="383" t="str">
        <f>'4.   4․1 ԾՐԱԳՐԵՐ 1-14'!B23</f>
        <v>Ծրագրի անվանումը.</v>
      </c>
      <c r="C11" s="36"/>
      <c r="D11" s="37" t="str">
        <f>'5. ԾՐԱԳՐԵՐԻ ԱՄՓՈՓԱԹԵՐԹ'!D8</f>
        <v xml:space="preserve">ՀՀ Գեղարքւոնիքի մարզի Ճամբարակ համայնքի Ճամբարակ քաղաքի Տ․Մեծի 10․24․և 26 շենքերի բակերի, Սարալանջ, Թումանյան և Տ․Մեծ,  Իսահակյան և Չիլինգարյան, Մ․Մաշտոց, Օգոստոսի 23, Չարենց և Տերյան փողոցների ասֆալտապատման, Արտանիշ և Ծափաթաղ բնակավայրերի մասնակի  ասֆալտապատման, Ճամբարակ քաղաքի մուտքի մայթերի վերակառուցման և դեկորատիվ ցանկապատի տեղադրման  աշխատանքներ
</v>
      </c>
      <c r="E11" s="24" t="s">
        <v>47</v>
      </c>
      <c r="F11" s="141" t="s">
        <v>47</v>
      </c>
      <c r="G11" s="39" t="str">
        <f>'5. ԾՐԱԳՐԵՐԻ ԱՄՓՈՓԱԹԵՐԹ'!E8</f>
        <v xml:space="preserve"> Ճամբարակ համայնքի բնակավայրերում՝ / Դրախտիկ, Ծափաթաղ, Ջիլ,  Արտանիշ, Աղբերք ,ք. Ճամբարակի Գարդման և Կենտրոնական մուտք բերող ճանապարհ/  լուսավորության ցանցի անցկացման աշխատանքներ</v>
      </c>
      <c r="H11" s="24" t="s">
        <v>47</v>
      </c>
      <c r="I11" s="141" t="s">
        <v>47</v>
      </c>
      <c r="J11" s="37" t="str">
        <f>'5. ԾՐԱԳՐԵՐԻ ԱՄՓՈՓԱԹԵՐԹ'!F8</f>
        <v>Ճամբարակ համայնքի Ծափաթաղ բնակավայրի ջրագծ,ջրընդունիչի,ջրամբարի և Դրախտիկ բնակավայրի ներքին ցանցի վերակառուցման աշխատանքներ</v>
      </c>
      <c r="K11" s="24" t="s">
        <v>47</v>
      </c>
      <c r="L11" s="129" t="s">
        <v>47</v>
      </c>
      <c r="M11" s="39" t="str">
        <f>'5. ԾՐԱԳՐԵՐԻ ԱՄՓՈՓԱԹԵՐԹ'!G8</f>
        <v>Ճամբարակ համայնքի Ճամբարակ քաղաքի թիվ 5 մանկապարտեզի ջերմամեկուսացման և բակի ասֆալտապատման աշխատանքներ</v>
      </c>
      <c r="N11" s="24" t="s">
        <v>47</v>
      </c>
      <c r="O11" s="141" t="s">
        <v>47</v>
      </c>
      <c r="P11" s="39" t="str">
        <f>'5. ԾՐԱԳՐԵՐԻ ԱՄՓՈՓԱԹԵՐԹ'!H8</f>
        <v>Վահան բնակավայրում ջրագծի արտաքին ցանցի կառուցում շուրջ 2300 գծմ երկարությամբ, Ծափաթաղ բնակավայրի խմելու ջրագծի և ջրընդունիչի կառուցում 500 մ D 100 մմ խողովակաշար և ջրընդունիչ</v>
      </c>
      <c r="Q11" s="24" t="s">
        <v>47</v>
      </c>
      <c r="R11" s="129" t="s">
        <v>47</v>
      </c>
      <c r="S11" s="39" t="str">
        <f>'5. ԾՐԱԳՐԵՐԻ ԱՄՓՈՓԱԹԵՐԹ'!I8</f>
        <v>Ճամբարակ քաղաքի Կոմիտաս, Չարենց փողոցների մասնակի, Իսակով փողոցի՝ 2,7 կմ, Թթուջուր բնակավայրի Հ-30 հանրապետական նշանակության ավտոճանապարհի արտաքին լուսավորության ցանցի կառուցում 2,5 կմ, Վահան բնակավայրի Հ-30 մոտեցում Արծվաշենին 3 կմ լուսավորության ցանցի կառուցում։</v>
      </c>
      <c r="T11" s="24" t="s">
        <v>47</v>
      </c>
      <c r="U11" s="141" t="s">
        <v>47</v>
      </c>
      <c r="V11" s="39" t="str">
        <f>'5. ԾՐԱԳՐԵՐԻ ԱՄՓՈՓԱԹԵՐԹ'!J8</f>
        <v>Վերին Ճամբարակ թաղամասում ջրագծի ներքին ցանցի կառուցում՝ 14 կմ։ 450 ջրաչափի տեղադրում իր դիտահորերով, հիդրանտներ՝ 3 հատ։</v>
      </c>
      <c r="W11" s="24" t="s">
        <v>47</v>
      </c>
      <c r="X11" s="141" t="s">
        <v>47</v>
      </c>
      <c r="Y11" s="39" t="str">
        <f>'5. ԾՐԱԳՐԵՐԻ ԱՄՓՈՓԱԹԵՐԹ'!K8</f>
        <v>Այգուտ բնակավայրի մշակույթի տան մասնակի վերանորոգում, Ճամբարակի համայնքապետարանի 2-րդ հարկի վերանորոգման աշխատանքներ</v>
      </c>
      <c r="Z11" s="24" t="s">
        <v>47</v>
      </c>
      <c r="AA11" s="141" t="s">
        <v>47</v>
      </c>
      <c r="AB11" s="39">
        <f>'5. ԾՐԱԳՐԵՐԻ ԱՄՓՈՓԱԹԵՐԹ'!L8</f>
        <v>0</v>
      </c>
      <c r="AC11" s="24" t="s">
        <v>47</v>
      </c>
      <c r="AD11" s="129" t="s">
        <v>47</v>
      </c>
      <c r="AE11" s="39">
        <f>'5. ԾՐԱԳՐԵՐԻ ԱՄՓՈՓԱԹԵՐԹ'!M8</f>
        <v>0</v>
      </c>
      <c r="AF11" s="24" t="s">
        <v>47</v>
      </c>
      <c r="AG11" s="141" t="s">
        <v>47</v>
      </c>
      <c r="AH11" s="39">
        <f>'5. ԾՐԱԳՐԵՐԻ ԱՄՓՈՓԱԹԵՐԹ'!N8</f>
        <v>0</v>
      </c>
      <c r="AI11" s="24" t="s">
        <v>47</v>
      </c>
      <c r="AJ11" s="141" t="s">
        <v>47</v>
      </c>
      <c r="AK11" s="39">
        <f>'5. ԾՐԱԳՐԵՐԻ ԱՄՓՈՓԱԹԵՐԹ'!O8</f>
        <v>0</v>
      </c>
      <c r="AL11" s="24" t="s">
        <v>47</v>
      </c>
      <c r="AM11" s="141" t="s">
        <v>47</v>
      </c>
      <c r="AN11" s="39">
        <f>'5. ԾՐԱԳՐԵՐԻ ԱՄՓՈՓԱԹԵՐԹ'!P8</f>
        <v>0</v>
      </c>
      <c r="AO11" s="24" t="s">
        <v>47</v>
      </c>
      <c r="AP11" s="141" t="s">
        <v>47</v>
      </c>
      <c r="AQ11" s="39">
        <f>'5. ԾՐԱԳՐԵՐԻ ԱՄՓՈՓԱԹԵՐԹ'!Q8</f>
        <v>0</v>
      </c>
      <c r="AR11" s="24" t="s">
        <v>47</v>
      </c>
      <c r="AS11" s="141" t="s">
        <v>47</v>
      </c>
      <c r="AT11" s="37">
        <f>'5. ԾՐԱԳՐԵՐԻ ԱՄՓՈՓԱԹԵՐԹ'!R8</f>
        <v>0</v>
      </c>
      <c r="AU11" s="24" t="s">
        <v>47</v>
      </c>
      <c r="AV11" s="129" t="s">
        <v>47</v>
      </c>
      <c r="AW11" s="39">
        <f>'5. ԾՐԱԳՐԵՐԻ ԱՄՓՈՓԱԹԵՐԹ'!S8</f>
        <v>0</v>
      </c>
      <c r="AX11" s="24" t="s">
        <v>47</v>
      </c>
      <c r="AY11" s="141" t="s">
        <v>47</v>
      </c>
      <c r="AZ11" s="39">
        <f>'5. ԾՐԱԳՐԵՐԻ ԱՄՓՈՓԱԹԵՐԹ'!T8</f>
        <v>0</v>
      </c>
      <c r="BA11" s="24" t="s">
        <v>47</v>
      </c>
      <c r="BB11" s="141" t="s">
        <v>47</v>
      </c>
      <c r="BC11" s="39">
        <f>'5. ԾՐԱԳՐԵՐԻ ԱՄՓՈՓԱԹԵՐԹ'!U8</f>
        <v>0</v>
      </c>
      <c r="BD11" s="24" t="s">
        <v>47</v>
      </c>
      <c r="BE11" s="141" t="s">
        <v>47</v>
      </c>
      <c r="BF11" s="39">
        <f>'5. ԾՐԱԳՐԵՐԻ ԱՄՓՈՓԱԹԵՐԹ'!V8</f>
        <v>0</v>
      </c>
      <c r="BG11" s="24" t="s">
        <v>47</v>
      </c>
      <c r="BH11" s="141" t="s">
        <v>47</v>
      </c>
      <c r="BI11" s="39">
        <f>'5. ԾՐԱԳՐԵՐԻ ԱՄՓՈՓԱԹԵՐԹ'!W8</f>
        <v>0</v>
      </c>
      <c r="BJ11" s="24" t="s">
        <v>47</v>
      </c>
      <c r="BK11" s="141" t="s">
        <v>47</v>
      </c>
      <c r="BL11" s="39">
        <f>'5. ԾՐԱԳՐԵՐԻ ԱՄՓՈՓԱԹԵՐԹ'!X8</f>
        <v>0</v>
      </c>
      <c r="BM11" s="24" t="s">
        <v>47</v>
      </c>
      <c r="BN11" s="141" t="s">
        <v>47</v>
      </c>
      <c r="BO11" s="39">
        <f>'5. ԾՐԱԳՐԵՐԻ ԱՄՓՈՓԱԹԵՐԹ'!Y8</f>
        <v>0</v>
      </c>
      <c r="BP11" s="24" t="s">
        <v>47</v>
      </c>
      <c r="BQ11" s="141" t="s">
        <v>47</v>
      </c>
      <c r="BR11" s="39">
        <f>'5. ԾՐԱԳՐԵՐԻ ԱՄՓՈՓԱԹԵՐԹ'!Z8</f>
        <v>0</v>
      </c>
      <c r="BS11" s="24" t="s">
        <v>47</v>
      </c>
      <c r="BT11" s="141" t="s">
        <v>47</v>
      </c>
      <c r="BU11" s="39">
        <f>'5. ԾՐԱԳՐԵՐԻ ԱՄՓՈՓԱԹԵՐԹ'!AA8</f>
        <v>0</v>
      </c>
      <c r="BV11" s="24" t="s">
        <v>47</v>
      </c>
      <c r="BW11" s="141" t="s">
        <v>47</v>
      </c>
      <c r="BX11" s="39">
        <f>'5. ԾՐԱԳՐԵՐԻ ԱՄՓՈՓԱԹԵՐԹ'!AB8</f>
        <v>0</v>
      </c>
      <c r="BY11" s="24" t="s">
        <v>47</v>
      </c>
      <c r="BZ11" s="129" t="s">
        <v>47</v>
      </c>
      <c r="CA11" s="157" t="s">
        <v>47</v>
      </c>
      <c r="CB11" s="24" t="s">
        <v>47</v>
      </c>
      <c r="CC11" s="141" t="s">
        <v>47</v>
      </c>
    </row>
    <row r="12" spans="1:256" s="22" customFormat="1" ht="150" customHeight="1" x14ac:dyDescent="0.25">
      <c r="A12" s="382" t="str">
        <f>'5. ԾՐԱԳՐԵՐԻ ԱՄՓՈՓԱԹԵՐԹ'!A9</f>
        <v>Ա3</v>
      </c>
      <c r="B12" s="383" t="str">
        <f>'4.   4․1 ԾՐԱԳՐԵՐ 1-14'!B25</f>
        <v>Ծրագրի նպատակները.</v>
      </c>
      <c r="C12" s="31"/>
      <c r="D12" s="37" t="str">
        <f>'5. ԾՐԱԳՐԵՐԻ ԱՄՓՈՓԱԹԵՐԹ'!D9</f>
        <v xml:space="preserve">Փողոցների ասֆալտապատում, մայթերի եզրաքարերի տեղադրում ջրահեռացման համակարգերի տեղադրում, դիտահորերի վերանորոգում եւ ընդհանուր համաշինարարական աշխատանքեր:
Վերանորոգելով փողոցը եւ այն կահավորելով փողոցային երթեւեկության նշաններով կկանոնակարգվի երթեւեկությունը, կբարելավվի տվյալ փողոցի վրա գտնվող ենթակառուցվածքների վիճակը, կպակասի համայնքի բյուջեից փողոցի վրա ծախսվող գումարները /հողալցման, հարթեցման եւ այլ աշխատանքներ/:
</v>
      </c>
      <c r="E12" s="24" t="s">
        <v>47</v>
      </c>
      <c r="F12" s="141" t="s">
        <v>47</v>
      </c>
      <c r="G12" s="39" t="str">
        <f>'5. ԾՐԱԳՐԵՐԻ ԱՄՓՈՓԱԹԵՐԹ'!E9</f>
        <v>Կառուցելով լուսավորության ցանցը համայնքը կունենա ժամանակակից չափանիշներին համապատասխան, անվտանք, լուսավոր փողոցներ, որը կնպաստի նաեւ երեկոյան ժամերին բնակչության անվտանգ տեղաշարժին, կավելանա ակտիվությունը այդ փողոցներում, որոնց մեծ մասը երբևէ լուսավորված չի եղել:</v>
      </c>
      <c r="H12" s="24" t="s">
        <v>47</v>
      </c>
      <c r="I12" s="141" t="s">
        <v>47</v>
      </c>
      <c r="J12" s="37" t="str">
        <f>'5. ԾՐԱԳՐԵՐԻ ԱՄՓՈՓԱԹԵՐԹ'!F9</f>
        <v>Խմելու ջրով ապահովում բնակիչներին, բնակիչների կենցաղային պայմանների բարելավում, կյանքի որակի բարձրացում</v>
      </c>
      <c r="K12" s="24" t="s">
        <v>47</v>
      </c>
      <c r="L12" s="129" t="s">
        <v>47</v>
      </c>
      <c r="M12" s="39" t="str">
        <f>'5. ԾՐԱԳՐԵՐԻ ԱՄՓՈՓԱԹԵՐԹ'!G9</f>
        <v>44-օրյա պատերազմում Ճամբարակ համայնքի զոհված զինծառայողներին հարգանքի տուրք մատուցելու համար հուշահամալիրի կառուցում</v>
      </c>
      <c r="N12" s="24" t="s">
        <v>47</v>
      </c>
      <c r="O12" s="141" t="s">
        <v>47</v>
      </c>
      <c r="P12" s="39" t="str">
        <f>'5. ԾՐԱԳՐԵՐԻ ԱՄՓՈՓԱԹԵՐԹ'!H9</f>
        <v>Խմելու ջրով ապահովում բնակիչներին, բնակիչների կենցաղային պայմանների, առողջության բարելավում, կյանքի որակի բարձրացում</v>
      </c>
      <c r="Q12" s="24" t="s">
        <v>47</v>
      </c>
      <c r="R12" s="129" t="s">
        <v>47</v>
      </c>
      <c r="S12" s="39" t="str">
        <f>'5. ԾՐԱԳՐԵՐԻ ԱՄՓՈՓԱԹԵՐԹ'!I9</f>
        <v>Կառուցելով լուսավորության ցանցը համայնքը կունենա ժամանակակից չափանիշներին համապատասխան, անվտանգ, լուսավոր փողոցներ, որը կնպաստի նաեւ երեկոյան ժամերին բնակչության անվտանգ տեղաշարժին, կավելանա ակտիվությունը այդ փողոցներում, որոնց մեծ մասը երբևէ լուսավորված չի եղել:</v>
      </c>
      <c r="T12" s="24" t="s">
        <v>47</v>
      </c>
      <c r="U12" s="141" t="s">
        <v>47</v>
      </c>
      <c r="V12" s="39" t="str">
        <f>'5. ԾՐԱԳՐԵՐԻ ԱՄՓՈՓԱԹԵՐԹ'!J9</f>
        <v>Խմելու ջրով ապահովում բնակիչներին, բնակիչների կենցաղային պայմանների, առողջության բարելավում, կյանքի որակի բարձրացում</v>
      </c>
      <c r="W12" s="24" t="s">
        <v>47</v>
      </c>
      <c r="X12" s="141" t="s">
        <v>47</v>
      </c>
      <c r="Y12" s="39" t="str">
        <f>'5. ԾՐԱԳՐԵՐԻ ԱՄՓՈՓԱԹԵՐԹ'!K9</f>
        <v>Ապահովել բարեկարգ,անվտանգ և համայնքի կայնքի զարգացմանը նպաստող աշխատանքային միջավայր, խթանել Այգուտ համայնքի մշակութային կյանքը</v>
      </c>
      <c r="Z12" s="24" t="s">
        <v>47</v>
      </c>
      <c r="AA12" s="141" t="s">
        <v>47</v>
      </c>
      <c r="AB12" s="39">
        <f>'5. ԾՐԱԳՐԵՐԻ ԱՄՓՈՓԱԹԵՐԹ'!L9</f>
        <v>0</v>
      </c>
      <c r="AC12" s="24" t="s">
        <v>47</v>
      </c>
      <c r="AD12" s="129" t="s">
        <v>47</v>
      </c>
      <c r="AE12" s="39">
        <f>'5. ԾՐԱԳՐԵՐԻ ԱՄՓՈՓԱԹԵՐԹ'!M9</f>
        <v>0</v>
      </c>
      <c r="AF12" s="24" t="s">
        <v>47</v>
      </c>
      <c r="AG12" s="141" t="s">
        <v>47</v>
      </c>
      <c r="AH12" s="39">
        <f>'5. ԾՐԱԳՐԵՐԻ ԱՄՓՈՓԱԹԵՐԹ'!N9</f>
        <v>0</v>
      </c>
      <c r="AI12" s="24" t="s">
        <v>47</v>
      </c>
      <c r="AJ12" s="141" t="s">
        <v>47</v>
      </c>
      <c r="AK12" s="39">
        <f>'5. ԾՐԱԳՐԵՐԻ ԱՄՓՈՓԱԹԵՐԹ'!O9</f>
        <v>0</v>
      </c>
      <c r="AL12" s="24" t="s">
        <v>47</v>
      </c>
      <c r="AM12" s="141" t="s">
        <v>47</v>
      </c>
      <c r="AN12" s="39">
        <f>'5. ԾՐԱԳՐԵՐԻ ԱՄՓՈՓԱԹԵՐԹ'!P9</f>
        <v>0</v>
      </c>
      <c r="AO12" s="24" t="s">
        <v>47</v>
      </c>
      <c r="AP12" s="141" t="s">
        <v>47</v>
      </c>
      <c r="AQ12" s="39">
        <f>'5. ԾՐԱԳՐԵՐԻ ԱՄՓՈՓԱԹԵՐԹ'!Q9</f>
        <v>0</v>
      </c>
      <c r="AR12" s="24" t="s">
        <v>47</v>
      </c>
      <c r="AS12" s="141" t="s">
        <v>47</v>
      </c>
      <c r="AT12" s="37">
        <f>'5. ԾՐԱԳՐԵՐԻ ԱՄՓՈՓԱԹԵՐԹ'!R9</f>
        <v>0</v>
      </c>
      <c r="AU12" s="24" t="s">
        <v>47</v>
      </c>
      <c r="AV12" s="129" t="s">
        <v>47</v>
      </c>
      <c r="AW12" s="39">
        <f>'5. ԾՐԱԳՐԵՐԻ ԱՄՓՈՓԱԹԵՐԹ'!S9</f>
        <v>0</v>
      </c>
      <c r="AX12" s="24" t="s">
        <v>47</v>
      </c>
      <c r="AY12" s="141" t="s">
        <v>47</v>
      </c>
      <c r="AZ12" s="39">
        <f>'5. ԾՐԱԳՐԵՐԻ ԱՄՓՈՓԱԹԵՐԹ'!T9</f>
        <v>0</v>
      </c>
      <c r="BA12" s="24" t="s">
        <v>47</v>
      </c>
      <c r="BB12" s="141" t="s">
        <v>47</v>
      </c>
      <c r="BC12" s="39">
        <f>'5. ԾՐԱԳՐԵՐԻ ԱՄՓՈՓԱԹԵՐԹ'!U9</f>
        <v>0</v>
      </c>
      <c r="BD12" s="24" t="s">
        <v>47</v>
      </c>
      <c r="BE12" s="141" t="s">
        <v>47</v>
      </c>
      <c r="BF12" s="39">
        <f>'5. ԾՐԱԳՐԵՐԻ ԱՄՓՈՓԱԹԵՐԹ'!V9</f>
        <v>0</v>
      </c>
      <c r="BG12" s="24" t="s">
        <v>47</v>
      </c>
      <c r="BH12" s="141" t="s">
        <v>47</v>
      </c>
      <c r="BI12" s="39">
        <f>'5. ԾՐԱԳՐԵՐԻ ԱՄՓՈՓԱԹԵՐԹ'!W9</f>
        <v>0</v>
      </c>
      <c r="BJ12" s="24" t="s">
        <v>47</v>
      </c>
      <c r="BK12" s="141" t="s">
        <v>47</v>
      </c>
      <c r="BL12" s="39">
        <f>'5. ԾՐԱԳՐԵՐԻ ԱՄՓՈՓԱԹԵՐԹ'!X9</f>
        <v>0</v>
      </c>
      <c r="BM12" s="24" t="s">
        <v>47</v>
      </c>
      <c r="BN12" s="141" t="s">
        <v>47</v>
      </c>
      <c r="BO12" s="39">
        <f>'5. ԾՐԱԳՐԵՐԻ ԱՄՓՈՓԱԹԵՐԹ'!Y9</f>
        <v>0</v>
      </c>
      <c r="BP12" s="24" t="s">
        <v>47</v>
      </c>
      <c r="BQ12" s="141" t="s">
        <v>47</v>
      </c>
      <c r="BR12" s="39">
        <f>'5. ԾՐԱԳՐԵՐԻ ԱՄՓՈՓԱԹԵՐԹ'!Z9</f>
        <v>0</v>
      </c>
      <c r="BS12" s="24" t="s">
        <v>47</v>
      </c>
      <c r="BT12" s="141" t="s">
        <v>47</v>
      </c>
      <c r="BU12" s="39">
        <f>'5. ԾՐԱԳՐԵՐԻ ԱՄՓՈՓԱԹԵՐԹ'!AA9</f>
        <v>0</v>
      </c>
      <c r="BV12" s="24" t="s">
        <v>47</v>
      </c>
      <c r="BW12" s="141" t="s">
        <v>47</v>
      </c>
      <c r="BX12" s="39">
        <f>'5. ԾՐԱԳՐԵՐԻ ԱՄՓՈՓԱԹԵՐԹ'!AB9</f>
        <v>0</v>
      </c>
      <c r="BY12" s="24" t="s">
        <v>47</v>
      </c>
      <c r="BZ12" s="129" t="s">
        <v>47</v>
      </c>
      <c r="CA12" s="157" t="s">
        <v>47</v>
      </c>
      <c r="CB12" s="24" t="s">
        <v>47</v>
      </c>
      <c r="CC12" s="141" t="s">
        <v>47</v>
      </c>
    </row>
    <row r="13" spans="1:256" s="22" customFormat="1" ht="150" customHeight="1" x14ac:dyDescent="0.25">
      <c r="A13" s="382" t="str">
        <f>'5. ԾՐԱԳՐԵՐԻ ԱՄՓՈՓԱԹԵՐԹ'!A10</f>
        <v>Ա4</v>
      </c>
      <c r="B13" s="384" t="str">
        <f>'5. ԾՐԱԳՐԵՐԻ ԱՄՓՈՓԱԹԵՐԹ'!B10</f>
        <v>Համայնքի գույքի կառավաման ծրագրում ներառված գույքի անվանումը, որի բարելավման կամ արդիականացման նպատակով կազմվում է Ծրագիրը (եթե ծրագիրը չի նախատեսում նոր գույքի ստեղծում, ձեռք բերում կամ կառուցում, որը արտացոլվում է հաջորդ տողում)</v>
      </c>
      <c r="C13" s="31"/>
      <c r="D13" s="37" t="str">
        <f>'5. ԾՐԱԳՐԵՐԻ ԱՄՓՈՓԱԹԵՐԹ'!D10</f>
        <v>Համայնքի փողոցները սեփականության իրավունքով պատկանում է համայնքապետարանին, ասֆալտապատման աշխատանքների համար կներդրվի 469 962 600 ՀՀ դրամ կավելանա համայնքի սեփականության իրավունքով պատկանող տվյալ փողոցների արժեքը:</v>
      </c>
      <c r="E13" s="24" t="s">
        <v>47</v>
      </c>
      <c r="F13" s="141" t="s">
        <v>47</v>
      </c>
      <c r="G13" s="39" t="str">
        <f>'5. ԾՐԱԳՐԵՐԻ ԱՄՓՈՓԱԹԵՐԹ'!E10</f>
        <v>Ծրագրով նախատեսվող ծախսերը կապիտալ բնույթի են, համայնքի լուսավորվածության ցանցը սեփականության իրավունքով պատկանում է են համայնքին եւ փողոցի լուսավորության աշխատանքների համար ներդնելով   103159953 ՀՀ դրամով կավելանա համայնքի սեփականության իրավունքով պատկանող տվյալ փողոցների արժեքը:</v>
      </c>
      <c r="H13" s="24" t="s">
        <v>47</v>
      </c>
      <c r="I13" s="141" t="s">
        <v>47</v>
      </c>
      <c r="J13" s="37" t="str">
        <f>'5. ԾՐԱԳՐԵՐԻ ԱՄՓՈՓԱԹԵՐԹ'!F10</f>
        <v>Խմելու ջրագրծերը սեփականության իրավունքով պատկանում են համայնքին եւ դրանց տեղադրման համար ներդնելով 68322372 ՀՀ դրամ, կավելանա համայնքի սեփականության իրավունքով պատկանող գույքի արժեքը:</v>
      </c>
      <c r="K13" s="24" t="s">
        <v>47</v>
      </c>
      <c r="L13" s="129" t="s">
        <v>47</v>
      </c>
      <c r="M13" s="39" t="str">
        <f>'5. ԾՐԱԳՐԵՐԻ ԱՄՓՈՓԱԹԵՐԹ'!G10</f>
        <v>Հուշահամալիրը սեփականության իրավունքով պատկանում է համայնքապետարանին և վերոնշյալ աշխատանքների համար ներդնելով 29000000 ՀՀ դրամ, կավելանա համայնքի սեփականության իրավունքով պատկանող գույքի արժեքը</v>
      </c>
      <c r="N13" s="24" t="s">
        <v>47</v>
      </c>
      <c r="O13" s="141" t="s">
        <v>47</v>
      </c>
      <c r="P13" s="39" t="str">
        <f>'5. ԾՐԱԳՐԵՐԻ ԱՄՓՈՓԱԹԵՐԹ'!H10</f>
        <v>Ջրագծերը սեփականության իրավունքով պատկանում է համայնքապետարանին եւ նշված աշխատանքների համար ներդնելով   ՀՀ դրամ, կավելանա համայնքին սեփականության իրավունքով պատկանող ջրագծերի արժեքը:</v>
      </c>
      <c r="Q13" s="24" t="s">
        <v>47</v>
      </c>
      <c r="R13" s="129" t="s">
        <v>47</v>
      </c>
      <c r="S13" s="39" t="str">
        <f>'5. ԾՐԱԳՐԵՐԻ ԱՄՓՈՓԱԹԵՐԹ'!I10</f>
        <v>Ծրագրով նախատեսվող ծախսերը կապիտալ բնույթի են, համայնքի լուսավորվածության ցանցը սեփականության իրավունքով պատկանում է են համայնքին եւ փողոցի լուսավորության աշխատանքների համար ներդնելով    ՀՀ դրամով կավելանա համայնքի սեփականության իրավունքով պատկանող տվյալ փողոցների արժեքը:</v>
      </c>
      <c r="T13" s="24" t="s">
        <v>47</v>
      </c>
      <c r="U13" s="141" t="s">
        <v>47</v>
      </c>
      <c r="V13" s="39" t="str">
        <f>'5. ԾՐԱԳՐԵՐԻ ԱՄՓՈՓԱԹԵՐԹ'!J10</f>
        <v>Խմելու ջրագրծերը սեփականության իրավունքով պատկանում են համայնքին եւ դրանց տեղադրման համար ներդնելով  ՀՀ դրամ, կավելանա համայնքի սեփականության իրավունքով պատկանող գույքի արժեքը:</v>
      </c>
      <c r="W13" s="24" t="s">
        <v>47</v>
      </c>
      <c r="X13" s="141" t="s">
        <v>47</v>
      </c>
      <c r="Y13" s="39" t="str">
        <f>'5. ԾՐԱԳՐԵՐԻ ԱՄՓՈՓԱԹԵՐԹ'!K10</f>
        <v>Ծրագրով նախատեսվող ծախսերը կապիտալ բնույթի են, Այգուտի մշակույթի տունը և Ճամբարակի համայնքապետարանի շենքը սեփականության իրավունքով պատկանում են համայնքին եւ վերանորոգման աշխատանքներ իրականացնելով և ներդնելով ՀՀ դրամ գումար, կավելանա համայնքի սեփականության իրավունքով պատկանող գույքի արժեքը:</v>
      </c>
      <c r="Z13" s="24" t="s">
        <v>47</v>
      </c>
      <c r="AA13" s="141" t="s">
        <v>47</v>
      </c>
      <c r="AB13" s="39">
        <f>'5. ԾՐԱԳՐԵՐԻ ԱՄՓՈՓԱԹԵՐԹ'!L10</f>
        <v>0</v>
      </c>
      <c r="AC13" s="24" t="s">
        <v>47</v>
      </c>
      <c r="AD13" s="129" t="s">
        <v>47</v>
      </c>
      <c r="AE13" s="39">
        <f>'5. ԾՐԱԳՐԵՐԻ ԱՄՓՈՓԱԹԵՐԹ'!M10</f>
        <v>0</v>
      </c>
      <c r="AF13" s="24" t="s">
        <v>47</v>
      </c>
      <c r="AG13" s="141" t="s">
        <v>47</v>
      </c>
      <c r="AH13" s="39">
        <f>'5. ԾՐԱԳՐԵՐԻ ԱՄՓՈՓԱԹԵՐԹ'!N10</f>
        <v>0</v>
      </c>
      <c r="AI13" s="24" t="s">
        <v>47</v>
      </c>
      <c r="AJ13" s="141" t="s">
        <v>47</v>
      </c>
      <c r="AK13" s="39">
        <f>'5. ԾՐԱԳՐԵՐԻ ԱՄՓՈՓԱԹԵՐԹ'!O10</f>
        <v>0</v>
      </c>
      <c r="AL13" s="24" t="s">
        <v>47</v>
      </c>
      <c r="AM13" s="141" t="s">
        <v>47</v>
      </c>
      <c r="AN13" s="39">
        <f>'5. ԾՐԱԳՐԵՐԻ ԱՄՓՈՓԱԹԵՐԹ'!P10</f>
        <v>0</v>
      </c>
      <c r="AO13" s="24" t="s">
        <v>47</v>
      </c>
      <c r="AP13" s="141" t="s">
        <v>47</v>
      </c>
      <c r="AQ13" s="39">
        <f>'5. ԾՐԱԳՐԵՐԻ ԱՄՓՈՓԱԹԵՐԹ'!Q10</f>
        <v>0</v>
      </c>
      <c r="AR13" s="24" t="s">
        <v>47</v>
      </c>
      <c r="AS13" s="141" t="s">
        <v>47</v>
      </c>
      <c r="AT13" s="37">
        <f>'5. ԾՐԱԳՐԵՐԻ ԱՄՓՈՓԱԹԵՐԹ'!R10</f>
        <v>0</v>
      </c>
      <c r="AU13" s="24" t="s">
        <v>47</v>
      </c>
      <c r="AV13" s="129" t="s">
        <v>47</v>
      </c>
      <c r="AW13" s="39">
        <f>'5. ԾՐԱԳՐԵՐԻ ԱՄՓՈՓԱԹԵՐԹ'!S10</f>
        <v>0</v>
      </c>
      <c r="AX13" s="24" t="s">
        <v>47</v>
      </c>
      <c r="AY13" s="141" t="s">
        <v>47</v>
      </c>
      <c r="AZ13" s="39">
        <f>'5. ԾՐԱԳՐԵՐԻ ԱՄՓՈՓԱԹԵՐԹ'!T10</f>
        <v>0</v>
      </c>
      <c r="BA13" s="24" t="s">
        <v>47</v>
      </c>
      <c r="BB13" s="141" t="s">
        <v>47</v>
      </c>
      <c r="BC13" s="39">
        <f>'5. ԾՐԱԳՐԵՐԻ ԱՄՓՈՓԱԹԵՐԹ'!U10</f>
        <v>0</v>
      </c>
      <c r="BD13" s="24" t="s">
        <v>47</v>
      </c>
      <c r="BE13" s="141" t="s">
        <v>47</v>
      </c>
      <c r="BF13" s="39">
        <f>'5. ԾՐԱԳՐԵՐԻ ԱՄՓՈՓԱԹԵՐԹ'!V10</f>
        <v>0</v>
      </c>
      <c r="BG13" s="24" t="s">
        <v>47</v>
      </c>
      <c r="BH13" s="141" t="s">
        <v>47</v>
      </c>
      <c r="BI13" s="39">
        <f>'5. ԾՐԱԳՐԵՐԻ ԱՄՓՈՓԱԹԵՐԹ'!W10</f>
        <v>0</v>
      </c>
      <c r="BJ13" s="24" t="s">
        <v>47</v>
      </c>
      <c r="BK13" s="141" t="s">
        <v>47</v>
      </c>
      <c r="BL13" s="39">
        <f>'5. ԾՐԱԳՐԵՐԻ ԱՄՓՈՓԱԹԵՐԹ'!X10</f>
        <v>0</v>
      </c>
      <c r="BM13" s="24" t="s">
        <v>47</v>
      </c>
      <c r="BN13" s="141" t="s">
        <v>47</v>
      </c>
      <c r="BO13" s="39">
        <f>'5. ԾՐԱԳՐԵՐԻ ԱՄՓՈՓԱԹԵՐԹ'!Y10</f>
        <v>0</v>
      </c>
      <c r="BP13" s="24" t="s">
        <v>47</v>
      </c>
      <c r="BQ13" s="141" t="s">
        <v>47</v>
      </c>
      <c r="BR13" s="39">
        <f>'5. ԾՐԱԳՐԵՐԻ ԱՄՓՈՓԱԹԵՐԹ'!Z10</f>
        <v>0</v>
      </c>
      <c r="BS13" s="24" t="s">
        <v>47</v>
      </c>
      <c r="BT13" s="141" t="s">
        <v>47</v>
      </c>
      <c r="BU13" s="39">
        <f>'5. ԾՐԱԳՐԵՐԻ ԱՄՓՈՓԱԹԵՐԹ'!AA10</f>
        <v>0</v>
      </c>
      <c r="BV13" s="24" t="s">
        <v>47</v>
      </c>
      <c r="BW13" s="141" t="s">
        <v>47</v>
      </c>
      <c r="BX13" s="39">
        <f>'5. ԾՐԱԳՐԵՐԻ ԱՄՓՈՓԱԹԵՐԹ'!AB10</f>
        <v>0</v>
      </c>
      <c r="BY13" s="24" t="s">
        <v>47</v>
      </c>
      <c r="BZ13" s="129" t="s">
        <v>47</v>
      </c>
      <c r="CA13" s="157" t="s">
        <v>47</v>
      </c>
      <c r="CB13" s="24" t="s">
        <v>47</v>
      </c>
      <c r="CC13" s="141" t="s">
        <v>47</v>
      </c>
    </row>
    <row r="14" spans="1:256" s="22" customFormat="1" ht="150" customHeight="1" x14ac:dyDescent="0.25">
      <c r="A14" s="382" t="str">
        <f>'5. ԾՐԱԳՐԵՐԻ ԱՄՓՈՓԱԹԵՐԹ'!A11</f>
        <v>Ա5</v>
      </c>
      <c r="B14" s="384" t="str">
        <f>'5. ԾՐԱԳՐԵՐԻ ԱՄՓՈՓԱԹԵՐԹ'!B11</f>
        <v>Գույքի անվանումը, որը նոր ստեղծվելու, կառուցվելու կամ վերակառուցվելու է Ծրագրի իրականացման արդյունքում (այս դաշտում լրացվում է այն գույքը, որը ներառված չէ Համայնքի գույքի կառավարման ծրագրում)</v>
      </c>
      <c r="C14" s="31"/>
      <c r="D14" s="37" t="str">
        <f>'5. ԾՐԱԳՐԵՐԻ ԱՄՓՈՓԱԹԵՐԹ'!D11</f>
        <v>ՀՀ Գեղարքւոնիքի մարզի Ճամբարակ համայնքի Ճամբարակ քաղաքի Տ․Մեծի 10․24․և 26 շենքերի բակեր, Սարալանջ, Թումանյան և Տ․Մեծ,  Իսահակյան և Չիլինգարյան, Մ․Մաշտոց, Օգոստոսի 23, Չարենց և Տերյան փողոցներ , Արտանիշ և Ծափաթաղ բնակավայրեր, Ճամբարակ քաղաքի մուտքի մայթեր և դեկորատիվ ցանկապատ</v>
      </c>
      <c r="E14" s="24" t="s">
        <v>47</v>
      </c>
      <c r="F14" s="141" t="s">
        <v>47</v>
      </c>
      <c r="G14" s="39" t="str">
        <f>'5. ԾՐԱԳՐԵՐԻ ԱՄՓՈՓԱԹԵՐԹ'!E11</f>
        <v>Ճամբարակ համայնքի բնակավայրերում՝ / Դրախտիկ, Ծափաթաղ, Ջիլ,  Արտանիշ, Աղբերք ,ք. Ճամբարակի Գարդման և Կենտրոնական մուտք բերող ճանապարհ/  լուսավորության ցանց</v>
      </c>
      <c r="H14" s="24" t="s">
        <v>47</v>
      </c>
      <c r="I14" s="141" t="s">
        <v>47</v>
      </c>
      <c r="J14" s="37" t="str">
        <f>'5. ԾՐԱԳՐԵՐԻ ԱՄՓՈՓԱԹԵՐԹ'!F11</f>
        <v xml:space="preserve">   Ճամբարակ համայնքի Ծափաթաղ բնակավայրի ջրագծ,ջրընդունիչի,ջրամբարի և Դրախտիկ բնակավայրի ներքին ցանցի վերակառուցման աշխատանքներ</v>
      </c>
      <c r="K14" s="24" t="s">
        <v>47</v>
      </c>
      <c r="L14" s="129" t="s">
        <v>47</v>
      </c>
      <c r="M14" s="39" t="str">
        <f>'5. ԾՐԱԳՐԵՐԻ ԱՄՓՈՓԱԹԵՐԹ'!G11</f>
        <v>«Տոռնադո» պատկերով հուշարձան քանդակ</v>
      </c>
      <c r="N14" s="24" t="s">
        <v>47</v>
      </c>
      <c r="O14" s="141" t="s">
        <v>47</v>
      </c>
      <c r="P14" s="39" t="str">
        <f>'5. ԾՐԱԳՐԵՐԻ ԱՄՓՈՓԱԹԵՐԹ'!H11</f>
        <v xml:space="preserve">Վահան բնակավայրում ջրագծի արտաքին ցանց, Ծափաթաղ բնակավայրի խմելու ջրագիծ և ջրընդունիչ </v>
      </c>
      <c r="Q14" s="24" t="s">
        <v>47</v>
      </c>
      <c r="R14" s="129" t="s">
        <v>47</v>
      </c>
      <c r="S14" s="39" t="str">
        <f>'5. ԾՐԱԳՐԵՐԻ ԱՄՓՈՓԱԹԵՐԹ'!I11</f>
        <v>Ճամբարակ քաղաքի Կոմիտաս, Չարենց փողոցների մասնակի, Իսակով փողոցի՝ 2,7 կմ, Թթուջուր բնակավայրի Հ-30 հանրապետական նշանակության ավտոճանապարհի արտաքին լուսավորության ցանց՝ 2,5 կմ, Վահան բնակավայրի Հ-30 մոտեցում Արծվաշենին 3 կմ լուսավորության ցանց</v>
      </c>
      <c r="T14" s="24" t="s">
        <v>47</v>
      </c>
      <c r="U14" s="141" t="s">
        <v>47</v>
      </c>
      <c r="V14" s="39" t="str">
        <f>'5. ԾՐԱԳՐԵՐԻ ԱՄՓՈՓԱԹԵՐԹ'!J11</f>
        <v>Վերին Ճամբարակ թաղամասում ջրագծի ներքին ցանց և ջրաչափեր</v>
      </c>
      <c r="W14" s="24" t="s">
        <v>47</v>
      </c>
      <c r="X14" s="141" t="s">
        <v>47</v>
      </c>
      <c r="Y14" s="39" t="str">
        <f>'5. ԾՐԱԳՐԵՐԻ ԱՄՓՈՓԱԹԵՐԹ'!K11</f>
        <v>Այգուտ բնակավայրի մշակույթի տուն․ Ճամբարակի համայնքապետարանի 2-րդ հարկ</v>
      </c>
      <c r="Z14" s="24" t="s">
        <v>47</v>
      </c>
      <c r="AA14" s="141" t="s">
        <v>47</v>
      </c>
      <c r="AB14" s="39">
        <f>'5. ԾՐԱԳՐԵՐԻ ԱՄՓՈՓԱԹԵՐԹ'!L11</f>
        <v>0</v>
      </c>
      <c r="AC14" s="24" t="s">
        <v>47</v>
      </c>
      <c r="AD14" s="129" t="s">
        <v>47</v>
      </c>
      <c r="AE14" s="39">
        <f>'5. ԾՐԱԳՐԵՐԻ ԱՄՓՈՓԱԹԵՐԹ'!M11</f>
        <v>0</v>
      </c>
      <c r="AF14" s="24" t="s">
        <v>47</v>
      </c>
      <c r="AG14" s="141" t="s">
        <v>47</v>
      </c>
      <c r="AH14" s="39">
        <f>'5. ԾՐԱԳՐԵՐԻ ԱՄՓՈՓԱԹԵՐԹ'!N11</f>
        <v>0</v>
      </c>
      <c r="AI14" s="24" t="s">
        <v>47</v>
      </c>
      <c r="AJ14" s="141" t="s">
        <v>47</v>
      </c>
      <c r="AK14" s="39">
        <f>'5. ԾՐԱԳՐԵՐԻ ԱՄՓՈՓԱԹԵՐԹ'!O11</f>
        <v>0</v>
      </c>
      <c r="AL14" s="24" t="s">
        <v>47</v>
      </c>
      <c r="AM14" s="141" t="s">
        <v>47</v>
      </c>
      <c r="AN14" s="39">
        <f>'5. ԾՐԱԳՐԵՐԻ ԱՄՓՈՓԱԹԵՐԹ'!P11</f>
        <v>0</v>
      </c>
      <c r="AO14" s="24" t="s">
        <v>47</v>
      </c>
      <c r="AP14" s="141" t="s">
        <v>47</v>
      </c>
      <c r="AQ14" s="39">
        <f>'5. ԾՐԱԳՐԵՐԻ ԱՄՓՈՓԱԹԵՐԹ'!Q11</f>
        <v>0</v>
      </c>
      <c r="AR14" s="24" t="s">
        <v>47</v>
      </c>
      <c r="AS14" s="141" t="s">
        <v>47</v>
      </c>
      <c r="AT14" s="37">
        <f>'5. ԾՐԱԳՐԵՐԻ ԱՄՓՈՓԱԹԵՐԹ'!R11</f>
        <v>0</v>
      </c>
      <c r="AU14" s="24" t="s">
        <v>47</v>
      </c>
      <c r="AV14" s="129" t="s">
        <v>47</v>
      </c>
      <c r="AW14" s="39">
        <f>'5. ԾՐԱԳՐԵՐԻ ԱՄՓՈՓԱԹԵՐԹ'!S11</f>
        <v>0</v>
      </c>
      <c r="AX14" s="24" t="s">
        <v>47</v>
      </c>
      <c r="AY14" s="141" t="s">
        <v>47</v>
      </c>
      <c r="AZ14" s="39">
        <f>'5. ԾՐԱԳՐԵՐԻ ԱՄՓՈՓԱԹԵՐԹ'!T11</f>
        <v>0</v>
      </c>
      <c r="BA14" s="24" t="s">
        <v>47</v>
      </c>
      <c r="BB14" s="141" t="s">
        <v>47</v>
      </c>
      <c r="BC14" s="39">
        <f>'5. ԾՐԱԳՐԵՐԻ ԱՄՓՈՓԱԹԵՐԹ'!U11</f>
        <v>0</v>
      </c>
      <c r="BD14" s="24" t="s">
        <v>47</v>
      </c>
      <c r="BE14" s="141" t="s">
        <v>47</v>
      </c>
      <c r="BF14" s="39">
        <f>'5. ԾՐԱԳՐԵՐԻ ԱՄՓՈՓԱԹԵՐԹ'!V11</f>
        <v>0</v>
      </c>
      <c r="BG14" s="24" t="s">
        <v>47</v>
      </c>
      <c r="BH14" s="141" t="s">
        <v>47</v>
      </c>
      <c r="BI14" s="39">
        <f>'5. ԾՐԱԳՐԵՐԻ ԱՄՓՈՓԱԹԵՐԹ'!W11</f>
        <v>0</v>
      </c>
      <c r="BJ14" s="24" t="s">
        <v>47</v>
      </c>
      <c r="BK14" s="141" t="s">
        <v>47</v>
      </c>
      <c r="BL14" s="39">
        <f>'5. ԾՐԱԳՐԵՐԻ ԱՄՓՈՓԱԹԵՐԹ'!X11</f>
        <v>0</v>
      </c>
      <c r="BM14" s="24" t="s">
        <v>47</v>
      </c>
      <c r="BN14" s="141" t="s">
        <v>47</v>
      </c>
      <c r="BO14" s="39">
        <f>'5. ԾՐԱԳՐԵՐԻ ԱՄՓՈՓԱԹԵՐԹ'!Y11</f>
        <v>0</v>
      </c>
      <c r="BP14" s="24" t="s">
        <v>47</v>
      </c>
      <c r="BQ14" s="141" t="s">
        <v>47</v>
      </c>
      <c r="BR14" s="39">
        <f>'5. ԾՐԱԳՐԵՐԻ ԱՄՓՈՓԱԹԵՐԹ'!Z11</f>
        <v>0</v>
      </c>
      <c r="BS14" s="24" t="s">
        <v>47</v>
      </c>
      <c r="BT14" s="141" t="s">
        <v>47</v>
      </c>
      <c r="BU14" s="39">
        <f>'5. ԾՐԱԳՐԵՐԻ ԱՄՓՈՓԱԹԵՐԹ'!AA11</f>
        <v>0</v>
      </c>
      <c r="BV14" s="24" t="s">
        <v>47</v>
      </c>
      <c r="BW14" s="141" t="s">
        <v>47</v>
      </c>
      <c r="BX14" s="39">
        <f>'5. ԾՐԱԳՐԵՐԻ ԱՄՓՈՓԱԹԵՐԹ'!AB11</f>
        <v>0</v>
      </c>
      <c r="BY14" s="24" t="s">
        <v>47</v>
      </c>
      <c r="BZ14" s="129" t="s">
        <v>47</v>
      </c>
      <c r="CA14" s="157" t="s">
        <v>47</v>
      </c>
      <c r="CB14" s="24" t="s">
        <v>47</v>
      </c>
      <c r="CC14" s="141" t="s">
        <v>47</v>
      </c>
    </row>
    <row r="15" spans="1:256" s="22" customFormat="1" ht="79.5" customHeight="1" thickBot="1" x14ac:dyDescent="0.3">
      <c r="A15" s="382" t="str">
        <f>'5. ԾՐԱԳՐԵՐԻ ԱՄՓՈՓԱԹԵՐԹ'!A12</f>
        <v>Ա6</v>
      </c>
      <c r="B15" s="35" t="str">
        <f>'4.   4․1 ԾՐԱԳՐԵՐ 1-14'!B31</f>
        <v>Բնակավայրերի անվանումները, որոնք հանդիսանում են Ծրագրի շահառու.</v>
      </c>
      <c r="C15" s="36"/>
      <c r="D15" s="37" t="str">
        <f>'5. ԾՐԱԳՐԵՐԻ ԱՄՓՈՓԱԹԵՐԹ'!D12</f>
        <v>Ճամբարակ քաղաք</v>
      </c>
      <c r="E15" s="61" t="s">
        <v>47</v>
      </c>
      <c r="F15" s="142" t="s">
        <v>47</v>
      </c>
      <c r="G15" s="39" t="str">
        <f>'5. ԾՐԱԳՐԵՐԻ ԱՄՓՈՓԱԹԵՐԹ'!E12</f>
        <v xml:space="preserve"> Դրախտիկ, Ծափաթաղ, Ջիլ,  Արտանիշ, Աղբերք ,ք. Ճամբարակի Գարդման և Կենտրոնական մուտք </v>
      </c>
      <c r="H15" s="61" t="s">
        <v>47</v>
      </c>
      <c r="I15" s="142" t="s">
        <v>47</v>
      </c>
      <c r="J15" s="37" t="str">
        <f>'5. ԾՐԱԳՐԵՐԻ ԱՄՓՈՓԱԹԵՐԹ'!F12</f>
        <v>Ծափաթաղ Դրախտիկ</v>
      </c>
      <c r="K15" s="61" t="s">
        <v>47</v>
      </c>
      <c r="L15" s="130" t="s">
        <v>47</v>
      </c>
      <c r="M15" s="39" t="str">
        <f>'5. ԾՐԱԳՐԵՐԻ ԱՄՓՈՓԱԹԵՐԹ'!G12</f>
        <v>Ճամբարակ համայնք</v>
      </c>
      <c r="N15" s="61" t="s">
        <v>47</v>
      </c>
      <c r="O15" s="142" t="s">
        <v>47</v>
      </c>
      <c r="P15" s="39" t="str">
        <f>'5. ԾՐԱԳՐԵՐԻ ԱՄՓՈՓԱԹԵՐԹ'!H12</f>
        <v>Վահան, Ծափաթաղ</v>
      </c>
      <c r="Q15" s="61" t="s">
        <v>47</v>
      </c>
      <c r="R15" s="130" t="s">
        <v>47</v>
      </c>
      <c r="S15" s="39" t="str">
        <f>'5. ԾՐԱԳՐԵՐԻ ԱՄՓՈՓԱԹԵՐԹ'!I12</f>
        <v>Ճամբարակ, Թթուջուր, Վահան</v>
      </c>
      <c r="T15" s="61" t="s">
        <v>47</v>
      </c>
      <c r="U15" s="142" t="s">
        <v>47</v>
      </c>
      <c r="V15" s="39" t="str">
        <f>'5. ԾՐԱԳՐԵՐԻ ԱՄՓՈՓԱԹԵՐԹ'!J12</f>
        <v>Ճամբարակ</v>
      </c>
      <c r="W15" s="61" t="s">
        <v>47</v>
      </c>
      <c r="X15" s="142" t="s">
        <v>47</v>
      </c>
      <c r="Y15" s="39" t="str">
        <f>'5. ԾՐԱԳՐԵՐԻ ԱՄՓՈՓԱԹԵՐԹ'!K12</f>
        <v>Ճամբարակ համայնք, Այգուտ</v>
      </c>
      <c r="Z15" s="61" t="s">
        <v>47</v>
      </c>
      <c r="AA15" s="142" t="s">
        <v>47</v>
      </c>
      <c r="AB15" s="39">
        <f>'5. ԾՐԱԳՐԵՐԻ ԱՄՓՈՓԱԹԵՐԹ'!L12</f>
        <v>0</v>
      </c>
      <c r="AC15" s="61" t="s">
        <v>47</v>
      </c>
      <c r="AD15" s="130" t="s">
        <v>47</v>
      </c>
      <c r="AE15" s="39">
        <f>'5. ԾՐԱԳՐԵՐԻ ԱՄՓՈՓԱԹԵՐԹ'!M12</f>
        <v>0</v>
      </c>
      <c r="AF15" s="61" t="s">
        <v>47</v>
      </c>
      <c r="AG15" s="142" t="s">
        <v>47</v>
      </c>
      <c r="AH15" s="39">
        <f>'5. ԾՐԱԳՐԵՐԻ ԱՄՓՈՓԱԹԵՐԹ'!N12</f>
        <v>0</v>
      </c>
      <c r="AI15" s="61" t="s">
        <v>47</v>
      </c>
      <c r="AJ15" s="142" t="s">
        <v>47</v>
      </c>
      <c r="AK15" s="39">
        <f>'5. ԾՐԱԳՐԵՐԻ ԱՄՓՈՓԱԹԵՐԹ'!O12</f>
        <v>0</v>
      </c>
      <c r="AL15" s="61" t="s">
        <v>47</v>
      </c>
      <c r="AM15" s="142" t="s">
        <v>47</v>
      </c>
      <c r="AN15" s="39">
        <f>'5. ԾՐԱԳՐԵՐԻ ԱՄՓՈՓԱԹԵՐԹ'!P12</f>
        <v>0</v>
      </c>
      <c r="AO15" s="61" t="s">
        <v>47</v>
      </c>
      <c r="AP15" s="142" t="s">
        <v>47</v>
      </c>
      <c r="AQ15" s="39">
        <f>'5. ԾՐԱԳՐԵՐԻ ԱՄՓՈՓԱԹԵՐԹ'!Q12</f>
        <v>0</v>
      </c>
      <c r="AR15" s="61" t="s">
        <v>47</v>
      </c>
      <c r="AS15" s="142" t="s">
        <v>47</v>
      </c>
      <c r="AT15" s="37">
        <f>'5. ԾՐԱԳՐԵՐԻ ԱՄՓՈՓԱԹԵՐԹ'!R12</f>
        <v>0</v>
      </c>
      <c r="AU15" s="61" t="s">
        <v>47</v>
      </c>
      <c r="AV15" s="130" t="s">
        <v>47</v>
      </c>
      <c r="AW15" s="39">
        <f>'5. ԾՐԱԳՐԵՐԻ ԱՄՓՈՓԱԹԵՐԹ'!S12</f>
        <v>0</v>
      </c>
      <c r="AX15" s="61" t="s">
        <v>47</v>
      </c>
      <c r="AY15" s="142" t="s">
        <v>47</v>
      </c>
      <c r="AZ15" s="39">
        <f>'5. ԾՐԱԳՐԵՐԻ ԱՄՓՈՓԱԹԵՐԹ'!T12</f>
        <v>0</v>
      </c>
      <c r="BA15" s="61" t="s">
        <v>47</v>
      </c>
      <c r="BB15" s="142" t="s">
        <v>47</v>
      </c>
      <c r="BC15" s="39">
        <f>'5. ԾՐԱԳՐԵՐԻ ԱՄՓՈՓԱԹԵՐԹ'!U12</f>
        <v>0</v>
      </c>
      <c r="BD15" s="61" t="s">
        <v>47</v>
      </c>
      <c r="BE15" s="142" t="s">
        <v>47</v>
      </c>
      <c r="BF15" s="39">
        <f>'5. ԾՐԱԳՐԵՐԻ ԱՄՓՈՓԱԹԵՐԹ'!V12</f>
        <v>0</v>
      </c>
      <c r="BG15" s="61" t="s">
        <v>47</v>
      </c>
      <c r="BH15" s="142" t="s">
        <v>47</v>
      </c>
      <c r="BI15" s="39">
        <f>'5. ԾՐԱԳՐԵՐԻ ԱՄՓՈՓԱԹԵՐԹ'!W12</f>
        <v>0</v>
      </c>
      <c r="BJ15" s="61" t="s">
        <v>47</v>
      </c>
      <c r="BK15" s="142" t="s">
        <v>47</v>
      </c>
      <c r="BL15" s="39">
        <f>'5. ԾՐԱԳՐԵՐԻ ԱՄՓՈՓԱԹԵՐԹ'!X12</f>
        <v>0</v>
      </c>
      <c r="BM15" s="61" t="s">
        <v>47</v>
      </c>
      <c r="BN15" s="142" t="s">
        <v>47</v>
      </c>
      <c r="BO15" s="39">
        <f>'5. ԾՐԱԳՐԵՐԻ ԱՄՓՈՓԱԹԵՐԹ'!Y12</f>
        <v>0</v>
      </c>
      <c r="BP15" s="61" t="s">
        <v>47</v>
      </c>
      <c r="BQ15" s="142" t="s">
        <v>47</v>
      </c>
      <c r="BR15" s="39">
        <f>'5. ԾՐԱԳՐԵՐԻ ԱՄՓՈՓԱԹԵՐԹ'!Z12</f>
        <v>0</v>
      </c>
      <c r="BS15" s="61" t="s">
        <v>47</v>
      </c>
      <c r="BT15" s="142" t="s">
        <v>47</v>
      </c>
      <c r="BU15" s="39">
        <f>'5. ԾՐԱԳՐԵՐԻ ԱՄՓՈՓԱԹԵՐԹ'!AA12</f>
        <v>0</v>
      </c>
      <c r="BV15" s="61" t="s">
        <v>47</v>
      </c>
      <c r="BW15" s="142" t="s">
        <v>47</v>
      </c>
      <c r="BX15" s="39">
        <f>'5. ԾՐԱԳՐԵՐԻ ԱՄՓՈՓԱԹԵՐԹ'!AB12</f>
        <v>0</v>
      </c>
      <c r="BY15" s="61" t="s">
        <v>47</v>
      </c>
      <c r="BZ15" s="130" t="s">
        <v>47</v>
      </c>
      <c r="CA15" s="157" t="s">
        <v>47</v>
      </c>
      <c r="CB15" s="24" t="s">
        <v>47</v>
      </c>
      <c r="CC15" s="141" t="s">
        <v>47</v>
      </c>
    </row>
    <row r="16" spans="1:256" s="49" customFormat="1" ht="56.1" customHeight="1" thickBot="1" x14ac:dyDescent="0.3">
      <c r="A16" s="382" t="str">
        <f>'5. ԾՐԱԳՐԵՐԻ ԱՄՓՈՓԱԹԵՐԹ'!A13</f>
        <v>Ա7</v>
      </c>
      <c r="B16" s="384" t="str">
        <f>'4.   4․1 ԾՐԱԳՐԵՐ 1-14'!B33</f>
        <v>Ծրագրի շահառուների թվաքանակը (շահառու քաղաքացիների և (կամ) կազմակերպությունների թվաքանակը).</v>
      </c>
      <c r="C16" s="32"/>
      <c r="D16" s="425">
        <f>'5. ԾՐԱԳՐԵՐԻ ԱՄՓՈՓԱԹԵՐԹ'!D13</f>
        <v>15000</v>
      </c>
      <c r="E16" s="76"/>
      <c r="F16" s="143"/>
      <c r="G16" s="426">
        <f>'5. ԾՐԱԳՐԵՐԻ ԱՄՓՈՓԱԹԵՐԹ'!E13</f>
        <v>9748</v>
      </c>
      <c r="H16" s="76"/>
      <c r="I16" s="143"/>
      <c r="J16" s="425">
        <f>'5. ԾՐԱԳՐԵՐԻ ԱՄՓՈՓԱԹԵՐԹ'!F13</f>
        <v>1234</v>
      </c>
      <c r="K16" s="76"/>
      <c r="L16" s="83"/>
      <c r="M16" s="426">
        <f>'5. ԾՐԱԳՐԵՐԻ ԱՄՓՈՓԱԹԵՐԹ'!G13</f>
        <v>14951</v>
      </c>
      <c r="N16" s="76"/>
      <c r="O16" s="143"/>
      <c r="P16" s="426">
        <f>'5. ԾՐԱԳՐԵՐԻ ԱՄՓՈՓԱԹԵՐԹ'!H13</f>
        <v>1335</v>
      </c>
      <c r="Q16" s="76"/>
      <c r="R16" s="83"/>
      <c r="S16" s="426">
        <f>'5. ԾՐԱԳՐԵՐԻ ԱՄՓՈՓԱԹԵՐԹ'!I13</f>
        <v>8826</v>
      </c>
      <c r="T16" s="76"/>
      <c r="U16" s="143"/>
      <c r="V16" s="426">
        <f>'5. ԾՐԱԳՐԵՐԻ ԱՄՓՈՓԱԹԵՐԹ'!J13</f>
        <v>2000</v>
      </c>
      <c r="W16" s="76"/>
      <c r="X16" s="143"/>
      <c r="Y16" s="426">
        <f>'5. ԾՐԱԳՐԵՐԻ ԱՄՓՈՓԱԹԵՐԹ'!K13</f>
        <v>7483</v>
      </c>
      <c r="Z16" s="76"/>
      <c r="AA16" s="143"/>
      <c r="AB16" s="426">
        <f>'5. ԾՐԱԳՐԵՐԻ ԱՄՓՈՓԱԹԵՐԹ'!L13</f>
        <v>0</v>
      </c>
      <c r="AC16" s="76"/>
      <c r="AD16" s="83"/>
      <c r="AE16" s="426">
        <f>'5. ԾՐԱԳՐԵՐԻ ԱՄՓՈՓԱԹԵՐԹ'!M13</f>
        <v>0</v>
      </c>
      <c r="AF16" s="76"/>
      <c r="AG16" s="143"/>
      <c r="AH16" s="426">
        <f>'5. ԾՐԱԳՐԵՐԻ ԱՄՓՈՓԱԹԵՐԹ'!N13</f>
        <v>0</v>
      </c>
      <c r="AI16" s="76"/>
      <c r="AJ16" s="143"/>
      <c r="AK16" s="426">
        <f>'5. ԾՐԱԳՐԵՐԻ ԱՄՓՈՓԱԹԵՐԹ'!O13</f>
        <v>0</v>
      </c>
      <c r="AL16" s="76"/>
      <c r="AM16" s="143"/>
      <c r="AN16" s="426">
        <f>'5. ԾՐԱԳՐԵՐԻ ԱՄՓՈՓԱԹԵՐԹ'!P13</f>
        <v>0</v>
      </c>
      <c r="AO16" s="76"/>
      <c r="AP16" s="143"/>
      <c r="AQ16" s="426">
        <f>'5. ԾՐԱԳՐԵՐԻ ԱՄՓՈՓԱԹԵՐԹ'!Q13</f>
        <v>0</v>
      </c>
      <c r="AR16" s="76"/>
      <c r="AS16" s="143"/>
      <c r="AT16" s="425">
        <f>'5. ԾՐԱԳՐԵՐԻ ԱՄՓՈՓԱԹԵՐԹ'!R13</f>
        <v>0</v>
      </c>
      <c r="AU16" s="76"/>
      <c r="AV16" s="83"/>
      <c r="AW16" s="426">
        <f>'5. ԾՐԱԳՐԵՐԻ ԱՄՓՈՓԱԹԵՐԹ'!S13</f>
        <v>0</v>
      </c>
      <c r="AX16" s="76"/>
      <c r="AY16" s="143"/>
      <c r="AZ16" s="426">
        <f>'5. ԾՐԱԳՐԵՐԻ ԱՄՓՈՓԱԹԵՐԹ'!T13</f>
        <v>0</v>
      </c>
      <c r="BA16" s="76"/>
      <c r="BB16" s="143"/>
      <c r="BC16" s="426">
        <f>'5. ԾՐԱԳՐԵՐԻ ԱՄՓՈՓԱԹԵՐԹ'!U13</f>
        <v>0</v>
      </c>
      <c r="BD16" s="76"/>
      <c r="BE16" s="143"/>
      <c r="BF16" s="426">
        <f>'5. ԾՐԱԳՐԵՐԻ ԱՄՓՈՓԱԹԵՐԹ'!V13</f>
        <v>0</v>
      </c>
      <c r="BG16" s="76"/>
      <c r="BH16" s="143"/>
      <c r="BI16" s="426">
        <f>'5. ԾՐԱԳՐԵՐԻ ԱՄՓՈՓԱԹԵՐԹ'!W13</f>
        <v>0</v>
      </c>
      <c r="BJ16" s="76"/>
      <c r="BK16" s="143"/>
      <c r="BL16" s="426">
        <f>'5. ԾՐԱԳՐԵՐԻ ԱՄՓՈՓԱԹԵՐԹ'!X13</f>
        <v>0</v>
      </c>
      <c r="BM16" s="76"/>
      <c r="BN16" s="143"/>
      <c r="BO16" s="426">
        <f>'5. ԾՐԱԳՐԵՐԻ ԱՄՓՈՓԱԹԵՐԹ'!Y13</f>
        <v>0</v>
      </c>
      <c r="BP16" s="76"/>
      <c r="BQ16" s="143"/>
      <c r="BR16" s="426">
        <f>'5. ԾՐԱԳՐԵՐԻ ԱՄՓՈՓԱԹԵՐԹ'!Z13</f>
        <v>0</v>
      </c>
      <c r="BS16" s="76"/>
      <c r="BT16" s="143"/>
      <c r="BU16" s="426">
        <f>'5. ԾՐԱԳՐԵՐԻ ԱՄՓՈՓԱԹԵՐԹ'!AA13</f>
        <v>0</v>
      </c>
      <c r="BV16" s="76"/>
      <c r="BW16" s="143"/>
      <c r="BX16" s="426">
        <f>'5. ԾՐԱԳՐԵՐԻ ԱՄՓՈՓԱԹԵՐԹ'!AB13</f>
        <v>0</v>
      </c>
      <c r="BY16" s="76"/>
      <c r="BZ16" s="83"/>
      <c r="CA16" s="427">
        <f t="shared" ref="CA16:CC17" si="0">BX16+BU16+BR16+BO16+BL16+BI16+BF16+BC16+AZ16+AW16+AT16+AQ16+AN16+AK16+AH16+AE16+AB16+Y16+V16+S16+P16+M16+J16+G16+D16</f>
        <v>60577</v>
      </c>
      <c r="CB16" s="428">
        <f t="shared" si="0"/>
        <v>0</v>
      </c>
      <c r="CC16" s="429">
        <f t="shared" si="0"/>
        <v>0</v>
      </c>
    </row>
    <row r="17" spans="1:81" s="646" customFormat="1" ht="56.1" customHeight="1" thickBot="1" x14ac:dyDescent="0.35">
      <c r="A17" s="632" t="str">
        <f>'5. ԾՐԱԳՐԵՐԻ ԱՄՓՈՓԱԹԵՐԹ'!A14</f>
        <v>Ա7․1</v>
      </c>
      <c r="B17" s="636" t="str">
        <f>'4.   4․1 ԾՐԱԳՐԵՐ 1-14'!B34</f>
        <v xml:space="preserve">այդ թվում՝ կին շահառուների թվաքանակը </v>
      </c>
      <c r="C17" s="637"/>
      <c r="D17" s="638">
        <f>'5. ԾՐԱԳՐԵՐԻ ԱՄՓՈՓԱԹԵՐԹ'!D14</f>
        <v>7452</v>
      </c>
      <c r="E17" s="639"/>
      <c r="F17" s="640"/>
      <c r="G17" s="641">
        <f>'5. ԾՐԱԳՐԵՐԻ ԱՄՓՈՓԱԹԵՐԹ'!E14</f>
        <v>4273</v>
      </c>
      <c r="H17" s="639"/>
      <c r="I17" s="640"/>
      <c r="J17" s="638">
        <f>'5. ԾՐԱԳՐԵՐԻ ԱՄՓՈՓԱԹԵՐԹ'!F14</f>
        <v>524</v>
      </c>
      <c r="K17" s="639"/>
      <c r="L17" s="642"/>
      <c r="M17" s="641">
        <f>'5. ԾՐԱԳՐԵՐԻ ԱՄՓՈՓԱԹԵՐԹ'!G14</f>
        <v>7595</v>
      </c>
      <c r="N17" s="639"/>
      <c r="O17" s="640"/>
      <c r="P17" s="641">
        <f>'5. ԾՐԱԳՐԵՐԻ ԱՄՓՈՓԱԹԵՐԹ'!H14</f>
        <v>672</v>
      </c>
      <c r="Q17" s="639"/>
      <c r="R17" s="642"/>
      <c r="S17" s="641">
        <f>'5. ԾՐԱԳՐԵՐԻ ԱՄՓՈՓԱԹԵՐԹ'!I14</f>
        <v>4457</v>
      </c>
      <c r="T17" s="639"/>
      <c r="U17" s="640"/>
      <c r="V17" s="641">
        <f>'5. ԾՐԱԳՐԵՐԻ ԱՄՓՈՓԱԹԵՐԹ'!J14</f>
        <v>1100</v>
      </c>
      <c r="W17" s="639"/>
      <c r="X17" s="640"/>
      <c r="Y17" s="641">
        <f>'5. ԾՐԱԳՐԵՐԻ ԱՄՓՈՓԱԹԵՐԹ'!K14</f>
        <v>3797</v>
      </c>
      <c r="Z17" s="639"/>
      <c r="AA17" s="640"/>
      <c r="AB17" s="641">
        <f>'5. ԾՐԱԳՐԵՐԻ ԱՄՓՈՓԱԹԵՐԹ'!L14</f>
        <v>0</v>
      </c>
      <c r="AC17" s="639"/>
      <c r="AD17" s="642"/>
      <c r="AE17" s="641">
        <f>'5. ԾՐԱԳՐԵՐԻ ԱՄՓՈՓԱԹԵՐԹ'!M14</f>
        <v>0</v>
      </c>
      <c r="AF17" s="639"/>
      <c r="AG17" s="640"/>
      <c r="AH17" s="641">
        <f>'5. ԾՐԱԳՐԵՐԻ ԱՄՓՈՓԱԹԵՐԹ'!N14</f>
        <v>0</v>
      </c>
      <c r="AI17" s="639"/>
      <c r="AJ17" s="640"/>
      <c r="AK17" s="641">
        <f>'5. ԾՐԱԳՐԵՐԻ ԱՄՓՈՓԱԹԵՐԹ'!O14</f>
        <v>0</v>
      </c>
      <c r="AL17" s="639"/>
      <c r="AM17" s="640"/>
      <c r="AN17" s="641">
        <f>'5. ԾՐԱԳՐԵՐԻ ԱՄՓՈՓԱԹԵՐԹ'!P14</f>
        <v>0</v>
      </c>
      <c r="AO17" s="639"/>
      <c r="AP17" s="640"/>
      <c r="AQ17" s="641">
        <f>'5. ԾՐԱԳՐԵՐԻ ԱՄՓՈՓԱԹԵՐԹ'!Q14</f>
        <v>0</v>
      </c>
      <c r="AR17" s="639"/>
      <c r="AS17" s="640"/>
      <c r="AT17" s="638">
        <f>'5. ԾՐԱԳՐԵՐԻ ԱՄՓՈՓԱԹԵՐԹ'!R14</f>
        <v>0</v>
      </c>
      <c r="AU17" s="639"/>
      <c r="AV17" s="642"/>
      <c r="AW17" s="641">
        <f>'5. ԾՐԱԳՐԵՐԻ ԱՄՓՈՓԱԹԵՐԹ'!S14</f>
        <v>0</v>
      </c>
      <c r="AX17" s="639"/>
      <c r="AY17" s="640"/>
      <c r="AZ17" s="641">
        <f>'5. ԾՐԱԳՐԵՐԻ ԱՄՓՈՓԱԹԵՐԹ'!T14</f>
        <v>0</v>
      </c>
      <c r="BA17" s="639"/>
      <c r="BB17" s="640"/>
      <c r="BC17" s="641">
        <f>'5. ԾՐԱԳՐԵՐԻ ԱՄՓՈՓԱԹԵՐԹ'!U14</f>
        <v>0</v>
      </c>
      <c r="BD17" s="639"/>
      <c r="BE17" s="640"/>
      <c r="BF17" s="641">
        <f>'5. ԾՐԱԳՐԵՐԻ ԱՄՓՈՓԱԹԵՐԹ'!V14</f>
        <v>0</v>
      </c>
      <c r="BG17" s="639"/>
      <c r="BH17" s="640"/>
      <c r="BI17" s="641">
        <f>'5. ԾՐԱԳՐԵՐԻ ԱՄՓՈՓԱԹԵՐԹ'!W14</f>
        <v>0</v>
      </c>
      <c r="BJ17" s="639"/>
      <c r="BK17" s="640"/>
      <c r="BL17" s="641">
        <f>'5. ԾՐԱԳՐԵՐԻ ԱՄՓՈՓԱԹԵՐԹ'!X14</f>
        <v>0</v>
      </c>
      <c r="BM17" s="639"/>
      <c r="BN17" s="640"/>
      <c r="BO17" s="641">
        <f>'5. ԾՐԱԳՐԵՐԻ ԱՄՓՈՓԱԹԵՐԹ'!Y14</f>
        <v>0</v>
      </c>
      <c r="BP17" s="639"/>
      <c r="BQ17" s="640"/>
      <c r="BR17" s="641">
        <f>'5. ԾՐԱԳՐԵՐԻ ԱՄՓՈՓԱԹԵՐԹ'!Z14</f>
        <v>0</v>
      </c>
      <c r="BS17" s="639"/>
      <c r="BT17" s="640"/>
      <c r="BU17" s="641">
        <f>'5. ԾՐԱԳՐԵՐԻ ԱՄՓՈՓԱԹԵՐԹ'!AA14</f>
        <v>0</v>
      </c>
      <c r="BV17" s="639"/>
      <c r="BW17" s="640"/>
      <c r="BX17" s="641">
        <f>'5. ԾՐԱԳՐԵՐԻ ԱՄՓՈՓԱԹԵՐԹ'!AB14</f>
        <v>0</v>
      </c>
      <c r="BY17" s="639"/>
      <c r="BZ17" s="642"/>
      <c r="CA17" s="643">
        <f t="shared" si="0"/>
        <v>29870</v>
      </c>
      <c r="CB17" s="644">
        <f t="shared" si="0"/>
        <v>0</v>
      </c>
      <c r="CC17" s="645">
        <f t="shared" si="0"/>
        <v>0</v>
      </c>
    </row>
    <row r="18" spans="1:81" s="22" customFormat="1" ht="56.1" customHeight="1" x14ac:dyDescent="0.25">
      <c r="A18" s="382" t="str">
        <f>'5. ԾՐԱԳՐԵՐԻ ԱՄՓՈՓԱԹԵՐԹ'!A15</f>
        <v>Ա8</v>
      </c>
      <c r="B18" s="383" t="str">
        <f>'4.   4․1 ԾՐԱԳՐԵՐ 1-14'!B36</f>
        <v>Ծրագրի հիմնանպատակները սահմանված են համայնքի հնգամյա զարգացման ծրագրում.</v>
      </c>
      <c r="C18" s="31"/>
      <c r="D18" s="37" t="str">
        <f>'5. ԾՐԱԳՐԵՐԻ ԱՄՓՈՓԱԹԵՐԹ'!D15</f>
        <v>ԱՅՈ</v>
      </c>
      <c r="E18" s="59" t="s">
        <v>47</v>
      </c>
      <c r="F18" s="140" t="s">
        <v>47</v>
      </c>
      <c r="G18" s="39" t="str">
        <f>'5. ԾՐԱԳՐԵՐԻ ԱՄՓՈՓԱԹԵՐԹ'!E15</f>
        <v>ԱՅՈ</v>
      </c>
      <c r="H18" s="59" t="s">
        <v>47</v>
      </c>
      <c r="I18" s="140" t="s">
        <v>47</v>
      </c>
      <c r="J18" s="37" t="str">
        <f>'5. ԾՐԱԳՐԵՐԻ ԱՄՓՈՓԱԹԵՐԹ'!F15</f>
        <v>ԱՅՈ</v>
      </c>
      <c r="K18" s="59" t="s">
        <v>47</v>
      </c>
      <c r="L18" s="128" t="s">
        <v>47</v>
      </c>
      <c r="M18" s="39" t="str">
        <f>'5. ԾՐԱԳՐԵՐԻ ԱՄՓՈՓԱԹԵՐԹ'!G15</f>
        <v>ԱՅՈ</v>
      </c>
      <c r="N18" s="59" t="s">
        <v>47</v>
      </c>
      <c r="O18" s="140" t="s">
        <v>47</v>
      </c>
      <c r="P18" s="39" t="str">
        <f>'5. ԾՐԱԳՐԵՐԻ ԱՄՓՈՓԱԹԵՐԹ'!H15</f>
        <v>ԱՅՈ</v>
      </c>
      <c r="Q18" s="59" t="s">
        <v>47</v>
      </c>
      <c r="R18" s="128" t="s">
        <v>47</v>
      </c>
      <c r="S18" s="39" t="str">
        <f>'5. ԾՐԱԳՐԵՐԻ ԱՄՓՈՓԱԹԵՐԹ'!I15</f>
        <v>ԱՅՈ</v>
      </c>
      <c r="T18" s="59" t="s">
        <v>47</v>
      </c>
      <c r="U18" s="140" t="s">
        <v>47</v>
      </c>
      <c r="V18" s="39" t="str">
        <f>'5. ԾՐԱԳՐԵՐԻ ԱՄՓՈՓԱԹԵՐԹ'!J15</f>
        <v>ԱՅՈ</v>
      </c>
      <c r="W18" s="59" t="s">
        <v>47</v>
      </c>
      <c r="X18" s="140" t="s">
        <v>47</v>
      </c>
      <c r="Y18" s="39" t="str">
        <f>'5. ԾՐԱԳՐԵՐԻ ԱՄՓՈՓԱԹԵՐԹ'!K15</f>
        <v>ԱՅՈ</v>
      </c>
      <c r="Z18" s="59" t="s">
        <v>47</v>
      </c>
      <c r="AA18" s="140" t="s">
        <v>47</v>
      </c>
      <c r="AB18" s="39" t="str">
        <f>'5. ԾՐԱԳՐԵՐԻ ԱՄՓՈՓԱԹԵՐԹ'!L15</f>
        <v>ԱՅՈ</v>
      </c>
      <c r="AC18" s="59" t="s">
        <v>47</v>
      </c>
      <c r="AD18" s="128" t="s">
        <v>47</v>
      </c>
      <c r="AE18" s="39" t="str">
        <f>'5. ԾՐԱԳՐԵՐԻ ԱՄՓՈՓԱԹԵՐԹ'!M15</f>
        <v>ԱՅՈ</v>
      </c>
      <c r="AF18" s="59" t="s">
        <v>47</v>
      </c>
      <c r="AG18" s="140" t="s">
        <v>47</v>
      </c>
      <c r="AH18" s="39" t="str">
        <f>'5. ԾՐԱԳՐԵՐԻ ԱՄՓՈՓԱԹԵՐԹ'!N15</f>
        <v>ԱՅՈ</v>
      </c>
      <c r="AI18" s="59" t="s">
        <v>47</v>
      </c>
      <c r="AJ18" s="140" t="s">
        <v>47</v>
      </c>
      <c r="AK18" s="39" t="str">
        <f>'5. ԾՐԱԳՐԵՐԻ ԱՄՓՈՓԱԹԵՐԹ'!O15</f>
        <v>ԱՅՈ</v>
      </c>
      <c r="AL18" s="59" t="s">
        <v>47</v>
      </c>
      <c r="AM18" s="140" t="s">
        <v>47</v>
      </c>
      <c r="AN18" s="39" t="str">
        <f>'5. ԾՐԱԳՐԵՐԻ ԱՄՓՈՓԱԹԵՐԹ'!P15</f>
        <v>ԱՅՈ</v>
      </c>
      <c r="AO18" s="59" t="s">
        <v>47</v>
      </c>
      <c r="AP18" s="140" t="s">
        <v>47</v>
      </c>
      <c r="AQ18" s="39" t="str">
        <f>'5. ԾՐԱԳՐԵՐԻ ԱՄՓՈՓԱԹԵՐԹ'!Q15</f>
        <v>ԱՅՈ</v>
      </c>
      <c r="AR18" s="59" t="s">
        <v>47</v>
      </c>
      <c r="AS18" s="140" t="s">
        <v>47</v>
      </c>
      <c r="AT18" s="37" t="str">
        <f>'5. ԾՐԱԳՐԵՐԻ ԱՄՓՈՓԱԹԵՐԹ'!R15</f>
        <v>ԱՅՈ</v>
      </c>
      <c r="AU18" s="59" t="s">
        <v>47</v>
      </c>
      <c r="AV18" s="128" t="s">
        <v>47</v>
      </c>
      <c r="AW18" s="39" t="str">
        <f>'5. ԾՐԱԳՐԵՐԻ ԱՄՓՈՓԱԹԵՐԹ'!S15</f>
        <v>ԱՅՈ</v>
      </c>
      <c r="AX18" s="59" t="s">
        <v>47</v>
      </c>
      <c r="AY18" s="140" t="s">
        <v>47</v>
      </c>
      <c r="AZ18" s="39" t="str">
        <f>'5. ԾՐԱԳՐԵՐԻ ԱՄՓՈՓԱԹԵՐԹ'!T15</f>
        <v>ԱՅՈ</v>
      </c>
      <c r="BA18" s="59" t="s">
        <v>47</v>
      </c>
      <c r="BB18" s="140" t="s">
        <v>47</v>
      </c>
      <c r="BC18" s="39" t="str">
        <f>'5. ԾՐԱԳՐԵՐԻ ԱՄՓՈՓԱԹԵՐԹ'!U15</f>
        <v>ԱՅՈ</v>
      </c>
      <c r="BD18" s="59" t="s">
        <v>47</v>
      </c>
      <c r="BE18" s="140" t="s">
        <v>47</v>
      </c>
      <c r="BF18" s="39" t="str">
        <f>'5. ԾՐԱԳՐԵՐԻ ԱՄՓՈՓԱԹԵՐԹ'!V15</f>
        <v>ԱՅՈ</v>
      </c>
      <c r="BG18" s="59" t="s">
        <v>47</v>
      </c>
      <c r="BH18" s="140" t="s">
        <v>47</v>
      </c>
      <c r="BI18" s="39" t="str">
        <f>'5. ԾՐԱԳՐԵՐԻ ԱՄՓՈՓԱԹԵՐԹ'!W15</f>
        <v>ընտրել</v>
      </c>
      <c r="BJ18" s="59" t="s">
        <v>47</v>
      </c>
      <c r="BK18" s="140" t="s">
        <v>47</v>
      </c>
      <c r="BL18" s="39" t="str">
        <f>'5. ԾՐԱԳՐԵՐԻ ԱՄՓՈՓԱԹԵՐԹ'!X15</f>
        <v>ընտրել</v>
      </c>
      <c r="BM18" s="59" t="s">
        <v>47</v>
      </c>
      <c r="BN18" s="140" t="s">
        <v>47</v>
      </c>
      <c r="BO18" s="39" t="str">
        <f>'5. ԾՐԱԳՐԵՐԻ ԱՄՓՈՓԱԹԵՐԹ'!Y15</f>
        <v>ընտրել</v>
      </c>
      <c r="BP18" s="59" t="s">
        <v>47</v>
      </c>
      <c r="BQ18" s="140" t="s">
        <v>47</v>
      </c>
      <c r="BR18" s="39" t="str">
        <f>'5. ԾՐԱԳՐԵՐԻ ԱՄՓՈՓԱԹԵՐԹ'!Z15</f>
        <v>ընտրել</v>
      </c>
      <c r="BS18" s="59" t="s">
        <v>47</v>
      </c>
      <c r="BT18" s="140" t="s">
        <v>47</v>
      </c>
      <c r="BU18" s="39" t="str">
        <f>'5. ԾՐԱԳՐԵՐԻ ԱՄՓՈՓԱԹԵՐԹ'!AA15</f>
        <v>ընտրել</v>
      </c>
      <c r="BV18" s="59" t="s">
        <v>47</v>
      </c>
      <c r="BW18" s="140" t="s">
        <v>47</v>
      </c>
      <c r="BX18" s="39" t="str">
        <f>'5. ԾՐԱԳՐԵՐԻ ԱՄՓՈՓԱԹԵՐԹ'!AB15</f>
        <v>ընտրել</v>
      </c>
      <c r="BY18" s="59" t="s">
        <v>47</v>
      </c>
      <c r="BZ18" s="128" t="s">
        <v>47</v>
      </c>
      <c r="CA18" s="157" t="s">
        <v>47</v>
      </c>
      <c r="CB18" s="24" t="s">
        <v>47</v>
      </c>
      <c r="CC18" s="141" t="s">
        <v>47</v>
      </c>
    </row>
    <row r="19" spans="1:81" s="22" customFormat="1" ht="56.1" customHeight="1" x14ac:dyDescent="0.25">
      <c r="A19" s="382" t="str">
        <f>'5. ԾՐԱԳՐԵՐԻ ԱՄՓՈՓԱԹԵՐԹ'!A16</f>
        <v>Ա9</v>
      </c>
      <c r="B19" s="383" t="str">
        <f>'4.   4․1 ԾՐԱԳՐԵՐ 1-14'!B41</f>
        <v>Ծրագրի քննարկման նպատակով, սահմանված կարգով, կազմակերպվել են հանրային լսումներ.</v>
      </c>
      <c r="C19" s="31"/>
      <c r="D19" s="37" t="str">
        <f>'5. ԾՐԱԳՐԵՐԻ ԱՄՓՈՓԱԹԵՐԹ'!D16</f>
        <v>ԱՅՈ</v>
      </c>
      <c r="E19" s="24" t="s">
        <v>47</v>
      </c>
      <c r="F19" s="141" t="s">
        <v>47</v>
      </c>
      <c r="G19" s="39" t="str">
        <f>'5. ԾՐԱԳՐԵՐԻ ԱՄՓՈՓԱԹԵՐԹ'!E16</f>
        <v>ԱՅՈ</v>
      </c>
      <c r="H19" s="24" t="s">
        <v>47</v>
      </c>
      <c r="I19" s="141" t="s">
        <v>47</v>
      </c>
      <c r="J19" s="37" t="str">
        <f>'5. ԾՐԱԳՐԵՐԻ ԱՄՓՈՓԱԹԵՐԹ'!F16</f>
        <v>ԱՅՈ</v>
      </c>
      <c r="K19" s="24" t="s">
        <v>47</v>
      </c>
      <c r="L19" s="129" t="s">
        <v>47</v>
      </c>
      <c r="M19" s="39" t="str">
        <f>'5. ԾՐԱԳՐԵՐԻ ԱՄՓՈՓԱԹԵՐԹ'!G16</f>
        <v>ԱՅՈ</v>
      </c>
      <c r="N19" s="24" t="s">
        <v>47</v>
      </c>
      <c r="O19" s="141" t="s">
        <v>47</v>
      </c>
      <c r="P19" s="39" t="str">
        <f>'5. ԾՐԱԳՐԵՐԻ ԱՄՓՈՓԱԹԵՐԹ'!H16</f>
        <v>ԱՅՈ</v>
      </c>
      <c r="Q19" s="24" t="s">
        <v>47</v>
      </c>
      <c r="R19" s="129" t="s">
        <v>47</v>
      </c>
      <c r="S19" s="39" t="str">
        <f>'5. ԾՐԱԳՐԵՐԻ ԱՄՓՈՓԱԹԵՐԹ'!I16</f>
        <v>ԱՅՈ</v>
      </c>
      <c r="T19" s="24" t="s">
        <v>47</v>
      </c>
      <c r="U19" s="141" t="s">
        <v>47</v>
      </c>
      <c r="V19" s="39" t="str">
        <f>'5. ԾՐԱԳՐԵՐԻ ԱՄՓՈՓԱԹԵՐԹ'!J16</f>
        <v>ԱՅՈ</v>
      </c>
      <c r="W19" s="24" t="s">
        <v>47</v>
      </c>
      <c r="X19" s="141" t="s">
        <v>47</v>
      </c>
      <c r="Y19" s="39" t="str">
        <f>'5. ԾՐԱԳՐԵՐԻ ԱՄՓՈՓԱԹԵՐԹ'!K16</f>
        <v>ԱՅՈ</v>
      </c>
      <c r="Z19" s="24" t="s">
        <v>47</v>
      </c>
      <c r="AA19" s="141" t="s">
        <v>47</v>
      </c>
      <c r="AB19" s="39" t="str">
        <f>'5. ԾՐԱԳՐԵՐԻ ԱՄՓՈՓԱԹԵՐԹ'!L16</f>
        <v>ԱՅՈ</v>
      </c>
      <c r="AC19" s="24" t="s">
        <v>47</v>
      </c>
      <c r="AD19" s="129" t="s">
        <v>47</v>
      </c>
      <c r="AE19" s="39" t="str">
        <f>'5. ԾՐԱԳՐԵՐԻ ԱՄՓՈՓԱԹԵՐԹ'!M16</f>
        <v>ԱՅՈ</v>
      </c>
      <c r="AF19" s="24" t="s">
        <v>47</v>
      </c>
      <c r="AG19" s="141" t="s">
        <v>47</v>
      </c>
      <c r="AH19" s="39" t="str">
        <f>'5. ԾՐԱԳՐԵՐԻ ԱՄՓՈՓԱԹԵՐԹ'!N16</f>
        <v>ԱՅՈ</v>
      </c>
      <c r="AI19" s="24" t="s">
        <v>47</v>
      </c>
      <c r="AJ19" s="141" t="s">
        <v>47</v>
      </c>
      <c r="AK19" s="39" t="str">
        <f>'5. ԾՐԱԳՐԵՐԻ ԱՄՓՈՓԱԹԵՐԹ'!O16</f>
        <v>ԱՅՈ</v>
      </c>
      <c r="AL19" s="24" t="s">
        <v>47</v>
      </c>
      <c r="AM19" s="141" t="s">
        <v>47</v>
      </c>
      <c r="AN19" s="39" t="str">
        <f>'5. ԾՐԱԳՐԵՐԻ ԱՄՓՈՓԱԹԵՐԹ'!P16</f>
        <v>ԱՅՈ</v>
      </c>
      <c r="AO19" s="24" t="s">
        <v>47</v>
      </c>
      <c r="AP19" s="141" t="s">
        <v>47</v>
      </c>
      <c r="AQ19" s="39" t="str">
        <f>'5. ԾՐԱԳՐԵՐԻ ԱՄՓՈՓԱԹԵՐԹ'!Q16</f>
        <v>ԱՅՈ</v>
      </c>
      <c r="AR19" s="24" t="s">
        <v>47</v>
      </c>
      <c r="AS19" s="141" t="s">
        <v>47</v>
      </c>
      <c r="AT19" s="37" t="str">
        <f>'5. ԾՐԱԳՐԵՐԻ ԱՄՓՈՓԱԹԵՐԹ'!R16</f>
        <v>ԱՅՈ</v>
      </c>
      <c r="AU19" s="24" t="s">
        <v>47</v>
      </c>
      <c r="AV19" s="129" t="s">
        <v>47</v>
      </c>
      <c r="AW19" s="39" t="str">
        <f>'5. ԾՐԱԳՐԵՐԻ ԱՄՓՈՓԱԹԵՐԹ'!S16</f>
        <v>ԱՅՈ</v>
      </c>
      <c r="AX19" s="24" t="s">
        <v>47</v>
      </c>
      <c r="AY19" s="141" t="s">
        <v>47</v>
      </c>
      <c r="AZ19" s="39" t="str">
        <f>'5. ԾՐԱԳՐԵՐԻ ԱՄՓՈՓԱԹԵՐԹ'!T16</f>
        <v>ԱՅՈ</v>
      </c>
      <c r="BA19" s="24" t="s">
        <v>47</v>
      </c>
      <c r="BB19" s="141" t="s">
        <v>47</v>
      </c>
      <c r="BC19" s="39" t="str">
        <f>'5. ԾՐԱԳՐԵՐԻ ԱՄՓՈՓԱԹԵՐԹ'!U16</f>
        <v>ԱՅՈ</v>
      </c>
      <c r="BD19" s="24" t="s">
        <v>47</v>
      </c>
      <c r="BE19" s="141" t="s">
        <v>47</v>
      </c>
      <c r="BF19" s="39" t="str">
        <f>'5. ԾՐԱԳՐԵՐԻ ԱՄՓՈՓԱԹԵՐԹ'!V16</f>
        <v>ԱՅՈ</v>
      </c>
      <c r="BG19" s="24" t="s">
        <v>47</v>
      </c>
      <c r="BH19" s="141" t="s">
        <v>47</v>
      </c>
      <c r="BI19" s="39" t="str">
        <f>'5. ԾՐԱԳՐԵՐԻ ԱՄՓՈՓԱԹԵՐԹ'!W16</f>
        <v>ընտրել</v>
      </c>
      <c r="BJ19" s="24" t="s">
        <v>47</v>
      </c>
      <c r="BK19" s="141" t="s">
        <v>47</v>
      </c>
      <c r="BL19" s="39" t="str">
        <f>'5. ԾՐԱԳՐԵՐԻ ԱՄՓՈՓԱԹԵՐԹ'!X16</f>
        <v>ընտրել</v>
      </c>
      <c r="BM19" s="24" t="s">
        <v>47</v>
      </c>
      <c r="BN19" s="141" t="s">
        <v>47</v>
      </c>
      <c r="BO19" s="39" t="str">
        <f>'5. ԾՐԱԳՐԵՐԻ ԱՄՓՈՓԱԹԵՐԹ'!Y16</f>
        <v>ընտրել</v>
      </c>
      <c r="BP19" s="24" t="s">
        <v>47</v>
      </c>
      <c r="BQ19" s="141" t="s">
        <v>47</v>
      </c>
      <c r="BR19" s="39" t="str">
        <f>'5. ԾՐԱԳՐԵՐԻ ԱՄՓՈՓԱԹԵՐԹ'!Z16</f>
        <v>ընտրել</v>
      </c>
      <c r="BS19" s="24" t="s">
        <v>47</v>
      </c>
      <c r="BT19" s="141" t="s">
        <v>47</v>
      </c>
      <c r="BU19" s="39" t="str">
        <f>'5. ԾՐԱԳՐԵՐԻ ԱՄՓՈՓԱԹԵՐԹ'!AA16</f>
        <v>ընտրել</v>
      </c>
      <c r="BV19" s="24" t="s">
        <v>47</v>
      </c>
      <c r="BW19" s="141" t="s">
        <v>47</v>
      </c>
      <c r="BX19" s="39" t="str">
        <f>'5. ԾՐԱԳՐԵՐԻ ԱՄՓՈՓԱԹԵՐԹ'!AB16</f>
        <v>ընտրել</v>
      </c>
      <c r="BY19" s="24" t="s">
        <v>47</v>
      </c>
      <c r="BZ19" s="129" t="s">
        <v>47</v>
      </c>
      <c r="CA19" s="157" t="s">
        <v>47</v>
      </c>
      <c r="CB19" s="24" t="s">
        <v>47</v>
      </c>
      <c r="CC19" s="141" t="s">
        <v>47</v>
      </c>
    </row>
    <row r="20" spans="1:81" s="22" customFormat="1" ht="100.15" customHeight="1" x14ac:dyDescent="0.25">
      <c r="A20" s="994" t="s">
        <v>57</v>
      </c>
      <c r="B20" s="997" t="s">
        <v>145</v>
      </c>
      <c r="C20" s="92" t="str">
        <f>'5. ԾՐԱԳՐԵՐԻ ԱՄՓՈՓԱԹԵՐԹ'!C17</f>
        <v>Պարտադիր խնդիր N1</v>
      </c>
      <c r="D20" s="37" t="str">
        <f>'5. ԾՐԱԳՐԵՐԻ ԱՄՓՈՓԱԹԵՐԹ'!D17</f>
        <v>1) համայնքի կայուն զարգացումը.</v>
      </c>
      <c r="E20" s="24" t="s">
        <v>47</v>
      </c>
      <c r="F20" s="141" t="s">
        <v>47</v>
      </c>
      <c r="G20" s="39" t="str">
        <f>'5. ԾՐԱԳՐԵՐԻ ԱՄՓՈՓԱԹԵՐԹ'!E17</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H20" s="24" t="s">
        <v>47</v>
      </c>
      <c r="I20" s="141" t="s">
        <v>47</v>
      </c>
      <c r="J20" s="37" t="str">
        <f>'5. ԾՐԱԳՐԵՐԻ ԱՄՓՈՓԱԹԵՐԹ'!F17</f>
        <v>3) համայնքի գույքի կառավարումը.</v>
      </c>
      <c r="K20" s="24" t="s">
        <v>47</v>
      </c>
      <c r="L20" s="129" t="s">
        <v>47</v>
      </c>
      <c r="M20" s="39" t="str">
        <f>'5. ԾՐԱԳՐԵՐԻ ԱՄՓՈՓԱԹԵՐԹ'!G17</f>
        <v>1) համայնքի կայուն զարգացումը.</v>
      </c>
      <c r="N20" s="24" t="s">
        <v>47</v>
      </c>
      <c r="O20" s="141" t="s">
        <v>47</v>
      </c>
      <c r="P20" s="39" t="str">
        <f>'5. ԾՐԱԳՐԵՐԻ ԱՄՓՈՓԱԹԵՐԹ'!H17</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Q20" s="24" t="s">
        <v>47</v>
      </c>
      <c r="R20" s="129" t="s">
        <v>47</v>
      </c>
      <c r="S20" s="39" t="str">
        <f>'5. ԾՐԱԳՐԵՐԻ ԱՄՓՈՓԱԹԵՐԹ'!I17</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T20" s="24" t="s">
        <v>47</v>
      </c>
      <c r="U20" s="141" t="s">
        <v>47</v>
      </c>
      <c r="V20" s="39" t="str">
        <f>'5. ԾՐԱԳՐԵՐԻ ԱՄՓՈՓԱԹԵՐԹ'!J17</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W20" s="24" t="s">
        <v>47</v>
      </c>
      <c r="X20" s="141" t="s">
        <v>47</v>
      </c>
      <c r="Y20" s="39" t="str">
        <f>'5. ԾՐԱԳՐԵՐԻ ԱՄՓՈՓԱԹԵՐԹ'!K17</f>
        <v>5) համայնքի մշակութային կյանքի կազմակերպումը.</v>
      </c>
      <c r="Z20" s="24" t="s">
        <v>47</v>
      </c>
      <c r="AA20" s="141" t="s">
        <v>47</v>
      </c>
      <c r="AB20" s="39" t="str">
        <f>'5. ԾՐԱԳՐԵՐԻ ԱՄՓՈՓԱԹԵՐԹ'!L17</f>
        <v>ընտրել</v>
      </c>
      <c r="AC20" s="24" t="s">
        <v>47</v>
      </c>
      <c r="AD20" s="129" t="s">
        <v>47</v>
      </c>
      <c r="AE20" s="39" t="str">
        <f>'5. ԾՐԱԳՐԵՐԻ ԱՄՓՈՓԱԹԵՐԹ'!M17</f>
        <v>ընտրել</v>
      </c>
      <c r="AF20" s="24" t="s">
        <v>47</v>
      </c>
      <c r="AG20" s="141" t="s">
        <v>47</v>
      </c>
      <c r="AH20" s="39" t="str">
        <f>'5. ԾՐԱԳՐԵՐԻ ԱՄՓՈՓԱԹԵՐԹ'!N17</f>
        <v>ընտրել</v>
      </c>
      <c r="AI20" s="24" t="s">
        <v>47</v>
      </c>
      <c r="AJ20" s="141" t="s">
        <v>47</v>
      </c>
      <c r="AK20" s="39" t="str">
        <f>'5. ԾՐԱԳՐԵՐԻ ԱՄՓՈՓԱԹԵՐԹ'!O17</f>
        <v>ընտրել</v>
      </c>
      <c r="AL20" s="24" t="s">
        <v>47</v>
      </c>
      <c r="AM20" s="141" t="s">
        <v>47</v>
      </c>
      <c r="AN20" s="39" t="str">
        <f>'5. ԾՐԱԳՐԵՐԻ ԱՄՓՈՓԱԹԵՐԹ'!P17</f>
        <v>ընտրել</v>
      </c>
      <c r="AO20" s="24" t="s">
        <v>47</v>
      </c>
      <c r="AP20" s="141" t="s">
        <v>47</v>
      </c>
      <c r="AQ20" s="39" t="str">
        <f>'5. ԾՐԱԳՐԵՐԻ ԱՄՓՈՓԱԹԵՐԹ'!Q17</f>
        <v>ընտրել</v>
      </c>
      <c r="AR20" s="24" t="s">
        <v>47</v>
      </c>
      <c r="AS20" s="141" t="s">
        <v>47</v>
      </c>
      <c r="AT20" s="37" t="str">
        <f>'5. ԾՐԱԳՐԵՐԻ ԱՄՓՈՓԱԹԵՐԹ'!R17</f>
        <v>ընտրել</v>
      </c>
      <c r="AU20" s="24" t="s">
        <v>47</v>
      </c>
      <c r="AV20" s="129" t="s">
        <v>47</v>
      </c>
      <c r="AW20" s="39" t="str">
        <f>'5. ԾՐԱԳՐԵՐԻ ԱՄՓՈՓԱԹԵՐԹ'!S17</f>
        <v>ընտրել</v>
      </c>
      <c r="AX20" s="24" t="s">
        <v>47</v>
      </c>
      <c r="AY20" s="141" t="s">
        <v>47</v>
      </c>
      <c r="AZ20" s="39" t="str">
        <f>'5. ԾՐԱԳՐԵՐԻ ԱՄՓՈՓԱԹԵՐԹ'!T17</f>
        <v>ընտրել</v>
      </c>
      <c r="BA20" s="24" t="s">
        <v>47</v>
      </c>
      <c r="BB20" s="141" t="s">
        <v>47</v>
      </c>
      <c r="BC20" s="39" t="str">
        <f>'5. ԾՐԱԳՐԵՐԻ ԱՄՓՈՓԱԹԵՐԹ'!U17</f>
        <v>ընտրել</v>
      </c>
      <c r="BD20" s="24" t="s">
        <v>47</v>
      </c>
      <c r="BE20" s="141" t="s">
        <v>47</v>
      </c>
      <c r="BF20" s="39" t="str">
        <f>'5. ԾՐԱԳՐԵՐԻ ԱՄՓՈՓԱԹԵՐԹ'!V17</f>
        <v>ընտրել</v>
      </c>
      <c r="BG20" s="24" t="s">
        <v>47</v>
      </c>
      <c r="BH20" s="141" t="s">
        <v>47</v>
      </c>
      <c r="BI20" s="39" t="str">
        <f>'5. ԾՐԱԳՐԵՐԻ ԱՄՓՈՓԱԹԵՐԹ'!W17</f>
        <v>ընտրել</v>
      </c>
      <c r="BJ20" s="24" t="s">
        <v>47</v>
      </c>
      <c r="BK20" s="141" t="s">
        <v>47</v>
      </c>
      <c r="BL20" s="39" t="str">
        <f>'5. ԾՐԱԳՐԵՐԻ ԱՄՓՈՓԱԹԵՐԹ'!X17</f>
        <v>ընտրել</v>
      </c>
      <c r="BM20" s="24" t="s">
        <v>47</v>
      </c>
      <c r="BN20" s="141" t="s">
        <v>47</v>
      </c>
      <c r="BO20" s="39" t="str">
        <f>'5. ԾՐԱԳՐԵՐԻ ԱՄՓՈՓԱԹԵՐԹ'!Y17</f>
        <v>ընտրել</v>
      </c>
      <c r="BP20" s="24" t="s">
        <v>47</v>
      </c>
      <c r="BQ20" s="141" t="s">
        <v>47</v>
      </c>
      <c r="BR20" s="39" t="str">
        <f>'5. ԾՐԱԳՐԵՐԻ ԱՄՓՈՓԱԹԵՐԹ'!Z17</f>
        <v>ընտրել</v>
      </c>
      <c r="BS20" s="24" t="s">
        <v>47</v>
      </c>
      <c r="BT20" s="141" t="s">
        <v>47</v>
      </c>
      <c r="BU20" s="39" t="str">
        <f>'5. ԾՐԱԳՐԵՐԻ ԱՄՓՈՓԱԹԵՐԹ'!AA17</f>
        <v>ընտրել</v>
      </c>
      <c r="BV20" s="24" t="s">
        <v>47</v>
      </c>
      <c r="BW20" s="141" t="s">
        <v>47</v>
      </c>
      <c r="BX20" s="39" t="str">
        <f>'5. ԾՐԱԳՐԵՐԻ ԱՄՓՈՓԱԹԵՐԹ'!AB17</f>
        <v>ընտրել</v>
      </c>
      <c r="BY20" s="24" t="s">
        <v>47</v>
      </c>
      <c r="BZ20" s="129" t="s">
        <v>47</v>
      </c>
      <c r="CA20" s="157" t="s">
        <v>47</v>
      </c>
      <c r="CB20" s="24" t="s">
        <v>47</v>
      </c>
      <c r="CC20" s="141" t="s">
        <v>47</v>
      </c>
    </row>
    <row r="21" spans="1:81" s="22" customFormat="1" ht="100.15" customHeight="1" x14ac:dyDescent="0.25">
      <c r="A21" s="995"/>
      <c r="B21" s="998"/>
      <c r="C21" s="92" t="str">
        <f>'5. ԾՐԱԳՐԵՐԻ ԱՄՓՈՓԱԹԵՐԹ'!C18</f>
        <v>Պարտադիր խնդիր N2</v>
      </c>
      <c r="D21" s="37" t="str">
        <f>'5. ԾՐԱԳՐԵՐԻ ԱՄՓՈՓԱԹԵՐԹ'!D18</f>
        <v>3) համայնքի գույքի կառավարումը.</v>
      </c>
      <c r="E21" s="24" t="s">
        <v>47</v>
      </c>
      <c r="F21" s="141" t="s">
        <v>47</v>
      </c>
      <c r="G21" s="39" t="str">
        <f>'5. ԾՐԱԳՐԵՐԻ ԱՄՓՈՓԱԹԵՐԹ'!E18</f>
        <v>1) համայնքի կայուն զարգացումը.</v>
      </c>
      <c r="H21" s="24" t="s">
        <v>47</v>
      </c>
      <c r="I21" s="141" t="s">
        <v>47</v>
      </c>
      <c r="J21" s="37" t="str">
        <f>'5. ԾՐԱԳՐԵՐԻ ԱՄՓՈՓԱԹԵՐԹ'!F18</f>
        <v>1) համայնքի կայուն զարգացումը.</v>
      </c>
      <c r="K21" s="24" t="s">
        <v>47</v>
      </c>
      <c r="L21" s="129" t="s">
        <v>47</v>
      </c>
      <c r="M21" s="39" t="str">
        <f>'5. ԾՐԱԳՐԵՐԻ ԱՄՓՈՓԱԹԵՐԹ'!G18</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N21" s="24" t="s">
        <v>47</v>
      </c>
      <c r="O21" s="141" t="s">
        <v>47</v>
      </c>
      <c r="P21" s="39" t="str">
        <f>'5. ԾՐԱԳՐԵՐԻ ԱՄՓՈՓԱԹԵՐԹ'!H18</f>
        <v>3) համայնքի գույքի կառավարումը.</v>
      </c>
      <c r="Q21" s="24" t="s">
        <v>47</v>
      </c>
      <c r="R21" s="129" t="s">
        <v>47</v>
      </c>
      <c r="S21" s="39" t="str">
        <f>'5. ԾՐԱԳՐԵՐԻ ԱՄՓՈՓԱԹԵՐԹ'!I18</f>
        <v>3) համայնքի գույքի կառավարումը.</v>
      </c>
      <c r="T21" s="24" t="s">
        <v>47</v>
      </c>
      <c r="U21" s="141" t="s">
        <v>47</v>
      </c>
      <c r="V21" s="39" t="str">
        <f>'5. ԾՐԱԳՐԵՐԻ ԱՄՓՈՓԱԹԵՐԹ'!J18</f>
        <v>3) համայնքի գույքի կառավարումը.</v>
      </c>
      <c r="W21" s="24" t="s">
        <v>47</v>
      </c>
      <c r="X21" s="141" t="s">
        <v>47</v>
      </c>
      <c r="Y21" s="39" t="str">
        <f>'5. ԾՐԱԳՐԵՐԻ ԱՄՓՈՓԱԹԵՐԹ'!K18</f>
        <v>3) համայնքի գույքի կառավարումը.</v>
      </c>
      <c r="Z21" s="24" t="s">
        <v>47</v>
      </c>
      <c r="AA21" s="141" t="s">
        <v>47</v>
      </c>
      <c r="AB21" s="39" t="str">
        <f>'5. ԾՐԱԳՐԵՐԻ ԱՄՓՈՓԱԹԵՐԹ'!L18</f>
        <v>ընտրել</v>
      </c>
      <c r="AC21" s="24" t="s">
        <v>47</v>
      </c>
      <c r="AD21" s="129" t="s">
        <v>47</v>
      </c>
      <c r="AE21" s="39" t="str">
        <f>'5. ԾՐԱԳՐԵՐԻ ԱՄՓՈՓԱԹԵՐԹ'!M18</f>
        <v>ընտրել</v>
      </c>
      <c r="AF21" s="24" t="s">
        <v>47</v>
      </c>
      <c r="AG21" s="141" t="s">
        <v>47</v>
      </c>
      <c r="AH21" s="39" t="str">
        <f>'5. ԾՐԱԳՐԵՐԻ ԱՄՓՈՓԱԹԵՐԹ'!N18</f>
        <v>ընտրել</v>
      </c>
      <c r="AI21" s="24" t="s">
        <v>47</v>
      </c>
      <c r="AJ21" s="141" t="s">
        <v>47</v>
      </c>
      <c r="AK21" s="39" t="str">
        <f>'5. ԾՐԱԳՐԵՐԻ ԱՄՓՈՓԱԹԵՐԹ'!O18</f>
        <v>ընտրել</v>
      </c>
      <c r="AL21" s="24" t="s">
        <v>47</v>
      </c>
      <c r="AM21" s="141" t="s">
        <v>47</v>
      </c>
      <c r="AN21" s="39" t="str">
        <f>'5. ԾՐԱԳՐԵՐԻ ԱՄՓՈՓԱԹԵՐԹ'!P18</f>
        <v>ընտրել</v>
      </c>
      <c r="AO21" s="24" t="s">
        <v>47</v>
      </c>
      <c r="AP21" s="141" t="s">
        <v>47</v>
      </c>
      <c r="AQ21" s="39" t="str">
        <f>'5. ԾՐԱԳՐԵՐԻ ԱՄՓՈՓԱԹԵՐԹ'!Q18</f>
        <v>ընտրել</v>
      </c>
      <c r="AR21" s="24" t="s">
        <v>47</v>
      </c>
      <c r="AS21" s="141" t="s">
        <v>47</v>
      </c>
      <c r="AT21" s="37" t="str">
        <f>'5. ԾՐԱԳՐԵՐԻ ԱՄՓՈՓԱԹԵՐԹ'!R18</f>
        <v>ընտրել</v>
      </c>
      <c r="AU21" s="24" t="s">
        <v>47</v>
      </c>
      <c r="AV21" s="129" t="s">
        <v>47</v>
      </c>
      <c r="AW21" s="39" t="str">
        <f>'5. ԾՐԱԳՐԵՐԻ ԱՄՓՈՓԱԹԵՐԹ'!S18</f>
        <v>ընտրել</v>
      </c>
      <c r="AX21" s="24" t="s">
        <v>47</v>
      </c>
      <c r="AY21" s="141" t="s">
        <v>47</v>
      </c>
      <c r="AZ21" s="39" t="str">
        <f>'5. ԾՐԱԳՐԵՐԻ ԱՄՓՈՓԱԹԵՐԹ'!T18</f>
        <v>ընտրել</v>
      </c>
      <c r="BA21" s="24" t="s">
        <v>47</v>
      </c>
      <c r="BB21" s="141" t="s">
        <v>47</v>
      </c>
      <c r="BC21" s="39" t="str">
        <f>'5. ԾՐԱԳՐԵՐԻ ԱՄՓՈՓԱԹԵՐԹ'!U18</f>
        <v>ընտրել</v>
      </c>
      <c r="BD21" s="24" t="s">
        <v>47</v>
      </c>
      <c r="BE21" s="141" t="s">
        <v>47</v>
      </c>
      <c r="BF21" s="39" t="str">
        <f>'5. ԾՐԱԳՐԵՐԻ ԱՄՓՈՓԱԹԵՐԹ'!V18</f>
        <v>ընտրել</v>
      </c>
      <c r="BG21" s="24" t="s">
        <v>47</v>
      </c>
      <c r="BH21" s="141" t="s">
        <v>47</v>
      </c>
      <c r="BI21" s="39" t="str">
        <f>'5. ԾՐԱԳՐԵՐԻ ԱՄՓՈՓԱԹԵՐԹ'!W18</f>
        <v>ընտրել</v>
      </c>
      <c r="BJ21" s="24" t="s">
        <v>47</v>
      </c>
      <c r="BK21" s="141" t="s">
        <v>47</v>
      </c>
      <c r="BL21" s="39" t="str">
        <f>'5. ԾՐԱԳՐԵՐԻ ԱՄՓՈՓԱԹԵՐԹ'!X18</f>
        <v>ընտրել</v>
      </c>
      <c r="BM21" s="24" t="s">
        <v>47</v>
      </c>
      <c r="BN21" s="141" t="s">
        <v>47</v>
      </c>
      <c r="BO21" s="39" t="str">
        <f>'5. ԾՐԱԳՐԵՐԻ ԱՄՓՈՓԱԹԵՐԹ'!Y18</f>
        <v>ընտրել</v>
      </c>
      <c r="BP21" s="24" t="s">
        <v>47</v>
      </c>
      <c r="BQ21" s="141" t="s">
        <v>47</v>
      </c>
      <c r="BR21" s="39" t="str">
        <f>'5. ԾՐԱԳՐԵՐԻ ԱՄՓՈՓԱԹԵՐԹ'!Z18</f>
        <v>ընտրել</v>
      </c>
      <c r="BS21" s="24" t="s">
        <v>47</v>
      </c>
      <c r="BT21" s="141" t="s">
        <v>47</v>
      </c>
      <c r="BU21" s="39" t="str">
        <f>'5. ԾՐԱԳՐԵՐԻ ԱՄՓՈՓԱԹԵՐԹ'!AA18</f>
        <v>ընտրել</v>
      </c>
      <c r="BV21" s="24" t="s">
        <v>47</v>
      </c>
      <c r="BW21" s="141" t="s">
        <v>47</v>
      </c>
      <c r="BX21" s="39" t="str">
        <f>'5. ԾՐԱԳՐԵՐԻ ԱՄՓՈՓԱԹԵՐԹ'!AB18</f>
        <v>ընտրել</v>
      </c>
      <c r="BY21" s="24" t="s">
        <v>47</v>
      </c>
      <c r="BZ21" s="129" t="s">
        <v>47</v>
      </c>
      <c r="CA21" s="157" t="s">
        <v>47</v>
      </c>
      <c r="CB21" s="24" t="s">
        <v>47</v>
      </c>
      <c r="CC21" s="141" t="s">
        <v>47</v>
      </c>
    </row>
    <row r="22" spans="1:81" s="22" customFormat="1" ht="100.15" customHeight="1" x14ac:dyDescent="0.25">
      <c r="A22" s="995"/>
      <c r="B22" s="998"/>
      <c r="C22" s="92" t="str">
        <f>'5. ԾՐԱԳՐԵՐԻ ԱՄՓՈՓԱԹԵՐԹ'!C19</f>
        <v>Պարտադիր խնդիր N3</v>
      </c>
      <c r="D22" s="37" t="str">
        <f>'5. ԾՐԱԳՐԵՐԻ ԱՄՓՈՓԱԹԵՐԹ'!D19</f>
        <v>15) համայնքում զբոսաշրջության զարգացման խթանումը.</v>
      </c>
      <c r="E22" s="24" t="s">
        <v>47</v>
      </c>
      <c r="F22" s="141" t="s">
        <v>47</v>
      </c>
      <c r="G22" s="39" t="str">
        <f>'5. ԾՐԱԳՐԵՐԻ ԱՄՓՈՓԱԹԵՐԹ'!E19</f>
        <v>3) համայնքի գույքի կառավարումը.</v>
      </c>
      <c r="H22" s="24" t="s">
        <v>47</v>
      </c>
      <c r="I22" s="141" t="s">
        <v>47</v>
      </c>
      <c r="J22" s="37" t="str">
        <f>'5. ԾՐԱԳՐԵՐԻ ԱՄՓՈՓԱԹԵՐԹ'!F19</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K22" s="24" t="s">
        <v>47</v>
      </c>
      <c r="L22" s="129" t="s">
        <v>47</v>
      </c>
      <c r="M22" s="39" t="str">
        <f>'5. ԾՐԱԳՐԵՐԻ ԱՄՓՈՓԱԹԵՐԹ'!G19</f>
        <v>15) համայնքում զբոսաշրջության զարգացման խթանումը.</v>
      </c>
      <c r="N22" s="24" t="s">
        <v>47</v>
      </c>
      <c r="O22" s="141" t="s">
        <v>47</v>
      </c>
      <c r="P22" s="39" t="str">
        <f>'5. ԾՐԱԳՐԵՐԻ ԱՄՓՈՓԱԹԵՐԹ'!H19</f>
        <v>1) համայնքի կայուն զարգացումը.</v>
      </c>
      <c r="Q22" s="24" t="s">
        <v>47</v>
      </c>
      <c r="R22" s="129" t="s">
        <v>47</v>
      </c>
      <c r="S22" s="39" t="str">
        <f>'5. ԾՐԱԳՐԵՐԻ ԱՄՓՈՓԱԹԵՐԹ'!I19</f>
        <v>1) համայնքի կայուն զարգացումը.</v>
      </c>
      <c r="T22" s="24" t="s">
        <v>47</v>
      </c>
      <c r="U22" s="141" t="s">
        <v>47</v>
      </c>
      <c r="V22" s="39" t="str">
        <f>'5. ԾՐԱԳՐԵՐԻ ԱՄՓՈՓԱԹԵՐԹ'!J19</f>
        <v>1) համայնքի կայուն զարգացումը.</v>
      </c>
      <c r="W22" s="24" t="s">
        <v>47</v>
      </c>
      <c r="X22" s="141" t="s">
        <v>47</v>
      </c>
      <c r="Y22" s="39" t="str">
        <f>'5. ԾՐԱԳՐԵՐԻ ԱՄՓՈՓԱԹԵՐԹ'!K19</f>
        <v>1) համայնքի կայուն զարգացումը.</v>
      </c>
      <c r="Z22" s="24" t="s">
        <v>47</v>
      </c>
      <c r="AA22" s="141" t="s">
        <v>47</v>
      </c>
      <c r="AB22" s="39" t="str">
        <f>'5. ԾՐԱԳՐԵՐԻ ԱՄՓՈՓԱԹԵՐԹ'!L19</f>
        <v>ընտրել</v>
      </c>
      <c r="AC22" s="24" t="s">
        <v>47</v>
      </c>
      <c r="AD22" s="129" t="s">
        <v>47</v>
      </c>
      <c r="AE22" s="39" t="str">
        <f>'5. ԾՐԱԳՐԵՐԻ ԱՄՓՈՓԱԹԵՐԹ'!M19</f>
        <v>ընտրել</v>
      </c>
      <c r="AF22" s="24" t="s">
        <v>47</v>
      </c>
      <c r="AG22" s="141" t="s">
        <v>47</v>
      </c>
      <c r="AH22" s="39" t="str">
        <f>'5. ԾՐԱԳՐԵՐԻ ԱՄՓՈՓԱԹԵՐԹ'!N19</f>
        <v>ընտրել</v>
      </c>
      <c r="AI22" s="24" t="s">
        <v>47</v>
      </c>
      <c r="AJ22" s="141" t="s">
        <v>47</v>
      </c>
      <c r="AK22" s="39" t="str">
        <f>'5. ԾՐԱԳՐԵՐԻ ԱՄՓՈՓԱԹԵՐԹ'!O19</f>
        <v>ընտրել</v>
      </c>
      <c r="AL22" s="24" t="s">
        <v>47</v>
      </c>
      <c r="AM22" s="141" t="s">
        <v>47</v>
      </c>
      <c r="AN22" s="39" t="str">
        <f>'5. ԾՐԱԳՐԵՐԻ ԱՄՓՈՓԱԹԵՐԹ'!P19</f>
        <v>ընտրել</v>
      </c>
      <c r="AO22" s="24" t="s">
        <v>47</v>
      </c>
      <c r="AP22" s="141" t="s">
        <v>47</v>
      </c>
      <c r="AQ22" s="39" t="str">
        <f>'5. ԾՐԱԳՐԵՐԻ ԱՄՓՈՓԱԹԵՐԹ'!Q19</f>
        <v>ընտրել</v>
      </c>
      <c r="AR22" s="24" t="s">
        <v>47</v>
      </c>
      <c r="AS22" s="141" t="s">
        <v>47</v>
      </c>
      <c r="AT22" s="37" t="str">
        <f>'5. ԾՐԱԳՐԵՐԻ ԱՄՓՈՓԱԹԵՐԹ'!R19</f>
        <v>ընտրել</v>
      </c>
      <c r="AU22" s="24" t="s">
        <v>47</v>
      </c>
      <c r="AV22" s="129" t="s">
        <v>47</v>
      </c>
      <c r="AW22" s="39" t="str">
        <f>'5. ԾՐԱԳՐԵՐԻ ԱՄՓՈՓԱԹԵՐԹ'!S19</f>
        <v>ընտրել</v>
      </c>
      <c r="AX22" s="24" t="s">
        <v>47</v>
      </c>
      <c r="AY22" s="141" t="s">
        <v>47</v>
      </c>
      <c r="AZ22" s="39" t="str">
        <f>'5. ԾՐԱԳՐԵՐԻ ԱՄՓՈՓԱԹԵՐԹ'!T19</f>
        <v>ընտրել</v>
      </c>
      <c r="BA22" s="24" t="s">
        <v>47</v>
      </c>
      <c r="BB22" s="141" t="s">
        <v>47</v>
      </c>
      <c r="BC22" s="39" t="str">
        <f>'5. ԾՐԱԳՐԵՐԻ ԱՄՓՈՓԱԹԵՐԹ'!U19</f>
        <v>ընտրել</v>
      </c>
      <c r="BD22" s="24" t="s">
        <v>47</v>
      </c>
      <c r="BE22" s="141" t="s">
        <v>47</v>
      </c>
      <c r="BF22" s="39" t="str">
        <f>'5. ԾՐԱԳՐԵՐԻ ԱՄՓՈՓԱԹԵՐԹ'!V19</f>
        <v>ընտրել</v>
      </c>
      <c r="BG22" s="24" t="s">
        <v>47</v>
      </c>
      <c r="BH22" s="141" t="s">
        <v>47</v>
      </c>
      <c r="BI22" s="39" t="str">
        <f>'5. ԾՐԱԳՐԵՐԻ ԱՄՓՈՓԱԹԵՐԹ'!W19</f>
        <v>ընտրել</v>
      </c>
      <c r="BJ22" s="24" t="s">
        <v>47</v>
      </c>
      <c r="BK22" s="141" t="s">
        <v>47</v>
      </c>
      <c r="BL22" s="39" t="str">
        <f>'5. ԾՐԱԳՐԵՐԻ ԱՄՓՈՓԱԹԵՐԹ'!X19</f>
        <v>ընտրել</v>
      </c>
      <c r="BM22" s="24" t="s">
        <v>47</v>
      </c>
      <c r="BN22" s="141" t="s">
        <v>47</v>
      </c>
      <c r="BO22" s="39" t="str">
        <f>'5. ԾՐԱԳՐԵՐԻ ԱՄՓՈՓԱԹԵՐԹ'!Y19</f>
        <v>ընտրել</v>
      </c>
      <c r="BP22" s="24" t="s">
        <v>47</v>
      </c>
      <c r="BQ22" s="141" t="s">
        <v>47</v>
      </c>
      <c r="BR22" s="39" t="str">
        <f>'5. ԾՐԱԳՐԵՐԻ ԱՄՓՈՓԱԹԵՐԹ'!Z19</f>
        <v>ընտրել</v>
      </c>
      <c r="BS22" s="24" t="s">
        <v>47</v>
      </c>
      <c r="BT22" s="141" t="s">
        <v>47</v>
      </c>
      <c r="BU22" s="39" t="str">
        <f>'5. ԾՐԱԳՐԵՐԻ ԱՄՓՈՓԱԹԵՐԹ'!AA19</f>
        <v>ընտրել</v>
      </c>
      <c r="BV22" s="24" t="s">
        <v>47</v>
      </c>
      <c r="BW22" s="141" t="s">
        <v>47</v>
      </c>
      <c r="BX22" s="39" t="str">
        <f>'5. ԾՐԱԳՐԵՐԻ ԱՄՓՈՓԱԹԵՐԹ'!AB19</f>
        <v>ընտրել</v>
      </c>
      <c r="BY22" s="24" t="s">
        <v>47</v>
      </c>
      <c r="BZ22" s="129" t="s">
        <v>47</v>
      </c>
      <c r="CA22" s="157" t="s">
        <v>47</v>
      </c>
      <c r="CB22" s="24" t="s">
        <v>47</v>
      </c>
      <c r="CC22" s="141" t="s">
        <v>47</v>
      </c>
    </row>
    <row r="23" spans="1:81" s="22" customFormat="1" ht="100.15" customHeight="1" x14ac:dyDescent="0.25">
      <c r="A23" s="995"/>
      <c r="B23" s="998"/>
      <c r="C23" s="92" t="str">
        <f>'5. ԾՐԱԳՐԵՐԻ ԱՄՓՈՓԱԹԵՐԹ'!C20</f>
        <v>Կամավոր խնդիր N1</v>
      </c>
      <c r="D23" s="37">
        <f>'5. ԾՐԱԳՐԵՐԻ ԱՄՓՈՓԱԹԵՐԹ'!D20</f>
        <v>0</v>
      </c>
      <c r="E23" s="24" t="s">
        <v>47</v>
      </c>
      <c r="F23" s="141" t="s">
        <v>47</v>
      </c>
      <c r="G23" s="39">
        <f>'5. ԾՐԱԳՐԵՐԻ ԱՄՓՈՓԱԹԵՐԹ'!E20</f>
        <v>0</v>
      </c>
      <c r="H23" s="24" t="s">
        <v>47</v>
      </c>
      <c r="I23" s="141" t="s">
        <v>47</v>
      </c>
      <c r="J23" s="37">
        <f>'5. ԾՐԱԳՐԵՐԻ ԱՄՓՈՓԱԹԵՐԹ'!F20</f>
        <v>0</v>
      </c>
      <c r="K23" s="24" t="s">
        <v>47</v>
      </c>
      <c r="L23" s="129" t="s">
        <v>47</v>
      </c>
      <c r="M23" s="39">
        <f>'5. ԾՐԱԳՐԵՐԻ ԱՄՓՈՓԱԹԵՐԹ'!G20</f>
        <v>0</v>
      </c>
      <c r="N23" s="24" t="s">
        <v>47</v>
      </c>
      <c r="O23" s="141" t="s">
        <v>47</v>
      </c>
      <c r="P23" s="39">
        <f>'5. ԾՐԱԳՐԵՐԻ ԱՄՓՈՓԱԹԵՐԹ'!H20</f>
        <v>0</v>
      </c>
      <c r="Q23" s="24" t="s">
        <v>47</v>
      </c>
      <c r="R23" s="129" t="s">
        <v>47</v>
      </c>
      <c r="S23" s="39">
        <f>'5. ԾՐԱԳՐԵՐԻ ԱՄՓՈՓԱԹԵՐԹ'!I20</f>
        <v>0</v>
      </c>
      <c r="T23" s="24" t="s">
        <v>47</v>
      </c>
      <c r="U23" s="141" t="s">
        <v>47</v>
      </c>
      <c r="V23" s="39">
        <f>'5. ԾՐԱԳՐԵՐԻ ԱՄՓՈՓԱԹԵՐԹ'!J20</f>
        <v>0</v>
      </c>
      <c r="W23" s="24" t="s">
        <v>47</v>
      </c>
      <c r="X23" s="141" t="s">
        <v>47</v>
      </c>
      <c r="Y23" s="39">
        <f>'5. ԾՐԱԳՐԵՐԻ ԱՄՓՈՓԱԹԵՐԹ'!K20</f>
        <v>0</v>
      </c>
      <c r="Z23" s="24" t="s">
        <v>47</v>
      </c>
      <c r="AA23" s="141" t="s">
        <v>47</v>
      </c>
      <c r="AB23" s="39">
        <f>'5. ԾՐԱԳՐԵՐԻ ԱՄՓՈՓԱԹԵՐԹ'!L20</f>
        <v>0</v>
      </c>
      <c r="AC23" s="24" t="s">
        <v>47</v>
      </c>
      <c r="AD23" s="129" t="s">
        <v>47</v>
      </c>
      <c r="AE23" s="39">
        <f>'5. ԾՐԱԳՐԵՐԻ ԱՄՓՈՓԱԹԵՐԹ'!M20</f>
        <v>0</v>
      </c>
      <c r="AF23" s="24" t="s">
        <v>47</v>
      </c>
      <c r="AG23" s="141" t="s">
        <v>47</v>
      </c>
      <c r="AH23" s="39">
        <f>'5. ԾՐԱԳՐԵՐԻ ԱՄՓՈՓԱԹԵՐԹ'!N20</f>
        <v>0</v>
      </c>
      <c r="AI23" s="24" t="s">
        <v>47</v>
      </c>
      <c r="AJ23" s="141" t="s">
        <v>47</v>
      </c>
      <c r="AK23" s="39">
        <f>'5. ԾՐԱԳՐԵՐԻ ԱՄՓՈՓԱԹԵՐԹ'!O20</f>
        <v>0</v>
      </c>
      <c r="AL23" s="24" t="s">
        <v>47</v>
      </c>
      <c r="AM23" s="141" t="s">
        <v>47</v>
      </c>
      <c r="AN23" s="39">
        <f>'5. ԾՐԱԳՐԵՐԻ ԱՄՓՈՓԱԹԵՐԹ'!P20</f>
        <v>0</v>
      </c>
      <c r="AO23" s="24" t="s">
        <v>47</v>
      </c>
      <c r="AP23" s="141" t="s">
        <v>47</v>
      </c>
      <c r="AQ23" s="39">
        <f>'5. ԾՐԱԳՐԵՐԻ ԱՄՓՈՓԱԹԵՐԹ'!Q20</f>
        <v>0</v>
      </c>
      <c r="AR23" s="24" t="s">
        <v>47</v>
      </c>
      <c r="AS23" s="141" t="s">
        <v>47</v>
      </c>
      <c r="AT23" s="37">
        <f>'5. ԾՐԱԳՐԵՐԻ ԱՄՓՈՓԱԹԵՐԹ'!R20</f>
        <v>0</v>
      </c>
      <c r="AU23" s="24" t="s">
        <v>47</v>
      </c>
      <c r="AV23" s="129" t="s">
        <v>47</v>
      </c>
      <c r="AW23" s="39">
        <f>'5. ԾՐԱԳՐԵՐԻ ԱՄՓՈՓԱԹԵՐԹ'!S20</f>
        <v>0</v>
      </c>
      <c r="AX23" s="24" t="s">
        <v>47</v>
      </c>
      <c r="AY23" s="141" t="s">
        <v>47</v>
      </c>
      <c r="AZ23" s="39">
        <f>'5. ԾՐԱԳՐԵՐԻ ԱՄՓՈՓԱԹԵՐԹ'!T20</f>
        <v>0</v>
      </c>
      <c r="BA23" s="24" t="s">
        <v>47</v>
      </c>
      <c r="BB23" s="141" t="s">
        <v>47</v>
      </c>
      <c r="BC23" s="39">
        <f>'5. ԾՐԱԳՐԵՐԻ ԱՄՓՈՓԱԹԵՐԹ'!U20</f>
        <v>0</v>
      </c>
      <c r="BD23" s="24" t="s">
        <v>47</v>
      </c>
      <c r="BE23" s="141" t="s">
        <v>47</v>
      </c>
      <c r="BF23" s="39">
        <f>'5. ԾՐԱԳՐԵՐԻ ԱՄՓՈՓԱԹԵՐԹ'!V20</f>
        <v>0</v>
      </c>
      <c r="BG23" s="24" t="s">
        <v>47</v>
      </c>
      <c r="BH23" s="141" t="s">
        <v>47</v>
      </c>
      <c r="BI23" s="39">
        <f>'5. ԾՐԱԳՐԵՐԻ ԱՄՓՈՓԱԹԵՐԹ'!W20</f>
        <v>0</v>
      </c>
      <c r="BJ23" s="24" t="s">
        <v>47</v>
      </c>
      <c r="BK23" s="141" t="s">
        <v>47</v>
      </c>
      <c r="BL23" s="39">
        <f>'5. ԾՐԱԳՐԵՐԻ ԱՄՓՈՓԱԹԵՐԹ'!X20</f>
        <v>0</v>
      </c>
      <c r="BM23" s="24" t="s">
        <v>47</v>
      </c>
      <c r="BN23" s="141" t="s">
        <v>47</v>
      </c>
      <c r="BO23" s="39">
        <f>'5. ԾՐԱԳՐԵՐԻ ԱՄՓՈՓԱԹԵՐԹ'!Y20</f>
        <v>0</v>
      </c>
      <c r="BP23" s="24" t="s">
        <v>47</v>
      </c>
      <c r="BQ23" s="141" t="s">
        <v>47</v>
      </c>
      <c r="BR23" s="39">
        <f>'5. ԾՐԱԳՐԵՐԻ ԱՄՓՈՓԱԹԵՐԹ'!Z20</f>
        <v>0</v>
      </c>
      <c r="BS23" s="24" t="s">
        <v>47</v>
      </c>
      <c r="BT23" s="141" t="s">
        <v>47</v>
      </c>
      <c r="BU23" s="39">
        <f>'5. ԾՐԱԳՐԵՐԻ ԱՄՓՈՓԱԹԵՐԹ'!AA20</f>
        <v>0</v>
      </c>
      <c r="BV23" s="24" t="s">
        <v>47</v>
      </c>
      <c r="BW23" s="141" t="s">
        <v>47</v>
      </c>
      <c r="BX23" s="39">
        <f>'5. ԾՐԱԳՐԵՐԻ ԱՄՓՈՓԱԹԵՐԹ'!AB20</f>
        <v>0</v>
      </c>
      <c r="BY23" s="24" t="s">
        <v>47</v>
      </c>
      <c r="BZ23" s="129" t="s">
        <v>47</v>
      </c>
      <c r="CA23" s="157" t="s">
        <v>47</v>
      </c>
      <c r="CB23" s="24" t="s">
        <v>47</v>
      </c>
      <c r="CC23" s="141" t="s">
        <v>47</v>
      </c>
    </row>
    <row r="24" spans="1:81" s="22" customFormat="1" ht="100.15" customHeight="1" x14ac:dyDescent="0.25">
      <c r="A24" s="996"/>
      <c r="B24" s="999"/>
      <c r="C24" s="32" t="str">
        <f>'5. ԾՐԱԳՐԵՐԻ ԱՄՓՈՓԱԹԵՐԹ'!C21</f>
        <v>Կամավոր խնդիր N2</v>
      </c>
      <c r="D24" s="37">
        <f>'5. ԾՐԱԳՐԵՐԻ ԱՄՓՈՓԱԹԵՐԹ'!D21</f>
        <v>0</v>
      </c>
      <c r="E24" s="24" t="s">
        <v>47</v>
      </c>
      <c r="F24" s="141" t="s">
        <v>47</v>
      </c>
      <c r="G24" s="39">
        <f>'5. ԾՐԱԳՐԵՐԻ ԱՄՓՈՓԱԹԵՐԹ'!E21</f>
        <v>0</v>
      </c>
      <c r="H24" s="24" t="s">
        <v>47</v>
      </c>
      <c r="I24" s="141" t="s">
        <v>47</v>
      </c>
      <c r="J24" s="37">
        <f>'5. ԾՐԱԳՐԵՐԻ ԱՄՓՈՓԱԹԵՐԹ'!F21</f>
        <v>0</v>
      </c>
      <c r="K24" s="24" t="s">
        <v>47</v>
      </c>
      <c r="L24" s="129" t="s">
        <v>47</v>
      </c>
      <c r="M24" s="39">
        <f>'5. ԾՐԱԳՐԵՐԻ ԱՄՓՈՓԱԹԵՐԹ'!G21</f>
        <v>0</v>
      </c>
      <c r="N24" s="24" t="s">
        <v>47</v>
      </c>
      <c r="O24" s="141" t="s">
        <v>47</v>
      </c>
      <c r="P24" s="39">
        <f>'5. ԾՐԱԳՐԵՐԻ ԱՄՓՈՓԱԹԵՐԹ'!H21</f>
        <v>0</v>
      </c>
      <c r="Q24" s="24" t="s">
        <v>47</v>
      </c>
      <c r="R24" s="129" t="s">
        <v>47</v>
      </c>
      <c r="S24" s="39">
        <f>'5. ԾՐԱԳՐԵՐԻ ԱՄՓՈՓԱԹԵՐԹ'!I21</f>
        <v>0</v>
      </c>
      <c r="T24" s="24" t="s">
        <v>47</v>
      </c>
      <c r="U24" s="141" t="s">
        <v>47</v>
      </c>
      <c r="V24" s="39">
        <f>'5. ԾՐԱԳՐԵՐԻ ԱՄՓՈՓԱԹԵՐԹ'!J21</f>
        <v>0</v>
      </c>
      <c r="W24" s="24" t="s">
        <v>47</v>
      </c>
      <c r="X24" s="141" t="s">
        <v>47</v>
      </c>
      <c r="Y24" s="39">
        <f>'5. ԾՐԱԳՐԵՐԻ ԱՄՓՈՓԱԹԵՐԹ'!K21</f>
        <v>0</v>
      </c>
      <c r="Z24" s="24" t="s">
        <v>47</v>
      </c>
      <c r="AA24" s="141" t="s">
        <v>47</v>
      </c>
      <c r="AB24" s="39">
        <f>'5. ԾՐԱԳՐԵՐԻ ԱՄՓՈՓԱԹԵՐԹ'!L21</f>
        <v>0</v>
      </c>
      <c r="AC24" s="24" t="s">
        <v>47</v>
      </c>
      <c r="AD24" s="129" t="s">
        <v>47</v>
      </c>
      <c r="AE24" s="39">
        <f>'5. ԾՐԱԳՐԵՐԻ ԱՄՓՈՓԱԹԵՐԹ'!M21</f>
        <v>0</v>
      </c>
      <c r="AF24" s="24" t="s">
        <v>47</v>
      </c>
      <c r="AG24" s="141" t="s">
        <v>47</v>
      </c>
      <c r="AH24" s="39">
        <f>'5. ԾՐԱԳՐԵՐԻ ԱՄՓՈՓԱԹԵՐԹ'!N21</f>
        <v>0</v>
      </c>
      <c r="AI24" s="24" t="s">
        <v>47</v>
      </c>
      <c r="AJ24" s="141" t="s">
        <v>47</v>
      </c>
      <c r="AK24" s="39">
        <f>'5. ԾՐԱԳՐԵՐԻ ԱՄՓՈՓԱԹԵՐԹ'!O21</f>
        <v>0</v>
      </c>
      <c r="AL24" s="24" t="s">
        <v>47</v>
      </c>
      <c r="AM24" s="141" t="s">
        <v>47</v>
      </c>
      <c r="AN24" s="39">
        <f>'5. ԾՐԱԳՐԵՐԻ ԱՄՓՈՓԱԹԵՐԹ'!P21</f>
        <v>0</v>
      </c>
      <c r="AO24" s="24" t="s">
        <v>47</v>
      </c>
      <c r="AP24" s="141" t="s">
        <v>47</v>
      </c>
      <c r="AQ24" s="39">
        <f>'5. ԾՐԱԳՐԵՐԻ ԱՄՓՈՓԱԹԵՐԹ'!Q21</f>
        <v>0</v>
      </c>
      <c r="AR24" s="24" t="s">
        <v>47</v>
      </c>
      <c r="AS24" s="141" t="s">
        <v>47</v>
      </c>
      <c r="AT24" s="37">
        <f>'5. ԾՐԱԳՐԵՐԻ ԱՄՓՈՓԱԹԵՐԹ'!R21</f>
        <v>0</v>
      </c>
      <c r="AU24" s="24" t="s">
        <v>47</v>
      </c>
      <c r="AV24" s="129" t="s">
        <v>47</v>
      </c>
      <c r="AW24" s="39">
        <f>'5. ԾՐԱԳՐԵՐԻ ԱՄՓՈՓԱԹԵՐԹ'!S21</f>
        <v>0</v>
      </c>
      <c r="AX24" s="24" t="s">
        <v>47</v>
      </c>
      <c r="AY24" s="141" t="s">
        <v>47</v>
      </c>
      <c r="AZ24" s="39">
        <f>'5. ԾՐԱԳՐԵՐԻ ԱՄՓՈՓԱԹԵՐԹ'!T21</f>
        <v>0</v>
      </c>
      <c r="BA24" s="24" t="s">
        <v>47</v>
      </c>
      <c r="BB24" s="141" t="s">
        <v>47</v>
      </c>
      <c r="BC24" s="39">
        <f>'5. ԾՐԱԳՐԵՐԻ ԱՄՓՈՓԱԹԵՐԹ'!U21</f>
        <v>0</v>
      </c>
      <c r="BD24" s="24" t="s">
        <v>47</v>
      </c>
      <c r="BE24" s="141" t="s">
        <v>47</v>
      </c>
      <c r="BF24" s="39">
        <f>'5. ԾՐԱԳՐԵՐԻ ԱՄՓՈՓԱԹԵՐԹ'!V21</f>
        <v>0</v>
      </c>
      <c r="BG24" s="24" t="s">
        <v>47</v>
      </c>
      <c r="BH24" s="141" t="s">
        <v>47</v>
      </c>
      <c r="BI24" s="39">
        <f>'5. ԾՐԱԳՐԵՐԻ ԱՄՓՈՓԱԹԵՐԹ'!W21</f>
        <v>0</v>
      </c>
      <c r="BJ24" s="24" t="s">
        <v>47</v>
      </c>
      <c r="BK24" s="141" t="s">
        <v>47</v>
      </c>
      <c r="BL24" s="39">
        <f>'5. ԾՐԱԳՐԵՐԻ ԱՄՓՈՓԱԹԵՐԹ'!X21</f>
        <v>0</v>
      </c>
      <c r="BM24" s="24" t="s">
        <v>47</v>
      </c>
      <c r="BN24" s="141" t="s">
        <v>47</v>
      </c>
      <c r="BO24" s="39">
        <f>'5. ԾՐԱԳՐԵՐԻ ԱՄՓՈՓԱԹԵՐԹ'!Y21</f>
        <v>0</v>
      </c>
      <c r="BP24" s="24" t="s">
        <v>47</v>
      </c>
      <c r="BQ24" s="141" t="s">
        <v>47</v>
      </c>
      <c r="BR24" s="39">
        <f>'5. ԾՐԱԳՐԵՐԻ ԱՄՓՈՓԱԹԵՐԹ'!Z21</f>
        <v>0</v>
      </c>
      <c r="BS24" s="24" t="s">
        <v>47</v>
      </c>
      <c r="BT24" s="141" t="s">
        <v>47</v>
      </c>
      <c r="BU24" s="39">
        <f>'5. ԾՐԱԳՐԵՐԻ ԱՄՓՈՓԱԹԵՐԹ'!AA21</f>
        <v>0</v>
      </c>
      <c r="BV24" s="24" t="s">
        <v>47</v>
      </c>
      <c r="BW24" s="141" t="s">
        <v>47</v>
      </c>
      <c r="BX24" s="39">
        <f>'5. ԾՐԱԳՐԵՐԻ ԱՄՓՈՓԱԹԵՐԹ'!AB21</f>
        <v>0</v>
      </c>
      <c r="BY24" s="24" t="s">
        <v>47</v>
      </c>
      <c r="BZ24" s="129" t="s">
        <v>47</v>
      </c>
      <c r="CA24" s="157" t="s">
        <v>47</v>
      </c>
      <c r="CB24" s="24" t="s">
        <v>47</v>
      </c>
      <c r="CC24" s="141" t="s">
        <v>47</v>
      </c>
    </row>
    <row r="25" spans="1:81" s="22" customFormat="1" ht="91.5" customHeight="1" thickBot="1" x14ac:dyDescent="0.3">
      <c r="A25" s="387" t="str">
        <f>'5. ԾՐԱԳՐԵՐԻ ԱՄՓՈՓԱԹԵՐԹ'!A22</f>
        <v>Ա11</v>
      </c>
      <c r="B25" s="383" t="str">
        <f>'4.   4․1 ԾՐԱԳՐԵՐ 1-14'!B115</f>
        <v>Ինչ ազդեցություն կարող են ունենալ լուծման ենթակա խնդիրները համայնքի սոցիալ-տնտեսական վիճակի վրա.</v>
      </c>
      <c r="C25" s="31"/>
      <c r="D25" s="37" t="str">
        <f>'5. ԾՐԱԳՐԵՐԻ ԱՄՓՈՓԱԹԵՐԹ'!D22</f>
        <v>7) Դրական ազդեցություն համայնքային ենթակառուցվածքների զարգացման և երկարաժամկետ ներդրումային ծրագրերի իրականացման վրա</v>
      </c>
      <c r="E25" s="61" t="s">
        <v>47</v>
      </c>
      <c r="F25" s="142" t="s">
        <v>47</v>
      </c>
      <c r="G25" s="39" t="str">
        <f>'5. ԾՐԱԳՐԵՐԻ ԱՄՓՈՓԱԹԵՐԹ'!E22</f>
        <v>7) Դրական ազդեցություն համայնքային ենթակառուցվածքների զարգացման և երկարաժամկետ ներդրումային ծրագրերի իրականացման վրա</v>
      </c>
      <c r="H25" s="61" t="s">
        <v>47</v>
      </c>
      <c r="I25" s="142" t="s">
        <v>47</v>
      </c>
      <c r="J25" s="37" t="str">
        <f>'5. ԾՐԱԳՐԵՐԻ ԱՄՓՈՓԱԹԵՐԹ'!F22</f>
        <v>7) Դրական ազդեցություն համայնքային ենթակառուցվածքների զարգացման և երկարաժամկետ ներդրումային ծրագրերի իրականացման վրա</v>
      </c>
      <c r="K25" s="61" t="s">
        <v>47</v>
      </c>
      <c r="L25" s="130" t="s">
        <v>47</v>
      </c>
      <c r="M25" s="39" t="str">
        <f>'5. ԾՐԱԳՐԵՐԻ ԱՄՓՈՓԱԹԵՐԹ'!G22</f>
        <v>5) Դրական ազդեցություն համայնքի տնտեսական իրավիճակի և տնտեսական քաղաքականության իրագործման վրա</v>
      </c>
      <c r="N25" s="61" t="s">
        <v>47</v>
      </c>
      <c r="O25" s="142" t="s">
        <v>47</v>
      </c>
      <c r="P25" s="39" t="str">
        <f>'5. ԾՐԱԳՐԵՐԻ ԱՄՓՈՓԱԹԵՐԹ'!H22</f>
        <v>7) Դրական ազդեցություն համայնքային ենթակառուցվածքների զարգացման և երկարաժամկետ ներդրումային ծրագրերի իրականացման վրա</v>
      </c>
      <c r="Q25" s="61" t="s">
        <v>47</v>
      </c>
      <c r="R25" s="130" t="s">
        <v>47</v>
      </c>
      <c r="S25" s="39" t="str">
        <f>'5. ԾՐԱԳՐԵՐԻ ԱՄՓՈՓԱԹԵՐԹ'!I22</f>
        <v>7) Դրական ազդեցություն համայնքային ենթակառուցվածքների զարգացման և երկարաժամկետ ներդրումային ծրագրերի իրականացման վրա</v>
      </c>
      <c r="T25" s="61" t="s">
        <v>47</v>
      </c>
      <c r="U25" s="142" t="s">
        <v>47</v>
      </c>
      <c r="V25" s="39" t="str">
        <f>'5. ԾՐԱԳՐԵՐԻ ԱՄՓՈՓԱԹԵՐԹ'!J22</f>
        <v>7) Դրական ազդեցություն համայնքային ենթակառուցվածքների զարգացման և երկարաժամկետ ներդրումային ծրագրերի իրականացման վրա</v>
      </c>
      <c r="W25" s="61" t="s">
        <v>47</v>
      </c>
      <c r="X25" s="142" t="s">
        <v>47</v>
      </c>
      <c r="Y25" s="39" t="str">
        <f>'5. ԾՐԱԳՐԵՐԻ ԱՄՓՈՓԱԹԵՐԹ'!K22</f>
        <v>7) Դրական ազդեցություն համայնքային ենթակառուցվածքների զարգացման և երկարաժամկետ ներդրումային ծրագրերի իրականացման վրա</v>
      </c>
      <c r="Z25" s="61" t="s">
        <v>47</v>
      </c>
      <c r="AA25" s="142" t="s">
        <v>47</v>
      </c>
      <c r="AB25" s="39" t="str">
        <f>'5. ԾՐԱԳՐԵՐԻ ԱՄՓՈՓԱԹԵՐԹ'!L22</f>
        <v>ընտրել</v>
      </c>
      <c r="AC25" s="61" t="s">
        <v>47</v>
      </c>
      <c r="AD25" s="130" t="s">
        <v>47</v>
      </c>
      <c r="AE25" s="39" t="str">
        <f>'5. ԾՐԱԳՐԵՐԻ ԱՄՓՈՓԱԹԵՐԹ'!M22</f>
        <v>ընտրել</v>
      </c>
      <c r="AF25" s="61" t="s">
        <v>47</v>
      </c>
      <c r="AG25" s="142" t="s">
        <v>47</v>
      </c>
      <c r="AH25" s="39" t="str">
        <f>'5. ԾՐԱԳՐԵՐԻ ԱՄՓՈՓԱԹԵՐԹ'!N22</f>
        <v>ընտրել</v>
      </c>
      <c r="AI25" s="61" t="s">
        <v>47</v>
      </c>
      <c r="AJ25" s="142" t="s">
        <v>47</v>
      </c>
      <c r="AK25" s="39" t="str">
        <f>'5. ԾՐԱԳՐԵՐԻ ԱՄՓՈՓԱԹԵՐԹ'!O22</f>
        <v>ընտրել</v>
      </c>
      <c r="AL25" s="61" t="s">
        <v>47</v>
      </c>
      <c r="AM25" s="142" t="s">
        <v>47</v>
      </c>
      <c r="AN25" s="39" t="str">
        <f>'5. ԾՐԱԳՐԵՐԻ ԱՄՓՈՓԱԹԵՐԹ'!P22</f>
        <v>7) Դրական ազդեցություն համայնքային ենթակառուցվածքների զարգացման և երկարաժամկետ ներդրումային ծրագրերի իրականացման վրա</v>
      </c>
      <c r="AO25" s="61" t="s">
        <v>47</v>
      </c>
      <c r="AP25" s="142" t="s">
        <v>47</v>
      </c>
      <c r="AQ25" s="39" t="str">
        <f>'5. ԾՐԱԳՐԵՐԻ ԱՄՓՈՓԱԹԵՐԹ'!Q22</f>
        <v>ընտրել</v>
      </c>
      <c r="AR25" s="61" t="s">
        <v>47</v>
      </c>
      <c r="AS25" s="142" t="s">
        <v>47</v>
      </c>
      <c r="AT25" s="37" t="str">
        <f>'5. ԾՐԱԳՐԵՐԻ ԱՄՓՈՓԱԹԵՐԹ'!R22</f>
        <v>7) Դրական ազդեցություն համայնքային ենթակառուցվածքների զարգացման և երկարաժամկետ ներդրումային ծրագրերի իրականացման վրա</v>
      </c>
      <c r="AU25" s="61" t="s">
        <v>47</v>
      </c>
      <c r="AV25" s="130" t="s">
        <v>47</v>
      </c>
      <c r="AW25" s="39" t="str">
        <f>'5. ԾՐԱԳՐԵՐԻ ԱՄՓՈՓԱԹԵՐԹ'!S22</f>
        <v>ընտրել</v>
      </c>
      <c r="AX25" s="61" t="s">
        <v>47</v>
      </c>
      <c r="AY25" s="142" t="s">
        <v>47</v>
      </c>
      <c r="AZ25" s="39" t="str">
        <f>'5. ԾՐԱԳՐԵՐԻ ԱՄՓՈՓԱԹԵՐԹ'!T22</f>
        <v>7) Դրական ազդեցություն համայնքային ենթակառուցվածքների զարգացման և երկարաժամկետ ներդրումային ծրագրերի իրականացման վրա</v>
      </c>
      <c r="BA25" s="61" t="s">
        <v>47</v>
      </c>
      <c r="BB25" s="142" t="s">
        <v>47</v>
      </c>
      <c r="BC25" s="39" t="str">
        <f>'5. ԾՐԱԳՐԵՐԻ ԱՄՓՈՓԱԹԵՐԹ'!U22</f>
        <v>10) Այլ ազդեցություն</v>
      </c>
      <c r="BD25" s="61" t="s">
        <v>47</v>
      </c>
      <c r="BE25" s="142" t="s">
        <v>47</v>
      </c>
      <c r="BF25" s="39" t="str">
        <f>'5. ԾՐԱԳՐԵՐԻ ԱՄՓՈՓԱԹԵՐԹ'!V22</f>
        <v>ընտրել</v>
      </c>
      <c r="BG25" s="61" t="s">
        <v>47</v>
      </c>
      <c r="BH25" s="142" t="s">
        <v>47</v>
      </c>
      <c r="BI25" s="39" t="str">
        <f>'5. ԾՐԱԳՐԵՐԻ ԱՄՓՈՓԱԹԵՐԹ'!W22</f>
        <v>ընտրել</v>
      </c>
      <c r="BJ25" s="61" t="s">
        <v>47</v>
      </c>
      <c r="BK25" s="142" t="s">
        <v>47</v>
      </c>
      <c r="BL25" s="39" t="str">
        <f>'5. ԾՐԱԳՐԵՐԻ ԱՄՓՈՓԱԹԵՐԹ'!X22</f>
        <v>ընտրել</v>
      </c>
      <c r="BM25" s="61" t="s">
        <v>47</v>
      </c>
      <c r="BN25" s="142" t="s">
        <v>47</v>
      </c>
      <c r="BO25" s="39" t="str">
        <f>'5. ԾՐԱԳՐԵՐԻ ԱՄՓՈՓԱԹԵՐԹ'!Y22</f>
        <v>ընտրել</v>
      </c>
      <c r="BP25" s="61" t="s">
        <v>47</v>
      </c>
      <c r="BQ25" s="142" t="s">
        <v>47</v>
      </c>
      <c r="BR25" s="39" t="str">
        <f>'5. ԾՐԱԳՐԵՐԻ ԱՄՓՈՓԱԹԵՐԹ'!Z22</f>
        <v>ընտրել</v>
      </c>
      <c r="BS25" s="61" t="s">
        <v>47</v>
      </c>
      <c r="BT25" s="142" t="s">
        <v>47</v>
      </c>
      <c r="BU25" s="39" t="str">
        <f>'5. ԾՐԱԳՐԵՐԻ ԱՄՓՈՓԱԹԵՐԹ'!AA22</f>
        <v>ընտրել</v>
      </c>
      <c r="BV25" s="61" t="s">
        <v>47</v>
      </c>
      <c r="BW25" s="142" t="s">
        <v>47</v>
      </c>
      <c r="BX25" s="39" t="str">
        <f>'5. ԾՐԱԳՐԵՐԻ ԱՄՓՈՓԱԹԵՐԹ'!AB22</f>
        <v>ընտրել</v>
      </c>
      <c r="BY25" s="61" t="s">
        <v>47</v>
      </c>
      <c r="BZ25" s="130" t="s">
        <v>47</v>
      </c>
      <c r="CA25" s="157" t="s">
        <v>47</v>
      </c>
      <c r="CB25" s="24" t="s">
        <v>47</v>
      </c>
      <c r="CC25" s="141" t="s">
        <v>47</v>
      </c>
    </row>
    <row r="26" spans="1:81" s="49" customFormat="1" ht="56.1" customHeight="1" thickBot="1" x14ac:dyDescent="0.3">
      <c r="A26" s="1000" t="s">
        <v>59</v>
      </c>
      <c r="B26" s="997" t="str">
        <f>'4.   4․1 ԾՐԱԳՐԵՐ 1-14'!B130</f>
        <v>Ծրագրի իրագործման դեպքում ստեղծվող աշխատատեղերի թվաքանակը.</v>
      </c>
      <c r="C26" s="92" t="str">
        <f>'4.   4․1 ԾՐԱԳՐԵՐ 1-14'!C129</f>
        <v>Ժամանակավոր (հատ)</v>
      </c>
      <c r="D26" s="430">
        <f>'5. ԾՐԱԳՐԵՐԻ ԱՄՓՈՓԱԹԵՐԹ'!D23</f>
        <v>40</v>
      </c>
      <c r="E26" s="76"/>
      <c r="F26" s="143"/>
      <c r="G26" s="431">
        <f>'5. ԾՐԱԳՐԵՐԻ ԱՄՓՈՓԱԹԵՐԹ'!E23</f>
        <v>18</v>
      </c>
      <c r="H26" s="76"/>
      <c r="I26" s="143"/>
      <c r="J26" s="430">
        <f>'5. ԾՐԱԳՐԵՐԻ ԱՄՓՈՓԱԹԵՐԹ'!F23</f>
        <v>15</v>
      </c>
      <c r="K26" s="76"/>
      <c r="L26" s="83"/>
      <c r="M26" s="431">
        <f>'5. ԾՐԱԳՐԵՐԻ ԱՄՓՈՓԱԹԵՐԹ'!G23</f>
        <v>5</v>
      </c>
      <c r="N26" s="76"/>
      <c r="O26" s="143"/>
      <c r="P26" s="431">
        <f>'5. ԾՐԱԳՐԵՐԻ ԱՄՓՈՓԱԹԵՐԹ'!H23</f>
        <v>20</v>
      </c>
      <c r="Q26" s="76"/>
      <c r="R26" s="83"/>
      <c r="S26" s="431">
        <f>'5. ԾՐԱԳՐԵՐԻ ԱՄՓՈՓԱԹԵՐԹ'!I23</f>
        <v>50</v>
      </c>
      <c r="T26" s="76"/>
      <c r="U26" s="143"/>
      <c r="V26" s="431">
        <f>'5. ԾՐԱԳՐԵՐԻ ԱՄՓՈՓԱԹԵՐԹ'!J23</f>
        <v>10</v>
      </c>
      <c r="W26" s="76"/>
      <c r="X26" s="143"/>
      <c r="Y26" s="431">
        <f>'5. ԾՐԱԳՐԵՐԻ ԱՄՓՈՓԱԹԵՐԹ'!K23</f>
        <v>10</v>
      </c>
      <c r="Z26" s="76"/>
      <c r="AA26" s="143"/>
      <c r="AB26" s="431">
        <f>'5. ԾՐԱԳՐԵՐԻ ԱՄՓՈՓԱԹԵՐԹ'!L23</f>
        <v>0</v>
      </c>
      <c r="AC26" s="76"/>
      <c r="AD26" s="83"/>
      <c r="AE26" s="431">
        <f>'5. ԾՐԱԳՐԵՐԻ ԱՄՓՈՓԱԹԵՐԹ'!M23</f>
        <v>0</v>
      </c>
      <c r="AF26" s="76"/>
      <c r="AG26" s="143"/>
      <c r="AH26" s="431">
        <f>'5. ԾՐԱԳՐԵՐԻ ԱՄՓՈՓԱԹԵՐԹ'!N23</f>
        <v>0</v>
      </c>
      <c r="AI26" s="76"/>
      <c r="AJ26" s="143"/>
      <c r="AK26" s="431">
        <f>'5. ԾՐԱԳՐԵՐԻ ԱՄՓՈՓԱԹԵՐԹ'!O23</f>
        <v>0</v>
      </c>
      <c r="AL26" s="76"/>
      <c r="AM26" s="143"/>
      <c r="AN26" s="431">
        <f>'5. ԾՐԱԳՐԵՐԻ ԱՄՓՈՓԱԹԵՐԹ'!P23</f>
        <v>0</v>
      </c>
      <c r="AO26" s="76"/>
      <c r="AP26" s="143"/>
      <c r="AQ26" s="431">
        <f>'5. ԾՐԱԳՐԵՐԻ ԱՄՓՈՓԱԹԵՐԹ'!Q23</f>
        <v>0</v>
      </c>
      <c r="AR26" s="76"/>
      <c r="AS26" s="143"/>
      <c r="AT26" s="430">
        <f>'5. ԾՐԱԳՐԵՐԻ ԱՄՓՈՓԱԹԵՐԹ'!R23</f>
        <v>0</v>
      </c>
      <c r="AU26" s="76"/>
      <c r="AV26" s="83"/>
      <c r="AW26" s="431">
        <f>'5. ԾՐԱԳՐԵՐԻ ԱՄՓՈՓԱԹԵՐԹ'!S23</f>
        <v>0</v>
      </c>
      <c r="AX26" s="76"/>
      <c r="AY26" s="143"/>
      <c r="AZ26" s="431">
        <f>'5. ԾՐԱԳՐԵՐԻ ԱՄՓՈՓԱԹԵՐԹ'!T23</f>
        <v>0</v>
      </c>
      <c r="BA26" s="76"/>
      <c r="BB26" s="143"/>
      <c r="BC26" s="431">
        <f>'5. ԾՐԱԳՐԵՐԻ ԱՄՓՈՓԱԹԵՐԹ'!U23</f>
        <v>0</v>
      </c>
      <c r="BD26" s="76"/>
      <c r="BE26" s="143"/>
      <c r="BF26" s="431">
        <f>'5. ԾՐԱԳՐԵՐԻ ԱՄՓՈՓԱԹԵՐԹ'!V23</f>
        <v>0</v>
      </c>
      <c r="BG26" s="76"/>
      <c r="BH26" s="143"/>
      <c r="BI26" s="431">
        <f>'5. ԾՐԱԳՐԵՐԻ ԱՄՓՈՓԱԹԵՐԹ'!W23</f>
        <v>0</v>
      </c>
      <c r="BJ26" s="76"/>
      <c r="BK26" s="143"/>
      <c r="BL26" s="431">
        <f>'5. ԾՐԱԳՐԵՐԻ ԱՄՓՈՓԱԹԵՐԹ'!X23</f>
        <v>0</v>
      </c>
      <c r="BM26" s="76"/>
      <c r="BN26" s="143"/>
      <c r="BO26" s="431">
        <f>'5. ԾՐԱԳՐԵՐԻ ԱՄՓՈՓԱԹԵՐԹ'!Y23</f>
        <v>0</v>
      </c>
      <c r="BP26" s="76"/>
      <c r="BQ26" s="143"/>
      <c r="BR26" s="431">
        <f>'5. ԾՐԱԳՐԵՐԻ ԱՄՓՈՓԱԹԵՐԹ'!Z23</f>
        <v>0</v>
      </c>
      <c r="BS26" s="76"/>
      <c r="BT26" s="143"/>
      <c r="BU26" s="431">
        <f>'5. ԾՐԱԳՐԵՐԻ ԱՄՓՈՓԱԹԵՐԹ'!AA23</f>
        <v>0</v>
      </c>
      <c r="BV26" s="76"/>
      <c r="BW26" s="143"/>
      <c r="BX26" s="431">
        <f>'5. ԾՐԱԳՐԵՐԻ ԱՄՓՈՓԱԹԵՐԹ'!AB23</f>
        <v>0</v>
      </c>
      <c r="BY26" s="76"/>
      <c r="BZ26" s="83"/>
      <c r="CA26" s="427">
        <f t="shared" ref="CA26:CC27" si="1">BX26+BU26+BR26+BO26+BL26+BI26+BF26+BC26+AZ26+AW26+AT26+AQ26+AN26+AK26+AH26+AE26+AB26+Y26+V26+S26+P26+M26+J26+G26+D26</f>
        <v>168</v>
      </c>
      <c r="CB26" s="428">
        <f t="shared" si="1"/>
        <v>0</v>
      </c>
      <c r="CC26" s="429">
        <f t="shared" si="1"/>
        <v>0</v>
      </c>
    </row>
    <row r="27" spans="1:81" s="49" customFormat="1" ht="56.1" customHeight="1" thickBot="1" x14ac:dyDescent="0.3">
      <c r="A27" s="1001"/>
      <c r="B27" s="1002"/>
      <c r="C27" s="32" t="str">
        <f>'4.   4․1 ԾՐԱԳՐԵՐ 1-14'!D129</f>
        <v>Հիմնական (հատ)</v>
      </c>
      <c r="D27" s="425">
        <f>'5. ԾՐԱԳՐԵՐԻ ԱՄՓՈՓԱԹԵՐԹ'!D24</f>
        <v>0</v>
      </c>
      <c r="E27" s="76"/>
      <c r="F27" s="143"/>
      <c r="G27" s="426">
        <f>'5. ԾՐԱԳՐԵՐԻ ԱՄՓՈՓԱԹԵՐԹ'!E24</f>
        <v>0</v>
      </c>
      <c r="H27" s="76"/>
      <c r="I27" s="143"/>
      <c r="J27" s="425">
        <f>'5. ԾՐԱԳՐԵՐԻ ԱՄՓՈՓԱԹԵՐԹ'!F24</f>
        <v>0</v>
      </c>
      <c r="K27" s="76"/>
      <c r="L27" s="83"/>
      <c r="M27" s="426">
        <f>'5. ԾՐԱԳՐԵՐԻ ԱՄՓՈՓԱԹԵՐԹ'!G24</f>
        <v>0</v>
      </c>
      <c r="N27" s="76"/>
      <c r="O27" s="143"/>
      <c r="P27" s="426">
        <f>'5. ԾՐԱԳՐԵՐԻ ԱՄՓՈՓԱԹԵՐԹ'!H24</f>
        <v>0</v>
      </c>
      <c r="Q27" s="76"/>
      <c r="R27" s="83"/>
      <c r="S27" s="426">
        <f>'5. ԾՐԱԳՐԵՐԻ ԱՄՓՈՓԱԹԵՐԹ'!I24</f>
        <v>0</v>
      </c>
      <c r="T27" s="76"/>
      <c r="U27" s="143"/>
      <c r="V27" s="426">
        <f>'5. ԾՐԱԳՐԵՐԻ ԱՄՓՈՓԱԹԵՐԹ'!J24</f>
        <v>1</v>
      </c>
      <c r="W27" s="76"/>
      <c r="X27" s="143"/>
      <c r="Y27" s="426">
        <f>'5. ԾՐԱԳՐԵՐԻ ԱՄՓՈՓԱԹԵՐԹ'!K24</f>
        <v>1</v>
      </c>
      <c r="Z27" s="76"/>
      <c r="AA27" s="143"/>
      <c r="AB27" s="426">
        <f>'5. ԾՐԱԳՐԵՐԻ ԱՄՓՈՓԱԹԵՐԹ'!L24</f>
        <v>0</v>
      </c>
      <c r="AC27" s="76"/>
      <c r="AD27" s="83"/>
      <c r="AE27" s="426">
        <f>'5. ԾՐԱԳՐԵՐԻ ԱՄՓՈՓԱԹԵՐԹ'!M24</f>
        <v>0</v>
      </c>
      <c r="AF27" s="76"/>
      <c r="AG27" s="143"/>
      <c r="AH27" s="426">
        <f>'5. ԾՐԱԳՐԵՐԻ ԱՄՓՈՓԱԹԵՐԹ'!N24</f>
        <v>0</v>
      </c>
      <c r="AI27" s="76"/>
      <c r="AJ27" s="143"/>
      <c r="AK27" s="426">
        <f>'5. ԾՐԱԳՐԵՐԻ ԱՄՓՈՓԱԹԵՐԹ'!O24</f>
        <v>0</v>
      </c>
      <c r="AL27" s="76"/>
      <c r="AM27" s="143"/>
      <c r="AN27" s="426">
        <f>'5. ԾՐԱԳՐԵՐԻ ԱՄՓՈՓԱԹԵՐԹ'!P24</f>
        <v>0</v>
      </c>
      <c r="AO27" s="76"/>
      <c r="AP27" s="143"/>
      <c r="AQ27" s="426">
        <f>'5. ԾՐԱԳՐԵՐԻ ԱՄՓՈՓԱԹԵՐԹ'!Q24</f>
        <v>0</v>
      </c>
      <c r="AR27" s="76"/>
      <c r="AS27" s="143"/>
      <c r="AT27" s="425">
        <f>'5. ԾՐԱԳՐԵՐԻ ԱՄՓՈՓԱԹԵՐԹ'!R24</f>
        <v>0</v>
      </c>
      <c r="AU27" s="76"/>
      <c r="AV27" s="83"/>
      <c r="AW27" s="426">
        <f>'5. ԾՐԱԳՐԵՐԻ ԱՄՓՈՓԱԹԵՐԹ'!S24</f>
        <v>0</v>
      </c>
      <c r="AX27" s="76"/>
      <c r="AY27" s="143"/>
      <c r="AZ27" s="426">
        <f>'5. ԾՐԱԳՐԵՐԻ ԱՄՓՈՓԱԹԵՐԹ'!T24</f>
        <v>0</v>
      </c>
      <c r="BA27" s="76"/>
      <c r="BB27" s="143"/>
      <c r="BC27" s="426">
        <f>'5. ԾՐԱԳՐԵՐԻ ԱՄՓՈՓԱԹԵՐԹ'!U24</f>
        <v>0</v>
      </c>
      <c r="BD27" s="76"/>
      <c r="BE27" s="143"/>
      <c r="BF27" s="426">
        <f>'5. ԾՐԱԳՐԵՐԻ ԱՄՓՈՓԱԹԵՐԹ'!V24</f>
        <v>0</v>
      </c>
      <c r="BG27" s="76"/>
      <c r="BH27" s="143"/>
      <c r="BI27" s="426">
        <f>'5. ԾՐԱԳՐԵՐԻ ԱՄՓՈՓԱԹԵՐԹ'!W24</f>
        <v>0</v>
      </c>
      <c r="BJ27" s="76"/>
      <c r="BK27" s="143"/>
      <c r="BL27" s="426">
        <f>'5. ԾՐԱԳՐԵՐԻ ԱՄՓՈՓԱԹԵՐԹ'!X24</f>
        <v>0</v>
      </c>
      <c r="BM27" s="76"/>
      <c r="BN27" s="143"/>
      <c r="BO27" s="426">
        <f>'5. ԾՐԱԳՐԵՐԻ ԱՄՓՈՓԱԹԵՐԹ'!Y24</f>
        <v>0</v>
      </c>
      <c r="BP27" s="76"/>
      <c r="BQ27" s="143"/>
      <c r="BR27" s="426">
        <f>'5. ԾՐԱԳՐԵՐԻ ԱՄՓՈՓԱԹԵՐԹ'!Z24</f>
        <v>0</v>
      </c>
      <c r="BS27" s="76"/>
      <c r="BT27" s="143"/>
      <c r="BU27" s="426">
        <f>'5. ԾՐԱԳՐԵՐԻ ԱՄՓՈՓԱԹԵՐԹ'!AA24</f>
        <v>0</v>
      </c>
      <c r="BV27" s="76"/>
      <c r="BW27" s="143"/>
      <c r="BX27" s="426">
        <f>'5. ԾՐԱԳՐԵՐԻ ԱՄՓՈՓԱԹԵՐԹ'!AB24</f>
        <v>0</v>
      </c>
      <c r="BY27" s="76"/>
      <c r="BZ27" s="83"/>
      <c r="CA27" s="427">
        <f t="shared" si="1"/>
        <v>2</v>
      </c>
      <c r="CB27" s="428">
        <f t="shared" si="1"/>
        <v>0</v>
      </c>
      <c r="CC27" s="429">
        <f t="shared" si="1"/>
        <v>0</v>
      </c>
    </row>
    <row r="28" spans="1:81" s="646" customFormat="1" ht="56.1" customHeight="1" thickBot="1" x14ac:dyDescent="0.35">
      <c r="A28" s="975" t="s">
        <v>59</v>
      </c>
      <c r="B28" s="977" t="str">
        <f>'4.   4․1 ԾՐԱԳՐԵՐ 1-14'!B131</f>
        <v>այդ թվում՝ աշխատատեղեր կանանց համար</v>
      </c>
      <c r="C28" s="647" t="str">
        <f>'4.   4․1 ԾՐԱԳՐԵՐ 1-14'!C129</f>
        <v>Ժամանակավոր (հատ)</v>
      </c>
      <c r="D28" s="648">
        <f>'5. ԾՐԱԳՐԵՐԻ ԱՄՓՈՓԱԹԵՐԹ'!D25</f>
        <v>0</v>
      </c>
      <c r="E28" s="639"/>
      <c r="F28" s="640"/>
      <c r="G28" s="649">
        <f>'5. ԾՐԱԳՐԵՐԻ ԱՄՓՈՓԱԹԵՐԹ'!E25</f>
        <v>0</v>
      </c>
      <c r="H28" s="639"/>
      <c r="I28" s="640"/>
      <c r="J28" s="648">
        <f>'5. ԾՐԱԳՐԵՐԻ ԱՄՓՈՓԱԹԵՐԹ'!F25</f>
        <v>0</v>
      </c>
      <c r="K28" s="639"/>
      <c r="L28" s="642"/>
      <c r="M28" s="649">
        <f>'5. ԾՐԱԳՐԵՐԻ ԱՄՓՈՓԱԹԵՐԹ'!G25</f>
        <v>0</v>
      </c>
      <c r="N28" s="639"/>
      <c r="O28" s="640"/>
      <c r="P28" s="649">
        <f>'5. ԾՐԱԳՐԵՐԻ ԱՄՓՈՓԱԹԵՐԹ'!H25</f>
        <v>0</v>
      </c>
      <c r="Q28" s="639"/>
      <c r="R28" s="642"/>
      <c r="S28" s="649">
        <f>'5. ԾՐԱԳՐԵՐԻ ԱՄՓՈՓԱԹԵՐԹ'!I25</f>
        <v>0</v>
      </c>
      <c r="T28" s="639"/>
      <c r="U28" s="640"/>
      <c r="V28" s="649">
        <f>'5. ԾՐԱԳՐԵՐԻ ԱՄՓՈՓԱԹԵՐԹ'!J25</f>
        <v>0</v>
      </c>
      <c r="W28" s="639"/>
      <c r="X28" s="640"/>
      <c r="Y28" s="649">
        <f>'5. ԾՐԱԳՐԵՐԻ ԱՄՓՈՓԱԹԵՐԹ'!K25</f>
        <v>0</v>
      </c>
      <c r="Z28" s="639"/>
      <c r="AA28" s="640"/>
      <c r="AB28" s="649">
        <f>'5. ԾՐԱԳՐԵՐԻ ԱՄՓՈՓԱԹԵՐԹ'!L25</f>
        <v>0</v>
      </c>
      <c r="AC28" s="639"/>
      <c r="AD28" s="642"/>
      <c r="AE28" s="649">
        <f>'5. ԾՐԱԳՐԵՐԻ ԱՄՓՈՓԱԹԵՐԹ'!M25</f>
        <v>0</v>
      </c>
      <c r="AF28" s="639"/>
      <c r="AG28" s="640"/>
      <c r="AH28" s="649">
        <f>'5. ԾՐԱԳՐԵՐԻ ԱՄՓՈՓԱԹԵՐԹ'!N25</f>
        <v>0</v>
      </c>
      <c r="AI28" s="639"/>
      <c r="AJ28" s="640"/>
      <c r="AK28" s="649">
        <f>'5. ԾՐԱԳՐԵՐԻ ԱՄՓՈՓԱԹԵՐԹ'!O25</f>
        <v>0</v>
      </c>
      <c r="AL28" s="639"/>
      <c r="AM28" s="640"/>
      <c r="AN28" s="649">
        <f>'5. ԾՐԱԳՐԵՐԻ ԱՄՓՈՓԱԹԵՐԹ'!P25</f>
        <v>0</v>
      </c>
      <c r="AO28" s="639"/>
      <c r="AP28" s="640"/>
      <c r="AQ28" s="649">
        <f>'5. ԾՐԱԳՐԵՐԻ ԱՄՓՈՓԱԹԵՐԹ'!Q25</f>
        <v>0</v>
      </c>
      <c r="AR28" s="639"/>
      <c r="AS28" s="640"/>
      <c r="AT28" s="648">
        <f>'5. ԾՐԱԳՐԵՐԻ ԱՄՓՈՓԱԹԵՐԹ'!R25</f>
        <v>0</v>
      </c>
      <c r="AU28" s="639"/>
      <c r="AV28" s="642"/>
      <c r="AW28" s="649">
        <f>'5. ԾՐԱԳՐԵՐԻ ԱՄՓՈՓԱԹԵՐԹ'!S25</f>
        <v>0</v>
      </c>
      <c r="AX28" s="639"/>
      <c r="AY28" s="640"/>
      <c r="AZ28" s="649">
        <f>'5. ԾՐԱԳՐԵՐԻ ԱՄՓՈՓԱԹԵՐԹ'!T25</f>
        <v>0</v>
      </c>
      <c r="BA28" s="639"/>
      <c r="BB28" s="640"/>
      <c r="BC28" s="649">
        <f>'5. ԾՐԱԳՐԵՐԻ ԱՄՓՈՓԱԹԵՐԹ'!U25</f>
        <v>0</v>
      </c>
      <c r="BD28" s="639"/>
      <c r="BE28" s="640"/>
      <c r="BF28" s="649">
        <f>'5. ԾՐԱԳՐԵՐԻ ԱՄՓՈՓԱԹԵՐԹ'!V25</f>
        <v>0</v>
      </c>
      <c r="BG28" s="639"/>
      <c r="BH28" s="640"/>
      <c r="BI28" s="649">
        <f>'5. ԾՐԱԳՐԵՐԻ ԱՄՓՈՓԱԹԵՐԹ'!W25</f>
        <v>0</v>
      </c>
      <c r="BJ28" s="639"/>
      <c r="BK28" s="640"/>
      <c r="BL28" s="649">
        <f>'5. ԾՐԱԳՐԵՐԻ ԱՄՓՈՓԱԹԵՐԹ'!X25</f>
        <v>0</v>
      </c>
      <c r="BM28" s="639"/>
      <c r="BN28" s="640"/>
      <c r="BO28" s="649">
        <f>'5. ԾՐԱԳՐԵՐԻ ԱՄՓՈՓԱԹԵՐԹ'!Y25</f>
        <v>0</v>
      </c>
      <c r="BP28" s="639"/>
      <c r="BQ28" s="640"/>
      <c r="BR28" s="649">
        <f>'5. ԾՐԱԳՐԵՐԻ ԱՄՓՈՓԱԹԵՐԹ'!Z25</f>
        <v>0</v>
      </c>
      <c r="BS28" s="639"/>
      <c r="BT28" s="640"/>
      <c r="BU28" s="649">
        <f>'5. ԾՐԱԳՐԵՐԻ ԱՄՓՈՓԱԹԵՐԹ'!AA25</f>
        <v>0</v>
      </c>
      <c r="BV28" s="639"/>
      <c r="BW28" s="640"/>
      <c r="BX28" s="649">
        <f>'5. ԾՐԱԳՐԵՐԻ ԱՄՓՈՓԱԹԵՐԹ'!AB25</f>
        <v>0</v>
      </c>
      <c r="BY28" s="639"/>
      <c r="BZ28" s="642"/>
      <c r="CA28" s="633">
        <f t="shared" ref="CA28:CC29" si="2">BX28+BU28+BR28+BO28+BL28+BI28+BF28+BC28+AZ28+AW28+AT28+AQ28+AN28+AK28+AH28+AE28+AB28+Y28+V28+S28+P28+M28+J28+G28+D28</f>
        <v>0</v>
      </c>
      <c r="CB28" s="634">
        <f t="shared" si="2"/>
        <v>0</v>
      </c>
      <c r="CC28" s="635">
        <f t="shared" si="2"/>
        <v>0</v>
      </c>
    </row>
    <row r="29" spans="1:81" s="646" customFormat="1" ht="56.1" customHeight="1" thickBot="1" x14ac:dyDescent="0.35">
      <c r="A29" s="976"/>
      <c r="B29" s="978"/>
      <c r="C29" s="637" t="str">
        <f>'4.   4․1 ԾՐԱԳՐԵՐ 1-14'!D129</f>
        <v>Հիմնական (հատ)</v>
      </c>
      <c r="D29" s="638">
        <f>'5. ԾՐԱԳՐԵՐԻ ԱՄՓՈՓԱԹԵՐԹ'!D26</f>
        <v>0</v>
      </c>
      <c r="E29" s="639"/>
      <c r="F29" s="640"/>
      <c r="G29" s="641">
        <f>'5. ԾՐԱԳՐԵՐԻ ԱՄՓՈՓԱԹԵՐԹ'!E26</f>
        <v>0</v>
      </c>
      <c r="H29" s="639"/>
      <c r="I29" s="640"/>
      <c r="J29" s="638">
        <f>'5. ԾՐԱԳՐԵՐԻ ԱՄՓՈՓԱԹԵՐԹ'!F26</f>
        <v>0</v>
      </c>
      <c r="K29" s="639"/>
      <c r="L29" s="642"/>
      <c r="M29" s="641">
        <f>'5. ԾՐԱԳՐԵՐԻ ԱՄՓՈՓԱԹԵՐԹ'!G26</f>
        <v>0</v>
      </c>
      <c r="N29" s="639"/>
      <c r="O29" s="640"/>
      <c r="P29" s="641">
        <f>'5. ԾՐԱԳՐԵՐԻ ԱՄՓՈՓԱԹԵՐԹ'!H26</f>
        <v>0</v>
      </c>
      <c r="Q29" s="639"/>
      <c r="R29" s="642"/>
      <c r="S29" s="641">
        <f>'5. ԾՐԱԳՐԵՐԻ ԱՄՓՈՓԱԹԵՐԹ'!I26</f>
        <v>0</v>
      </c>
      <c r="T29" s="639"/>
      <c r="U29" s="640"/>
      <c r="V29" s="641">
        <f>'5. ԾՐԱԳՐԵՐԻ ԱՄՓՈՓԱԹԵՐԹ'!J26</f>
        <v>0</v>
      </c>
      <c r="W29" s="639"/>
      <c r="X29" s="640"/>
      <c r="Y29" s="641">
        <f>'5. ԾՐԱԳՐԵՐԻ ԱՄՓՈՓԱԹԵՐԹ'!K26</f>
        <v>0</v>
      </c>
      <c r="Z29" s="639"/>
      <c r="AA29" s="640"/>
      <c r="AB29" s="641">
        <f>'5. ԾՐԱԳՐԵՐԻ ԱՄՓՈՓԱԹԵՐԹ'!L26</f>
        <v>0</v>
      </c>
      <c r="AC29" s="639"/>
      <c r="AD29" s="642"/>
      <c r="AE29" s="641">
        <f>'5. ԾՐԱԳՐԵՐԻ ԱՄՓՈՓԱԹԵՐԹ'!M26</f>
        <v>0</v>
      </c>
      <c r="AF29" s="639"/>
      <c r="AG29" s="640"/>
      <c r="AH29" s="641">
        <f>'5. ԾՐԱԳՐԵՐԻ ԱՄՓՈՓԱԹԵՐԹ'!N26</f>
        <v>0</v>
      </c>
      <c r="AI29" s="639"/>
      <c r="AJ29" s="640"/>
      <c r="AK29" s="641">
        <f>'5. ԾՐԱԳՐԵՐԻ ԱՄՓՈՓԱԹԵՐԹ'!O26</f>
        <v>0</v>
      </c>
      <c r="AL29" s="639"/>
      <c r="AM29" s="640"/>
      <c r="AN29" s="641">
        <f>'5. ԾՐԱԳՐԵՐԻ ԱՄՓՈՓԱԹԵՐԹ'!P26</f>
        <v>0</v>
      </c>
      <c r="AO29" s="639"/>
      <c r="AP29" s="640"/>
      <c r="AQ29" s="641">
        <f>'5. ԾՐԱԳՐԵՐԻ ԱՄՓՈՓԱԹԵՐԹ'!Q26</f>
        <v>0</v>
      </c>
      <c r="AR29" s="639"/>
      <c r="AS29" s="640"/>
      <c r="AT29" s="638">
        <f>'5. ԾՐԱԳՐԵՐԻ ԱՄՓՈՓԱԹԵՐԹ'!R26</f>
        <v>0</v>
      </c>
      <c r="AU29" s="639"/>
      <c r="AV29" s="642"/>
      <c r="AW29" s="641">
        <f>'5. ԾՐԱԳՐԵՐԻ ԱՄՓՈՓԱԹԵՐԹ'!S26</f>
        <v>0</v>
      </c>
      <c r="AX29" s="639"/>
      <c r="AY29" s="640"/>
      <c r="AZ29" s="641">
        <f>'5. ԾՐԱԳՐԵՐԻ ԱՄՓՈՓԱԹԵՐԹ'!T26</f>
        <v>0</v>
      </c>
      <c r="BA29" s="639"/>
      <c r="BB29" s="640"/>
      <c r="BC29" s="641">
        <f>'5. ԾՐԱԳՐԵՐԻ ԱՄՓՈՓԱԹԵՐԹ'!U26</f>
        <v>0</v>
      </c>
      <c r="BD29" s="639"/>
      <c r="BE29" s="640"/>
      <c r="BF29" s="641">
        <f>'5. ԾՐԱԳՐԵՐԻ ԱՄՓՈՓԱԹԵՐԹ'!V26</f>
        <v>0</v>
      </c>
      <c r="BG29" s="639"/>
      <c r="BH29" s="640"/>
      <c r="BI29" s="641">
        <f>'5. ԾՐԱԳՐԵՐԻ ԱՄՓՈՓԱԹԵՐԹ'!W26</f>
        <v>0</v>
      </c>
      <c r="BJ29" s="639"/>
      <c r="BK29" s="640"/>
      <c r="BL29" s="641">
        <f>'5. ԾՐԱԳՐԵՐԻ ԱՄՓՈՓԱԹԵՐԹ'!X26</f>
        <v>0</v>
      </c>
      <c r="BM29" s="639"/>
      <c r="BN29" s="640"/>
      <c r="BO29" s="641">
        <f>'5. ԾՐԱԳՐԵՐԻ ԱՄՓՈՓԱԹԵՐԹ'!Y26</f>
        <v>0</v>
      </c>
      <c r="BP29" s="639"/>
      <c r="BQ29" s="640"/>
      <c r="BR29" s="641">
        <f>'5. ԾՐԱԳՐԵՐԻ ԱՄՓՈՓԱԹԵՐԹ'!Z26</f>
        <v>0</v>
      </c>
      <c r="BS29" s="639"/>
      <c r="BT29" s="640"/>
      <c r="BU29" s="641">
        <f>'5. ԾՐԱԳՐԵՐԻ ԱՄՓՈՓԱԹԵՐԹ'!AA26</f>
        <v>0</v>
      </c>
      <c r="BV29" s="639"/>
      <c r="BW29" s="640"/>
      <c r="BX29" s="641">
        <f>'5. ԾՐԱԳՐԵՐԻ ԱՄՓՈՓԱԹԵՐԹ'!AB26</f>
        <v>0</v>
      </c>
      <c r="BY29" s="639"/>
      <c r="BZ29" s="642"/>
      <c r="CA29" s="633">
        <f t="shared" si="2"/>
        <v>0</v>
      </c>
      <c r="CB29" s="634">
        <f t="shared" si="2"/>
        <v>0</v>
      </c>
      <c r="CC29" s="635">
        <f t="shared" si="2"/>
        <v>0</v>
      </c>
    </row>
    <row r="30" spans="1:81" s="22" customFormat="1" ht="56.1" customHeight="1" thickBot="1" x14ac:dyDescent="0.3">
      <c r="A30" s="381" t="str">
        <f>'5. ԾՐԱԳՐԵՐԻ ԱՄՓՈՓԱԹԵՐԹ'!A27</f>
        <v>Ա13</v>
      </c>
      <c r="B30" s="35" t="str">
        <f>'4.   4․1 ԾՐԱԳՐԵՐ 1-14'!B133</f>
        <v xml:space="preserve">Ծրագրի իրականացման դեպքում շրջակա միջավայրի վրա ազդեցությունը. </v>
      </c>
      <c r="C30" s="31"/>
      <c r="D30" s="37" t="str">
        <f>'5. ԾՐԱԳՐԵՐԻ ԱՄՓՈՓԱԹԵՐԹ'!D27</f>
        <v>ԴՐԱԿԱՆ</v>
      </c>
      <c r="E30" s="62" t="s">
        <v>47</v>
      </c>
      <c r="F30" s="144" t="s">
        <v>104</v>
      </c>
      <c r="G30" s="39" t="str">
        <f>'5. ԾՐԱԳՐԵՐԻ ԱՄՓՈՓԱԹԵՐԹ'!E27</f>
        <v>ԴՐԱԿԱՆ</v>
      </c>
      <c r="H30" s="62" t="s">
        <v>47</v>
      </c>
      <c r="I30" s="144" t="s">
        <v>104</v>
      </c>
      <c r="J30" s="37" t="str">
        <f>'5. ԾՐԱԳՐԵՐԻ ԱՄՓՈՓԱԹԵՐԹ'!F27</f>
        <v>ԱԶԴԵՑՈՒԹՅՈՒՆ ՉՈՒՆԻ</v>
      </c>
      <c r="K30" s="62" t="s">
        <v>47</v>
      </c>
      <c r="L30" s="131" t="s">
        <v>104</v>
      </c>
      <c r="M30" s="39" t="str">
        <f>'5. ԾՐԱԳՐԵՐԻ ԱՄՓՈՓԱԹԵՐԹ'!G27</f>
        <v>ԴՐԱԿԱՆ</v>
      </c>
      <c r="N30" s="62" t="s">
        <v>47</v>
      </c>
      <c r="O30" s="144" t="s">
        <v>104</v>
      </c>
      <c r="P30" s="39" t="str">
        <f>'5. ԾՐԱԳՐԵՐԻ ԱՄՓՈՓԱԹԵՐԹ'!H27</f>
        <v>ԱԶԴԵՑՈՒԹՅՈՒՆ ՉՈՒՆԻ</v>
      </c>
      <c r="Q30" s="62" t="s">
        <v>47</v>
      </c>
      <c r="R30" s="131" t="s">
        <v>104</v>
      </c>
      <c r="S30" s="39" t="str">
        <f>'5. ԾՐԱԳՐԵՐԻ ԱՄՓՈՓԱԹԵՐԹ'!I27</f>
        <v>ԱԶԴԵՑՈՒԹՅՈՒՆ ՉՈՒՆԻ</v>
      </c>
      <c r="T30" s="62" t="s">
        <v>47</v>
      </c>
      <c r="U30" s="144" t="s">
        <v>104</v>
      </c>
      <c r="V30" s="39" t="str">
        <f>'5. ԾՐԱԳՐԵՐԻ ԱՄՓՈՓԱԹԵՐԹ'!J27</f>
        <v>ԱԶԴԵՑՈՒԹՅՈՒՆ ՉՈՒՆԻ</v>
      </c>
      <c r="W30" s="62" t="s">
        <v>47</v>
      </c>
      <c r="X30" s="144" t="s">
        <v>104</v>
      </c>
      <c r="Y30" s="39" t="str">
        <f>'5. ԾՐԱԳՐԵՐԻ ԱՄՓՈՓԱԹԵՐԹ'!K27</f>
        <v>ԱԶԴԵՑՈՒԹՅՈՒՆ ՉՈՒՆԻ</v>
      </c>
      <c r="Z30" s="62" t="s">
        <v>47</v>
      </c>
      <c r="AA30" s="144" t="s">
        <v>104</v>
      </c>
      <c r="AB30" s="39" t="str">
        <f>'5. ԾՐԱԳՐԵՐԻ ԱՄՓՈՓԱԹԵՐԹ'!L27</f>
        <v>ընտրել</v>
      </c>
      <c r="AC30" s="62" t="s">
        <v>47</v>
      </c>
      <c r="AD30" s="131" t="s">
        <v>104</v>
      </c>
      <c r="AE30" s="39">
        <f>'5. ԾՐԱԳՐԵՐԻ ԱՄՓՈՓԱԹԵՐԹ'!M27</f>
        <v>0</v>
      </c>
      <c r="AF30" s="62" t="s">
        <v>47</v>
      </c>
      <c r="AG30" s="144" t="s">
        <v>104</v>
      </c>
      <c r="AH30" s="39" t="str">
        <f>'5. ԾՐԱԳՐԵՐԻ ԱՄՓՈՓԱԹԵՐԹ'!N27</f>
        <v>ընտրել</v>
      </c>
      <c r="AI30" s="62" t="s">
        <v>47</v>
      </c>
      <c r="AJ30" s="144" t="s">
        <v>104</v>
      </c>
      <c r="AK30" s="39" t="str">
        <f>'5. ԾՐԱԳՐԵՐԻ ԱՄՓՈՓԱԹԵՐԹ'!O27</f>
        <v>ընտրել</v>
      </c>
      <c r="AL30" s="62" t="s">
        <v>47</v>
      </c>
      <c r="AM30" s="144" t="s">
        <v>104</v>
      </c>
      <c r="AN30" s="39" t="str">
        <f>'5. ԾՐԱԳՐԵՐԻ ԱՄՓՈՓԱԹԵՐԹ'!P27</f>
        <v>ընտրել</v>
      </c>
      <c r="AO30" s="62" t="s">
        <v>47</v>
      </c>
      <c r="AP30" s="144" t="s">
        <v>104</v>
      </c>
      <c r="AQ30" s="39" t="str">
        <f>'5. ԾՐԱԳՐԵՐԻ ԱՄՓՈՓԱԹԵՐԹ'!Q27</f>
        <v>ընտրել</v>
      </c>
      <c r="AR30" s="62" t="s">
        <v>47</v>
      </c>
      <c r="AS30" s="144" t="s">
        <v>104</v>
      </c>
      <c r="AT30" s="37" t="str">
        <f>'5. ԾՐԱԳՐԵՐԻ ԱՄՓՈՓԱԹԵՐԹ'!R27</f>
        <v>ընտրել</v>
      </c>
      <c r="AU30" s="62" t="s">
        <v>47</v>
      </c>
      <c r="AV30" s="131" t="s">
        <v>104</v>
      </c>
      <c r="AW30" s="39" t="str">
        <f>'5. ԾՐԱԳՐԵՐԻ ԱՄՓՈՓԱԹԵՐԹ'!S27</f>
        <v>ընտրել</v>
      </c>
      <c r="AX30" s="62" t="s">
        <v>47</v>
      </c>
      <c r="AY30" s="144" t="s">
        <v>104</v>
      </c>
      <c r="AZ30" s="39" t="str">
        <f>'5. ԾՐԱԳՐԵՐԻ ԱՄՓՈՓԱԹԵՐԹ'!T27</f>
        <v>ընտրել</v>
      </c>
      <c r="BA30" s="62" t="s">
        <v>47</v>
      </c>
      <c r="BB30" s="144" t="s">
        <v>104</v>
      </c>
      <c r="BC30" s="39" t="str">
        <f>'5. ԾՐԱԳՐԵՐԻ ԱՄՓՈՓԱԹԵՐԹ'!U27</f>
        <v>ընտրել</v>
      </c>
      <c r="BD30" s="62" t="s">
        <v>47</v>
      </c>
      <c r="BE30" s="144" t="s">
        <v>104</v>
      </c>
      <c r="BF30" s="39" t="str">
        <f>'5. ԾՐԱԳՐԵՐԻ ԱՄՓՈՓԱԹԵՐԹ'!V27</f>
        <v>ընտրել</v>
      </c>
      <c r="BG30" s="62" t="s">
        <v>47</v>
      </c>
      <c r="BH30" s="144" t="s">
        <v>104</v>
      </c>
      <c r="BI30" s="39" t="str">
        <f>'5. ԾՐԱԳՐԵՐԻ ԱՄՓՈՓԱԹԵՐԹ'!W27</f>
        <v>ընտրել</v>
      </c>
      <c r="BJ30" s="62" t="s">
        <v>47</v>
      </c>
      <c r="BK30" s="144" t="s">
        <v>104</v>
      </c>
      <c r="BL30" s="39" t="str">
        <f>'5. ԾՐԱԳՐԵՐԻ ԱՄՓՈՓԱԹԵՐԹ'!X27</f>
        <v>ընտրել</v>
      </c>
      <c r="BM30" s="62" t="s">
        <v>47</v>
      </c>
      <c r="BN30" s="144" t="s">
        <v>104</v>
      </c>
      <c r="BO30" s="39" t="str">
        <f>'5. ԾՐԱԳՐԵՐԻ ԱՄՓՈՓԱԹԵՐԹ'!Y27</f>
        <v>ընտրել</v>
      </c>
      <c r="BP30" s="62" t="s">
        <v>47</v>
      </c>
      <c r="BQ30" s="144" t="s">
        <v>104</v>
      </c>
      <c r="BR30" s="39" t="str">
        <f>'5. ԾՐԱԳՐԵՐԻ ԱՄՓՈՓԱԹԵՐԹ'!Z27</f>
        <v>ընտրել</v>
      </c>
      <c r="BS30" s="62" t="s">
        <v>47</v>
      </c>
      <c r="BT30" s="144" t="s">
        <v>104</v>
      </c>
      <c r="BU30" s="39" t="str">
        <f>'5. ԾՐԱԳՐԵՐԻ ԱՄՓՈՓԱԹԵՐԹ'!AA27</f>
        <v>ընտրել</v>
      </c>
      <c r="BV30" s="62" t="s">
        <v>47</v>
      </c>
      <c r="BW30" s="144" t="s">
        <v>104</v>
      </c>
      <c r="BX30" s="39" t="str">
        <f>'5. ԾՐԱԳՐԵՐԻ ԱՄՓՈՓԱԹԵՐԹ'!AB27</f>
        <v>ընտրել</v>
      </c>
      <c r="BY30" s="62" t="s">
        <v>47</v>
      </c>
      <c r="BZ30" s="131" t="s">
        <v>104</v>
      </c>
      <c r="CA30" s="157" t="s">
        <v>47</v>
      </c>
      <c r="CB30" s="24" t="s">
        <v>47</v>
      </c>
      <c r="CC30" s="141" t="s">
        <v>47</v>
      </c>
    </row>
    <row r="31" spans="1:81" s="44" customFormat="1" ht="56.1" customHeight="1" thickBot="1" x14ac:dyDescent="0.3">
      <c r="A31" s="381" t="str">
        <f>'5. ԾՐԱԳՐԵՐԻ ԱՄՓՈՓԱԹԵՐԹ'!A28</f>
        <v>Ա14</v>
      </c>
      <c r="B31" s="29" t="str">
        <f>'4.   4․1 ԾՐԱԳՐԵՐ 1-14'!B140</f>
        <v>Ծրագրի իրականացումը սկսելու ամսաթիվը.</v>
      </c>
      <c r="C31" s="988" t="s">
        <v>164</v>
      </c>
      <c r="D31" s="432">
        <f>'5. ԾՐԱԳՐԵՐԻ ԱՄՓՈՓԱԹԵՐԹ'!D28</f>
        <v>46023</v>
      </c>
      <c r="E31" s="77"/>
      <c r="F31" s="145"/>
      <c r="G31" s="433" t="str">
        <f>'5. ԾՐԱԳՐԵՐԻ ԱՄՓՈՓԱԹԵՐԹ'!E28</f>
        <v>01․01․2024</v>
      </c>
      <c r="H31" s="77"/>
      <c r="I31" s="145"/>
      <c r="J31" s="432" t="str">
        <f>'5. ԾՐԱԳՐԵՐԻ ԱՄՓՈՓԱԹԵՐԹ'!F28</f>
        <v>01․01․2024</v>
      </c>
      <c r="K31" s="77"/>
      <c r="L31" s="132"/>
      <c r="M31" s="433" t="str">
        <f>'5. ԾՐԱԳՐԵՐԻ ԱՄՓՈՓԱԹԵՐԹ'!G28</f>
        <v>01․01․2022</v>
      </c>
      <c r="N31" s="77"/>
      <c r="O31" s="145"/>
      <c r="P31" s="433" t="str">
        <f>'5. ԾՐԱԳՐԵՐԻ ԱՄՓՈՓԱԹԵՐԹ'!H28</f>
        <v>01․01․2024</v>
      </c>
      <c r="Q31" s="77">
        <v>44409</v>
      </c>
      <c r="R31" s="132"/>
      <c r="S31" s="433" t="str">
        <f>'5. ԾՐԱԳՐԵՐԻ ԱՄՓՈՓԱԹԵՐԹ'!I28</f>
        <v>01․01․2024</v>
      </c>
      <c r="T31" s="77">
        <v>44409</v>
      </c>
      <c r="U31" s="145"/>
      <c r="V31" s="433" t="str">
        <f>'5. ԾՐԱԳՐԵՐԻ ԱՄՓՈՓԱԹԵՐԹ'!J28</f>
        <v>01․01․2024</v>
      </c>
      <c r="W31" s="77">
        <v>44409</v>
      </c>
      <c r="X31" s="145"/>
      <c r="Y31" s="433" t="str">
        <f>'5. ԾՐԱԳՐԵՐԻ ԱՄՓՈՓԱԹԵՐԹ'!K28</f>
        <v>01․01․2024</v>
      </c>
      <c r="Z31" s="77">
        <v>44409</v>
      </c>
      <c r="AA31" s="145"/>
      <c r="AB31" s="433">
        <f>'5. ԾՐԱԳՐԵՐԻ ԱՄՓՈՓԱԹԵՐԹ'!L28</f>
        <v>0</v>
      </c>
      <c r="AC31" s="77">
        <v>44470</v>
      </c>
      <c r="AD31" s="132"/>
      <c r="AE31" s="433">
        <f>'5. ԾՐԱԳՐԵՐԻ ԱՄՓՈՓԱԹԵՐԹ'!M28</f>
        <v>0</v>
      </c>
      <c r="AF31" s="77">
        <v>44470</v>
      </c>
      <c r="AG31" s="145"/>
      <c r="AH31" s="433">
        <f>'5. ԾՐԱԳՐԵՐԻ ԱՄՓՈՓԱԹԵՐԹ'!N28</f>
        <v>0</v>
      </c>
      <c r="AI31" s="77">
        <v>44440</v>
      </c>
      <c r="AJ31" s="145"/>
      <c r="AK31" s="433">
        <f>'5. ԾՐԱԳՐԵՐԻ ԱՄՓՈՓԱԹԵՐԹ'!O28</f>
        <v>0</v>
      </c>
      <c r="AL31" s="77"/>
      <c r="AM31" s="145"/>
      <c r="AN31" s="433">
        <f>'5. ԾՐԱԳՐԵՐԻ ԱՄՓՈՓԱԹԵՐԹ'!P28</f>
        <v>0</v>
      </c>
      <c r="AO31" s="77"/>
      <c r="AP31" s="145"/>
      <c r="AQ31" s="433">
        <f>'5. ԾՐԱԳՐԵՐԻ ԱՄՓՈՓԱԹԵՐԹ'!Q28</f>
        <v>0</v>
      </c>
      <c r="AR31" s="77"/>
      <c r="AS31" s="145"/>
      <c r="AT31" s="432">
        <f>'5. ԾՐԱԳՐԵՐԻ ԱՄՓՈՓԱԹԵՐԹ'!R28</f>
        <v>0</v>
      </c>
      <c r="AU31" s="77"/>
      <c r="AV31" s="132"/>
      <c r="AW31" s="433">
        <f>'5. ԾՐԱԳՐԵՐԻ ԱՄՓՈՓԱԹԵՐԹ'!S28</f>
        <v>0</v>
      </c>
      <c r="AX31" s="77"/>
      <c r="AY31" s="145"/>
      <c r="AZ31" s="433">
        <f>'5. ԾՐԱԳՐԵՐԻ ԱՄՓՈՓԱԹԵՐԹ'!T28</f>
        <v>0</v>
      </c>
      <c r="BA31" s="77"/>
      <c r="BB31" s="145"/>
      <c r="BC31" s="433">
        <f>'5. ԾՐԱԳՐԵՐԻ ԱՄՓՈՓԱԹԵՐԹ'!U28</f>
        <v>0</v>
      </c>
      <c r="BD31" s="77"/>
      <c r="BE31" s="145"/>
      <c r="BF31" s="433">
        <f>'5. ԾՐԱԳՐԵՐԻ ԱՄՓՈՓԱԹԵՐԹ'!V28</f>
        <v>0</v>
      </c>
      <c r="BG31" s="77"/>
      <c r="BH31" s="145"/>
      <c r="BI31" s="433">
        <f>'5. ԾՐԱԳՐԵՐԻ ԱՄՓՈՓԱԹԵՐԹ'!W28</f>
        <v>0</v>
      </c>
      <c r="BJ31" s="77"/>
      <c r="BK31" s="145"/>
      <c r="BL31" s="433">
        <f>'5. ԾՐԱԳՐԵՐԻ ԱՄՓՈՓԱԹԵՐԹ'!X28</f>
        <v>0</v>
      </c>
      <c r="BM31" s="77"/>
      <c r="BN31" s="145"/>
      <c r="BO31" s="433">
        <f>'5. ԾՐԱԳՐԵՐԻ ԱՄՓՈՓԱԹԵՐԹ'!Y28</f>
        <v>0</v>
      </c>
      <c r="BP31" s="77"/>
      <c r="BQ31" s="145"/>
      <c r="BR31" s="433">
        <f>'5. ԾՐԱԳՐԵՐԻ ԱՄՓՈՓԱԹԵՐԹ'!Z28</f>
        <v>0</v>
      </c>
      <c r="BS31" s="77"/>
      <c r="BT31" s="145"/>
      <c r="BU31" s="433">
        <f>'5. ԾՐԱԳՐԵՐԻ ԱՄՓՈՓԱԹԵՐԹ'!AA28</f>
        <v>0</v>
      </c>
      <c r="BV31" s="77"/>
      <c r="BW31" s="145"/>
      <c r="BX31" s="433">
        <f>'5. ԾՐԱԳՐԵՐԻ ԱՄՓՈՓԱԹԵՐԹ'!AB28</f>
        <v>0</v>
      </c>
      <c r="BY31" s="77"/>
      <c r="BZ31" s="132"/>
      <c r="CA31" s="434" t="s">
        <v>47</v>
      </c>
      <c r="CB31" s="435" t="s">
        <v>47</v>
      </c>
      <c r="CC31" s="436" t="s">
        <v>47</v>
      </c>
    </row>
    <row r="32" spans="1:81" s="44" customFormat="1" ht="56.1" customHeight="1" thickBot="1" x14ac:dyDescent="0.3">
      <c r="A32" s="382" t="str">
        <f>'5. ԾՐԱԳՐԵՐԻ ԱՄՓՈՓԱԹԵՐԹ'!A29</f>
        <v>Ա15</v>
      </c>
      <c r="B32" s="26" t="str">
        <f>'5. ԾՐԱԳՐԵՐԻ ԱՄՓՈՓԱԹԵՐԹ'!B29</f>
        <v>Ծրագրի իրականացումն ավարտելու ամսաթիվը.</v>
      </c>
      <c r="C32" s="989"/>
      <c r="D32" s="432">
        <f>'5. ԾՐԱԳՐԵՐԻ ԱՄՓՈՓԱԹԵՐԹ'!D29</f>
        <v>46387</v>
      </c>
      <c r="E32" s="77"/>
      <c r="F32" s="145"/>
      <c r="G32" s="433" t="str">
        <f>'5. ԾՐԱԳՐԵՐԻ ԱՄՓՈՓԱԹԵՐԹ'!E29</f>
        <v>31․12․2024</v>
      </c>
      <c r="H32" s="77"/>
      <c r="I32" s="145"/>
      <c r="J32" s="432" t="str">
        <f>'5. ԾՐԱԳՐԵՐԻ ԱՄՓՈՓԱԹԵՐԹ'!F29</f>
        <v>31․12․2024</v>
      </c>
      <c r="K32" s="77"/>
      <c r="L32" s="132"/>
      <c r="M32" s="433" t="str">
        <f>'5. ԾՐԱԳՐԵՐԻ ԱՄՓՈՓԱԹԵՐԹ'!G29</f>
        <v>31․12․2024</v>
      </c>
      <c r="N32" s="77"/>
      <c r="O32" s="145"/>
      <c r="P32" s="433" t="str">
        <f>'5. ԾՐԱԳՐԵՐԻ ԱՄՓՈՓԱԹԵՐԹ'!H29</f>
        <v>31․12․2024</v>
      </c>
      <c r="Q32" s="77">
        <v>44261</v>
      </c>
      <c r="R32" s="132"/>
      <c r="S32" s="433" t="str">
        <f>'5. ԾՐԱԳՐԵՐԻ ԱՄՓՈՓԱԹԵՐԹ'!I29</f>
        <v>31․12․2024</v>
      </c>
      <c r="T32" s="77">
        <v>44322</v>
      </c>
      <c r="U32" s="145"/>
      <c r="V32" s="433" t="str">
        <f>'5. ԾՐԱԳՐԵՐԻ ԱՄՓՈՓԱԹԵՐԹ'!J29</f>
        <v>31․12․2024</v>
      </c>
      <c r="W32" s="77">
        <v>44294</v>
      </c>
      <c r="X32" s="145"/>
      <c r="Y32" s="433" t="str">
        <f>'5. ԾՐԱԳՐԵՐԻ ԱՄՓՈՓԱԹԵՐԹ'!K29</f>
        <v>31․12․2024</v>
      </c>
      <c r="Z32" s="77">
        <v>44264</v>
      </c>
      <c r="AA32" s="145"/>
      <c r="AB32" s="433">
        <f>'5. ԾՐԱԳՐԵՐԻ ԱՄՓՈՓԱԹԵՐԹ'!L29</f>
        <v>0</v>
      </c>
      <c r="AC32" s="77">
        <v>44325</v>
      </c>
      <c r="AD32" s="132"/>
      <c r="AE32" s="433">
        <f>'5. ԾՐԱԳՐԵՐԻ ԱՄՓՈՓԱԹԵՐԹ'!M29</f>
        <v>0</v>
      </c>
      <c r="AF32" s="77">
        <v>44296</v>
      </c>
      <c r="AG32" s="145"/>
      <c r="AH32" s="433">
        <f>'5. ԾՐԱԳՐԵՐԻ ԱՄՓՈՓԱԹԵՐԹ'!N29</f>
        <v>0</v>
      </c>
      <c r="AI32" s="77">
        <v>44296</v>
      </c>
      <c r="AJ32" s="145"/>
      <c r="AK32" s="433">
        <f>'5. ԾՐԱԳՐԵՐԻ ԱՄՓՈՓԱԹԵՐԹ'!O29</f>
        <v>0</v>
      </c>
      <c r="AL32" s="77"/>
      <c r="AM32" s="145"/>
      <c r="AN32" s="433">
        <f>'5. ԾՐԱԳՐԵՐԻ ԱՄՓՈՓԱԹԵՐԹ'!P29</f>
        <v>0</v>
      </c>
      <c r="AO32" s="77"/>
      <c r="AP32" s="145"/>
      <c r="AQ32" s="433">
        <f>'5. ԾՐԱԳՐԵՐԻ ԱՄՓՈՓԱԹԵՐԹ'!Q29</f>
        <v>0</v>
      </c>
      <c r="AR32" s="77"/>
      <c r="AS32" s="145"/>
      <c r="AT32" s="432">
        <f>'5. ԾՐԱԳՐԵՐԻ ԱՄՓՈՓԱԹԵՐԹ'!R29</f>
        <v>0</v>
      </c>
      <c r="AU32" s="77"/>
      <c r="AV32" s="132"/>
      <c r="AW32" s="433">
        <f>'5. ԾՐԱԳՐԵՐԻ ԱՄՓՈՓԱԹԵՐԹ'!S29</f>
        <v>0</v>
      </c>
      <c r="AX32" s="77"/>
      <c r="AY32" s="145"/>
      <c r="AZ32" s="433">
        <f>'5. ԾՐԱԳՐԵՐԻ ԱՄՓՈՓԱԹԵՐԹ'!T29</f>
        <v>0</v>
      </c>
      <c r="BA32" s="77"/>
      <c r="BB32" s="145"/>
      <c r="BC32" s="433">
        <f>'5. ԾՐԱԳՐԵՐԻ ԱՄՓՈՓԱԹԵՐԹ'!U29</f>
        <v>0</v>
      </c>
      <c r="BD32" s="77"/>
      <c r="BE32" s="145"/>
      <c r="BF32" s="433">
        <f>'5. ԾՐԱԳՐԵՐԻ ԱՄՓՈՓԱԹԵՐԹ'!V29</f>
        <v>0</v>
      </c>
      <c r="BG32" s="77"/>
      <c r="BH32" s="145"/>
      <c r="BI32" s="433">
        <f>'5. ԾՐԱԳՐԵՐԻ ԱՄՓՈՓԱԹԵՐԹ'!W29</f>
        <v>0</v>
      </c>
      <c r="BJ32" s="77"/>
      <c r="BK32" s="145"/>
      <c r="BL32" s="433">
        <f>'5. ԾՐԱԳՐԵՐԻ ԱՄՓՈՓԱԹԵՐԹ'!X29</f>
        <v>0</v>
      </c>
      <c r="BM32" s="77"/>
      <c r="BN32" s="145"/>
      <c r="BO32" s="433">
        <f>'5. ԾՐԱԳՐԵՐԻ ԱՄՓՈՓԱԹԵՐԹ'!Y29</f>
        <v>0</v>
      </c>
      <c r="BP32" s="77"/>
      <c r="BQ32" s="145"/>
      <c r="BR32" s="433">
        <f>'5. ԾՐԱԳՐԵՐԻ ԱՄՓՈՓԱԹԵՐԹ'!Z29</f>
        <v>0</v>
      </c>
      <c r="BS32" s="77"/>
      <c r="BT32" s="145"/>
      <c r="BU32" s="433">
        <f>'5. ԾՐԱԳՐԵՐԻ ԱՄՓՈՓԱԹԵՐԹ'!AA29</f>
        <v>0</v>
      </c>
      <c r="BV32" s="77"/>
      <c r="BW32" s="145"/>
      <c r="BX32" s="433">
        <f>'5. ԾՐԱԳՐԵՐԻ ԱՄՓՈՓԱԹԵՐԹ'!AB29</f>
        <v>0</v>
      </c>
      <c r="BY32" s="77"/>
      <c r="BZ32" s="132"/>
      <c r="CA32" s="434" t="s">
        <v>47</v>
      </c>
      <c r="CB32" s="435" t="s">
        <v>47</v>
      </c>
      <c r="CC32" s="436" t="s">
        <v>47</v>
      </c>
    </row>
    <row r="33" spans="1:81" s="442" customFormat="1" ht="55.15" customHeight="1" thickBot="1" x14ac:dyDescent="0.3">
      <c r="A33" s="1003" t="s">
        <v>63</v>
      </c>
      <c r="B33" s="1005" t="s">
        <v>168</v>
      </c>
      <c r="C33" s="30" t="s">
        <v>77</v>
      </c>
      <c r="D33" s="437">
        <f>'5. ԾՐԱԳՐԵՐԻ ԱՄՓՈՓԱԹԵՐԹ'!D30</f>
        <v>0</v>
      </c>
      <c r="E33" s="78"/>
      <c r="F33" s="146"/>
      <c r="G33" s="438">
        <f>'5. ԾՐԱԳՐԵՐԻ ԱՄՓՈՓԱԹԵՐԹ'!E30</f>
        <v>0</v>
      </c>
      <c r="H33" s="78"/>
      <c r="I33" s="146"/>
      <c r="J33" s="437">
        <f>'5. ԾՐԱԳՐԵՐԻ ԱՄՓՈՓԱԹԵՐԹ'!F30</f>
        <v>0</v>
      </c>
      <c r="K33" s="78"/>
      <c r="L33" s="133"/>
      <c r="M33" s="438">
        <f>'5. ԾՐԱԳՐԵՐԻ ԱՄՓՈՓԱԹԵՐԹ'!G30</f>
        <v>0</v>
      </c>
      <c r="N33" s="78"/>
      <c r="O33" s="146"/>
      <c r="P33" s="438">
        <f>'5. ԾՐԱԳՐԵՐԻ ԱՄՓՈՓԱԹԵՐԹ'!H30</f>
        <v>0</v>
      </c>
      <c r="Q33" s="78"/>
      <c r="R33" s="133"/>
      <c r="S33" s="438">
        <f>'5. ԾՐԱԳՐԵՐԻ ԱՄՓՈՓԱԹԵՐԹ'!I30</f>
        <v>0</v>
      </c>
      <c r="T33" s="78"/>
      <c r="U33" s="146"/>
      <c r="V33" s="438">
        <f>'5. ԾՐԱԳՐԵՐԻ ԱՄՓՈՓԱԹԵՐԹ'!J30</f>
        <v>0</v>
      </c>
      <c r="W33" s="78"/>
      <c r="X33" s="146"/>
      <c r="Y33" s="438">
        <f>'5. ԾՐԱԳՐԵՐԻ ԱՄՓՈՓԱԹԵՐԹ'!K30</f>
        <v>0</v>
      </c>
      <c r="Z33" s="78"/>
      <c r="AA33" s="146"/>
      <c r="AB33" s="438">
        <f>'5. ԾՐԱԳՐԵՐԻ ԱՄՓՈՓԱԹԵՐԹ'!L30</f>
        <v>0</v>
      </c>
      <c r="AC33" s="78"/>
      <c r="AD33" s="133"/>
      <c r="AE33" s="438">
        <f>'5. ԾՐԱԳՐԵՐԻ ԱՄՓՈՓԱԹԵՐԹ'!M30</f>
        <v>0</v>
      </c>
      <c r="AF33" s="78"/>
      <c r="AG33" s="146"/>
      <c r="AH33" s="438">
        <f>'5. ԾՐԱԳՐԵՐԻ ԱՄՓՈՓԱԹԵՐԹ'!N30</f>
        <v>0</v>
      </c>
      <c r="AI33" s="78"/>
      <c r="AJ33" s="146"/>
      <c r="AK33" s="438">
        <f>'5. ԾՐԱԳՐԵՐԻ ԱՄՓՈՓԱԹԵՐԹ'!O30</f>
        <v>0</v>
      </c>
      <c r="AL33" s="78"/>
      <c r="AM33" s="146"/>
      <c r="AN33" s="438">
        <f>'5. ԾՐԱԳՐԵՐԻ ԱՄՓՈՓԱԹԵՐԹ'!P30</f>
        <v>0</v>
      </c>
      <c r="AO33" s="78"/>
      <c r="AP33" s="146"/>
      <c r="AQ33" s="438">
        <f>'5. ԾՐԱԳՐԵՐԻ ԱՄՓՈՓԱԹԵՐԹ'!Q30</f>
        <v>0</v>
      </c>
      <c r="AR33" s="78"/>
      <c r="AS33" s="146"/>
      <c r="AT33" s="437">
        <f>'5. ԾՐԱԳՐԵՐԻ ԱՄՓՈՓԱԹԵՐԹ'!R30</f>
        <v>0</v>
      </c>
      <c r="AU33" s="78"/>
      <c r="AV33" s="133"/>
      <c r="AW33" s="438">
        <f>'5. ԾՐԱԳՐԵՐԻ ԱՄՓՈՓԱԹԵՐԹ'!S30</f>
        <v>0</v>
      </c>
      <c r="AX33" s="78"/>
      <c r="AY33" s="146"/>
      <c r="AZ33" s="438">
        <f>'5. ԾՐԱԳՐԵՐԻ ԱՄՓՈՓԱԹԵՐԹ'!T30</f>
        <v>0</v>
      </c>
      <c r="BA33" s="78"/>
      <c r="BB33" s="146"/>
      <c r="BC33" s="438">
        <f>'5. ԾՐԱԳՐԵՐԻ ԱՄՓՈՓԱԹԵՐԹ'!U30</f>
        <v>0</v>
      </c>
      <c r="BD33" s="78"/>
      <c r="BE33" s="146"/>
      <c r="BF33" s="438">
        <f>'5. ԾՐԱԳՐԵՐԻ ԱՄՓՈՓԱԹԵՐԹ'!V30</f>
        <v>0</v>
      </c>
      <c r="BG33" s="78"/>
      <c r="BH33" s="146"/>
      <c r="BI33" s="438">
        <f>'5. ԾՐԱԳՐԵՐԻ ԱՄՓՈՓԱԹԵՐԹ'!W30</f>
        <v>0</v>
      </c>
      <c r="BJ33" s="78"/>
      <c r="BK33" s="146"/>
      <c r="BL33" s="438">
        <f>'5. ԾՐԱԳՐԵՐԻ ԱՄՓՈՓԱԹԵՐԹ'!X30</f>
        <v>0</v>
      </c>
      <c r="BM33" s="78"/>
      <c r="BN33" s="146"/>
      <c r="BO33" s="438">
        <f>'5. ԾՐԱԳՐԵՐԻ ԱՄՓՈՓԱԹԵՐԹ'!Y30</f>
        <v>0</v>
      </c>
      <c r="BP33" s="78"/>
      <c r="BQ33" s="146"/>
      <c r="BR33" s="438">
        <f>'5. ԾՐԱԳՐԵՐԻ ԱՄՓՈՓԱԹԵՐԹ'!Z30</f>
        <v>0</v>
      </c>
      <c r="BS33" s="78"/>
      <c r="BT33" s="146"/>
      <c r="BU33" s="438">
        <f>'5. ԾՐԱԳՐԵՐԻ ԱՄՓՈՓԱԹԵՐԹ'!AA30</f>
        <v>0</v>
      </c>
      <c r="BV33" s="78"/>
      <c r="BW33" s="146"/>
      <c r="BX33" s="438">
        <f>'5. ԾՐԱԳՐԵՐԻ ԱՄՓՈՓԱԹԵՐԹ'!AB30</f>
        <v>0</v>
      </c>
      <c r="BY33" s="78"/>
      <c r="BZ33" s="133"/>
      <c r="CA33" s="439">
        <f t="shared" ref="CA33:CA39" si="3">BX33+BU33+BR33+BO33+BL33+BI33+BF33+BC33+AZ33+AW33+AT33+AQ33+AN33+AK33+AH33+AE33+AB33+Y33+V33+S33+P33+M33+J33+G33+D33</f>
        <v>0</v>
      </c>
      <c r="CB33" s="440">
        <f t="shared" ref="CB33:CB39" si="4">BY33+BV33+BS33+BP33+BM33+BJ33+BG33+BD33+BA33+AX33+AU33+AR33+AO33+AL33+AI33+AF33+AC33+Z33+W33+T33+Q33+N33+K33+H33+E33</f>
        <v>0</v>
      </c>
      <c r="CC33" s="441">
        <f t="shared" ref="CC33:CC39" si="5">BZ33+BW33+BT33+BQ33+BN33+BK33+BH33+BE33+BB33+AY33+AV33+AS33+AP33+AM33+AJ33+AG33+AD33+AA33+X33+U33+R33+O33+L33+I33+F33</f>
        <v>0</v>
      </c>
    </row>
    <row r="34" spans="1:81" s="442" customFormat="1" ht="55.15" customHeight="1" thickBot="1" x14ac:dyDescent="0.3">
      <c r="A34" s="1004"/>
      <c r="B34" s="1005"/>
      <c r="C34" s="30" t="s">
        <v>78</v>
      </c>
      <c r="D34" s="437">
        <f>'5. ԾՐԱԳՐԵՐԻ ԱՄՓՈՓԱԹԵՐԹ'!D31</f>
        <v>469962600</v>
      </c>
      <c r="E34" s="78"/>
      <c r="F34" s="146"/>
      <c r="G34" s="438">
        <f>'5. ԾՐԱԳՐԵՐԻ ԱՄՓՈՓԱԹԵՐԹ'!E31</f>
        <v>94804671</v>
      </c>
      <c r="H34" s="78"/>
      <c r="I34" s="146"/>
      <c r="J34" s="437">
        <f>'5. ԾՐԱԳՐԵՐԻ ԱՄՓՈՓԱԹԵՐԹ'!F31</f>
        <v>159418868</v>
      </c>
      <c r="K34" s="78"/>
      <c r="L34" s="133"/>
      <c r="M34" s="438">
        <f>'5. ԾՐԱԳՐԵՐԻ ԱՄՓՈՓԱԹԵՐԹ'!G31</f>
        <v>15950000</v>
      </c>
      <c r="N34" s="78"/>
      <c r="O34" s="146"/>
      <c r="P34" s="438">
        <f>'5. ԾՐԱԳՐԵՐԻ ԱՄՓՈՓԱԹԵՐԹ'!H31</f>
        <v>2160000</v>
      </c>
      <c r="Q34" s="78"/>
      <c r="R34" s="133"/>
      <c r="S34" s="438">
        <f>'5. ԾՐԱԳՐԵՐԻ ԱՄՓՈՓԱԹԵՐԹ'!I31</f>
        <v>787500</v>
      </c>
      <c r="T34" s="78"/>
      <c r="U34" s="146"/>
      <c r="V34" s="438">
        <f>'5. ԾՐԱԳՐԵՐԻ ԱՄՓՈՓԱԹԵՐԹ'!J31</f>
        <v>2167200</v>
      </c>
      <c r="W34" s="78"/>
      <c r="X34" s="146"/>
      <c r="Y34" s="438">
        <f>'5. ԾՐԱԳՐԵՐԻ ԱՄՓՈՓԱԹԵՐԹ'!K31</f>
        <v>1237500</v>
      </c>
      <c r="Z34" s="78"/>
      <c r="AA34" s="146"/>
      <c r="AB34" s="438">
        <f>'5. ԾՐԱԳՐԵՐԻ ԱՄՓՈՓԱԹԵՐԹ'!L31</f>
        <v>0</v>
      </c>
      <c r="AC34" s="78"/>
      <c r="AD34" s="133"/>
      <c r="AE34" s="438">
        <f>'5. ԾՐԱԳՐԵՐԻ ԱՄՓՈՓԱԹԵՐԹ'!M31</f>
        <v>0</v>
      </c>
      <c r="AF34" s="78"/>
      <c r="AG34" s="146"/>
      <c r="AH34" s="438">
        <f>'5. ԾՐԱԳՐԵՐԻ ԱՄՓՈՓԱԹԵՐԹ'!N31</f>
        <v>0</v>
      </c>
      <c r="AI34" s="78"/>
      <c r="AJ34" s="146"/>
      <c r="AK34" s="438">
        <f>'5. ԾՐԱԳՐԵՐԻ ԱՄՓՈՓԱԹԵՐԹ'!O31</f>
        <v>0</v>
      </c>
      <c r="AL34" s="78"/>
      <c r="AM34" s="146"/>
      <c r="AN34" s="438">
        <f>'5. ԾՐԱԳՐԵՐԻ ԱՄՓՈՓԱԹԵՐԹ'!P31</f>
        <v>0</v>
      </c>
      <c r="AO34" s="78"/>
      <c r="AP34" s="146"/>
      <c r="AQ34" s="438">
        <f>'5. ԾՐԱԳՐԵՐԻ ԱՄՓՈՓԱԹԵՐԹ'!Q31</f>
        <v>0</v>
      </c>
      <c r="AR34" s="78"/>
      <c r="AS34" s="146"/>
      <c r="AT34" s="437">
        <f>'5. ԾՐԱԳՐԵՐԻ ԱՄՓՈՓԱԹԵՐԹ'!R31</f>
        <v>0</v>
      </c>
      <c r="AU34" s="78"/>
      <c r="AV34" s="133"/>
      <c r="AW34" s="438">
        <f>'5. ԾՐԱԳՐԵՐԻ ԱՄՓՈՓԱԹԵՐԹ'!S31</f>
        <v>0</v>
      </c>
      <c r="AX34" s="78"/>
      <c r="AY34" s="146"/>
      <c r="AZ34" s="438">
        <f>'5. ԾՐԱԳՐԵՐԻ ԱՄՓՈՓԱԹԵՐԹ'!T31</f>
        <v>0</v>
      </c>
      <c r="BA34" s="78"/>
      <c r="BB34" s="146"/>
      <c r="BC34" s="438">
        <f>'5. ԾՐԱԳՐԵՐԻ ԱՄՓՈՓԱԹԵՐԹ'!U31</f>
        <v>0</v>
      </c>
      <c r="BD34" s="78"/>
      <c r="BE34" s="146"/>
      <c r="BF34" s="438">
        <f>'5. ԾՐԱԳՐԵՐԻ ԱՄՓՈՓԱԹԵՐԹ'!V31</f>
        <v>0</v>
      </c>
      <c r="BG34" s="78"/>
      <c r="BH34" s="146"/>
      <c r="BI34" s="438">
        <f>'5. ԾՐԱԳՐԵՐԻ ԱՄՓՈՓԱԹԵՐԹ'!W31</f>
        <v>0</v>
      </c>
      <c r="BJ34" s="78"/>
      <c r="BK34" s="146"/>
      <c r="BL34" s="438">
        <f>'5. ԾՐԱԳՐԵՐԻ ԱՄՓՈՓԱԹԵՐԹ'!X31</f>
        <v>0</v>
      </c>
      <c r="BM34" s="78"/>
      <c r="BN34" s="146"/>
      <c r="BO34" s="438">
        <f>'5. ԾՐԱԳՐԵՐԻ ԱՄՓՈՓԱԹԵՐԹ'!Y31</f>
        <v>0</v>
      </c>
      <c r="BP34" s="78"/>
      <c r="BQ34" s="146"/>
      <c r="BR34" s="438">
        <f>'5. ԾՐԱԳՐԵՐԻ ԱՄՓՈՓԱԹԵՐԹ'!Z31</f>
        <v>0</v>
      </c>
      <c r="BS34" s="78"/>
      <c r="BT34" s="146"/>
      <c r="BU34" s="438">
        <f>'5. ԾՐԱԳՐԵՐԻ ԱՄՓՈՓԱԹԵՐԹ'!AA31</f>
        <v>0</v>
      </c>
      <c r="BV34" s="78"/>
      <c r="BW34" s="146"/>
      <c r="BX34" s="438">
        <f>'5. ԾՐԱԳՐԵՐԻ ԱՄՓՈՓԱԹԵՐԹ'!AB31</f>
        <v>0</v>
      </c>
      <c r="BY34" s="78"/>
      <c r="BZ34" s="133"/>
      <c r="CA34" s="439">
        <f t="shared" si="3"/>
        <v>746488339</v>
      </c>
      <c r="CB34" s="440">
        <f t="shared" si="4"/>
        <v>0</v>
      </c>
      <c r="CC34" s="441">
        <f t="shared" si="5"/>
        <v>0</v>
      </c>
    </row>
    <row r="35" spans="1:81" s="442" customFormat="1" ht="55.15" customHeight="1" thickBot="1" x14ac:dyDescent="0.3">
      <c r="A35" s="1004"/>
      <c r="B35" s="1005"/>
      <c r="C35" s="30" t="s">
        <v>79</v>
      </c>
      <c r="D35" s="437">
        <f>'5. ԾՐԱԳՐԵՐԻ ԱՄՓՈՓԱԹԵՐԹ'!D32</f>
        <v>0</v>
      </c>
      <c r="E35" s="78"/>
      <c r="F35" s="146"/>
      <c r="G35" s="438">
        <f>'5. ԾՐԱԳՐԵՐԻ ԱՄՓՈՓԱԹԵՐԹ'!E32</f>
        <v>0</v>
      </c>
      <c r="H35" s="78"/>
      <c r="I35" s="146"/>
      <c r="J35" s="437">
        <f>'5. ԾՐԱԳՐԵՐԻ ԱՄՓՈՓԱԹԵՐԹ'!F32</f>
        <v>0</v>
      </c>
      <c r="K35" s="78"/>
      <c r="L35" s="133"/>
      <c r="M35" s="438">
        <f>'5. ԾՐԱԳՐԵՐԻ ԱՄՓՈՓԱԹԵՐԹ'!G32</f>
        <v>0</v>
      </c>
      <c r="N35" s="78"/>
      <c r="O35" s="146"/>
      <c r="P35" s="438">
        <f>'5. ԾՐԱԳՐԵՐԻ ԱՄՓՈՓԱԹԵՐԹ'!H32</f>
        <v>0</v>
      </c>
      <c r="Q35" s="78"/>
      <c r="R35" s="133"/>
      <c r="S35" s="438">
        <f>'5. ԾՐԱԳՐԵՐԻ ԱՄՓՈՓԱԹԵՐԹ'!I32</f>
        <v>0</v>
      </c>
      <c r="T35" s="78"/>
      <c r="U35" s="146"/>
      <c r="V35" s="438">
        <f>'5. ԾՐԱԳՐԵՐԻ ԱՄՓՈՓԱԹԵՐԹ'!J32</f>
        <v>0</v>
      </c>
      <c r="W35" s="78"/>
      <c r="X35" s="146"/>
      <c r="Y35" s="438">
        <f>'5. ԾՐԱԳՐԵՐԻ ԱՄՓՈՓԱԹԵՐԹ'!K32</f>
        <v>0</v>
      </c>
      <c r="Z35" s="78"/>
      <c r="AA35" s="146"/>
      <c r="AB35" s="438">
        <f>'5. ԾՐԱԳՐԵՐԻ ԱՄՓՈՓԱԹԵՐԹ'!L32</f>
        <v>0</v>
      </c>
      <c r="AC35" s="78"/>
      <c r="AD35" s="133"/>
      <c r="AE35" s="438">
        <f>'5. ԾՐԱԳՐԵՐԻ ԱՄՓՈՓԱԹԵՐԹ'!M32</f>
        <v>0</v>
      </c>
      <c r="AF35" s="78"/>
      <c r="AG35" s="146"/>
      <c r="AH35" s="438">
        <f>'5. ԾՐԱԳՐԵՐԻ ԱՄՓՈՓԱԹԵՐԹ'!N32</f>
        <v>0</v>
      </c>
      <c r="AI35" s="78"/>
      <c r="AJ35" s="146"/>
      <c r="AK35" s="438">
        <f>'5. ԾՐԱԳՐԵՐԻ ԱՄՓՈՓԱԹԵՐԹ'!O32</f>
        <v>0</v>
      </c>
      <c r="AL35" s="78"/>
      <c r="AM35" s="146"/>
      <c r="AN35" s="438">
        <f>'5. ԾՐԱԳՐԵՐԻ ԱՄՓՈՓԱԹԵՐԹ'!P32</f>
        <v>0</v>
      </c>
      <c r="AO35" s="78"/>
      <c r="AP35" s="146"/>
      <c r="AQ35" s="438">
        <f>'5. ԾՐԱԳՐԵՐԻ ԱՄՓՈՓԱԹԵՐԹ'!Q32</f>
        <v>0</v>
      </c>
      <c r="AR35" s="78"/>
      <c r="AS35" s="146"/>
      <c r="AT35" s="437">
        <f>'5. ԾՐԱԳՐԵՐԻ ԱՄՓՈՓԱԹԵՐԹ'!R32</f>
        <v>0</v>
      </c>
      <c r="AU35" s="78"/>
      <c r="AV35" s="133"/>
      <c r="AW35" s="438">
        <f>'5. ԾՐԱԳՐԵՐԻ ԱՄՓՈՓԱԹԵՐԹ'!S32</f>
        <v>0</v>
      </c>
      <c r="AX35" s="78"/>
      <c r="AY35" s="146"/>
      <c r="AZ35" s="438">
        <f>'5. ԾՐԱԳՐԵՐԻ ԱՄՓՈՓԱԹԵՐԹ'!T32</f>
        <v>0</v>
      </c>
      <c r="BA35" s="78"/>
      <c r="BB35" s="146"/>
      <c r="BC35" s="438">
        <f>'5. ԾՐԱԳՐԵՐԻ ԱՄՓՈՓԱԹԵՐԹ'!U32</f>
        <v>0</v>
      </c>
      <c r="BD35" s="78"/>
      <c r="BE35" s="146"/>
      <c r="BF35" s="438">
        <f>'5. ԾՐԱԳՐԵՐԻ ԱՄՓՈՓԱԹԵՐԹ'!V32</f>
        <v>0</v>
      </c>
      <c r="BG35" s="78"/>
      <c r="BH35" s="146"/>
      <c r="BI35" s="438">
        <f>'5. ԾՐԱԳՐԵՐԻ ԱՄՓՈՓԱԹԵՐԹ'!W32</f>
        <v>0</v>
      </c>
      <c r="BJ35" s="78"/>
      <c r="BK35" s="146"/>
      <c r="BL35" s="438">
        <f>'5. ԾՐԱԳՐԵՐԻ ԱՄՓՈՓԱԹԵՐԹ'!X32</f>
        <v>0</v>
      </c>
      <c r="BM35" s="78"/>
      <c r="BN35" s="146"/>
      <c r="BO35" s="438">
        <f>'5. ԾՐԱԳՐԵՐԻ ԱՄՓՈՓԱԹԵՐԹ'!Y32</f>
        <v>0</v>
      </c>
      <c r="BP35" s="78"/>
      <c r="BQ35" s="146"/>
      <c r="BR35" s="438">
        <f>'5. ԾՐԱԳՐԵՐԻ ԱՄՓՈՓԱԹԵՐԹ'!Z32</f>
        <v>0</v>
      </c>
      <c r="BS35" s="78"/>
      <c r="BT35" s="146"/>
      <c r="BU35" s="438">
        <f>'5. ԾՐԱԳՐԵՐԻ ԱՄՓՈՓԱԹԵՐԹ'!AA32</f>
        <v>0</v>
      </c>
      <c r="BV35" s="78"/>
      <c r="BW35" s="146"/>
      <c r="BX35" s="438">
        <f>'5. ԾՐԱԳՐԵՐԻ ԱՄՓՈՓԱԹԵՐԹ'!AB32</f>
        <v>0</v>
      </c>
      <c r="BY35" s="78"/>
      <c r="BZ35" s="133"/>
      <c r="CA35" s="439">
        <f t="shared" si="3"/>
        <v>0</v>
      </c>
      <c r="CB35" s="440">
        <f t="shared" si="4"/>
        <v>0</v>
      </c>
      <c r="CC35" s="441">
        <f t="shared" si="5"/>
        <v>0</v>
      </c>
    </row>
    <row r="36" spans="1:81" s="442" customFormat="1" ht="55.15" customHeight="1" thickBot="1" x14ac:dyDescent="0.3">
      <c r="A36" s="1004"/>
      <c r="B36" s="1005"/>
      <c r="C36" s="30" t="str">
        <f>'4.   4․1 ԾՐԱԳՐԵՐ 1-14'!F146</f>
        <v>Համայնքի բյուջեին տրամադրվող այլ դոտացիաներ (չի վերաբերում համահարթեցման դոտացիաներին)</v>
      </c>
      <c r="D36" s="437">
        <f>'5. ԾՐԱԳՐԵՐԻ ԱՄՓՈՓԱԹԵՐԹ'!D33</f>
        <v>0</v>
      </c>
      <c r="E36" s="78"/>
      <c r="F36" s="146"/>
      <c r="G36" s="438">
        <f>'5. ԾՐԱԳՐԵՐԻ ԱՄՓՈՓԱԹԵՐԹ'!E33</f>
        <v>0</v>
      </c>
      <c r="H36" s="78"/>
      <c r="I36" s="146"/>
      <c r="J36" s="437">
        <f>'5. ԾՐԱԳՐԵՐԻ ԱՄՓՈՓԱԹԵՐԹ'!F33</f>
        <v>0</v>
      </c>
      <c r="K36" s="78"/>
      <c r="L36" s="133"/>
      <c r="M36" s="438">
        <f>'5. ԾՐԱԳՐԵՐԻ ԱՄՓՈՓԱԹԵՐԹ'!G33</f>
        <v>13050000</v>
      </c>
      <c r="N36" s="78"/>
      <c r="O36" s="146"/>
      <c r="P36" s="438">
        <f>'5. ԾՐԱԳՐԵՐԻ ԱՄՓՈՓԱԹԵՐԹ'!H33</f>
        <v>0</v>
      </c>
      <c r="Q36" s="78"/>
      <c r="R36" s="133"/>
      <c r="S36" s="438">
        <f>'5. ԾՐԱԳՐԵՐԻ ԱՄՓՈՓԱԹԵՐԹ'!I33</f>
        <v>0</v>
      </c>
      <c r="T36" s="78"/>
      <c r="U36" s="146"/>
      <c r="V36" s="438">
        <f>'5. ԾՐԱԳՐԵՐԻ ԱՄՓՈՓԱԹԵՐԹ'!J33</f>
        <v>0</v>
      </c>
      <c r="W36" s="78"/>
      <c r="X36" s="146"/>
      <c r="Y36" s="438">
        <f>'5. ԾՐԱԳՐԵՐԻ ԱՄՓՈՓԱԹԵՐԹ'!K33</f>
        <v>0</v>
      </c>
      <c r="Z36" s="78"/>
      <c r="AA36" s="146"/>
      <c r="AB36" s="438">
        <f>'5. ԾՐԱԳՐԵՐԻ ԱՄՓՈՓԱԹԵՐԹ'!L33</f>
        <v>0</v>
      </c>
      <c r="AC36" s="78"/>
      <c r="AD36" s="133"/>
      <c r="AE36" s="438">
        <f>'5. ԾՐԱԳՐԵՐԻ ԱՄՓՈՓԱԹԵՐԹ'!M33</f>
        <v>0</v>
      </c>
      <c r="AF36" s="78"/>
      <c r="AG36" s="146"/>
      <c r="AH36" s="438">
        <f>'5. ԾՐԱԳՐԵՐԻ ԱՄՓՈՓԱԹԵՐԹ'!N33</f>
        <v>0</v>
      </c>
      <c r="AI36" s="78"/>
      <c r="AJ36" s="146"/>
      <c r="AK36" s="438">
        <f>'5. ԾՐԱԳՐԵՐԻ ԱՄՓՈՓԱԹԵՐԹ'!O33</f>
        <v>0</v>
      </c>
      <c r="AL36" s="78"/>
      <c r="AM36" s="146"/>
      <c r="AN36" s="438">
        <f>'5. ԾՐԱԳՐԵՐԻ ԱՄՓՈՓԱԹԵՐԹ'!P33</f>
        <v>0</v>
      </c>
      <c r="AO36" s="78"/>
      <c r="AP36" s="146"/>
      <c r="AQ36" s="438">
        <f>'5. ԾՐԱԳՐԵՐԻ ԱՄՓՈՓԱԹԵՐԹ'!Q33</f>
        <v>0</v>
      </c>
      <c r="AR36" s="78"/>
      <c r="AS36" s="146"/>
      <c r="AT36" s="437">
        <f>'5. ԾՐԱԳՐԵՐԻ ԱՄՓՈՓԱԹԵՐԹ'!R33</f>
        <v>0</v>
      </c>
      <c r="AU36" s="78"/>
      <c r="AV36" s="133"/>
      <c r="AW36" s="438">
        <f>'5. ԾՐԱԳՐԵՐԻ ԱՄՓՈՓԱԹԵՐԹ'!S33</f>
        <v>0</v>
      </c>
      <c r="AX36" s="78"/>
      <c r="AY36" s="146"/>
      <c r="AZ36" s="438">
        <f>'5. ԾՐԱԳՐԵՐԻ ԱՄՓՈՓԱԹԵՐԹ'!T33</f>
        <v>0</v>
      </c>
      <c r="BA36" s="78"/>
      <c r="BB36" s="146"/>
      <c r="BC36" s="438">
        <f>'5. ԾՐԱԳՐԵՐԻ ԱՄՓՈՓԱԹԵՐԹ'!U33</f>
        <v>0</v>
      </c>
      <c r="BD36" s="78"/>
      <c r="BE36" s="146"/>
      <c r="BF36" s="438">
        <f>'5. ԾՐԱԳՐԵՐԻ ԱՄՓՈՓԱԹԵՐԹ'!V33</f>
        <v>0</v>
      </c>
      <c r="BG36" s="78"/>
      <c r="BH36" s="146"/>
      <c r="BI36" s="438">
        <f>'5. ԾՐԱԳՐԵՐԻ ԱՄՓՈՓԱԹԵՐԹ'!W33</f>
        <v>0</v>
      </c>
      <c r="BJ36" s="78"/>
      <c r="BK36" s="146"/>
      <c r="BL36" s="438">
        <f>'5. ԾՐԱԳՐԵՐԻ ԱՄՓՈՓԱԹԵՐԹ'!X33</f>
        <v>0</v>
      </c>
      <c r="BM36" s="78"/>
      <c r="BN36" s="146"/>
      <c r="BO36" s="438">
        <f>'5. ԾՐԱԳՐԵՐԻ ԱՄՓՈՓԱԹԵՐԹ'!Y33</f>
        <v>0</v>
      </c>
      <c r="BP36" s="78"/>
      <c r="BQ36" s="146"/>
      <c r="BR36" s="438">
        <f>'5. ԾՐԱԳՐԵՐԻ ԱՄՓՈՓԱԹԵՐԹ'!Z33</f>
        <v>0</v>
      </c>
      <c r="BS36" s="78"/>
      <c r="BT36" s="146"/>
      <c r="BU36" s="438">
        <f>'5. ԾՐԱԳՐԵՐԻ ԱՄՓՈՓԱԹԵՐԹ'!AA33</f>
        <v>0</v>
      </c>
      <c r="BV36" s="78"/>
      <c r="BW36" s="146"/>
      <c r="BX36" s="438">
        <f>'5. ԾՐԱԳՐԵՐԻ ԱՄՓՈՓԱԹԵՐԹ'!AB33</f>
        <v>0</v>
      </c>
      <c r="BY36" s="78"/>
      <c r="BZ36" s="133"/>
      <c r="CA36" s="439">
        <f t="shared" si="3"/>
        <v>13050000</v>
      </c>
      <c r="CB36" s="440">
        <f t="shared" si="4"/>
        <v>0</v>
      </c>
      <c r="CC36" s="441">
        <f t="shared" si="5"/>
        <v>0</v>
      </c>
    </row>
    <row r="37" spans="1:81" s="442" customFormat="1" ht="55.15" customHeight="1" thickBot="1" x14ac:dyDescent="0.3">
      <c r="A37" s="1004"/>
      <c r="B37" s="1006"/>
      <c r="C37" s="33" t="s">
        <v>80</v>
      </c>
      <c r="D37" s="437">
        <f>'5. ԾՐԱԳՐԵՐԻ ԱՄՓՈՓԱԹԵՐԹ'!D34</f>
        <v>0</v>
      </c>
      <c r="E37" s="78"/>
      <c r="F37" s="146"/>
      <c r="G37" s="438">
        <f>'5. ԾՐԱԳՐԵՐԻ ԱՄՓՈՓԱԹԵՐԹ'!E34</f>
        <v>0</v>
      </c>
      <c r="H37" s="78"/>
      <c r="I37" s="146"/>
      <c r="J37" s="437">
        <f>'5. ԾՐԱԳՐԵՐԻ ԱՄՓՈՓԱԹԵՐԹ'!F34</f>
        <v>0</v>
      </c>
      <c r="K37" s="78"/>
      <c r="L37" s="133"/>
      <c r="M37" s="438">
        <f>'5. ԾՐԱԳՐԵՐԻ ԱՄՓՈՓԱԹԵՐԹ'!G34</f>
        <v>0</v>
      </c>
      <c r="N37" s="78"/>
      <c r="O37" s="146"/>
      <c r="P37" s="438">
        <f>'5. ԾՐԱԳՐԵՐԻ ԱՄՓՈՓԱԹԵՐԹ'!H34</f>
        <v>0</v>
      </c>
      <c r="Q37" s="78"/>
      <c r="R37" s="133"/>
      <c r="S37" s="438">
        <f>'5. ԾՐԱԳՐԵՐԻ ԱՄՓՈՓԱԹԵՐԹ'!I34</f>
        <v>0</v>
      </c>
      <c r="T37" s="78"/>
      <c r="U37" s="146"/>
      <c r="V37" s="438">
        <f>'5. ԾՐԱԳՐԵՐԻ ԱՄՓՈՓԱԹԵՐԹ'!J34</f>
        <v>0</v>
      </c>
      <c r="W37" s="78"/>
      <c r="X37" s="146"/>
      <c r="Y37" s="438">
        <f>'5. ԾՐԱԳՐԵՐԻ ԱՄՓՈՓԱԹԵՐԹ'!K34</f>
        <v>0</v>
      </c>
      <c r="Z37" s="78"/>
      <c r="AA37" s="146"/>
      <c r="AB37" s="438">
        <f>'5. ԾՐԱԳՐԵՐԻ ԱՄՓՈՓԱԹԵՐԹ'!L34</f>
        <v>0</v>
      </c>
      <c r="AC37" s="78"/>
      <c r="AD37" s="133"/>
      <c r="AE37" s="438">
        <f>'5. ԾՐԱԳՐԵՐԻ ԱՄՓՈՓԱԹԵՐԹ'!M34</f>
        <v>0</v>
      </c>
      <c r="AF37" s="78"/>
      <c r="AG37" s="146"/>
      <c r="AH37" s="438">
        <f>'5. ԾՐԱԳՐԵՐԻ ԱՄՓՈՓԱԹԵՐԹ'!N34</f>
        <v>0</v>
      </c>
      <c r="AI37" s="78"/>
      <c r="AJ37" s="146"/>
      <c r="AK37" s="438">
        <f>'5. ԾՐԱԳՐԵՐԻ ԱՄՓՈՓԱԹԵՐԹ'!O34</f>
        <v>0</v>
      </c>
      <c r="AL37" s="78"/>
      <c r="AM37" s="146"/>
      <c r="AN37" s="438">
        <f>'5. ԾՐԱԳՐԵՐԻ ԱՄՓՈՓԱԹԵՐԹ'!P34</f>
        <v>0</v>
      </c>
      <c r="AO37" s="78"/>
      <c r="AP37" s="146"/>
      <c r="AQ37" s="438">
        <f>'5. ԾՐԱԳՐԵՐԻ ԱՄՓՈՓԱԹԵՐԹ'!Q34</f>
        <v>0</v>
      </c>
      <c r="AR37" s="78"/>
      <c r="AS37" s="146"/>
      <c r="AT37" s="437">
        <f>'5. ԾՐԱԳՐԵՐԻ ԱՄՓՈՓԱԹԵՐԹ'!R34</f>
        <v>0</v>
      </c>
      <c r="AU37" s="78"/>
      <c r="AV37" s="133"/>
      <c r="AW37" s="438">
        <f>'5. ԾՐԱԳՐԵՐԻ ԱՄՓՈՓԱԹԵՐԹ'!S34</f>
        <v>0</v>
      </c>
      <c r="AX37" s="78"/>
      <c r="AY37" s="146"/>
      <c r="AZ37" s="438">
        <f>'5. ԾՐԱԳՐԵՐԻ ԱՄՓՈՓԱԹԵՐԹ'!T34</f>
        <v>0</v>
      </c>
      <c r="BA37" s="78"/>
      <c r="BB37" s="146"/>
      <c r="BC37" s="438">
        <f>'5. ԾՐԱԳՐԵՐԻ ԱՄՓՈՓԱԹԵՐԹ'!U34</f>
        <v>0</v>
      </c>
      <c r="BD37" s="78"/>
      <c r="BE37" s="146"/>
      <c r="BF37" s="438">
        <f>'5. ԾՐԱԳՐԵՐԻ ԱՄՓՈՓԱԹԵՐԹ'!V34</f>
        <v>0</v>
      </c>
      <c r="BG37" s="78"/>
      <c r="BH37" s="146"/>
      <c r="BI37" s="438">
        <f>'5. ԾՐԱԳՐԵՐԻ ԱՄՓՈՓԱԹԵՐԹ'!W34</f>
        <v>0</v>
      </c>
      <c r="BJ37" s="78"/>
      <c r="BK37" s="146"/>
      <c r="BL37" s="438">
        <f>'5. ԾՐԱԳՐԵՐԻ ԱՄՓՈՓԱԹԵՐԹ'!X34</f>
        <v>0</v>
      </c>
      <c r="BM37" s="78"/>
      <c r="BN37" s="146"/>
      <c r="BO37" s="438">
        <f>'5. ԾՐԱԳՐԵՐԻ ԱՄՓՈՓԱԹԵՐԹ'!Y34</f>
        <v>0</v>
      </c>
      <c r="BP37" s="78"/>
      <c r="BQ37" s="146"/>
      <c r="BR37" s="438">
        <f>'5. ԾՐԱԳՐԵՐԻ ԱՄՓՈՓԱԹԵՐԹ'!Z34</f>
        <v>0</v>
      </c>
      <c r="BS37" s="78"/>
      <c r="BT37" s="146"/>
      <c r="BU37" s="438">
        <f>'5. ԾՐԱԳՐԵՐԻ ԱՄՓՈՓԱԹԵՐԹ'!AA34</f>
        <v>0</v>
      </c>
      <c r="BV37" s="78"/>
      <c r="BW37" s="146"/>
      <c r="BX37" s="438">
        <f>'5. ԾՐԱԳՐԵՐԻ ԱՄՓՈՓԱԹԵՐԹ'!AB34</f>
        <v>0</v>
      </c>
      <c r="BY37" s="78"/>
      <c r="BZ37" s="133"/>
      <c r="CA37" s="439">
        <f t="shared" si="3"/>
        <v>0</v>
      </c>
      <c r="CB37" s="440">
        <f t="shared" si="4"/>
        <v>0</v>
      </c>
      <c r="CC37" s="441">
        <f t="shared" si="5"/>
        <v>0</v>
      </c>
    </row>
    <row r="38" spans="1:81" s="442" customFormat="1" ht="72" thickBot="1" x14ac:dyDescent="0.3">
      <c r="A38" s="385" t="str">
        <f>'5. ԾՐԱԳՐԵՐԻ ԱՄՓՈՓԱԹԵՐԹ'!A35</f>
        <v>Ա17</v>
      </c>
      <c r="B38" s="386" t="str">
        <f>'5. ԾՐԱԳՐԵՐԻ ԱՄՓՈՓԱԹԵՐԹ'!B35</f>
        <v xml:space="preserve">Ծրագրի միջոցառումների ֆինանսավորումը համայնքի բյուջեի (այդ թվում՝ համահարթեցման դոտացիաները) և սեփական եկամուտների միջոցներից  (ելակետային ցուցանիշ) </v>
      </c>
      <c r="C38" s="33" t="s">
        <v>6</v>
      </c>
      <c r="D38" s="437">
        <f>'5. ԾՐԱԳՐԵՐԻ ԱՄՓՈՓԱԹԵՐԹ'!D35</f>
        <v>469962600</v>
      </c>
      <c r="E38" s="79"/>
      <c r="F38" s="147"/>
      <c r="G38" s="438">
        <f>'5. ԾՐԱԳՐԵՐԻ ԱՄՓՈՓԱԹԵՐԹ'!E35</f>
        <v>50929939</v>
      </c>
      <c r="H38" s="79"/>
      <c r="I38" s="147"/>
      <c r="J38" s="437">
        <f>'5. ԾՐԱԳՐԵՐԻ ԱՄՓՈՓԱԹԵՐԹ'!F35</f>
        <v>68322372</v>
      </c>
      <c r="K38" s="79"/>
      <c r="L38" s="134"/>
      <c r="M38" s="438">
        <f>'5. ԾՐԱԳՐԵՐԻ ԱՄՓՈՓԱԹԵՐԹ'!G35</f>
        <v>0</v>
      </c>
      <c r="N38" s="79"/>
      <c r="O38" s="147"/>
      <c r="P38" s="438">
        <f>'5. ԾՐԱԳՐԵՐԻ ԱՄՓՈՓԱԹԵՐԹ'!H35</f>
        <v>720000</v>
      </c>
      <c r="Q38" s="79"/>
      <c r="R38" s="134"/>
      <c r="S38" s="438">
        <f>'5. ԾՐԱԳՐԵՐԻ ԱՄՓՈՓԱԹԵՐԹ'!I35</f>
        <v>337500</v>
      </c>
      <c r="T38" s="79"/>
      <c r="U38" s="147"/>
      <c r="V38" s="438">
        <f>'5. ԾՐԱԳՐԵՐԻ ԱՄՓՈՓԱԹԵՐԹ'!J35</f>
        <v>928800</v>
      </c>
      <c r="W38" s="79"/>
      <c r="X38" s="147"/>
      <c r="Y38" s="438">
        <f>'5. ԾՐԱԳՐԵՐԻ ԱՄՓՈՓԱԹԵՐԹ'!K35</f>
        <v>1012500</v>
      </c>
      <c r="Z38" s="79"/>
      <c r="AA38" s="147"/>
      <c r="AB38" s="438">
        <f>'5. ԾՐԱԳՐԵՐԻ ԱՄՓՈՓԱԹԵՐԹ'!L35</f>
        <v>0</v>
      </c>
      <c r="AC38" s="79"/>
      <c r="AD38" s="134"/>
      <c r="AE38" s="438">
        <f>'5. ԾՐԱԳՐԵՐԻ ԱՄՓՈՓԱԹԵՐԹ'!M35</f>
        <v>0</v>
      </c>
      <c r="AF38" s="79"/>
      <c r="AG38" s="147"/>
      <c r="AH38" s="438">
        <f>'5. ԾՐԱԳՐԵՐԻ ԱՄՓՈՓԱԹԵՐԹ'!N35</f>
        <v>0</v>
      </c>
      <c r="AI38" s="79"/>
      <c r="AJ38" s="147"/>
      <c r="AK38" s="438">
        <f>'5. ԾՐԱԳՐԵՐԻ ԱՄՓՈՓԱԹԵՐԹ'!O35</f>
        <v>0</v>
      </c>
      <c r="AL38" s="79"/>
      <c r="AM38" s="147"/>
      <c r="AN38" s="438">
        <f>'5. ԾՐԱԳՐԵՐԻ ԱՄՓՈՓԱԹԵՐԹ'!P35</f>
        <v>0</v>
      </c>
      <c r="AO38" s="79"/>
      <c r="AP38" s="147"/>
      <c r="AQ38" s="438">
        <f>'5. ԾՐԱԳՐԵՐԻ ԱՄՓՈՓԱԹԵՐԹ'!Q35</f>
        <v>0</v>
      </c>
      <c r="AR38" s="79"/>
      <c r="AS38" s="147"/>
      <c r="AT38" s="437">
        <f>'5. ԾՐԱԳՐԵՐԻ ԱՄՓՈՓԱԹԵՐԹ'!R35</f>
        <v>0</v>
      </c>
      <c r="AU38" s="79"/>
      <c r="AV38" s="134"/>
      <c r="AW38" s="438">
        <f>'5. ԾՐԱԳՐԵՐԻ ԱՄՓՈՓԱԹԵՐԹ'!S35</f>
        <v>0</v>
      </c>
      <c r="AX38" s="79"/>
      <c r="AY38" s="147"/>
      <c r="AZ38" s="438">
        <f>'5. ԾՐԱԳՐԵՐԻ ԱՄՓՈՓԱԹԵՐԹ'!T35</f>
        <v>0</v>
      </c>
      <c r="BA38" s="79"/>
      <c r="BB38" s="147"/>
      <c r="BC38" s="438">
        <f>'5. ԾՐԱԳՐԵՐԻ ԱՄՓՈՓԱԹԵՐԹ'!U35</f>
        <v>0</v>
      </c>
      <c r="BD38" s="79"/>
      <c r="BE38" s="147"/>
      <c r="BF38" s="438">
        <f>'5. ԾՐԱԳՐԵՐԻ ԱՄՓՈՓԱԹԵՐԹ'!V35</f>
        <v>0</v>
      </c>
      <c r="BG38" s="79"/>
      <c r="BH38" s="147"/>
      <c r="BI38" s="438">
        <f>'5. ԾՐԱԳՐԵՐԻ ԱՄՓՈՓԱԹԵՐԹ'!W35</f>
        <v>0</v>
      </c>
      <c r="BJ38" s="79"/>
      <c r="BK38" s="147"/>
      <c r="BL38" s="438">
        <f>'5. ԾՐԱԳՐԵՐԻ ԱՄՓՈՓԱԹԵՐԹ'!X35</f>
        <v>0</v>
      </c>
      <c r="BM38" s="79"/>
      <c r="BN38" s="147"/>
      <c r="BO38" s="438">
        <f>'5. ԾՐԱԳՐԵՐԻ ԱՄՓՈՓԱԹԵՐԹ'!Y35</f>
        <v>0</v>
      </c>
      <c r="BP38" s="79"/>
      <c r="BQ38" s="147"/>
      <c r="BR38" s="438">
        <f>'5. ԾՐԱԳՐԵՐԻ ԱՄՓՈՓԱԹԵՐԹ'!Z35</f>
        <v>0</v>
      </c>
      <c r="BS38" s="79"/>
      <c r="BT38" s="147"/>
      <c r="BU38" s="438">
        <f>'5. ԾՐԱԳՐԵՐԻ ԱՄՓՈՓԱԹԵՐԹ'!AA35</f>
        <v>0</v>
      </c>
      <c r="BV38" s="79"/>
      <c r="BW38" s="147"/>
      <c r="BX38" s="438">
        <f>'5. ԾՐԱԳՐԵՐԻ ԱՄՓՈՓԱԹԵՐԹ'!AB35</f>
        <v>0</v>
      </c>
      <c r="BY38" s="79"/>
      <c r="BZ38" s="134"/>
      <c r="CA38" s="439">
        <f t="shared" si="3"/>
        <v>592213711</v>
      </c>
      <c r="CB38" s="440">
        <f t="shared" si="4"/>
        <v>0</v>
      </c>
      <c r="CC38" s="441">
        <f t="shared" si="5"/>
        <v>0</v>
      </c>
    </row>
    <row r="39" spans="1:81" s="442" customFormat="1" ht="72" thickBot="1" x14ac:dyDescent="0.3">
      <c r="A39" s="385" t="str">
        <f>'5. ԾՐԱԳՐԵՐԻ ԱՄՓՈՓԱԹԵՐԹ'!A36</f>
        <v>Ա18</v>
      </c>
      <c r="B39" s="386" t="str">
        <f>'5. ԾՐԱԳՐԵՐԻ ԱՄՓՈՓԱԹԵՐԹ'!B36</f>
        <v>Ծրագրի միջոցառումների ֆինանսավորումը մասնավոր ներդրողի կամ նվիրատուի, դոնոր կամ միջազգային կազմակերպության կողմից կամ այլ աղբյուրից</v>
      </c>
      <c r="C39" s="33" t="s">
        <v>6</v>
      </c>
      <c r="D39" s="443">
        <f>'5. ԾՐԱԳՐԵՐԻ ԱՄՓՈՓԱԹԵՐԹ'!D36</f>
        <v>0</v>
      </c>
      <c r="E39" s="79"/>
      <c r="F39" s="147"/>
      <c r="G39" s="444">
        <f>'5. ԾՐԱԳՐԵՐԻ ԱՄՓՈՓԱԹԵՐԹ'!E36</f>
        <v>0</v>
      </c>
      <c r="H39" s="79"/>
      <c r="I39" s="147"/>
      <c r="J39" s="443">
        <f>'5. ԾՐԱԳՐԵՐԻ ԱՄՓՈՓԱԹԵՐԹ'!F36</f>
        <v>0</v>
      </c>
      <c r="K39" s="79"/>
      <c r="L39" s="134"/>
      <c r="M39" s="444">
        <f>'5. ԾՐԱԳՐԵՐԻ ԱՄՓՈՓԱԹԵՐԹ'!G36</f>
        <v>0</v>
      </c>
      <c r="N39" s="79"/>
      <c r="O39" s="147"/>
      <c r="P39" s="444">
        <f>'5. ԾՐԱԳՐԵՐԻ ԱՄՓՈՓԱԹԵՐԹ'!H36</f>
        <v>0</v>
      </c>
      <c r="Q39" s="79"/>
      <c r="R39" s="134"/>
      <c r="S39" s="444">
        <f>'5. ԾՐԱԳՐԵՐԻ ԱՄՓՈՓԱԹԵՐԹ'!I36</f>
        <v>0</v>
      </c>
      <c r="T39" s="79"/>
      <c r="U39" s="147"/>
      <c r="V39" s="444">
        <f>'5. ԾՐԱԳՐԵՐԻ ԱՄՓՈՓԱԹԵՐԹ'!J36</f>
        <v>0</v>
      </c>
      <c r="W39" s="79"/>
      <c r="X39" s="147"/>
      <c r="Y39" s="444">
        <f>'5. ԾՐԱԳՐԵՐԻ ԱՄՓՈՓԱԹԵՐԹ'!K36</f>
        <v>0</v>
      </c>
      <c r="Z39" s="79"/>
      <c r="AA39" s="147"/>
      <c r="AB39" s="444">
        <f>'5. ԾՐԱԳՐԵՐԻ ԱՄՓՈՓԱԹԵՐԹ'!L36</f>
        <v>0</v>
      </c>
      <c r="AC39" s="79"/>
      <c r="AD39" s="134"/>
      <c r="AE39" s="444">
        <f>'5. ԾՐԱԳՐԵՐԻ ԱՄՓՈՓԱԹԵՐԹ'!M36</f>
        <v>0</v>
      </c>
      <c r="AF39" s="79"/>
      <c r="AG39" s="147"/>
      <c r="AH39" s="444">
        <f>'5. ԾՐԱԳՐԵՐԻ ԱՄՓՈՓԱԹԵՐԹ'!N36</f>
        <v>0</v>
      </c>
      <c r="AI39" s="79"/>
      <c r="AJ39" s="147"/>
      <c r="AK39" s="444">
        <f>'5. ԾՐԱԳՐԵՐԻ ԱՄՓՈՓԱԹԵՐԹ'!O36</f>
        <v>0</v>
      </c>
      <c r="AL39" s="79"/>
      <c r="AM39" s="147"/>
      <c r="AN39" s="444">
        <f>'5. ԾՐԱԳՐԵՐԻ ԱՄՓՈՓԱԹԵՐԹ'!P36</f>
        <v>0</v>
      </c>
      <c r="AO39" s="79"/>
      <c r="AP39" s="147"/>
      <c r="AQ39" s="444">
        <f>'5. ԾՐԱԳՐԵՐԻ ԱՄՓՈՓԱԹԵՐԹ'!Q36</f>
        <v>0</v>
      </c>
      <c r="AR39" s="79"/>
      <c r="AS39" s="147"/>
      <c r="AT39" s="443">
        <f>'5. ԾՐԱԳՐԵՐԻ ԱՄՓՈՓԱԹԵՐԹ'!R36</f>
        <v>0</v>
      </c>
      <c r="AU39" s="79"/>
      <c r="AV39" s="134"/>
      <c r="AW39" s="444">
        <f>'5. ԾՐԱԳՐԵՐԻ ԱՄՓՈՓԱԹԵՐԹ'!S36</f>
        <v>0</v>
      </c>
      <c r="AX39" s="79"/>
      <c r="AY39" s="147"/>
      <c r="AZ39" s="444">
        <f>'5. ԾՐԱԳՐԵՐԻ ԱՄՓՈՓԱԹԵՐԹ'!T36</f>
        <v>0</v>
      </c>
      <c r="BA39" s="79"/>
      <c r="BB39" s="147"/>
      <c r="BC39" s="444">
        <f>'5. ԾՐԱԳՐԵՐԻ ԱՄՓՈՓԱԹԵՐԹ'!U36</f>
        <v>0</v>
      </c>
      <c r="BD39" s="79"/>
      <c r="BE39" s="147"/>
      <c r="BF39" s="444">
        <f>'5. ԾՐԱԳՐԵՐԻ ԱՄՓՈՓԱԹԵՐԹ'!V36</f>
        <v>0</v>
      </c>
      <c r="BG39" s="79"/>
      <c r="BH39" s="147"/>
      <c r="BI39" s="444">
        <f>'5. ԾՐԱԳՐԵՐԻ ԱՄՓՈՓԱԹԵՐԹ'!W36</f>
        <v>0</v>
      </c>
      <c r="BJ39" s="79"/>
      <c r="BK39" s="147"/>
      <c r="BL39" s="444">
        <f>'5. ԾՐԱԳՐԵՐԻ ԱՄՓՈՓԱԹԵՐԹ'!X36</f>
        <v>0</v>
      </c>
      <c r="BM39" s="79"/>
      <c r="BN39" s="147"/>
      <c r="BO39" s="444">
        <f>'5. ԾՐԱԳՐԵՐԻ ԱՄՓՈՓԱԹԵՐԹ'!Y36</f>
        <v>0</v>
      </c>
      <c r="BP39" s="79"/>
      <c r="BQ39" s="147"/>
      <c r="BR39" s="444">
        <f>'5. ԾՐԱԳՐԵՐԻ ԱՄՓՈՓԱԹԵՐԹ'!Z36</f>
        <v>0</v>
      </c>
      <c r="BS39" s="79"/>
      <c r="BT39" s="147"/>
      <c r="BU39" s="444">
        <f>'5. ԾՐԱԳՐԵՐԻ ԱՄՓՈՓԱԹԵՐԹ'!AA36</f>
        <v>0</v>
      </c>
      <c r="BV39" s="79"/>
      <c r="BW39" s="147"/>
      <c r="BX39" s="444">
        <f>'5. ԾՐԱԳՐԵՐԻ ԱՄՓՈՓԱԹԵՐԹ'!AB36</f>
        <v>0</v>
      </c>
      <c r="BY39" s="79"/>
      <c r="BZ39" s="134"/>
      <c r="CA39" s="445">
        <f t="shared" si="3"/>
        <v>0</v>
      </c>
      <c r="CB39" s="446">
        <f t="shared" si="4"/>
        <v>0</v>
      </c>
      <c r="CC39" s="447">
        <f t="shared" si="5"/>
        <v>0</v>
      </c>
    </row>
    <row r="40" spans="1:81" s="20" customFormat="1" ht="56.1" customHeight="1" thickBot="1" x14ac:dyDescent="0.3">
      <c r="A40" s="385" t="str">
        <f>'5. ԾՐԱԳՐԵՐԻ ԱՄՓՈՓԱԹԵՐԹ'!A37</f>
        <v>Ա19</v>
      </c>
      <c r="B40" s="386" t="str">
        <f>'5. ԾՐԱԳՐԵՐԻ ԱՄՓՈՓԱԹԵՐԹ'!B37</f>
        <v>Ծրագրի միջոցառումների ֆինանսավորման հանրագումարը</v>
      </c>
      <c r="C40" s="121" t="str">
        <f>C39</f>
        <v>(ՀՀ դրամ)</v>
      </c>
      <c r="D40" s="174">
        <f>'5. ԾՐԱԳՐԵՐԻ ԱՄՓՈՓԱԹԵՐԹ'!D37</f>
        <v>939925200</v>
      </c>
      <c r="E40" s="67">
        <f>SUM(E33:E39)</f>
        <v>0</v>
      </c>
      <c r="F40" s="148">
        <f>SUM(F33:F39)</f>
        <v>0</v>
      </c>
      <c r="G40" s="173">
        <f>'5. ԾՐԱԳՐԵՐԻ ԱՄՓՈՓԱԹԵՐԹ'!E37</f>
        <v>145734610</v>
      </c>
      <c r="H40" s="67">
        <f>SUM(H33:H39)</f>
        <v>0</v>
      </c>
      <c r="I40" s="148">
        <f>SUM(I33:I39)</f>
        <v>0</v>
      </c>
      <c r="J40" s="174">
        <f>'5. ԾՐԱԳՐԵՐԻ ԱՄՓՈՓԱԹԵՐԹ'!F37</f>
        <v>227741240</v>
      </c>
      <c r="K40" s="67">
        <f>SUM(K33:K39)</f>
        <v>0</v>
      </c>
      <c r="L40" s="135">
        <f>SUM(L33:L39)</f>
        <v>0</v>
      </c>
      <c r="M40" s="173">
        <f>'5. ԾՐԱԳՐԵՐԻ ԱՄՓՈՓԱԹԵՐԹ'!G37</f>
        <v>29000000</v>
      </c>
      <c r="N40" s="67">
        <f>SUM(N33:N39)</f>
        <v>0</v>
      </c>
      <c r="O40" s="148">
        <f>SUM(O33:O39)</f>
        <v>0</v>
      </c>
      <c r="P40" s="173">
        <f>'5. ԾՐԱԳՐԵՐԻ ԱՄՓՈՓԱԹԵՐԹ'!H37</f>
        <v>2880000</v>
      </c>
      <c r="Q40" s="67">
        <f>SUM(Q33:Q39)</f>
        <v>0</v>
      </c>
      <c r="R40" s="135">
        <f>SUM(R33:R39)</f>
        <v>0</v>
      </c>
      <c r="S40" s="173">
        <f>'5. ԾՐԱԳՐԵՐԻ ԱՄՓՈՓԱԹԵՐԹ'!I37</f>
        <v>1125000</v>
      </c>
      <c r="T40" s="67">
        <f>SUM(T33:T39)</f>
        <v>0</v>
      </c>
      <c r="U40" s="148">
        <f>SUM(U33:U39)</f>
        <v>0</v>
      </c>
      <c r="V40" s="173">
        <f>'5. ԾՐԱԳՐԵՐԻ ԱՄՓՈՓԱԹԵՐԹ'!J37</f>
        <v>3096000</v>
      </c>
      <c r="W40" s="67">
        <f>SUM(W33:W39)</f>
        <v>0</v>
      </c>
      <c r="X40" s="148">
        <f>SUM(X33:X39)</f>
        <v>0</v>
      </c>
      <c r="Y40" s="173">
        <f>'5. ԾՐԱԳՐԵՐԻ ԱՄՓՈՓԱԹԵՐԹ'!K37</f>
        <v>2250000</v>
      </c>
      <c r="Z40" s="67">
        <f>SUM(Z33:Z39)</f>
        <v>0</v>
      </c>
      <c r="AA40" s="148">
        <f>SUM(AA33:AA39)</f>
        <v>0</v>
      </c>
      <c r="AB40" s="173">
        <f>'5. ԾՐԱԳՐԵՐԻ ԱՄՓՈՓԱԹԵՐԹ'!L37</f>
        <v>0</v>
      </c>
      <c r="AC40" s="67">
        <f>SUM(AC33:AC39)</f>
        <v>0</v>
      </c>
      <c r="AD40" s="135">
        <f>SUM(AD33:AD39)</f>
        <v>0</v>
      </c>
      <c r="AE40" s="173">
        <f>'5. ԾՐԱԳՐԵՐԻ ԱՄՓՈՓԱԹԵՐԹ'!M37</f>
        <v>0</v>
      </c>
      <c r="AF40" s="67">
        <f>SUM(AF33:AF39)</f>
        <v>0</v>
      </c>
      <c r="AG40" s="148">
        <f>SUM(AG33:AG39)</f>
        <v>0</v>
      </c>
      <c r="AH40" s="173">
        <f>'5. ԾՐԱԳՐԵՐԻ ԱՄՓՈՓԱԹԵՐԹ'!N37</f>
        <v>0</v>
      </c>
      <c r="AI40" s="67">
        <f>SUM(AI33:AI39)</f>
        <v>0</v>
      </c>
      <c r="AJ40" s="148">
        <f>SUM(AJ33:AJ39)</f>
        <v>0</v>
      </c>
      <c r="AK40" s="173">
        <f>'5. ԾՐԱԳՐԵՐԻ ԱՄՓՈՓԱԹԵՐԹ'!O37</f>
        <v>0</v>
      </c>
      <c r="AL40" s="67">
        <f>SUM(AL33:AL39)</f>
        <v>0</v>
      </c>
      <c r="AM40" s="148">
        <f>SUM(AM33:AM39)</f>
        <v>0</v>
      </c>
      <c r="AN40" s="173">
        <f>'5. ԾՐԱԳՐԵՐԻ ԱՄՓՈՓԱԹԵՐԹ'!P37</f>
        <v>0</v>
      </c>
      <c r="AO40" s="67">
        <f>SUM(AO33:AO39)</f>
        <v>0</v>
      </c>
      <c r="AP40" s="148">
        <f>SUM(AP33:AP39)</f>
        <v>0</v>
      </c>
      <c r="AQ40" s="173">
        <f>'5. ԾՐԱԳՐԵՐԻ ԱՄՓՈՓԱԹԵՐԹ'!Q37</f>
        <v>0</v>
      </c>
      <c r="AR40" s="67">
        <f>SUM(AR33:AR39)</f>
        <v>0</v>
      </c>
      <c r="AS40" s="148">
        <f>SUM(AS33:AS39)</f>
        <v>0</v>
      </c>
      <c r="AT40" s="174">
        <f>'5. ԾՐԱԳՐԵՐԻ ԱՄՓՈՓԱԹԵՐԹ'!R37</f>
        <v>0</v>
      </c>
      <c r="AU40" s="67">
        <f>SUM(AU33:AU39)</f>
        <v>0</v>
      </c>
      <c r="AV40" s="135">
        <f>SUM(AV33:AV39)</f>
        <v>0</v>
      </c>
      <c r="AW40" s="173">
        <f>'5. ԾՐԱԳՐԵՐԻ ԱՄՓՈՓԱԹԵՐԹ'!S37</f>
        <v>0</v>
      </c>
      <c r="AX40" s="67">
        <f>SUM(AX33:AX39)</f>
        <v>0</v>
      </c>
      <c r="AY40" s="148">
        <f>SUM(AY33:AY39)</f>
        <v>0</v>
      </c>
      <c r="AZ40" s="173">
        <f>'5. ԾՐԱԳՐԵՐԻ ԱՄՓՈՓԱԹԵՐԹ'!T37</f>
        <v>0</v>
      </c>
      <c r="BA40" s="67">
        <f>SUM(BA33:BA39)</f>
        <v>0</v>
      </c>
      <c r="BB40" s="148">
        <f>SUM(BB33:BB39)</f>
        <v>0</v>
      </c>
      <c r="BC40" s="173">
        <f>'5. ԾՐԱԳՐԵՐԻ ԱՄՓՈՓԱԹԵՐԹ'!U37</f>
        <v>0</v>
      </c>
      <c r="BD40" s="67">
        <f>SUM(BD33:BD39)</f>
        <v>0</v>
      </c>
      <c r="BE40" s="148">
        <f>SUM(BE33:BE39)</f>
        <v>0</v>
      </c>
      <c r="BF40" s="173">
        <f>'5. ԾՐԱԳՐԵՐԻ ԱՄՓՈՓԱԹԵՐԹ'!V37</f>
        <v>0</v>
      </c>
      <c r="BG40" s="67">
        <f>SUM(BG33:BG39)</f>
        <v>0</v>
      </c>
      <c r="BH40" s="148">
        <f>SUM(BH33:BH39)</f>
        <v>0</v>
      </c>
      <c r="BI40" s="173">
        <f>'5. ԾՐԱԳՐԵՐԻ ԱՄՓՈՓԱԹԵՐԹ'!W37</f>
        <v>0</v>
      </c>
      <c r="BJ40" s="67">
        <f>SUM(BJ33:BJ39)</f>
        <v>0</v>
      </c>
      <c r="BK40" s="148">
        <f>SUM(BK33:BK39)</f>
        <v>0</v>
      </c>
      <c r="BL40" s="173">
        <f>'5. ԾՐԱԳՐԵՐԻ ԱՄՓՈՓԱԹԵՐԹ'!X37</f>
        <v>0</v>
      </c>
      <c r="BM40" s="67">
        <f>SUM(BM33:BM39)</f>
        <v>0</v>
      </c>
      <c r="BN40" s="148">
        <f>SUM(BN33:BN39)</f>
        <v>0</v>
      </c>
      <c r="BO40" s="173">
        <f>'5. ԾՐԱԳՐԵՐԻ ԱՄՓՈՓԱԹԵՐԹ'!Y37</f>
        <v>0</v>
      </c>
      <c r="BP40" s="67">
        <f>SUM(BP33:BP39)</f>
        <v>0</v>
      </c>
      <c r="BQ40" s="148">
        <f>SUM(BQ33:BQ39)</f>
        <v>0</v>
      </c>
      <c r="BR40" s="173">
        <f>'5. ԾՐԱԳՐԵՐԻ ԱՄՓՈՓԱԹԵՐԹ'!Z37</f>
        <v>0</v>
      </c>
      <c r="BS40" s="67">
        <f>SUM(BS33:BS39)</f>
        <v>0</v>
      </c>
      <c r="BT40" s="148">
        <f>SUM(BT33:BT39)</f>
        <v>0</v>
      </c>
      <c r="BU40" s="173">
        <f>'5. ԾՐԱԳՐԵՐԻ ԱՄՓՈՓԱԹԵՐԹ'!AA37</f>
        <v>0</v>
      </c>
      <c r="BV40" s="67">
        <f>SUM(BV33:BV39)</f>
        <v>0</v>
      </c>
      <c r="BW40" s="148">
        <f>SUM(BW33:BW39)</f>
        <v>0</v>
      </c>
      <c r="BX40" s="173">
        <f>'5. ԾՐԱԳՐԵՐԻ ԱՄՓՈՓԱԹԵՐԹ'!AB37</f>
        <v>0</v>
      </c>
      <c r="BY40" s="67">
        <f>SUM(BY33:BY39)</f>
        <v>0</v>
      </c>
      <c r="BZ40" s="135">
        <f>SUM(BZ33:BZ39)</f>
        <v>0</v>
      </c>
      <c r="CA40" s="165">
        <f t="shared" ref="CA40:CA45" si="6">BX40+BU40+BR40+BO40+BL40+BI40+BF40+BC40+AZ40+AW40+AT40+AQ40+AN40+AK40+AH40+AE40+AB40+Y40+V40+S40+P40+M40+J40+G40+D40</f>
        <v>1351752050</v>
      </c>
      <c r="CB40" s="90">
        <f t="shared" ref="CB40:CB45" si="7">BY40+BV40+BS40+BP40+BM40+BJ40+BG40+BD40+BA40+AX40+AU40+AR40+AO40+AL40+AI40+AF40+AC40+Z40+W40+T40+Q40+N40+K40+H40+E40</f>
        <v>0</v>
      </c>
      <c r="CC40" s="166">
        <f t="shared" ref="CC40:CC45" si="8">BZ40+BW40+BT40+BQ40+BN40+BK40+BH40+BE40+BB40+AY40+AV40+AS40+AP40+AM40+AJ40+AG40+AD40+AA40+X40+U40+R40+O40+L40+I40+F40</f>
        <v>0</v>
      </c>
    </row>
    <row r="41" spans="1:81" s="453" customFormat="1" ht="40.15" customHeight="1" thickBot="1" x14ac:dyDescent="0.3">
      <c r="A41" s="990" t="s">
        <v>171</v>
      </c>
      <c r="B41" s="992" t="s">
        <v>65</v>
      </c>
      <c r="C41" s="38" t="s">
        <v>66</v>
      </c>
      <c r="D41" s="448">
        <f>'5. ԾՐԱԳՐԵՐԻ ԱՄՓՈՓԱԹԵՐԹ'!D38</f>
        <v>0</v>
      </c>
      <c r="E41" s="80"/>
      <c r="F41" s="149"/>
      <c r="G41" s="449">
        <f>'5. ԾՐԱԳՐԵՐԻ ԱՄՓՈՓԱԹԵՐԹ'!E38</f>
        <v>0</v>
      </c>
      <c r="H41" s="80"/>
      <c r="I41" s="149"/>
      <c r="J41" s="448">
        <f>'5. ԾՐԱԳՐԵՐԻ ԱՄՓՈՓԱԹԵՐԹ'!F38</f>
        <v>0</v>
      </c>
      <c r="K41" s="80"/>
      <c r="L41" s="136"/>
      <c r="M41" s="449">
        <f>'5. ԾՐԱԳՐԵՐԻ ԱՄՓՈՓԱԹԵՐԹ'!G38</f>
        <v>1</v>
      </c>
      <c r="N41" s="80"/>
      <c r="O41" s="149"/>
      <c r="P41" s="449">
        <f>'5. ԾՐԱԳՐԵՐԻ ԱՄՓՈՓԱԹԵՐԹ'!H38</f>
        <v>0</v>
      </c>
      <c r="Q41" s="80"/>
      <c r="R41" s="136"/>
      <c r="S41" s="449">
        <f>'5. ԾՐԱԳՐԵՐԻ ԱՄՓՈՓԱԹԵՐԹ'!I38</f>
        <v>0</v>
      </c>
      <c r="T41" s="80"/>
      <c r="U41" s="149"/>
      <c r="V41" s="449">
        <f>'5. ԾՐԱԳՐԵՐԻ ԱՄՓՈՓԱԹԵՐԹ'!J38</f>
        <v>1</v>
      </c>
      <c r="W41" s="80"/>
      <c r="X41" s="149"/>
      <c r="Y41" s="449">
        <f>'5. ԾՐԱԳՐԵՐԻ ԱՄՓՈՓԱԹԵՐԹ'!K38</f>
        <v>2</v>
      </c>
      <c r="Z41" s="80"/>
      <c r="AA41" s="149"/>
      <c r="AB41" s="449">
        <f>'5. ԾՐԱԳՐԵՐԻ ԱՄՓՈՓԱԹԵՐԹ'!L38</f>
        <v>0</v>
      </c>
      <c r="AC41" s="80"/>
      <c r="AD41" s="136"/>
      <c r="AE41" s="449">
        <f>'5. ԾՐԱԳՐԵՐԻ ԱՄՓՈՓԱԹԵՐԹ'!M38</f>
        <v>0</v>
      </c>
      <c r="AF41" s="80"/>
      <c r="AG41" s="149"/>
      <c r="AH41" s="449">
        <f>'5. ԾՐԱԳՐԵՐԻ ԱՄՓՈՓԱԹԵՐԹ'!N38</f>
        <v>0</v>
      </c>
      <c r="AI41" s="80"/>
      <c r="AJ41" s="149"/>
      <c r="AK41" s="449">
        <f>'5. ԾՐԱԳՐԵՐԻ ԱՄՓՈՓԱԹԵՐԹ'!O38</f>
        <v>0</v>
      </c>
      <c r="AL41" s="80"/>
      <c r="AM41" s="149"/>
      <c r="AN41" s="449">
        <f>'5. ԾՐԱԳՐԵՐԻ ԱՄՓՈՓԱԹԵՐԹ'!P38</f>
        <v>0</v>
      </c>
      <c r="AO41" s="80"/>
      <c r="AP41" s="149"/>
      <c r="AQ41" s="449">
        <f>'5. ԾՐԱԳՐԵՐԻ ԱՄՓՈՓԱԹԵՐԹ'!Q38</f>
        <v>0</v>
      </c>
      <c r="AR41" s="80"/>
      <c r="AS41" s="149"/>
      <c r="AT41" s="448">
        <f>'5. ԾՐԱԳՐԵՐԻ ԱՄՓՈՓԱԹԵՐԹ'!R38</f>
        <v>0</v>
      </c>
      <c r="AU41" s="80"/>
      <c r="AV41" s="136"/>
      <c r="AW41" s="449">
        <f>'5. ԾՐԱԳՐԵՐԻ ԱՄՓՈՓԱԹԵՐԹ'!S38</f>
        <v>0</v>
      </c>
      <c r="AX41" s="80"/>
      <c r="AY41" s="149"/>
      <c r="AZ41" s="449">
        <f>'5. ԾՐԱԳՐԵՐԻ ԱՄՓՈՓԱԹԵՐԹ'!T38</f>
        <v>0</v>
      </c>
      <c r="BA41" s="80"/>
      <c r="BB41" s="149"/>
      <c r="BC41" s="449">
        <f>'5. ԾՐԱԳՐԵՐԻ ԱՄՓՈՓԱԹԵՐԹ'!U38</f>
        <v>0</v>
      </c>
      <c r="BD41" s="80"/>
      <c r="BE41" s="149"/>
      <c r="BF41" s="449">
        <f>'5. ԾՐԱԳՐԵՐԻ ԱՄՓՈՓԱԹԵՐԹ'!V38</f>
        <v>0</v>
      </c>
      <c r="BG41" s="80"/>
      <c r="BH41" s="149"/>
      <c r="BI41" s="449">
        <f>'5. ԾՐԱԳՐԵՐԻ ԱՄՓՈՓԱԹԵՐԹ'!W38</f>
        <v>0</v>
      </c>
      <c r="BJ41" s="80"/>
      <c r="BK41" s="149"/>
      <c r="BL41" s="449">
        <f>'5. ԾՐԱԳՐԵՐԻ ԱՄՓՈՓԱԹԵՐԹ'!X38</f>
        <v>0</v>
      </c>
      <c r="BM41" s="80"/>
      <c r="BN41" s="149"/>
      <c r="BO41" s="449">
        <f>'5. ԾՐԱԳՐԵՐԻ ԱՄՓՈՓԱԹԵՐԹ'!Y38</f>
        <v>0</v>
      </c>
      <c r="BP41" s="80"/>
      <c r="BQ41" s="149"/>
      <c r="BR41" s="449">
        <f>'5. ԾՐԱԳՐԵՐԻ ԱՄՓՈՓԱԹԵՐԹ'!Z38</f>
        <v>0</v>
      </c>
      <c r="BS41" s="80"/>
      <c r="BT41" s="149"/>
      <c r="BU41" s="449">
        <f>'5. ԾՐԱԳՐԵՐԻ ԱՄՓՈՓԱԹԵՐԹ'!AA38</f>
        <v>0</v>
      </c>
      <c r="BV41" s="80"/>
      <c r="BW41" s="149"/>
      <c r="BX41" s="449">
        <f>'5. ԾՐԱԳՐԵՐԻ ԱՄՓՈՓԱԹԵՐԹ'!AB38</f>
        <v>0</v>
      </c>
      <c r="BY41" s="80"/>
      <c r="BZ41" s="136"/>
      <c r="CA41" s="450">
        <f t="shared" si="6"/>
        <v>4</v>
      </c>
      <c r="CB41" s="451">
        <f t="shared" si="7"/>
        <v>0</v>
      </c>
      <c r="CC41" s="452">
        <f t="shared" si="8"/>
        <v>0</v>
      </c>
    </row>
    <row r="42" spans="1:81" s="453" customFormat="1" ht="40.15" customHeight="1" thickBot="1" x14ac:dyDescent="0.3">
      <c r="A42" s="991"/>
      <c r="B42" s="992"/>
      <c r="C42" s="122" t="s">
        <v>103</v>
      </c>
      <c r="D42" s="437">
        <f>'5. ԾՐԱԳՐԵՐԻ ԱՄՓՈՓԱԹԵՐԹ'!D39</f>
        <v>0</v>
      </c>
      <c r="E42" s="81"/>
      <c r="F42" s="150"/>
      <c r="G42" s="438">
        <f>'5. ԾՐԱԳՐԵՐԻ ԱՄՓՈՓԱԹԵՐԹ'!E39</f>
        <v>0</v>
      </c>
      <c r="H42" s="81"/>
      <c r="I42" s="150"/>
      <c r="J42" s="437">
        <f>'5. ԾՐԱԳՐԵՐԻ ԱՄՓՈՓԱԹԵՐԹ'!F39</f>
        <v>0</v>
      </c>
      <c r="K42" s="81"/>
      <c r="L42" s="137"/>
      <c r="M42" s="438">
        <f>'5. ԾՐԱԳՐԵՐԻ ԱՄՓՈՓԱԹԵՐԹ'!G39</f>
        <v>0</v>
      </c>
      <c r="N42" s="81"/>
      <c r="O42" s="150"/>
      <c r="P42" s="438">
        <f>'5. ԾՐԱԳՐԵՐԻ ԱՄՓՈՓԱԹԵՐԹ'!H39</f>
        <v>0</v>
      </c>
      <c r="Q42" s="81"/>
      <c r="R42" s="137"/>
      <c r="S42" s="438">
        <f>'5. ԾՐԱԳՐԵՐԻ ԱՄՓՈՓԱԹԵՐԹ'!I39</f>
        <v>0</v>
      </c>
      <c r="T42" s="81"/>
      <c r="U42" s="150"/>
      <c r="V42" s="438">
        <f>'5. ԾՐԱԳՐԵՐԻ ԱՄՓՈՓԱԹԵՐԹ'!J39</f>
        <v>0</v>
      </c>
      <c r="W42" s="81"/>
      <c r="X42" s="150"/>
      <c r="Y42" s="438">
        <f>'5. ԾՐԱԳՐԵՐԻ ԱՄՓՈՓԱԹԵՐԹ'!K39</f>
        <v>0</v>
      </c>
      <c r="Z42" s="81"/>
      <c r="AA42" s="150"/>
      <c r="AB42" s="438">
        <f>'5. ԾՐԱԳՐԵՐԻ ԱՄՓՈՓԱԹԵՐԹ'!L39</f>
        <v>0</v>
      </c>
      <c r="AC42" s="81"/>
      <c r="AD42" s="137"/>
      <c r="AE42" s="438">
        <f>'5. ԾՐԱԳՐԵՐԻ ԱՄՓՈՓԱԹԵՐԹ'!M39</f>
        <v>0</v>
      </c>
      <c r="AF42" s="81"/>
      <c r="AG42" s="150"/>
      <c r="AH42" s="438">
        <f>'5. ԾՐԱԳՐԵՐԻ ԱՄՓՈՓԱԹԵՐԹ'!N39</f>
        <v>0</v>
      </c>
      <c r="AI42" s="81"/>
      <c r="AJ42" s="150"/>
      <c r="AK42" s="438">
        <f>'5. ԾՐԱԳՐԵՐԻ ԱՄՓՈՓԱԹԵՐԹ'!O39</f>
        <v>0</v>
      </c>
      <c r="AL42" s="81"/>
      <c r="AM42" s="150"/>
      <c r="AN42" s="438">
        <f>'5. ԾՐԱԳՐԵՐԻ ԱՄՓՈՓԱԹԵՐԹ'!P39</f>
        <v>0</v>
      </c>
      <c r="AO42" s="81"/>
      <c r="AP42" s="150"/>
      <c r="AQ42" s="438">
        <f>'5. ԾՐԱԳՐԵՐԻ ԱՄՓՈՓԱԹԵՐԹ'!Q39</f>
        <v>0</v>
      </c>
      <c r="AR42" s="81"/>
      <c r="AS42" s="150"/>
      <c r="AT42" s="437">
        <f>'5. ԾՐԱԳՐԵՐԻ ԱՄՓՈՓԱԹԵՐԹ'!R39</f>
        <v>0</v>
      </c>
      <c r="AU42" s="81"/>
      <c r="AV42" s="137"/>
      <c r="AW42" s="438">
        <f>'5. ԾՐԱԳՐԵՐԻ ԱՄՓՈՓԱԹԵՐԹ'!S39</f>
        <v>0</v>
      </c>
      <c r="AX42" s="81"/>
      <c r="AY42" s="150"/>
      <c r="AZ42" s="438">
        <f>'5. ԾՐԱԳՐԵՐԻ ԱՄՓՈՓԱԹԵՐԹ'!T39</f>
        <v>0</v>
      </c>
      <c r="BA42" s="81"/>
      <c r="BB42" s="150"/>
      <c r="BC42" s="438">
        <f>'5. ԾՐԱԳՐԵՐԻ ԱՄՓՈՓԱԹԵՐԹ'!U39</f>
        <v>0</v>
      </c>
      <c r="BD42" s="81"/>
      <c r="BE42" s="150"/>
      <c r="BF42" s="438">
        <f>'5. ԾՐԱԳՐԵՐԻ ԱՄՓՈՓԱԹԵՐԹ'!V39</f>
        <v>0</v>
      </c>
      <c r="BG42" s="81"/>
      <c r="BH42" s="150"/>
      <c r="BI42" s="438">
        <f>'5. ԾՐԱԳՐԵՐԻ ԱՄՓՈՓԱԹԵՐԹ'!W39</f>
        <v>0</v>
      </c>
      <c r="BJ42" s="81"/>
      <c r="BK42" s="150"/>
      <c r="BL42" s="438">
        <f>'5. ԾՐԱԳՐԵՐԻ ԱՄՓՈՓԱԹԵՐԹ'!X39</f>
        <v>0</v>
      </c>
      <c r="BM42" s="81"/>
      <c r="BN42" s="150"/>
      <c r="BO42" s="438">
        <f>'5. ԾՐԱԳՐԵՐԻ ԱՄՓՈՓԱԹԵՐԹ'!Y39</f>
        <v>0</v>
      </c>
      <c r="BP42" s="81"/>
      <c r="BQ42" s="150"/>
      <c r="BR42" s="438">
        <f>'5. ԾՐԱԳՐԵՐԻ ԱՄՓՈՓԱԹԵՐԹ'!Z39</f>
        <v>0</v>
      </c>
      <c r="BS42" s="81"/>
      <c r="BT42" s="150"/>
      <c r="BU42" s="438">
        <f>'5. ԾՐԱԳՐԵՐԻ ԱՄՓՈՓԱԹԵՐԹ'!AA39</f>
        <v>0</v>
      </c>
      <c r="BV42" s="81"/>
      <c r="BW42" s="150"/>
      <c r="BX42" s="438">
        <f>'5. ԾՐԱԳՐԵՐԻ ԱՄՓՈՓԱԹԵՐԹ'!AB39</f>
        <v>0</v>
      </c>
      <c r="BY42" s="81"/>
      <c r="BZ42" s="137"/>
      <c r="CA42" s="439">
        <f t="shared" si="6"/>
        <v>0</v>
      </c>
      <c r="CB42" s="440">
        <f t="shared" si="7"/>
        <v>0</v>
      </c>
      <c r="CC42" s="441">
        <f t="shared" si="8"/>
        <v>0</v>
      </c>
    </row>
    <row r="43" spans="1:81" s="453" customFormat="1" ht="40.15" customHeight="1" thickBot="1" x14ac:dyDescent="0.3">
      <c r="A43" s="991"/>
      <c r="B43" s="992"/>
      <c r="C43" s="122" t="s">
        <v>106</v>
      </c>
      <c r="D43" s="437">
        <f>'5. ԾՐԱԳՐԵՐԻ ԱՄՓՈՓԱԹԵՐԹ'!D40</f>
        <v>0</v>
      </c>
      <c r="E43" s="81"/>
      <c r="F43" s="150"/>
      <c r="G43" s="438">
        <f>'5. ԾՐԱԳՐԵՐԻ ԱՄՓՈՓԱԹԵՐԹ'!E40</f>
        <v>0</v>
      </c>
      <c r="H43" s="81"/>
      <c r="I43" s="150"/>
      <c r="J43" s="437">
        <f>'5. ԾՐԱԳՐԵՐԻ ԱՄՓՈՓԱԹԵՐԹ'!F40</f>
        <v>0</v>
      </c>
      <c r="K43" s="81"/>
      <c r="L43" s="137"/>
      <c r="M43" s="438">
        <f>'5. ԾՐԱԳՐԵՐԻ ԱՄՓՈՓԱԹԵՐԹ'!G40</f>
        <v>0</v>
      </c>
      <c r="N43" s="81"/>
      <c r="O43" s="150"/>
      <c r="P43" s="438">
        <f>'5. ԾՐԱԳՐԵՐԻ ԱՄՓՈՓԱԹԵՐԹ'!H40</f>
        <v>0.5</v>
      </c>
      <c r="Q43" s="81"/>
      <c r="R43" s="137"/>
      <c r="S43" s="438">
        <f>'5. ԾՐԱԳՐԵՐԻ ԱՄՓՈՓԱԹԵՐԹ'!I40</f>
        <v>0</v>
      </c>
      <c r="T43" s="81"/>
      <c r="U43" s="150"/>
      <c r="V43" s="438">
        <f>'5. ԾՐԱԳՐԵՐԻ ԱՄՓՈՓԱԹԵՐԹ'!J40</f>
        <v>14</v>
      </c>
      <c r="W43" s="81"/>
      <c r="X43" s="150"/>
      <c r="Y43" s="438">
        <f>'5. ԾՐԱԳՐԵՐԻ ԱՄՓՈՓԱԹԵՐԹ'!K40</f>
        <v>0</v>
      </c>
      <c r="Z43" s="81"/>
      <c r="AA43" s="150"/>
      <c r="AB43" s="438">
        <f>'5. ԾՐԱԳՐԵՐԻ ԱՄՓՈՓԱԹԵՐԹ'!L40</f>
        <v>0</v>
      </c>
      <c r="AC43" s="81"/>
      <c r="AD43" s="137"/>
      <c r="AE43" s="438">
        <f>'5. ԾՐԱԳՐԵՐԻ ԱՄՓՈՓԱԹԵՐԹ'!M40</f>
        <v>0</v>
      </c>
      <c r="AF43" s="81"/>
      <c r="AG43" s="150"/>
      <c r="AH43" s="438">
        <f>'5. ԾՐԱԳՐԵՐԻ ԱՄՓՈՓԱԹԵՐԹ'!N40</f>
        <v>0</v>
      </c>
      <c r="AI43" s="81"/>
      <c r="AJ43" s="150"/>
      <c r="AK43" s="438">
        <f>'5. ԾՐԱԳՐԵՐԻ ԱՄՓՈՓԱԹԵՐԹ'!O40</f>
        <v>0</v>
      </c>
      <c r="AL43" s="81"/>
      <c r="AM43" s="150"/>
      <c r="AN43" s="438">
        <f>'5. ԾՐԱԳՐԵՐԻ ԱՄՓՈՓԱԹԵՐԹ'!P40</f>
        <v>0</v>
      </c>
      <c r="AO43" s="81"/>
      <c r="AP43" s="150"/>
      <c r="AQ43" s="438">
        <f>'5. ԾՐԱԳՐԵՐԻ ԱՄՓՈՓԱԹԵՐԹ'!Q40</f>
        <v>0</v>
      </c>
      <c r="AR43" s="81"/>
      <c r="AS43" s="150"/>
      <c r="AT43" s="437">
        <f>'5. ԾՐԱԳՐԵՐԻ ԱՄՓՈՓԱԹԵՐԹ'!R40</f>
        <v>0</v>
      </c>
      <c r="AU43" s="81"/>
      <c r="AV43" s="137"/>
      <c r="AW43" s="438">
        <f>'5. ԾՐԱԳՐԵՐԻ ԱՄՓՈՓԱԹԵՐԹ'!S40</f>
        <v>0</v>
      </c>
      <c r="AX43" s="81"/>
      <c r="AY43" s="150"/>
      <c r="AZ43" s="438">
        <f>'5. ԾՐԱԳՐԵՐԻ ԱՄՓՈՓԱԹԵՐԹ'!T40</f>
        <v>0</v>
      </c>
      <c r="BA43" s="81"/>
      <c r="BB43" s="150"/>
      <c r="BC43" s="438">
        <f>'5. ԾՐԱԳՐԵՐԻ ԱՄՓՈՓԱԹԵՐԹ'!U40</f>
        <v>0</v>
      </c>
      <c r="BD43" s="81"/>
      <c r="BE43" s="150"/>
      <c r="BF43" s="438">
        <f>'5. ԾՐԱԳՐԵՐԻ ԱՄՓՈՓԱԹԵՐԹ'!V40</f>
        <v>0</v>
      </c>
      <c r="BG43" s="81"/>
      <c r="BH43" s="150"/>
      <c r="BI43" s="438">
        <f>'5. ԾՐԱԳՐԵՐԻ ԱՄՓՈՓԱԹԵՐԹ'!W40</f>
        <v>0</v>
      </c>
      <c r="BJ43" s="81"/>
      <c r="BK43" s="150"/>
      <c r="BL43" s="438">
        <f>'5. ԾՐԱԳՐԵՐԻ ԱՄՓՈՓԱԹԵՐԹ'!X40</f>
        <v>0</v>
      </c>
      <c r="BM43" s="81"/>
      <c r="BN43" s="150"/>
      <c r="BO43" s="438">
        <f>'5. ԾՐԱԳՐԵՐԻ ԱՄՓՈՓԱԹԵՐԹ'!Y40</f>
        <v>0</v>
      </c>
      <c r="BP43" s="81"/>
      <c r="BQ43" s="150"/>
      <c r="BR43" s="438">
        <f>'5. ԾՐԱԳՐԵՐԻ ԱՄՓՈՓԱԹԵՐԹ'!Z40</f>
        <v>0</v>
      </c>
      <c r="BS43" s="81"/>
      <c r="BT43" s="150"/>
      <c r="BU43" s="438">
        <f>'5. ԾՐԱԳՐԵՐԻ ԱՄՓՈՓԱԹԵՐԹ'!AA40</f>
        <v>0</v>
      </c>
      <c r="BV43" s="81"/>
      <c r="BW43" s="150"/>
      <c r="BX43" s="438">
        <f>'5. ԾՐԱԳՐԵՐԻ ԱՄՓՈՓԱԹԵՐԹ'!AB40</f>
        <v>0</v>
      </c>
      <c r="BY43" s="81"/>
      <c r="BZ43" s="137"/>
      <c r="CA43" s="439">
        <f t="shared" si="6"/>
        <v>14.5</v>
      </c>
      <c r="CB43" s="440">
        <f t="shared" si="7"/>
        <v>0</v>
      </c>
      <c r="CC43" s="441">
        <f t="shared" si="8"/>
        <v>0</v>
      </c>
    </row>
    <row r="44" spans="1:81" s="453" customFormat="1" ht="40.15" customHeight="1" thickBot="1" x14ac:dyDescent="0.3">
      <c r="A44" s="991"/>
      <c r="B44" s="992"/>
      <c r="C44" s="122" t="s">
        <v>68</v>
      </c>
      <c r="D44" s="437">
        <f>'5. ԾՐԱԳՐԵՐԻ ԱՄՓՈՓԱԹԵՐԹ'!D41</f>
        <v>0</v>
      </c>
      <c r="E44" s="81"/>
      <c r="F44" s="150"/>
      <c r="G44" s="438">
        <f>'5. ԾՐԱԳՐԵՐԻ ԱՄՓՈՓԱԹԵՐԹ'!E41</f>
        <v>0</v>
      </c>
      <c r="H44" s="81"/>
      <c r="I44" s="150"/>
      <c r="J44" s="437">
        <f>'5. ԾՐԱԳՐԵՐԻ ԱՄՓՈՓԱԹԵՐԹ'!F41</f>
        <v>0</v>
      </c>
      <c r="K44" s="81"/>
      <c r="L44" s="137"/>
      <c r="M44" s="438">
        <f>'5. ԾՐԱԳՐԵՐԻ ԱՄՓՈՓԱԹԵՐԹ'!G41</f>
        <v>0</v>
      </c>
      <c r="N44" s="81"/>
      <c r="O44" s="150"/>
      <c r="P44" s="438">
        <f>'5. ԾՐԱԳՐԵՐԻ ԱՄՓՈՓԱԹԵՐԹ'!H41</f>
        <v>2300</v>
      </c>
      <c r="Q44" s="81"/>
      <c r="R44" s="137"/>
      <c r="S44" s="438">
        <f>'5. ԾՐԱԳՐԵՐԻ ԱՄՓՈՓԱԹԵՐԹ'!I41</f>
        <v>0</v>
      </c>
      <c r="T44" s="81"/>
      <c r="U44" s="150"/>
      <c r="V44" s="438">
        <f>'5. ԾՐԱԳՐԵՐԻ ԱՄՓՈՓԱԹԵՐԹ'!J41</f>
        <v>0</v>
      </c>
      <c r="W44" s="81"/>
      <c r="X44" s="150"/>
      <c r="Y44" s="438">
        <f>'5. ԾՐԱԳՐԵՐԻ ԱՄՓՈՓԱԹԵՐԹ'!K41</f>
        <v>0</v>
      </c>
      <c r="Z44" s="81"/>
      <c r="AA44" s="150"/>
      <c r="AB44" s="438">
        <f>'5. ԾՐԱԳՐԵՐԻ ԱՄՓՈՓԱԹԵՐԹ'!L41</f>
        <v>0</v>
      </c>
      <c r="AC44" s="81"/>
      <c r="AD44" s="137"/>
      <c r="AE44" s="438">
        <f>'5. ԾՐԱԳՐԵՐԻ ԱՄՓՈՓԱԹԵՐԹ'!M41</f>
        <v>0</v>
      </c>
      <c r="AF44" s="81"/>
      <c r="AG44" s="150"/>
      <c r="AH44" s="438">
        <f>'5. ԾՐԱԳՐԵՐԻ ԱՄՓՈՓԱԹԵՐԹ'!N41</f>
        <v>0</v>
      </c>
      <c r="AI44" s="81"/>
      <c r="AJ44" s="150"/>
      <c r="AK44" s="438">
        <f>'5. ԾՐԱԳՐԵՐԻ ԱՄՓՈՓԱԹԵՐԹ'!O41</f>
        <v>0</v>
      </c>
      <c r="AL44" s="81"/>
      <c r="AM44" s="150"/>
      <c r="AN44" s="438">
        <f>'5. ԾՐԱԳՐԵՐԻ ԱՄՓՈՓԱԹԵՐԹ'!P41</f>
        <v>0</v>
      </c>
      <c r="AO44" s="81"/>
      <c r="AP44" s="150"/>
      <c r="AQ44" s="438">
        <f>'5. ԾՐԱԳՐԵՐԻ ԱՄՓՈՓԱԹԵՐԹ'!Q41</f>
        <v>0</v>
      </c>
      <c r="AR44" s="81"/>
      <c r="AS44" s="150"/>
      <c r="AT44" s="437">
        <f>'5. ԾՐԱԳՐԵՐԻ ԱՄՓՈՓԱԹԵՐԹ'!R41</f>
        <v>0</v>
      </c>
      <c r="AU44" s="81"/>
      <c r="AV44" s="137"/>
      <c r="AW44" s="438">
        <f>'5. ԾՐԱԳՐԵՐԻ ԱՄՓՈՓԱԹԵՐԹ'!S41</f>
        <v>0</v>
      </c>
      <c r="AX44" s="81"/>
      <c r="AY44" s="150"/>
      <c r="AZ44" s="438">
        <f>'5. ԾՐԱԳՐԵՐԻ ԱՄՓՈՓԱԹԵՐԹ'!T41</f>
        <v>0</v>
      </c>
      <c r="BA44" s="81"/>
      <c r="BB44" s="150"/>
      <c r="BC44" s="438">
        <f>'5. ԾՐԱԳՐԵՐԻ ԱՄՓՈՓԱԹԵՐԹ'!U41</f>
        <v>0</v>
      </c>
      <c r="BD44" s="81"/>
      <c r="BE44" s="150"/>
      <c r="BF44" s="438">
        <f>'5. ԾՐԱԳՐԵՐԻ ԱՄՓՈՓԱԹԵՐԹ'!V41</f>
        <v>0</v>
      </c>
      <c r="BG44" s="81"/>
      <c r="BH44" s="150"/>
      <c r="BI44" s="438">
        <f>'5. ԾՐԱԳՐԵՐԻ ԱՄՓՈՓԱԹԵՐԹ'!W41</f>
        <v>0</v>
      </c>
      <c r="BJ44" s="81"/>
      <c r="BK44" s="150"/>
      <c r="BL44" s="438">
        <f>'5. ԾՐԱԳՐԵՐԻ ԱՄՓՈՓԱԹԵՐԹ'!X41</f>
        <v>0</v>
      </c>
      <c r="BM44" s="81"/>
      <c r="BN44" s="150"/>
      <c r="BO44" s="438">
        <f>'5. ԾՐԱԳՐԵՐԻ ԱՄՓՈՓԱԹԵՐԹ'!Y41</f>
        <v>0</v>
      </c>
      <c r="BP44" s="81"/>
      <c r="BQ44" s="150"/>
      <c r="BR44" s="438">
        <f>'5. ԾՐԱԳՐԵՐԻ ԱՄՓՈՓԱԹԵՐԹ'!Z41</f>
        <v>0</v>
      </c>
      <c r="BS44" s="81"/>
      <c r="BT44" s="150"/>
      <c r="BU44" s="438">
        <f>'5. ԾՐԱԳՐԵՐԻ ԱՄՓՈՓԱԹԵՐԹ'!AA41</f>
        <v>0</v>
      </c>
      <c r="BV44" s="81"/>
      <c r="BW44" s="150"/>
      <c r="BX44" s="438">
        <f>'5. ԾՐԱԳՐԵՐԻ ԱՄՓՈՓԱԹԵՐԹ'!AB41</f>
        <v>0</v>
      </c>
      <c r="BY44" s="81"/>
      <c r="BZ44" s="137"/>
      <c r="CA44" s="439">
        <f t="shared" si="6"/>
        <v>2300</v>
      </c>
      <c r="CB44" s="440">
        <f t="shared" si="7"/>
        <v>0</v>
      </c>
      <c r="CC44" s="441">
        <f t="shared" si="8"/>
        <v>0</v>
      </c>
    </row>
    <row r="45" spans="1:81" s="453" customFormat="1" ht="40.15" customHeight="1" thickBot="1" x14ac:dyDescent="0.3">
      <c r="A45" s="991"/>
      <c r="B45" s="993"/>
      <c r="C45" s="123" t="s">
        <v>69</v>
      </c>
      <c r="D45" s="437">
        <f>'5. ԾՐԱԳՐԵՐԻ ԱՄՓՈՓԱԹԵՐԹ'!D42</f>
        <v>0</v>
      </c>
      <c r="E45" s="81"/>
      <c r="F45" s="150"/>
      <c r="G45" s="438">
        <f>'5. ԾՐԱԳՐԵՐԻ ԱՄՓՈՓԱԹԵՐԹ'!E42</f>
        <v>0</v>
      </c>
      <c r="H45" s="81"/>
      <c r="I45" s="150"/>
      <c r="J45" s="437">
        <f>'5. ԾՐԱԳՐԵՐԻ ԱՄՓՈՓԱԹԵՐԹ'!F42</f>
        <v>0</v>
      </c>
      <c r="K45" s="81"/>
      <c r="L45" s="137"/>
      <c r="M45" s="438">
        <f>'5. ԾՐԱԳՐԵՐԻ ԱՄՓՈՓԱԹԵՐԹ'!G42</f>
        <v>0</v>
      </c>
      <c r="N45" s="81"/>
      <c r="O45" s="150"/>
      <c r="P45" s="438">
        <f>'5. ԾՐԱԳՐԵՐԻ ԱՄՓՈՓԱԹԵՐԹ'!H42</f>
        <v>0</v>
      </c>
      <c r="Q45" s="81"/>
      <c r="R45" s="137"/>
      <c r="S45" s="438">
        <f>'5. ԾՐԱԳՐԵՐԻ ԱՄՓՈՓԱԹԵՐԹ'!I42</f>
        <v>0</v>
      </c>
      <c r="T45" s="81"/>
      <c r="U45" s="150"/>
      <c r="V45" s="438">
        <f>'5. ԾՐԱԳՐԵՐԻ ԱՄՓՈՓԱԹԵՐԹ'!J42</f>
        <v>0</v>
      </c>
      <c r="W45" s="81"/>
      <c r="X45" s="150"/>
      <c r="Y45" s="438">
        <f>'5. ԾՐԱԳՐԵՐԻ ԱՄՓՈՓԱԹԵՐԹ'!K42</f>
        <v>0</v>
      </c>
      <c r="Z45" s="81"/>
      <c r="AA45" s="150"/>
      <c r="AB45" s="438">
        <f>'5. ԾՐԱԳՐԵՐԻ ԱՄՓՈՓԱԹԵՐԹ'!L42</f>
        <v>0</v>
      </c>
      <c r="AC45" s="81"/>
      <c r="AD45" s="137"/>
      <c r="AE45" s="438">
        <f>'5. ԾՐԱԳՐԵՐԻ ԱՄՓՈՓԱԹԵՐԹ'!M42</f>
        <v>0</v>
      </c>
      <c r="AF45" s="81"/>
      <c r="AG45" s="150"/>
      <c r="AH45" s="438">
        <f>'5. ԾՐԱԳՐԵՐԻ ԱՄՓՈՓԱԹԵՐԹ'!N42</f>
        <v>0</v>
      </c>
      <c r="AI45" s="81"/>
      <c r="AJ45" s="150"/>
      <c r="AK45" s="438">
        <f>'5. ԾՐԱԳՐԵՐԻ ԱՄՓՈՓԱԹԵՐԹ'!O42</f>
        <v>0</v>
      </c>
      <c r="AL45" s="81"/>
      <c r="AM45" s="150"/>
      <c r="AN45" s="438">
        <f>'5. ԾՐԱԳՐԵՐԻ ԱՄՓՈՓԱԹԵՐԹ'!P42</f>
        <v>0</v>
      </c>
      <c r="AO45" s="81"/>
      <c r="AP45" s="150"/>
      <c r="AQ45" s="438">
        <f>'5. ԾՐԱԳՐԵՐԻ ԱՄՓՈՓԱԹԵՐԹ'!Q42</f>
        <v>0</v>
      </c>
      <c r="AR45" s="81"/>
      <c r="AS45" s="150"/>
      <c r="AT45" s="437">
        <f>'5. ԾՐԱԳՐԵՐԻ ԱՄՓՈՓԱԹԵՐԹ'!R42</f>
        <v>0</v>
      </c>
      <c r="AU45" s="81"/>
      <c r="AV45" s="137"/>
      <c r="AW45" s="438">
        <f>'5. ԾՐԱԳՐԵՐԻ ԱՄՓՈՓԱԹԵՐԹ'!S42</f>
        <v>0</v>
      </c>
      <c r="AX45" s="81"/>
      <c r="AY45" s="150"/>
      <c r="AZ45" s="438">
        <f>'5. ԾՐԱԳՐԵՐԻ ԱՄՓՈՓԱԹԵՐԹ'!T42</f>
        <v>0</v>
      </c>
      <c r="BA45" s="81"/>
      <c r="BB45" s="150"/>
      <c r="BC45" s="438">
        <f>'5. ԾՐԱԳՐԵՐԻ ԱՄՓՈՓԱԹԵՐԹ'!U42</f>
        <v>0</v>
      </c>
      <c r="BD45" s="81"/>
      <c r="BE45" s="150"/>
      <c r="BF45" s="438">
        <f>'5. ԾՐԱԳՐԵՐԻ ԱՄՓՈՓԱԹԵՐԹ'!V42</f>
        <v>0</v>
      </c>
      <c r="BG45" s="81"/>
      <c r="BH45" s="150"/>
      <c r="BI45" s="438">
        <f>'5. ԾՐԱԳՐԵՐԻ ԱՄՓՈՓԱԹԵՐԹ'!W42</f>
        <v>0</v>
      </c>
      <c r="BJ45" s="81"/>
      <c r="BK45" s="150"/>
      <c r="BL45" s="438">
        <f>'5. ԾՐԱԳՐԵՐԻ ԱՄՓՈՓԱԹԵՐԹ'!X42</f>
        <v>0</v>
      </c>
      <c r="BM45" s="81"/>
      <c r="BN45" s="150"/>
      <c r="BO45" s="438">
        <f>'5. ԾՐԱԳՐԵՐԻ ԱՄՓՈՓԱԹԵՐԹ'!Y42</f>
        <v>0</v>
      </c>
      <c r="BP45" s="81"/>
      <c r="BQ45" s="150"/>
      <c r="BR45" s="438">
        <f>'5. ԾՐԱԳՐԵՐԻ ԱՄՓՈՓԱԹԵՐԹ'!Z42</f>
        <v>0</v>
      </c>
      <c r="BS45" s="81"/>
      <c r="BT45" s="150"/>
      <c r="BU45" s="438">
        <f>'5. ԾՐԱԳՐԵՐԻ ԱՄՓՈՓԱԹԵՐԹ'!AA42</f>
        <v>0</v>
      </c>
      <c r="BV45" s="81"/>
      <c r="BW45" s="150"/>
      <c r="BX45" s="438">
        <f>'5. ԾՐԱԳՐԵՐԻ ԱՄՓՈՓԱԹԵՐԹ'!AB42</f>
        <v>0</v>
      </c>
      <c r="BY45" s="81"/>
      <c r="BZ45" s="137"/>
      <c r="CA45" s="439">
        <f t="shared" si="6"/>
        <v>0</v>
      </c>
      <c r="CB45" s="440">
        <f t="shared" si="7"/>
        <v>0</v>
      </c>
      <c r="CC45" s="441">
        <f t="shared" si="8"/>
        <v>0</v>
      </c>
    </row>
    <row r="46" spans="1:81" s="424" customFormat="1" ht="150" customHeight="1" thickBot="1" x14ac:dyDescent="0.3">
      <c r="A46" s="124" t="str">
        <f>'5. ԾՐԱԳՐԵՐԻ ԱՄՓՈՓԱԹԵՐԹ'!A43</f>
        <v>Ա21</v>
      </c>
      <c r="B46" s="125" t="str">
        <f>'4.   4․1 ԾՐԱԳՐԵՐ 1-14'!B143</f>
        <v>Ծրագրի իրականացման դեպքում ակնկալվող արդյունքների ամփոփ նկարագիրը.</v>
      </c>
      <c r="C46" s="126"/>
      <c r="D46" s="454" t="str">
        <f>'5. ԾՐԱԳՐԵՐԻ ԱՄՓՈՓԱԹԵՐԹ'!D43</f>
        <v xml:space="preserve">Հիմնանորոգելով եւ այն դարձնելով ժամանակակից չափանիշներին համապատասխան՝ փողոցների տեսքը կամբողջականանա եւ կստեղծվի բարենպաստ պայմաններ համայնքի տնտեսական զարգացման համար:
Վերանորոգելով փողոցները եւ այն կահավորելով փողոցային երթեւեկության նշաններով կկանոնակարգվի երթեւեկությունը, կթեթեւանա բնակիչների եւ համայնքի բեռը: Ասֆալտապատ փողոցների ավելացումը համայնքի ռազմավարական զարգացման առաջնահերթություններից է, որը իր ազդեցությունը կթողի բնակիչների կյանքի որակի եւ ապրելակերպի վրա:
</v>
      </c>
      <c r="E46" s="152"/>
      <c r="F46" s="153"/>
      <c r="G46" s="455" t="str">
        <f>'5. ԾՐԱԳՐԵՐԻ ԱՄՓՈՓԱԹԵՐԹ'!E43</f>
        <v xml:space="preserve">Լուսավորված փողոցների ավելացումը համայնքի ռազմավարական զարգացման առաջնահերթություններից է, որը իր ազդեցությունը կթողի բնակիչների կյանքի որակի եւ ապրելակերպի վրա:
</v>
      </c>
      <c r="H46" s="152"/>
      <c r="I46" s="153"/>
      <c r="J46" s="456" t="str">
        <f>'5. ԾՐԱԳՐԵՐԻ ԱՄՓՈՓԱԹԵՐԹ'!F43</f>
        <v>Բնակիչները կապահովվեն խմելու ջրով, կբարելավվի բնակիչների կենսակերպը, առողջությունը և կբարձրանա կայնքի որակը</v>
      </c>
      <c r="K46" s="82"/>
      <c r="L46" s="138"/>
      <c r="M46" s="455" t="str">
        <f>'5. ԾՐԱԳՐԵՐԻ ԱՄՓՈՓԱԹԵՐԹ'!G43</f>
        <v>Քանդակի տեղադրումը կնպաստի համայնքի հոգևոր, մշակութային կյանքի զարգացմանը,քանդակը գտնվում է Ճամբարակի Սբ․ Խաչ եկեղեցու բակի տարածքում, ինչպես նաև զբաոսաշրջության զարգացմանը, համայնքի բնակիչների ժամանցի ապահովմանը ապահով, բարեկարգ միջավայրում</v>
      </c>
      <c r="N46" s="152"/>
      <c r="O46" s="153"/>
      <c r="P46" s="455" t="str">
        <f>'5. ԾՐԱԳՐԵՐԻ ԱՄՓՈՓԱԹԵՐԹ'!H43</f>
        <v xml:space="preserve">
Բնակիչները կապահովվեն խմելու ջրով, կբարելավվի բնակիչների կենսակերպը, առողջությունը և կբարձրանա կայնքի որակը
</v>
      </c>
      <c r="Q46" s="152"/>
      <c r="R46" s="155"/>
      <c r="S46" s="455" t="str">
        <f>'5. ԾՐԱԳՐԵՐԻ ԱՄՓՈՓԱԹԵՐԹ'!I43</f>
        <v>Լուսավորված փողոցների ավելացումը համայնքի ռազմավարական զարգացման առաջնահերթություններից է, որը իր ազդեցությունը կթողի բնակիչների կյանքի որակի եւ ապրելակերպի վրա:</v>
      </c>
      <c r="T46" s="152"/>
      <c r="U46" s="153"/>
      <c r="V46" s="455" t="str">
        <f>'5. ԾՐԱԳՐԵՐԻ ԱՄՓՈՓԱԹԵՐԹ'!J43</f>
        <v>Բնակիչները կապահովվեն խմելու ջրով, կբարելավվի բնակիչների կենսակերպը, առողջությունը և կբարձրանա կայնքի որակը</v>
      </c>
      <c r="W46" s="152"/>
      <c r="X46" s="153"/>
      <c r="Y46" s="455" t="str">
        <f>'5. ԾՐԱԳՐԵՐԻ ԱՄՓՈՓԱԹԵՐԹ'!K43</f>
        <v>Այգուտի մշակույթի տան մասնակի վերանորոգումով  համայնքը կլուծի համայնքի մշակութային կյանքի զարգացման, բարենպաստ միջավայրի ստեղծման խնդիրը։ Վերանորոգելով համայնքապետարանի շենքի 2-րդ հարկը եւ այն դարձնելով ժամանակակից չափանիշներին համապատասխան՝ շենքի տեսքը կամբողջականանա եւ ընդհանուր շենքային պայմանները կբարելավվի, կստեղծվի  հարմարավետ, անվտանգ եւ բարենպաստ պայմաններ համայնքում բնակիչների սպասարկման, համայնքային ծառայությունների մատուցման որակի բարելավման ոլորտում։</v>
      </c>
      <c r="Z46" s="152"/>
      <c r="AA46" s="153"/>
      <c r="AB46" s="455">
        <f>'5. ԾՐԱԳՐԵՐԻ ԱՄՓՈՓԱԹԵՐԹ'!L43</f>
        <v>0</v>
      </c>
      <c r="AC46" s="152"/>
      <c r="AD46" s="155"/>
      <c r="AE46" s="455">
        <f>'5. ԾՐԱԳՐԵՐԻ ԱՄՓՈՓԱԹԵՐԹ'!M43</f>
        <v>0</v>
      </c>
      <c r="AF46" s="152"/>
      <c r="AG46" s="153"/>
      <c r="AH46" s="455">
        <f>'5. ԾՐԱԳՐԵՐԻ ԱՄՓՈՓԱԹԵՐԹ'!N43</f>
        <v>0</v>
      </c>
      <c r="AI46" s="152"/>
      <c r="AJ46" s="153"/>
      <c r="AK46" s="455">
        <f>'5. ԾՐԱԳՐԵՐԻ ԱՄՓՈՓԱԹԵՐԹ'!O43</f>
        <v>0</v>
      </c>
      <c r="AL46" s="152"/>
      <c r="AM46" s="153"/>
      <c r="AN46" s="455">
        <f>'5. ԾՐԱԳՐԵՐԻ ԱՄՓՈՓԱԹԵՐԹ'!P43</f>
        <v>0</v>
      </c>
      <c r="AO46" s="152"/>
      <c r="AP46" s="153"/>
      <c r="AQ46" s="455">
        <f>'5. ԾՐԱԳՐԵՐԻ ԱՄՓՈՓԱԹԵՐԹ'!Q43</f>
        <v>0</v>
      </c>
      <c r="AR46" s="152"/>
      <c r="AS46" s="153"/>
      <c r="AT46" s="456">
        <f>'5. ԾՐԱԳՐԵՐԻ ԱՄՓՈՓԱԹԵՐԹ'!R43</f>
        <v>0</v>
      </c>
      <c r="AU46" s="82"/>
      <c r="AV46" s="138"/>
      <c r="AW46" s="455">
        <f>'5. ԾՐԱԳՐԵՐԻ ԱՄՓՈՓԱԹԵՐԹ'!S43</f>
        <v>0</v>
      </c>
      <c r="AX46" s="152"/>
      <c r="AY46" s="153"/>
      <c r="AZ46" s="455">
        <f>'5. ԾՐԱԳՐԵՐԻ ԱՄՓՈՓԱԹԵՐԹ'!T43</f>
        <v>0</v>
      </c>
      <c r="BA46" s="152"/>
      <c r="BB46" s="153"/>
      <c r="BC46" s="455">
        <f>'5. ԾՐԱԳՐԵՐԻ ԱՄՓՈՓԱԹԵՐԹ'!U43</f>
        <v>0</v>
      </c>
      <c r="BD46" s="152"/>
      <c r="BE46" s="153"/>
      <c r="BF46" s="455">
        <f>'5. ԾՐԱԳՐԵՐԻ ԱՄՓՈՓԱԹԵՐԹ'!V43</f>
        <v>0</v>
      </c>
      <c r="BG46" s="152"/>
      <c r="BH46" s="153"/>
      <c r="BI46" s="455">
        <f>'5. ԾՐԱԳՐԵՐԻ ԱՄՓՈՓԱԹԵՐԹ'!W43</f>
        <v>0</v>
      </c>
      <c r="BJ46" s="152"/>
      <c r="BK46" s="153"/>
      <c r="BL46" s="455">
        <f>'5. ԾՐԱԳՐԵՐԻ ԱՄՓՈՓԱԹԵՐԹ'!X43</f>
        <v>0</v>
      </c>
      <c r="BM46" s="152"/>
      <c r="BN46" s="153"/>
      <c r="BO46" s="455">
        <f>'5. ԾՐԱԳՐԵՐԻ ԱՄՓՈՓԱԹԵՐԹ'!Y43</f>
        <v>0</v>
      </c>
      <c r="BP46" s="152"/>
      <c r="BQ46" s="153"/>
      <c r="BR46" s="455">
        <f>'5. ԾՐԱԳՐԵՐԻ ԱՄՓՈՓԱԹԵՐԹ'!Z43</f>
        <v>0</v>
      </c>
      <c r="BS46" s="152"/>
      <c r="BT46" s="153"/>
      <c r="BU46" s="455">
        <f>'5. ԾՐԱԳՐԵՐԻ ԱՄՓՈՓԱԹԵՐԹ'!AA43</f>
        <v>0</v>
      </c>
      <c r="BV46" s="152"/>
      <c r="BW46" s="153"/>
      <c r="BX46" s="455">
        <f>'5. ԾՐԱԳՐԵՐԻ ԱՄՓՈՓԱԹԵՐԹ'!AB43</f>
        <v>0</v>
      </c>
      <c r="BY46" s="152"/>
      <c r="BZ46" s="155"/>
      <c r="CA46" s="457" t="s">
        <v>47</v>
      </c>
      <c r="CB46" s="458" t="s">
        <v>47</v>
      </c>
      <c r="CC46" s="459" t="s">
        <v>47</v>
      </c>
    </row>
    <row r="47" spans="1:81" s="13" customFormat="1" ht="21" thickTop="1" x14ac:dyDescent="0.35">
      <c r="A47" s="57"/>
      <c r="C47" s="43"/>
      <c r="CA47" s="85"/>
      <c r="CB47" s="86"/>
      <c r="CC47" s="86"/>
    </row>
    <row r="48" spans="1:81" s="6" customFormat="1" ht="21" thickBot="1" x14ac:dyDescent="0.4">
      <c r="A48" s="10"/>
      <c r="C48" s="8"/>
      <c r="AC48" s="84"/>
    </row>
    <row r="49" spans="1:81" s="341" customFormat="1" ht="64.900000000000006" customHeight="1" thickBot="1" x14ac:dyDescent="0.25">
      <c r="B49" s="338" t="s">
        <v>236</v>
      </c>
    </row>
    <row r="50" spans="1:81" s="337" customFormat="1" ht="13.5" thickBot="1" x14ac:dyDescent="0.25">
      <c r="B50" s="336"/>
    </row>
    <row r="51" spans="1:81" s="340" customFormat="1" ht="64.900000000000006" customHeight="1" thickBot="1" x14ac:dyDescent="0.25">
      <c r="B51" s="339" t="s">
        <v>304</v>
      </c>
    </row>
    <row r="52" spans="1:81" s="331" customFormat="1" ht="13.5" thickBot="1" x14ac:dyDescent="0.25">
      <c r="B52" s="332"/>
    </row>
    <row r="53" spans="1:81" s="334" customFormat="1" ht="64.900000000000006" customHeight="1" thickBot="1" x14ac:dyDescent="0.25">
      <c r="B53" s="335" t="s">
        <v>301</v>
      </c>
    </row>
    <row r="54" spans="1:81" s="331" customFormat="1" ht="12.75" x14ac:dyDescent="0.2">
      <c r="C54" s="333"/>
    </row>
    <row r="55" spans="1:81" s="228" customFormat="1" ht="64.900000000000006" customHeight="1" x14ac:dyDescent="0.2">
      <c r="C55" s="334"/>
    </row>
    <row r="56" spans="1:81" s="228" customFormat="1" ht="12.75" x14ac:dyDescent="0.2">
      <c r="C56" s="331"/>
    </row>
    <row r="57" spans="1:81" s="228" customFormat="1" ht="12.75" x14ac:dyDescent="0.2">
      <c r="C57" s="331"/>
    </row>
    <row r="58" spans="1:81" s="13" customFormat="1" x14ac:dyDescent="0.35">
      <c r="A58" s="57"/>
      <c r="C58" s="43"/>
      <c r="CA58" s="85"/>
      <c r="CB58" s="86"/>
      <c r="CC58" s="86"/>
    </row>
    <row r="59" spans="1:81" s="13" customFormat="1" x14ac:dyDescent="0.35">
      <c r="A59" s="57"/>
      <c r="C59" s="43"/>
      <c r="CA59" s="85"/>
      <c r="CB59" s="86"/>
      <c r="CC59" s="86"/>
    </row>
    <row r="60" spans="1:81" s="13" customFormat="1" x14ac:dyDescent="0.35">
      <c r="A60" s="57"/>
      <c r="C60" s="43"/>
      <c r="CA60" s="85"/>
      <c r="CB60" s="86"/>
      <c r="CC60" s="86"/>
    </row>
  </sheetData>
  <sheetProtection password="CEEF" sheet="1" insertColumns="0" insertRows="0" deleteColumns="0" deleteRows="0"/>
  <mergeCells count="39">
    <mergeCell ref="CA8:CC8"/>
    <mergeCell ref="A41:A45"/>
    <mergeCell ref="B41:B45"/>
    <mergeCell ref="D8:F8"/>
    <mergeCell ref="A20:A24"/>
    <mergeCell ref="B20:B24"/>
    <mergeCell ref="A26:A27"/>
    <mergeCell ref="B26:B27"/>
    <mergeCell ref="A33:A37"/>
    <mergeCell ref="B33:B37"/>
    <mergeCell ref="C31:C32"/>
    <mergeCell ref="G8:I8"/>
    <mergeCell ref="AQ8:AS8"/>
    <mergeCell ref="J8:L8"/>
    <mergeCell ref="M8:O8"/>
    <mergeCell ref="P8:R8"/>
    <mergeCell ref="S8:U8"/>
    <mergeCell ref="V8:X8"/>
    <mergeCell ref="BX8:BZ8"/>
    <mergeCell ref="AZ8:BB8"/>
    <mergeCell ref="BC8:BE8"/>
    <mergeCell ref="BF8:BH8"/>
    <mergeCell ref="BI8:BK8"/>
    <mergeCell ref="A28:A29"/>
    <mergeCell ref="B28:B29"/>
    <mergeCell ref="BU8:BW8"/>
    <mergeCell ref="AN8:AP8"/>
    <mergeCell ref="BL8:BN8"/>
    <mergeCell ref="AT8:AV8"/>
    <mergeCell ref="AW8:AY8"/>
    <mergeCell ref="BO8:BQ8"/>
    <mergeCell ref="BR8:BT8"/>
    <mergeCell ref="Y8:AA8"/>
    <mergeCell ref="AB8:AD8"/>
    <mergeCell ref="AE8:AG8"/>
    <mergeCell ref="AH8:AJ8"/>
    <mergeCell ref="AK8:AM8"/>
    <mergeCell ref="B8:C9"/>
    <mergeCell ref="A8:A9"/>
  </mergeCells>
  <hyperlinks>
    <hyperlink ref="B49" location="'7. Երկրորդ կիսամյակի հաշվետվ.'!A1" display="ՀԱՋՈՐԴ ԲԱԺԻՆ ԳՆԱԼՈՒ ՀԱՄԱՐ ՍԵՂՄԵԼ ԱՅՍՏԵՂ"/>
    <hyperlink ref="B51" location="'5. ԾՐԱԳՐԵՐԻ ԱՄՓՈՓԱԹԵՐԹ'!A1" display="ՆԱԽՈՐԴ ԲԱԺԻՆ ԳՆԱԼՈՒ ՀԱՄԱՐ ՍԵՂՄԵԼ ԱՅՍՏԵՂ"/>
    <hyperlink ref="B53" location="'1․ ԲՈՎԱՆԴԱԿՈՒԹՅՈՒՆ'!A1" display="«ԲՈՎԱՆԴԱԿՈՒԹՅԱՆ»  ԲԱԺԻՆ ԳՆԱԼՈՒ ՀԱՄԱՐ ՍԵՂՄԵԼ ԱՅՍՏԵՂ"/>
  </hyperlinks>
  <pageMargins left="0.2" right="0.2" top="0.2" bottom="0.2" header="0.31496062992126" footer="0.31496062992126"/>
  <pageSetup scale="60" orientation="landscape"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66"/>
  </sheetPr>
  <dimension ref="A1:IV63"/>
  <sheetViews>
    <sheetView zoomScale="55" zoomScaleNormal="55" zoomScaleSheetLayoutView="40" workbookViewId="0">
      <pane xSplit="3" ySplit="9" topLeftCell="D43" activePane="bottomRight" state="frozen"/>
      <selection pane="topRight" activeCell="D1" sqref="D1"/>
      <selection pane="bottomLeft" activeCell="A10" sqref="A10"/>
      <selection pane="bottomRight" activeCell="C7" sqref="C7"/>
    </sheetView>
  </sheetViews>
  <sheetFormatPr defaultRowHeight="20.25" x14ac:dyDescent="0.35"/>
  <cols>
    <col min="1" max="1" width="7.5703125" style="57" customWidth="1"/>
    <col min="2" max="2" width="50.5703125" style="13" customWidth="1"/>
    <col min="3" max="3" width="50.7109375" style="43" customWidth="1"/>
    <col min="4" max="78" width="36.7109375" style="41" customWidth="1"/>
    <col min="79" max="79" width="36.7109375" style="85" customWidth="1"/>
    <col min="80" max="81" width="36.7109375" style="86" customWidth="1"/>
    <col min="82" max="16384" width="9.140625" style="41"/>
  </cols>
  <sheetData>
    <row r="1" spans="1:256" s="659" customFormat="1" ht="26.25" x14ac:dyDescent="0.45">
      <c r="A1" s="624"/>
      <c r="B1" s="625" t="s">
        <v>274</v>
      </c>
      <c r="C1" s="626"/>
      <c r="CA1" s="627"/>
      <c r="CB1" s="624"/>
      <c r="CC1" s="624"/>
    </row>
    <row r="2" spans="1:256" s="659" customFormat="1" ht="26.25" x14ac:dyDescent="0.45">
      <c r="A2" s="624"/>
      <c r="B2" s="625" t="s">
        <v>87</v>
      </c>
      <c r="C2" s="626"/>
      <c r="CA2" s="627"/>
      <c r="CB2" s="624"/>
      <c r="CC2" s="624"/>
    </row>
    <row r="3" spans="1:256" s="659" customFormat="1" ht="26.25" x14ac:dyDescent="0.45">
      <c r="A3" s="624"/>
      <c r="B3" s="625"/>
      <c r="C3" s="626"/>
      <c r="CA3" s="627"/>
      <c r="CB3" s="624"/>
      <c r="CC3" s="624"/>
    </row>
    <row r="4" spans="1:256" s="661" customFormat="1" ht="45" customHeight="1" x14ac:dyDescent="0.45">
      <c r="A4" s="660"/>
      <c r="B4" s="650" t="s">
        <v>0</v>
      </c>
      <c r="C4" s="651" t="str">
        <f>'2. ՏԻՏՂՈՍԱԹԵՐԹ'!B8</f>
        <v>ՃԱՄԲԱՐԱԿ</v>
      </c>
      <c r="D4" s="659"/>
      <c r="E4" s="659"/>
      <c r="F4" s="659"/>
      <c r="G4" s="659"/>
      <c r="H4" s="659"/>
      <c r="I4" s="659"/>
      <c r="J4" s="659"/>
      <c r="K4" s="659"/>
      <c r="L4" s="659"/>
      <c r="M4" s="659"/>
      <c r="N4" s="659"/>
      <c r="O4" s="659"/>
      <c r="P4" s="659"/>
      <c r="Q4" s="659"/>
      <c r="R4" s="659"/>
      <c r="S4" s="659"/>
      <c r="T4" s="659"/>
      <c r="U4" s="659"/>
      <c r="V4" s="659"/>
      <c r="W4" s="659"/>
      <c r="X4" s="659"/>
      <c r="Y4" s="659"/>
      <c r="Z4" s="659"/>
      <c r="AA4" s="659"/>
      <c r="AB4" s="659"/>
      <c r="AC4" s="659"/>
      <c r="AD4" s="659"/>
      <c r="AE4" s="659"/>
      <c r="AF4" s="659"/>
      <c r="AG4" s="659"/>
      <c r="AH4" s="659"/>
      <c r="AI4" s="659"/>
      <c r="AJ4" s="659"/>
      <c r="AK4" s="659"/>
      <c r="AL4" s="659"/>
      <c r="AM4" s="659"/>
      <c r="AN4" s="659"/>
      <c r="AO4" s="659"/>
      <c r="AP4" s="659"/>
      <c r="AQ4" s="659"/>
      <c r="AR4" s="659"/>
      <c r="AS4" s="659"/>
      <c r="AT4" s="659"/>
      <c r="AU4" s="659"/>
      <c r="AV4" s="659"/>
      <c r="AW4" s="659"/>
      <c r="AX4" s="659"/>
      <c r="AY4" s="659"/>
      <c r="AZ4" s="659"/>
      <c r="BA4" s="659"/>
      <c r="BB4" s="659"/>
      <c r="BC4" s="659"/>
      <c r="BD4" s="659"/>
      <c r="BE4" s="659"/>
      <c r="BF4" s="659"/>
      <c r="BG4" s="659"/>
      <c r="BH4" s="659"/>
      <c r="BI4" s="659"/>
      <c r="BJ4" s="659"/>
      <c r="BK4" s="659"/>
      <c r="BL4" s="659"/>
      <c r="BM4" s="659"/>
      <c r="BN4" s="659"/>
      <c r="BO4" s="659"/>
      <c r="BP4" s="659"/>
      <c r="BQ4" s="659"/>
      <c r="BR4" s="659"/>
      <c r="BS4" s="659"/>
      <c r="BT4" s="659"/>
      <c r="BU4" s="659"/>
      <c r="BV4" s="659"/>
      <c r="BW4" s="659"/>
      <c r="BX4" s="659"/>
      <c r="BY4" s="659"/>
      <c r="BZ4" s="659"/>
      <c r="CA4" s="627"/>
      <c r="CB4" s="624"/>
      <c r="CC4" s="624"/>
      <c r="CD4" s="659"/>
      <c r="CE4" s="659"/>
      <c r="CF4" s="659"/>
      <c r="CG4" s="659"/>
      <c r="CH4" s="659"/>
      <c r="CI4" s="659"/>
      <c r="CJ4" s="659"/>
      <c r="CK4" s="659"/>
      <c r="CL4" s="659"/>
      <c r="CM4" s="659"/>
      <c r="CN4" s="659"/>
      <c r="CO4" s="659"/>
      <c r="CP4" s="659"/>
      <c r="CQ4" s="659"/>
      <c r="CR4" s="659"/>
      <c r="CS4" s="659"/>
      <c r="CT4" s="659"/>
      <c r="CU4" s="659"/>
      <c r="CV4" s="659"/>
      <c r="CW4" s="659"/>
      <c r="CX4" s="659"/>
      <c r="CY4" s="659"/>
      <c r="CZ4" s="659"/>
      <c r="DA4" s="659"/>
      <c r="DB4" s="659"/>
      <c r="DC4" s="659"/>
      <c r="DD4" s="659"/>
      <c r="DE4" s="659"/>
      <c r="DF4" s="659"/>
      <c r="DG4" s="659"/>
      <c r="DH4" s="659"/>
      <c r="DI4" s="659"/>
      <c r="DJ4" s="659"/>
      <c r="DK4" s="659"/>
      <c r="DL4" s="659"/>
      <c r="DM4" s="659"/>
      <c r="DN4" s="659"/>
      <c r="DO4" s="659"/>
      <c r="DP4" s="659"/>
      <c r="DQ4" s="659"/>
      <c r="DR4" s="659"/>
      <c r="DS4" s="659"/>
      <c r="DT4" s="659"/>
      <c r="DU4" s="659"/>
      <c r="DV4" s="659"/>
      <c r="DW4" s="659"/>
      <c r="DX4" s="659"/>
      <c r="DY4" s="659"/>
      <c r="DZ4" s="659"/>
      <c r="EA4" s="659"/>
      <c r="EB4" s="659"/>
      <c r="EC4" s="659"/>
      <c r="ED4" s="659"/>
      <c r="EE4" s="659"/>
      <c r="EF4" s="659"/>
      <c r="EG4" s="659"/>
      <c r="EH4" s="659"/>
      <c r="EI4" s="659"/>
      <c r="EJ4" s="659"/>
      <c r="EK4" s="659"/>
      <c r="EL4" s="659"/>
      <c r="EM4" s="659"/>
      <c r="EN4" s="659"/>
      <c r="EO4" s="659"/>
      <c r="EP4" s="659"/>
      <c r="EQ4" s="659"/>
      <c r="ER4" s="659"/>
      <c r="ES4" s="659"/>
      <c r="ET4" s="659"/>
      <c r="EU4" s="659"/>
      <c r="EV4" s="659"/>
      <c r="EW4" s="659"/>
      <c r="EX4" s="659"/>
      <c r="EY4" s="659"/>
      <c r="EZ4" s="659"/>
      <c r="FA4" s="659"/>
      <c r="FB4" s="659"/>
      <c r="FC4" s="659"/>
      <c r="FD4" s="659"/>
      <c r="FE4" s="659"/>
      <c r="FF4" s="659"/>
      <c r="FG4" s="659"/>
      <c r="FH4" s="659"/>
      <c r="FI4" s="659"/>
      <c r="FJ4" s="659"/>
      <c r="FK4" s="659"/>
      <c r="FL4" s="659"/>
      <c r="FM4" s="659"/>
      <c r="FN4" s="659"/>
      <c r="FO4" s="659"/>
      <c r="FP4" s="659"/>
      <c r="FQ4" s="659"/>
      <c r="FR4" s="659"/>
      <c r="FS4" s="659"/>
      <c r="FT4" s="659"/>
      <c r="FU4" s="659"/>
      <c r="FV4" s="659"/>
      <c r="FW4" s="659"/>
      <c r="FX4" s="659"/>
      <c r="FY4" s="659"/>
      <c r="FZ4" s="659"/>
      <c r="GA4" s="659"/>
      <c r="GB4" s="659"/>
      <c r="GC4" s="659"/>
      <c r="GD4" s="659"/>
      <c r="GE4" s="659"/>
      <c r="GF4" s="659"/>
      <c r="GG4" s="659"/>
      <c r="GH4" s="659"/>
      <c r="GI4" s="659"/>
      <c r="GJ4" s="659"/>
      <c r="GK4" s="659"/>
      <c r="GL4" s="659"/>
      <c r="GM4" s="659"/>
      <c r="GN4" s="659"/>
      <c r="GO4" s="659"/>
      <c r="GP4" s="659"/>
      <c r="GQ4" s="659"/>
      <c r="GR4" s="659"/>
      <c r="GS4" s="659"/>
      <c r="GT4" s="659"/>
      <c r="GU4" s="659"/>
      <c r="GV4" s="659"/>
      <c r="GW4" s="659"/>
      <c r="GX4" s="659"/>
      <c r="GY4" s="659"/>
      <c r="GZ4" s="659"/>
      <c r="HA4" s="659"/>
      <c r="HB4" s="659"/>
      <c r="HC4" s="659"/>
      <c r="HD4" s="659"/>
      <c r="HE4" s="659"/>
      <c r="HF4" s="659"/>
      <c r="HG4" s="659"/>
      <c r="HH4" s="659"/>
      <c r="HI4" s="659"/>
      <c r="HJ4" s="659"/>
      <c r="HK4" s="659"/>
      <c r="HL4" s="659"/>
      <c r="HM4" s="659"/>
      <c r="HN4" s="659"/>
      <c r="HO4" s="659"/>
      <c r="HP4" s="659"/>
      <c r="HQ4" s="659"/>
      <c r="HR4" s="659"/>
      <c r="HS4" s="659"/>
      <c r="HT4" s="659"/>
      <c r="HU4" s="659"/>
      <c r="HV4" s="659"/>
      <c r="HW4" s="659"/>
      <c r="HX4" s="659"/>
      <c r="HY4" s="659"/>
      <c r="HZ4" s="659"/>
      <c r="IA4" s="659"/>
      <c r="IB4" s="659"/>
      <c r="IC4" s="659"/>
      <c r="ID4" s="659"/>
      <c r="IE4" s="659"/>
      <c r="IF4" s="659"/>
      <c r="IG4" s="659"/>
      <c r="IH4" s="659"/>
      <c r="II4" s="659"/>
      <c r="IJ4" s="659"/>
      <c r="IK4" s="659"/>
      <c r="IL4" s="659"/>
      <c r="IM4" s="659"/>
      <c r="IN4" s="659"/>
      <c r="IO4" s="659"/>
      <c r="IP4" s="659"/>
      <c r="IQ4" s="659"/>
      <c r="IR4" s="659"/>
      <c r="IS4" s="659"/>
      <c r="IT4" s="659"/>
      <c r="IU4" s="659"/>
      <c r="IV4" s="659"/>
    </row>
    <row r="5" spans="1:256" s="659" customFormat="1" ht="26.25" x14ac:dyDescent="0.45">
      <c r="A5" s="624"/>
      <c r="B5" s="624"/>
      <c r="C5" s="626"/>
      <c r="CA5" s="627"/>
      <c r="CB5" s="624"/>
      <c r="CC5" s="624"/>
    </row>
    <row r="6" spans="1:256" s="661" customFormat="1" ht="45" customHeight="1" x14ac:dyDescent="0.45">
      <c r="A6" s="660"/>
      <c r="B6" s="650" t="s">
        <v>86</v>
      </c>
      <c r="C6" s="651">
        <f>'2. ՏԻՏՂՈՍԱԹԵՐԹ'!B6</f>
        <v>2026</v>
      </c>
      <c r="D6" s="659"/>
      <c r="E6" s="659"/>
      <c r="F6" s="659"/>
      <c r="G6" s="659"/>
      <c r="H6" s="659"/>
      <c r="I6" s="659"/>
      <c r="J6" s="659"/>
      <c r="K6" s="659"/>
      <c r="L6" s="659"/>
      <c r="M6" s="659"/>
      <c r="N6" s="659"/>
      <c r="O6" s="659"/>
      <c r="P6" s="659"/>
      <c r="Q6" s="659"/>
      <c r="R6" s="659"/>
      <c r="S6" s="659"/>
      <c r="T6" s="659"/>
      <c r="U6" s="659"/>
      <c r="V6" s="659"/>
      <c r="W6" s="659"/>
      <c r="X6" s="659"/>
      <c r="Y6" s="659"/>
      <c r="Z6" s="659"/>
      <c r="AA6" s="659"/>
      <c r="AB6" s="659"/>
      <c r="AC6" s="659"/>
      <c r="AD6" s="659"/>
      <c r="AE6" s="659"/>
      <c r="AF6" s="659"/>
      <c r="AG6" s="659"/>
      <c r="AH6" s="659"/>
      <c r="AI6" s="659"/>
      <c r="AJ6" s="659"/>
      <c r="AK6" s="659"/>
      <c r="AL6" s="659"/>
      <c r="AM6" s="659"/>
      <c r="AN6" s="659"/>
      <c r="AO6" s="659"/>
      <c r="AP6" s="659"/>
      <c r="AQ6" s="659"/>
      <c r="AR6" s="659"/>
      <c r="AS6" s="659"/>
      <c r="AT6" s="659"/>
      <c r="AU6" s="659"/>
      <c r="AV6" s="659"/>
      <c r="AW6" s="659"/>
      <c r="AX6" s="659"/>
      <c r="AY6" s="659"/>
      <c r="AZ6" s="659"/>
      <c r="BA6" s="659"/>
      <c r="BB6" s="659"/>
      <c r="BC6" s="659"/>
      <c r="BD6" s="659"/>
      <c r="BE6" s="659"/>
      <c r="BF6" s="659"/>
      <c r="BG6" s="659"/>
      <c r="BH6" s="659"/>
      <c r="BI6" s="659"/>
      <c r="BJ6" s="659"/>
      <c r="BK6" s="659"/>
      <c r="BL6" s="659"/>
      <c r="BM6" s="659"/>
      <c r="BN6" s="659"/>
      <c r="BO6" s="659"/>
      <c r="BP6" s="659"/>
      <c r="BQ6" s="659"/>
      <c r="BR6" s="659"/>
      <c r="BS6" s="659"/>
      <c r="BT6" s="659"/>
      <c r="BU6" s="659"/>
      <c r="BV6" s="659"/>
      <c r="BW6" s="659"/>
      <c r="BX6" s="659"/>
      <c r="BY6" s="659"/>
      <c r="BZ6" s="659"/>
      <c r="CA6" s="627"/>
      <c r="CB6" s="624"/>
      <c r="CC6" s="624"/>
      <c r="CD6" s="659"/>
      <c r="CE6" s="659"/>
      <c r="CF6" s="659"/>
      <c r="CG6" s="659"/>
      <c r="CH6" s="659"/>
      <c r="CI6" s="659"/>
      <c r="CJ6" s="659"/>
      <c r="CK6" s="659"/>
      <c r="CL6" s="659"/>
      <c r="CM6" s="659"/>
      <c r="CN6" s="659"/>
      <c r="CO6" s="659"/>
      <c r="CP6" s="659"/>
      <c r="CQ6" s="659"/>
      <c r="CR6" s="659"/>
      <c r="CS6" s="659"/>
      <c r="CT6" s="659"/>
      <c r="CU6" s="659"/>
      <c r="CV6" s="659"/>
      <c r="CW6" s="659"/>
      <c r="CX6" s="659"/>
      <c r="CY6" s="659"/>
      <c r="CZ6" s="659"/>
      <c r="DA6" s="659"/>
      <c r="DB6" s="659"/>
      <c r="DC6" s="659"/>
      <c r="DD6" s="659"/>
      <c r="DE6" s="659"/>
      <c r="DF6" s="659"/>
      <c r="DG6" s="659"/>
      <c r="DH6" s="659"/>
      <c r="DI6" s="659"/>
      <c r="DJ6" s="659"/>
      <c r="DK6" s="659"/>
      <c r="DL6" s="659"/>
      <c r="DM6" s="659"/>
      <c r="DN6" s="659"/>
      <c r="DO6" s="659"/>
      <c r="DP6" s="659"/>
      <c r="DQ6" s="659"/>
      <c r="DR6" s="659"/>
      <c r="DS6" s="659"/>
      <c r="DT6" s="659"/>
      <c r="DU6" s="659"/>
      <c r="DV6" s="659"/>
      <c r="DW6" s="659"/>
      <c r="DX6" s="659"/>
      <c r="DY6" s="659"/>
      <c r="DZ6" s="659"/>
      <c r="EA6" s="659"/>
      <c r="EB6" s="659"/>
      <c r="EC6" s="659"/>
      <c r="ED6" s="659"/>
      <c r="EE6" s="659"/>
      <c r="EF6" s="659"/>
      <c r="EG6" s="659"/>
      <c r="EH6" s="659"/>
      <c r="EI6" s="659"/>
      <c r="EJ6" s="659"/>
      <c r="EK6" s="659"/>
      <c r="EL6" s="659"/>
      <c r="EM6" s="659"/>
      <c r="EN6" s="659"/>
      <c r="EO6" s="659"/>
      <c r="EP6" s="659"/>
      <c r="EQ6" s="659"/>
      <c r="ER6" s="659"/>
      <c r="ES6" s="659"/>
      <c r="ET6" s="659"/>
      <c r="EU6" s="659"/>
      <c r="EV6" s="659"/>
      <c r="EW6" s="659"/>
      <c r="EX6" s="659"/>
      <c r="EY6" s="659"/>
      <c r="EZ6" s="659"/>
      <c r="FA6" s="659"/>
      <c r="FB6" s="659"/>
      <c r="FC6" s="659"/>
      <c r="FD6" s="659"/>
      <c r="FE6" s="659"/>
      <c r="FF6" s="659"/>
      <c r="FG6" s="659"/>
      <c r="FH6" s="659"/>
      <c r="FI6" s="659"/>
      <c r="FJ6" s="659"/>
      <c r="FK6" s="659"/>
      <c r="FL6" s="659"/>
      <c r="FM6" s="659"/>
      <c r="FN6" s="659"/>
      <c r="FO6" s="659"/>
      <c r="FP6" s="659"/>
      <c r="FQ6" s="659"/>
      <c r="FR6" s="659"/>
      <c r="FS6" s="659"/>
      <c r="FT6" s="659"/>
      <c r="FU6" s="659"/>
      <c r="FV6" s="659"/>
      <c r="FW6" s="659"/>
      <c r="FX6" s="659"/>
      <c r="FY6" s="659"/>
      <c r="FZ6" s="659"/>
      <c r="GA6" s="659"/>
      <c r="GB6" s="659"/>
      <c r="GC6" s="659"/>
      <c r="GD6" s="659"/>
      <c r="GE6" s="659"/>
      <c r="GF6" s="659"/>
      <c r="GG6" s="659"/>
      <c r="GH6" s="659"/>
      <c r="GI6" s="659"/>
      <c r="GJ6" s="659"/>
      <c r="GK6" s="659"/>
      <c r="GL6" s="659"/>
      <c r="GM6" s="659"/>
      <c r="GN6" s="659"/>
      <c r="GO6" s="659"/>
      <c r="GP6" s="659"/>
      <c r="GQ6" s="659"/>
      <c r="GR6" s="659"/>
      <c r="GS6" s="659"/>
      <c r="GT6" s="659"/>
      <c r="GU6" s="659"/>
      <c r="GV6" s="659"/>
      <c r="GW6" s="659"/>
      <c r="GX6" s="659"/>
      <c r="GY6" s="659"/>
      <c r="GZ6" s="659"/>
      <c r="HA6" s="659"/>
      <c r="HB6" s="659"/>
      <c r="HC6" s="659"/>
      <c r="HD6" s="659"/>
      <c r="HE6" s="659"/>
      <c r="HF6" s="659"/>
      <c r="HG6" s="659"/>
      <c r="HH6" s="659"/>
      <c r="HI6" s="659"/>
      <c r="HJ6" s="659"/>
      <c r="HK6" s="659"/>
      <c r="HL6" s="659"/>
      <c r="HM6" s="659"/>
      <c r="HN6" s="659"/>
      <c r="HO6" s="659"/>
      <c r="HP6" s="659"/>
      <c r="HQ6" s="659"/>
      <c r="HR6" s="659"/>
      <c r="HS6" s="659"/>
      <c r="HT6" s="659"/>
      <c r="HU6" s="659"/>
      <c r="HV6" s="659"/>
      <c r="HW6" s="659"/>
      <c r="HX6" s="659"/>
      <c r="HY6" s="659"/>
      <c r="HZ6" s="659"/>
      <c r="IA6" s="659"/>
      <c r="IB6" s="659"/>
      <c r="IC6" s="659"/>
      <c r="ID6" s="659"/>
      <c r="IE6" s="659"/>
      <c r="IF6" s="659"/>
      <c r="IG6" s="659"/>
      <c r="IH6" s="659"/>
      <c r="II6" s="659"/>
      <c r="IJ6" s="659"/>
      <c r="IK6" s="659"/>
      <c r="IL6" s="659"/>
      <c r="IM6" s="659"/>
      <c r="IN6" s="659"/>
      <c r="IO6" s="659"/>
      <c r="IP6" s="659"/>
      <c r="IQ6" s="659"/>
      <c r="IR6" s="659"/>
      <c r="IS6" s="659"/>
      <c r="IT6" s="659"/>
      <c r="IU6" s="659"/>
      <c r="IV6" s="659"/>
    </row>
    <row r="7" spans="1:256" ht="21" thickBot="1" x14ac:dyDescent="0.4"/>
    <row r="8" spans="1:256" s="664" customFormat="1" ht="55.15" customHeight="1" thickTop="1" x14ac:dyDescent="0.45">
      <c r="A8" s="986" t="s">
        <v>8</v>
      </c>
      <c r="B8" s="982" t="s">
        <v>94</v>
      </c>
      <c r="C8" s="983"/>
      <c r="D8" s="979" t="str">
        <f>'5. ԾՐԱԳՐԵՐԻ ԱՄՓՈՓԱԹԵՐԹ'!D6</f>
        <v>4. Ծ Ր Ա Գ Ի Ր  N1</v>
      </c>
      <c r="E8" s="980"/>
      <c r="F8" s="981"/>
      <c r="G8" s="979" t="str">
        <f>'5. ԾՐԱԳՐԵՐԻ ԱՄՓՈՓԱԹԵՐԹ'!E6</f>
        <v>4. Ծ Ր Ա Գ Ի Ր  N2</v>
      </c>
      <c r="H8" s="980"/>
      <c r="I8" s="981"/>
      <c r="J8" s="979" t="str">
        <f>'5. ԾՐԱԳՐԵՐԻ ԱՄՓՈՓԱԹԵՐԹ'!F6</f>
        <v>4. Ծ Ր Ա Գ Ի Ր  N3</v>
      </c>
      <c r="K8" s="980"/>
      <c r="L8" s="981"/>
      <c r="M8" s="979" t="str">
        <f>'5. ԾՐԱԳՐԵՐԻ ԱՄՓՈՓԱԹԵՐԹ'!G6</f>
        <v>4. Ծ Ր Ա Գ Ի Ր  N4</v>
      </c>
      <c r="N8" s="980"/>
      <c r="O8" s="981"/>
      <c r="P8" s="979" t="str">
        <f>'5. ԾՐԱԳՐԵՐԻ ԱՄՓՈՓԱԹԵՐԹ'!H6</f>
        <v>4. Ծ Ր Ա Գ Ի Ր  N5</v>
      </c>
      <c r="Q8" s="980"/>
      <c r="R8" s="981"/>
      <c r="S8" s="979" t="str">
        <f>'5. ԾՐԱԳՐԵՐԻ ԱՄՓՈՓԱԹԵՐԹ'!I6</f>
        <v>4. Ծ Ր Ա Գ Ի Ր  N6</v>
      </c>
      <c r="T8" s="980"/>
      <c r="U8" s="981"/>
      <c r="V8" s="979" t="str">
        <f>'5. ԾՐԱԳՐԵՐԻ ԱՄՓՈՓԱԹԵՐԹ'!J6</f>
        <v>4. Ծ Ր Ա Գ Ի Ր  N7</v>
      </c>
      <c r="W8" s="980"/>
      <c r="X8" s="981"/>
      <c r="Y8" s="979" t="str">
        <f>'5. ԾՐԱԳՐԵՐԻ ԱՄՓՈՓԱԹԵՐԹ'!K6</f>
        <v>4. Ծ Ր Ա Գ Ի Ր  N8</v>
      </c>
      <c r="Z8" s="980"/>
      <c r="AA8" s="981"/>
      <c r="AB8" s="979" t="str">
        <f>'5. ԾՐԱԳՐԵՐԻ ԱՄՓՈՓԱԹԵՐԹ'!L6</f>
        <v>4. Ծ Ր Ա Գ Ի Ր  N9</v>
      </c>
      <c r="AC8" s="980"/>
      <c r="AD8" s="981"/>
      <c r="AE8" s="979" t="str">
        <f>'5. ԾՐԱԳՐԵՐԻ ԱՄՓՈՓԱԹԵՐԹ'!M6</f>
        <v>4. Ծ Ր Ա Գ Ի Ր  N10</v>
      </c>
      <c r="AF8" s="980"/>
      <c r="AG8" s="981"/>
      <c r="AH8" s="979" t="str">
        <f>'5. ԾՐԱԳՐԵՐԻ ԱՄՓՈՓԱԹԵՐԹ'!N6</f>
        <v>4. Ծ Ր Ա Գ Ի Ր  N11</v>
      </c>
      <c r="AI8" s="980"/>
      <c r="AJ8" s="981"/>
      <c r="AK8" s="979" t="str">
        <f>'5. ԾՐԱԳՐԵՐԻ ԱՄՓՈՓԱԹԵՐԹ'!O6</f>
        <v>4. Ծ Ր Ա Գ Ի Ր  N12</v>
      </c>
      <c r="AL8" s="980"/>
      <c r="AM8" s="981"/>
      <c r="AN8" s="979" t="str">
        <f>'5. ԾՐԱԳՐԵՐԻ ԱՄՓՈՓԱԹԵՐԹ'!P6</f>
        <v>4. Ծ Ր Ա Գ Ի Ր  N13</v>
      </c>
      <c r="AO8" s="980"/>
      <c r="AP8" s="981"/>
      <c r="AQ8" s="979" t="str">
        <f>'5. ԾՐԱԳՐԵՐԻ ԱՄՓՈՓԱԹԵՐԹ'!Q6</f>
        <v>4. Ծ Ր Ա Գ Ի Ր  N14</v>
      </c>
      <c r="AR8" s="980"/>
      <c r="AS8" s="981"/>
      <c r="AT8" s="979" t="str">
        <f>'5. ԾՐԱԳՐԵՐԻ ԱՄՓՈՓԱԹԵՐԹ'!R6</f>
        <v>4. Ծ Ր Ա Գ Ի Ր  N15</v>
      </c>
      <c r="AU8" s="980"/>
      <c r="AV8" s="981"/>
      <c r="AW8" s="979" t="str">
        <f>'5. ԾՐԱԳՐԵՐԻ ԱՄՓՈՓԱԹԵՐԹ'!S6</f>
        <v>4. Ծ Ր Ա Գ Ի Ր  N16</v>
      </c>
      <c r="AX8" s="980"/>
      <c r="AY8" s="981"/>
      <c r="AZ8" s="979" t="str">
        <f>'5. ԾՐԱԳՐԵՐԻ ԱՄՓՈՓԱԹԵՐԹ'!T6</f>
        <v>4. Ծ Ր Ա Գ Ի Ր  N17</v>
      </c>
      <c r="BA8" s="980"/>
      <c r="BB8" s="981"/>
      <c r="BC8" s="979" t="str">
        <f>'5. ԾՐԱԳՐԵՐԻ ԱՄՓՈՓԱԹԵՐԹ'!U6</f>
        <v>4. Ծ Ր Ա Գ Ի Ր  N18</v>
      </c>
      <c r="BD8" s="980"/>
      <c r="BE8" s="981"/>
      <c r="BF8" s="979" t="str">
        <f>'5. ԾՐԱԳՐԵՐԻ ԱՄՓՈՓԱԹԵՐԹ'!V6</f>
        <v>4. Ծ Ր Ա Գ Ի Ր  N19</v>
      </c>
      <c r="BG8" s="980"/>
      <c r="BH8" s="981"/>
      <c r="BI8" s="979" t="str">
        <f>'5. ԾՐԱԳՐԵՐԻ ԱՄՓՈՓԱԹԵՐԹ'!W6</f>
        <v>4. Ծ Ր Ա Գ Ի Ր  N20</v>
      </c>
      <c r="BJ8" s="980"/>
      <c r="BK8" s="981"/>
      <c r="BL8" s="979" t="str">
        <f>'5. ԾՐԱԳՐԵՐԻ ԱՄՓՈՓԱԹԵՐԹ'!X6</f>
        <v>4. Ծ Ր Ա Գ Ի Ր  N21</v>
      </c>
      <c r="BM8" s="980"/>
      <c r="BN8" s="981"/>
      <c r="BO8" s="979" t="str">
        <f>'5. ԾՐԱԳՐԵՐԻ ԱՄՓՈՓԱԹԵՐԹ'!Y6</f>
        <v>4. Ծ Ր Ա Գ Ի Ր  N22</v>
      </c>
      <c r="BP8" s="980"/>
      <c r="BQ8" s="981"/>
      <c r="BR8" s="979" t="str">
        <f>'5. ԾՐԱԳՐԵՐԻ ԱՄՓՈՓԱԹԵՐԹ'!Z6</f>
        <v>4. Ծ Ր Ա Գ Ի Ր  N23</v>
      </c>
      <c r="BS8" s="980"/>
      <c r="BT8" s="981"/>
      <c r="BU8" s="979" t="str">
        <f>'5. ԾՐԱԳՐԵՐԻ ԱՄՓՈՓԱԹԵՐԹ'!AA6</f>
        <v>4. Ծ Ր Ա Գ Ի Ր  N24</v>
      </c>
      <c r="BV8" s="980"/>
      <c r="BW8" s="981"/>
      <c r="BX8" s="979" t="str">
        <f>'5. ԾՐԱԳՐԵՐԻ ԱՄՓՈՓԱԹԵՐԹ'!AB6</f>
        <v>4. Ծ Ր Ա Գ Ի Ր  N25</v>
      </c>
      <c r="BY8" s="980"/>
      <c r="BZ8" s="981"/>
      <c r="CA8" s="979" t="s">
        <v>222</v>
      </c>
      <c r="CB8" s="980"/>
      <c r="CC8" s="981"/>
      <c r="CD8" s="663"/>
    </row>
    <row r="9" spans="1:256" s="628" customFormat="1" ht="90.75" thickBot="1" x14ac:dyDescent="0.45">
      <c r="A9" s="987"/>
      <c r="B9" s="984"/>
      <c r="C9" s="985"/>
      <c r="D9" s="629" t="s">
        <v>105</v>
      </c>
      <c r="E9" s="630" t="s">
        <v>356</v>
      </c>
      <c r="F9" s="631" t="s">
        <v>89</v>
      </c>
      <c r="G9" s="629" t="s">
        <v>105</v>
      </c>
      <c r="H9" s="630" t="s">
        <v>356</v>
      </c>
      <c r="I9" s="631" t="s">
        <v>89</v>
      </c>
      <c r="J9" s="629" t="s">
        <v>105</v>
      </c>
      <c r="K9" s="630" t="s">
        <v>356</v>
      </c>
      <c r="L9" s="631" t="s">
        <v>89</v>
      </c>
      <c r="M9" s="629" t="s">
        <v>105</v>
      </c>
      <c r="N9" s="630" t="s">
        <v>356</v>
      </c>
      <c r="O9" s="631" t="s">
        <v>89</v>
      </c>
      <c r="P9" s="629" t="s">
        <v>105</v>
      </c>
      <c r="Q9" s="630" t="s">
        <v>356</v>
      </c>
      <c r="R9" s="631" t="s">
        <v>89</v>
      </c>
      <c r="S9" s="629" t="s">
        <v>105</v>
      </c>
      <c r="T9" s="630" t="s">
        <v>356</v>
      </c>
      <c r="U9" s="631" t="s">
        <v>89</v>
      </c>
      <c r="V9" s="629" t="s">
        <v>105</v>
      </c>
      <c r="W9" s="630" t="s">
        <v>356</v>
      </c>
      <c r="X9" s="631" t="s">
        <v>89</v>
      </c>
      <c r="Y9" s="629" t="s">
        <v>105</v>
      </c>
      <c r="Z9" s="630" t="s">
        <v>356</v>
      </c>
      <c r="AA9" s="631" t="s">
        <v>89</v>
      </c>
      <c r="AB9" s="629" t="s">
        <v>105</v>
      </c>
      <c r="AC9" s="630" t="s">
        <v>356</v>
      </c>
      <c r="AD9" s="631" t="s">
        <v>89</v>
      </c>
      <c r="AE9" s="629" t="s">
        <v>105</v>
      </c>
      <c r="AF9" s="630" t="s">
        <v>356</v>
      </c>
      <c r="AG9" s="631" t="s">
        <v>89</v>
      </c>
      <c r="AH9" s="629" t="s">
        <v>105</v>
      </c>
      <c r="AI9" s="630" t="s">
        <v>356</v>
      </c>
      <c r="AJ9" s="631" t="s">
        <v>89</v>
      </c>
      <c r="AK9" s="629" t="s">
        <v>105</v>
      </c>
      <c r="AL9" s="630" t="s">
        <v>356</v>
      </c>
      <c r="AM9" s="631" t="s">
        <v>89</v>
      </c>
      <c r="AN9" s="629" t="s">
        <v>105</v>
      </c>
      <c r="AO9" s="630" t="s">
        <v>356</v>
      </c>
      <c r="AP9" s="631" t="s">
        <v>89</v>
      </c>
      <c r="AQ9" s="629" t="s">
        <v>105</v>
      </c>
      <c r="AR9" s="630" t="s">
        <v>356</v>
      </c>
      <c r="AS9" s="631" t="s">
        <v>89</v>
      </c>
      <c r="AT9" s="629" t="s">
        <v>105</v>
      </c>
      <c r="AU9" s="630" t="s">
        <v>356</v>
      </c>
      <c r="AV9" s="631" t="s">
        <v>89</v>
      </c>
      <c r="AW9" s="629" t="s">
        <v>105</v>
      </c>
      <c r="AX9" s="630" t="s">
        <v>356</v>
      </c>
      <c r="AY9" s="631" t="s">
        <v>89</v>
      </c>
      <c r="AZ9" s="629" t="s">
        <v>105</v>
      </c>
      <c r="BA9" s="630" t="s">
        <v>356</v>
      </c>
      <c r="BB9" s="631" t="s">
        <v>89</v>
      </c>
      <c r="BC9" s="629" t="s">
        <v>105</v>
      </c>
      <c r="BD9" s="630" t="s">
        <v>356</v>
      </c>
      <c r="BE9" s="631" t="s">
        <v>89</v>
      </c>
      <c r="BF9" s="629" t="s">
        <v>105</v>
      </c>
      <c r="BG9" s="630" t="s">
        <v>356</v>
      </c>
      <c r="BH9" s="631" t="s">
        <v>89</v>
      </c>
      <c r="BI9" s="629" t="s">
        <v>105</v>
      </c>
      <c r="BJ9" s="630" t="s">
        <v>356</v>
      </c>
      <c r="BK9" s="631" t="s">
        <v>89</v>
      </c>
      <c r="BL9" s="629" t="s">
        <v>105</v>
      </c>
      <c r="BM9" s="630" t="s">
        <v>356</v>
      </c>
      <c r="BN9" s="631" t="s">
        <v>89</v>
      </c>
      <c r="BO9" s="629" t="s">
        <v>105</v>
      </c>
      <c r="BP9" s="630" t="s">
        <v>356</v>
      </c>
      <c r="BQ9" s="631" t="s">
        <v>89</v>
      </c>
      <c r="BR9" s="629" t="s">
        <v>105</v>
      </c>
      <c r="BS9" s="630" t="s">
        <v>356</v>
      </c>
      <c r="BT9" s="631" t="s">
        <v>89</v>
      </c>
      <c r="BU9" s="629" t="s">
        <v>105</v>
      </c>
      <c r="BV9" s="630" t="s">
        <v>356</v>
      </c>
      <c r="BW9" s="631" t="s">
        <v>89</v>
      </c>
      <c r="BX9" s="629" t="s">
        <v>105</v>
      </c>
      <c r="BY9" s="630" t="s">
        <v>356</v>
      </c>
      <c r="BZ9" s="631" t="s">
        <v>89</v>
      </c>
      <c r="CA9" s="662" t="s">
        <v>107</v>
      </c>
      <c r="CB9" s="630" t="s">
        <v>357</v>
      </c>
      <c r="CC9" s="631" t="s">
        <v>108</v>
      </c>
    </row>
    <row r="10" spans="1:256" s="22" customFormat="1" ht="150" customHeight="1" thickTop="1" x14ac:dyDescent="0.25">
      <c r="A10" s="120" t="str">
        <f>'5. ԾՐԱԳՐԵՐԻ ԱՄՓՈՓԱԹԵՐԹ'!A7</f>
        <v>Ա1</v>
      </c>
      <c r="B10" s="515" t="str">
        <f>'4.   4․1 ԾՐԱԳՐԵՐ 1-14'!B2</f>
        <v>Բնագավառի (ոլորտի) անվանումը, որին վերաբերում է Ծրագրի իրականացումը.</v>
      </c>
      <c r="C10" s="31"/>
      <c r="D10" s="139" t="str">
        <f>'5. ԾՐԱԳՐԵՐԻ ԱՄՓՈՓԱԹԵՐԹ'!D7</f>
        <v>7) Քաղաքաշինության և կոմունալ տնտեսության բնագավառ</v>
      </c>
      <c r="E10" s="59" t="s">
        <v>47</v>
      </c>
      <c r="F10" s="140" t="s">
        <v>47</v>
      </c>
      <c r="G10" s="65" t="str">
        <f>'5. ԾՐԱԳՐԵՐԻ ԱՄՓՈՓԱԹԵՐԹ'!E7</f>
        <v>7) Քաղաքաշինության և կոմունալ տնտեսության բնագավառ</v>
      </c>
      <c r="H10" s="59" t="s">
        <v>47</v>
      </c>
      <c r="I10" s="140" t="s">
        <v>47</v>
      </c>
      <c r="J10" s="139" t="str">
        <f>'5. ԾՐԱԳՐԵՐԻ ԱՄՓՈՓԱԹԵՐԹ'!F7</f>
        <v>7) Քաղաքաշինության և կոմունալ տնտեսության բնագավառ</v>
      </c>
      <c r="K10" s="59" t="s">
        <v>47</v>
      </c>
      <c r="L10" s="128" t="s">
        <v>47</v>
      </c>
      <c r="M10" s="65" t="str">
        <f>'5. ԾՐԱԳՐԵՐԻ ԱՄՓՈՓԱԹԵՐԹ'!G7</f>
        <v>11) Կրթության, մշակույթի և երիտասարդության հետ տարվող աշխատանքների բնագավառ</v>
      </c>
      <c r="N10" s="59" t="s">
        <v>47</v>
      </c>
      <c r="O10" s="140" t="s">
        <v>47</v>
      </c>
      <c r="P10" s="65" t="str">
        <f>'5. ԾՐԱԳՐԵՐԻ ԱՄՓՈՓԱԹԵՐԹ'!H7</f>
        <v>7) Քաղաքաշինության և կոմունալ տնտեսության բնագավառ</v>
      </c>
      <c r="Q10" s="59" t="s">
        <v>47</v>
      </c>
      <c r="R10" s="128" t="s">
        <v>47</v>
      </c>
      <c r="S10" s="65" t="str">
        <f>'5. ԾՐԱԳՐԵՐԻ ԱՄՓՈՓԱԹԵՐԹ'!I7</f>
        <v>7) Քաղաքաշինության և կոմունալ տնտեսության բնագավառ</v>
      </c>
      <c r="T10" s="59" t="s">
        <v>47</v>
      </c>
      <c r="U10" s="140" t="s">
        <v>47</v>
      </c>
      <c r="V10" s="65" t="str">
        <f>'5. ԾՐԱԳՐԵՐԻ ԱՄՓՈՓԱԹԵՐԹ'!J7</f>
        <v>7) Քաղաքաշինության և կոմունալ տնտեսության բնագավառ</v>
      </c>
      <c r="W10" s="59" t="s">
        <v>47</v>
      </c>
      <c r="X10" s="140" t="s">
        <v>47</v>
      </c>
      <c r="Y10" s="65" t="str">
        <f>'5. ԾՐԱԳՐԵՐԻ ԱՄՓՈՓԱԹԵՐԹ'!K7</f>
        <v>11) Կրթության, մշակույթի և երիտասարդության հետ տարվող աշխատանքների բնագավառ</v>
      </c>
      <c r="Z10" s="59" t="s">
        <v>47</v>
      </c>
      <c r="AA10" s="140" t="s">
        <v>47</v>
      </c>
      <c r="AB10" s="65" t="str">
        <f>'5. ԾՐԱԳՐԵՐԻ ԱՄՓՈՓԱԹԵՐԹ'!L7</f>
        <v>ընտրել բնագավառը</v>
      </c>
      <c r="AC10" s="59" t="s">
        <v>47</v>
      </c>
      <c r="AD10" s="128" t="s">
        <v>47</v>
      </c>
      <c r="AE10" s="65" t="str">
        <f>'5. ԾՐԱԳՐԵՐԻ ԱՄՓՈՓԱԹԵՐԹ'!M7</f>
        <v>ընտրել բնագավառը</v>
      </c>
      <c r="AF10" s="59" t="s">
        <v>47</v>
      </c>
      <c r="AG10" s="140" t="s">
        <v>47</v>
      </c>
      <c r="AH10" s="65" t="str">
        <f>'5. ԾՐԱԳՐԵՐԻ ԱՄՓՈՓԱԹԵՐԹ'!N7</f>
        <v>ընտրել բնագավառը</v>
      </c>
      <c r="AI10" s="59" t="s">
        <v>47</v>
      </c>
      <c r="AJ10" s="140" t="s">
        <v>47</v>
      </c>
      <c r="AK10" s="65" t="str">
        <f>'5. ԾՐԱԳՐԵՐԻ ԱՄՓՈՓԱԹԵՐԹ'!O7</f>
        <v>ընտրել բնագավառը</v>
      </c>
      <c r="AL10" s="59" t="s">
        <v>47</v>
      </c>
      <c r="AM10" s="140" t="s">
        <v>47</v>
      </c>
      <c r="AN10" s="65" t="str">
        <f>'5. ԾՐԱԳՐԵՐԻ ԱՄՓՈՓԱԹԵՐԹ'!P7</f>
        <v>ընտրել բնագավառը</v>
      </c>
      <c r="AO10" s="59" t="s">
        <v>47</v>
      </c>
      <c r="AP10" s="140" t="s">
        <v>47</v>
      </c>
      <c r="AQ10" s="65" t="str">
        <f>'5. ԾՐԱԳՐԵՐԻ ԱՄՓՈՓԱԹԵՐԹ'!Q7</f>
        <v>ընտրել բնագավառը</v>
      </c>
      <c r="AR10" s="59" t="s">
        <v>47</v>
      </c>
      <c r="AS10" s="140" t="s">
        <v>47</v>
      </c>
      <c r="AT10" s="139" t="str">
        <f>'5. ԾՐԱԳՐԵՐԻ ԱՄՓՈՓԱԹԵՐԹ'!R7</f>
        <v>ընտրել բնագավառը</v>
      </c>
      <c r="AU10" s="59" t="s">
        <v>47</v>
      </c>
      <c r="AV10" s="128" t="s">
        <v>47</v>
      </c>
      <c r="AW10" s="65" t="str">
        <f>'5. ԾՐԱԳՐԵՐԻ ԱՄՓՈՓԱԹԵՐԹ'!S7</f>
        <v>ընտրել բնագավառը</v>
      </c>
      <c r="AX10" s="59" t="s">
        <v>47</v>
      </c>
      <c r="AY10" s="140" t="s">
        <v>47</v>
      </c>
      <c r="AZ10" s="65" t="str">
        <f>'5. ԾՐԱԳՐԵՐԻ ԱՄՓՈՓԱԹԵՐԹ'!T7</f>
        <v>ընտրել բնագավառը</v>
      </c>
      <c r="BA10" s="59" t="s">
        <v>47</v>
      </c>
      <c r="BB10" s="140" t="s">
        <v>47</v>
      </c>
      <c r="BC10" s="65" t="str">
        <f>'5. ԾՐԱԳՐԵՐԻ ԱՄՓՈՓԱԹԵՐԹ'!U7</f>
        <v>ընտրել բնագավառը</v>
      </c>
      <c r="BD10" s="59" t="s">
        <v>47</v>
      </c>
      <c r="BE10" s="140" t="s">
        <v>47</v>
      </c>
      <c r="BF10" s="65" t="str">
        <f>'5. ԾՐԱԳՐԵՐԻ ԱՄՓՈՓԱԹԵՐԹ'!V7</f>
        <v>ընտրել բնագավառը</v>
      </c>
      <c r="BG10" s="59" t="s">
        <v>47</v>
      </c>
      <c r="BH10" s="140" t="s">
        <v>47</v>
      </c>
      <c r="BI10" s="65" t="str">
        <f>'5. ԾՐԱԳՐԵՐԻ ԱՄՓՈՓԱԹԵՐԹ'!W7</f>
        <v>ընտրել բնագավառը</v>
      </c>
      <c r="BJ10" s="59" t="s">
        <v>47</v>
      </c>
      <c r="BK10" s="140" t="s">
        <v>47</v>
      </c>
      <c r="BL10" s="65" t="str">
        <f>'5. ԾՐԱԳՐԵՐԻ ԱՄՓՈՓԱԹԵՐԹ'!X7</f>
        <v>ընտրել բնագավառը</v>
      </c>
      <c r="BM10" s="59" t="s">
        <v>47</v>
      </c>
      <c r="BN10" s="140" t="s">
        <v>47</v>
      </c>
      <c r="BO10" s="65" t="str">
        <f>'5. ԾՐԱԳՐԵՐԻ ԱՄՓՈՓԱԹԵՐԹ'!Y7</f>
        <v>ընտրել բնագավառը</v>
      </c>
      <c r="BP10" s="59" t="s">
        <v>47</v>
      </c>
      <c r="BQ10" s="140" t="s">
        <v>47</v>
      </c>
      <c r="BR10" s="65" t="str">
        <f>'5. ԾՐԱԳՐԵՐԻ ԱՄՓՈՓԱԹԵՐԹ'!Z7</f>
        <v>ընտրել բնագավառը</v>
      </c>
      <c r="BS10" s="59" t="s">
        <v>47</v>
      </c>
      <c r="BT10" s="140" t="s">
        <v>47</v>
      </c>
      <c r="BU10" s="65" t="str">
        <f>'5. ԾՐԱԳՐԵՐԻ ԱՄՓՈՓԱԹԵՐԹ'!AA7</f>
        <v>ընտրել բնագավառը</v>
      </c>
      <c r="BV10" s="59" t="s">
        <v>47</v>
      </c>
      <c r="BW10" s="140" t="s">
        <v>47</v>
      </c>
      <c r="BX10" s="65" t="str">
        <f>'5. ԾՐԱԳՐԵՐԻ ԱՄՓՈՓԱԹԵՐԹ'!AB7</f>
        <v>ընտրել բնագավառը</v>
      </c>
      <c r="BY10" s="59" t="s">
        <v>47</v>
      </c>
      <c r="BZ10" s="128" t="s">
        <v>47</v>
      </c>
      <c r="CA10" s="156" t="s">
        <v>47</v>
      </c>
      <c r="CB10" s="24" t="s">
        <v>47</v>
      </c>
      <c r="CC10" s="141" t="s">
        <v>47</v>
      </c>
    </row>
    <row r="11" spans="1:256" s="22" customFormat="1" ht="150" customHeight="1" x14ac:dyDescent="0.25">
      <c r="A11" s="514" t="str">
        <f>'5. ԾՐԱԳՐԵՐԻ ԱՄՓՈՓԱԹԵՐԹ'!A8</f>
        <v>Ա2</v>
      </c>
      <c r="B11" s="515" t="str">
        <f>'4.   4․1 ԾՐԱԳՐԵՐ 1-14'!B23</f>
        <v>Ծրագրի անվանումը.</v>
      </c>
      <c r="C11" s="36"/>
      <c r="D11" s="37" t="str">
        <f>'5. ԾՐԱԳՐԵՐԻ ԱՄՓՈՓԱԹԵՐԹ'!D8</f>
        <v xml:space="preserve">ՀՀ Գեղարքւոնիքի մարզի Ճամբարակ համայնքի Ճամբարակ քաղաքի Տ․Մեծի 10․24․և 26 շենքերի բակերի, Սարալանջ, Թումանյան և Տ․Մեծ,  Իսահակյան և Չիլինգարյան, Մ․Մաշտոց, Օգոստոսի 23, Չարենց և Տերյան փողոցների ասֆալտապատման, Արտանիշ և Ծափաթաղ բնակավայրերի մասնակի  ասֆալտապատման, Ճամբարակ քաղաքի մուտքի մայթերի վերակառուցման և դեկորատիվ ցանկապատի տեղադրման  աշխատանքներ
</v>
      </c>
      <c r="E11" s="24" t="s">
        <v>47</v>
      </c>
      <c r="F11" s="141" t="s">
        <v>47</v>
      </c>
      <c r="G11" s="39" t="str">
        <f>'5. ԾՐԱԳՐԵՐԻ ԱՄՓՈՓԱԹԵՐԹ'!E8</f>
        <v xml:space="preserve"> Ճամբարակ համայնքի բնակավայրերում՝ / Դրախտիկ, Ծափաթաղ, Ջիլ,  Արտանիշ, Աղբերք ,ք. Ճամբարակի Գարդման և Կենտրոնական մուտք բերող ճանապարհ/  լուսավորության ցանցի անցկացման աշխատանքներ</v>
      </c>
      <c r="H11" s="24" t="s">
        <v>47</v>
      </c>
      <c r="I11" s="141" t="s">
        <v>47</v>
      </c>
      <c r="J11" s="37" t="str">
        <f>'5. ԾՐԱԳՐԵՐԻ ԱՄՓՈՓԱԹԵՐԹ'!F8</f>
        <v>Ճամբարակ համայնքի Ծափաթաղ բնակավայրի ջրագծ,ջրընդունիչի,ջրամբարի և Դրախտիկ բնակավայրի ներքին ցանցի վերակառուցման աշխատանքներ</v>
      </c>
      <c r="K11" s="24" t="s">
        <v>47</v>
      </c>
      <c r="L11" s="129" t="s">
        <v>47</v>
      </c>
      <c r="M11" s="39" t="str">
        <f>'5. ԾՐԱԳՐԵՐԻ ԱՄՓՈՓԱԹԵՐԹ'!G8</f>
        <v>Ճամբարակ համայնքի Ճամբարակ քաղաքի թիվ 5 մանկապարտեզի ջերմամեկուսացման և բակի ասֆալտապատման աշխատանքներ</v>
      </c>
      <c r="N11" s="24" t="s">
        <v>47</v>
      </c>
      <c r="O11" s="141" t="s">
        <v>47</v>
      </c>
      <c r="P11" s="39" t="str">
        <f>'5. ԾՐԱԳՐԵՐԻ ԱՄՓՈՓԱԹԵՐԹ'!H8</f>
        <v>Վահան բնակավայրում ջրագծի արտաքին ցանցի կառուցում շուրջ 2300 գծմ երկարությամբ, Ծափաթաղ բնակավայրի խմելու ջրագծի և ջրընդունիչի կառուցում 500 մ D 100 մմ խողովակաշար և ջրընդունիչ</v>
      </c>
      <c r="Q11" s="24" t="s">
        <v>47</v>
      </c>
      <c r="R11" s="129" t="s">
        <v>47</v>
      </c>
      <c r="S11" s="39" t="str">
        <f>'5. ԾՐԱԳՐԵՐԻ ԱՄՓՈՓԱԹԵՐԹ'!I8</f>
        <v>Ճամբարակ քաղաքի Կոմիտաս, Չարենց փողոցների մասնակի, Իսակով փողոցի՝ 2,7 կմ, Թթուջուր բնակավայրի Հ-30 հանրապետական նշանակության ավտոճանապարհի արտաքին լուսավորության ցանցի կառուցում 2,5 կմ, Վահան բնակավայրի Հ-30 մոտեցում Արծվաշենին 3 կմ լուսավորության ցանցի կառուցում։</v>
      </c>
      <c r="T11" s="24" t="s">
        <v>47</v>
      </c>
      <c r="U11" s="141" t="s">
        <v>47</v>
      </c>
      <c r="V11" s="39" t="str">
        <f>'5. ԾՐԱԳՐԵՐԻ ԱՄՓՈՓԱԹԵՐԹ'!J8</f>
        <v>Վերին Ճամբարակ թաղամասում ջրագծի ներքին ցանցի կառուցում՝ 14 կմ։ 450 ջրաչափի տեղադրում իր դիտահորերով, հիդրանտներ՝ 3 հատ։</v>
      </c>
      <c r="W11" s="24" t="s">
        <v>47</v>
      </c>
      <c r="X11" s="141" t="s">
        <v>47</v>
      </c>
      <c r="Y11" s="39" t="str">
        <f>'5. ԾՐԱԳՐԵՐԻ ԱՄՓՈՓԱԹԵՐԹ'!K8</f>
        <v>Այգուտ բնակավայրի մշակույթի տան մասնակի վերանորոգում, Ճամբարակի համայնքապետարանի 2-րդ հարկի վերանորոգման աշխատանքներ</v>
      </c>
      <c r="Z11" s="24" t="s">
        <v>47</v>
      </c>
      <c r="AA11" s="141" t="s">
        <v>47</v>
      </c>
      <c r="AB11" s="39">
        <f>'5. ԾՐԱԳՐԵՐԻ ԱՄՓՈՓԱԹԵՐԹ'!L8</f>
        <v>0</v>
      </c>
      <c r="AC11" s="24" t="s">
        <v>47</v>
      </c>
      <c r="AD11" s="129" t="s">
        <v>47</v>
      </c>
      <c r="AE11" s="39">
        <f>'5. ԾՐԱԳՐԵՐԻ ԱՄՓՈՓԱԹԵՐԹ'!M8</f>
        <v>0</v>
      </c>
      <c r="AF11" s="24" t="s">
        <v>47</v>
      </c>
      <c r="AG11" s="141" t="s">
        <v>47</v>
      </c>
      <c r="AH11" s="39">
        <f>'5. ԾՐԱԳՐԵՐԻ ԱՄՓՈՓԱԹԵՐԹ'!N8</f>
        <v>0</v>
      </c>
      <c r="AI11" s="24" t="s">
        <v>47</v>
      </c>
      <c r="AJ11" s="141" t="s">
        <v>47</v>
      </c>
      <c r="AK11" s="39">
        <f>'5. ԾՐԱԳՐԵՐԻ ԱՄՓՈՓԱԹԵՐԹ'!O8</f>
        <v>0</v>
      </c>
      <c r="AL11" s="24" t="s">
        <v>47</v>
      </c>
      <c r="AM11" s="141" t="s">
        <v>47</v>
      </c>
      <c r="AN11" s="39">
        <f>'5. ԾՐԱԳՐԵՐԻ ԱՄՓՈՓԱԹԵՐԹ'!P8</f>
        <v>0</v>
      </c>
      <c r="AO11" s="24" t="s">
        <v>47</v>
      </c>
      <c r="AP11" s="141" t="s">
        <v>47</v>
      </c>
      <c r="AQ11" s="39">
        <f>'5. ԾՐԱԳՐԵՐԻ ԱՄՓՈՓԱԹԵՐԹ'!Q8</f>
        <v>0</v>
      </c>
      <c r="AR11" s="24" t="s">
        <v>47</v>
      </c>
      <c r="AS11" s="141" t="s">
        <v>47</v>
      </c>
      <c r="AT11" s="37">
        <f>'5. ԾՐԱԳՐԵՐԻ ԱՄՓՈՓԱԹԵՐԹ'!R8</f>
        <v>0</v>
      </c>
      <c r="AU11" s="24" t="s">
        <v>47</v>
      </c>
      <c r="AV11" s="129" t="s">
        <v>47</v>
      </c>
      <c r="AW11" s="39">
        <f>'5. ԾՐԱԳՐԵՐԻ ԱՄՓՈՓԱԹԵՐԹ'!S8</f>
        <v>0</v>
      </c>
      <c r="AX11" s="24" t="s">
        <v>47</v>
      </c>
      <c r="AY11" s="141" t="s">
        <v>47</v>
      </c>
      <c r="AZ11" s="39">
        <f>'5. ԾՐԱԳՐԵՐԻ ԱՄՓՈՓԱԹԵՐԹ'!T8</f>
        <v>0</v>
      </c>
      <c r="BA11" s="24" t="s">
        <v>47</v>
      </c>
      <c r="BB11" s="141" t="s">
        <v>47</v>
      </c>
      <c r="BC11" s="39">
        <f>'5. ԾՐԱԳՐԵՐԻ ԱՄՓՈՓԱԹԵՐԹ'!U8</f>
        <v>0</v>
      </c>
      <c r="BD11" s="24" t="s">
        <v>47</v>
      </c>
      <c r="BE11" s="141" t="s">
        <v>47</v>
      </c>
      <c r="BF11" s="39">
        <f>'5. ԾՐԱԳՐԵՐԻ ԱՄՓՈՓԱԹԵՐԹ'!V8</f>
        <v>0</v>
      </c>
      <c r="BG11" s="24" t="s">
        <v>47</v>
      </c>
      <c r="BH11" s="141" t="s">
        <v>47</v>
      </c>
      <c r="BI11" s="39">
        <f>'5. ԾՐԱԳՐԵՐԻ ԱՄՓՈՓԱԹԵՐԹ'!W8</f>
        <v>0</v>
      </c>
      <c r="BJ11" s="24" t="s">
        <v>47</v>
      </c>
      <c r="BK11" s="141" t="s">
        <v>47</v>
      </c>
      <c r="BL11" s="39">
        <f>'5. ԾՐԱԳՐԵՐԻ ԱՄՓՈՓԱԹԵՐԹ'!X8</f>
        <v>0</v>
      </c>
      <c r="BM11" s="24" t="s">
        <v>47</v>
      </c>
      <c r="BN11" s="141" t="s">
        <v>47</v>
      </c>
      <c r="BO11" s="39">
        <f>'5. ԾՐԱԳՐԵՐԻ ԱՄՓՈՓԱԹԵՐԹ'!Y8</f>
        <v>0</v>
      </c>
      <c r="BP11" s="24" t="s">
        <v>47</v>
      </c>
      <c r="BQ11" s="141" t="s">
        <v>47</v>
      </c>
      <c r="BR11" s="39">
        <f>'5. ԾՐԱԳՐԵՐԻ ԱՄՓՈՓԱԹԵՐԹ'!Z8</f>
        <v>0</v>
      </c>
      <c r="BS11" s="24" t="s">
        <v>47</v>
      </c>
      <c r="BT11" s="141" t="s">
        <v>47</v>
      </c>
      <c r="BU11" s="39">
        <f>'5. ԾՐԱԳՐԵՐԻ ԱՄՓՈՓԱԹԵՐԹ'!AA8</f>
        <v>0</v>
      </c>
      <c r="BV11" s="24" t="s">
        <v>47</v>
      </c>
      <c r="BW11" s="141" t="s">
        <v>47</v>
      </c>
      <c r="BX11" s="39">
        <f>'5. ԾՐԱԳՐԵՐԻ ԱՄՓՈՓԱԹԵՐԹ'!AB8</f>
        <v>0</v>
      </c>
      <c r="BY11" s="24" t="s">
        <v>47</v>
      </c>
      <c r="BZ11" s="129" t="s">
        <v>47</v>
      </c>
      <c r="CA11" s="157" t="s">
        <v>47</v>
      </c>
      <c r="CB11" s="24" t="s">
        <v>47</v>
      </c>
      <c r="CC11" s="141" t="s">
        <v>47</v>
      </c>
    </row>
    <row r="12" spans="1:256" s="22" customFormat="1" ht="150" customHeight="1" x14ac:dyDescent="0.25">
      <c r="A12" s="514" t="str">
        <f>'5. ԾՐԱԳՐԵՐԻ ԱՄՓՈՓԱԹԵՐԹ'!A9</f>
        <v>Ա3</v>
      </c>
      <c r="B12" s="515" t="str">
        <f>'4.   4․1 ԾՐԱԳՐԵՐ 1-14'!B25</f>
        <v>Ծրագրի նպատակները.</v>
      </c>
      <c r="C12" s="31"/>
      <c r="D12" s="37" t="str">
        <f>'5. ԾՐԱԳՐԵՐԻ ԱՄՓՈՓԱԹԵՐԹ'!D9</f>
        <v xml:space="preserve">Փողոցների ասֆալտապատում, մայթերի եզրաքարերի տեղադրում ջրահեռացման համակարգերի տեղադրում, դիտահորերի վերանորոգում եւ ընդհանուր համաշինարարական աշխատանքեր:
Վերանորոգելով փողոցը եւ այն կահավորելով փողոցային երթեւեկության նշաններով կկանոնակարգվի երթեւեկությունը, կբարելավվի տվյալ փողոցի վրա գտնվող ենթակառուցվածքների վիճակը, կպակասի համայնքի բյուջեից փողոցի վրա ծախսվող գումարները /հողալցման, հարթեցման եւ այլ աշխատանքներ/:
</v>
      </c>
      <c r="E12" s="24" t="s">
        <v>47</v>
      </c>
      <c r="F12" s="141" t="s">
        <v>47</v>
      </c>
      <c r="G12" s="39" t="str">
        <f>'5. ԾՐԱԳՐԵՐԻ ԱՄՓՈՓԱԹԵՐԹ'!E9</f>
        <v>Կառուցելով լուսավորության ցանցը համայնքը կունենա ժամանակակից չափանիշներին համապատասխան, անվտանք, լուսավոր փողոցներ, որը կնպաստի նաեւ երեկոյան ժամերին բնակչության անվտանգ տեղաշարժին, կավելանա ակտիվությունը այդ փողոցներում, որոնց մեծ մասը երբևէ լուսավորված չի եղել:</v>
      </c>
      <c r="H12" s="24" t="s">
        <v>47</v>
      </c>
      <c r="I12" s="141" t="s">
        <v>47</v>
      </c>
      <c r="J12" s="37" t="str">
        <f>'5. ԾՐԱԳՐԵՐԻ ԱՄՓՈՓԱԹԵՐԹ'!F9</f>
        <v>Խմելու ջրով ապահովում բնակիչներին, բնակիչների կենցաղային պայմանների բարելավում, կյանքի որակի բարձրացում</v>
      </c>
      <c r="K12" s="24" t="s">
        <v>47</v>
      </c>
      <c r="L12" s="129" t="s">
        <v>47</v>
      </c>
      <c r="M12" s="39" t="str">
        <f>'5. ԾՐԱԳՐԵՐԻ ԱՄՓՈՓԱԹԵՐԹ'!G9</f>
        <v>44-օրյա պատերազմում Ճամբարակ համայնքի զոհված զինծառայողներին հարգանքի տուրք մատուցելու համար հուշահամալիրի կառուցում</v>
      </c>
      <c r="N12" s="24" t="s">
        <v>47</v>
      </c>
      <c r="O12" s="141" t="s">
        <v>47</v>
      </c>
      <c r="P12" s="39" t="str">
        <f>'5. ԾՐԱԳՐԵՐԻ ԱՄՓՈՓԱԹԵՐԹ'!H9</f>
        <v>Խմելու ջրով ապահովում բնակիչներին, բնակիչների կենցաղային պայմանների, առողջության բարելավում, կյանքի որակի բարձրացում</v>
      </c>
      <c r="Q12" s="24" t="s">
        <v>47</v>
      </c>
      <c r="R12" s="129" t="s">
        <v>47</v>
      </c>
      <c r="S12" s="39" t="str">
        <f>'5. ԾՐԱԳՐԵՐԻ ԱՄՓՈՓԱԹԵՐԹ'!I9</f>
        <v>Կառուցելով լուսավորության ցանցը համայնքը կունենա ժամանակակից չափանիշներին համապատասխան, անվտանգ, լուսավոր փողոցներ, որը կնպաստի նաեւ երեկոյան ժամերին բնակչության անվտանգ տեղաշարժին, կավելանա ակտիվությունը այդ փողոցներում, որոնց մեծ մասը երբևէ լուսավորված չի եղել:</v>
      </c>
      <c r="T12" s="24" t="s">
        <v>47</v>
      </c>
      <c r="U12" s="141" t="s">
        <v>47</v>
      </c>
      <c r="V12" s="39" t="str">
        <f>'5. ԾՐԱԳՐԵՐԻ ԱՄՓՈՓԱԹԵՐԹ'!J9</f>
        <v>Խմելու ջրով ապահովում բնակիչներին, բնակիչների կենցաղային պայմանների, առողջության բարելավում, կյանքի որակի բարձրացում</v>
      </c>
      <c r="W12" s="24" t="s">
        <v>47</v>
      </c>
      <c r="X12" s="141" t="s">
        <v>47</v>
      </c>
      <c r="Y12" s="39" t="str">
        <f>'5. ԾՐԱԳՐԵՐԻ ԱՄՓՈՓԱԹԵՐԹ'!K9</f>
        <v>Ապահովել բարեկարգ,անվտանգ և համայնքի կայնքի զարգացմանը նպաստող աշխատանքային միջավայր, խթանել Այգուտ համայնքի մշակութային կյանքը</v>
      </c>
      <c r="Z12" s="24" t="s">
        <v>47</v>
      </c>
      <c r="AA12" s="141" t="s">
        <v>47</v>
      </c>
      <c r="AB12" s="39">
        <f>'5. ԾՐԱԳՐԵՐԻ ԱՄՓՈՓԱԹԵՐԹ'!L9</f>
        <v>0</v>
      </c>
      <c r="AC12" s="24" t="s">
        <v>47</v>
      </c>
      <c r="AD12" s="129" t="s">
        <v>47</v>
      </c>
      <c r="AE12" s="39">
        <f>'5. ԾՐԱԳՐԵՐԻ ԱՄՓՈՓԱԹԵՐԹ'!M9</f>
        <v>0</v>
      </c>
      <c r="AF12" s="24" t="s">
        <v>47</v>
      </c>
      <c r="AG12" s="141" t="s">
        <v>47</v>
      </c>
      <c r="AH12" s="39">
        <f>'5. ԾՐԱԳՐԵՐԻ ԱՄՓՈՓԱԹԵՐԹ'!N9</f>
        <v>0</v>
      </c>
      <c r="AI12" s="24" t="s">
        <v>47</v>
      </c>
      <c r="AJ12" s="141" t="s">
        <v>47</v>
      </c>
      <c r="AK12" s="39">
        <f>'5. ԾՐԱԳՐԵՐԻ ԱՄՓՈՓԱԹԵՐԹ'!O9</f>
        <v>0</v>
      </c>
      <c r="AL12" s="24" t="s">
        <v>47</v>
      </c>
      <c r="AM12" s="141" t="s">
        <v>47</v>
      </c>
      <c r="AN12" s="39">
        <f>'5. ԾՐԱԳՐԵՐԻ ԱՄՓՈՓԱԹԵՐԹ'!P9</f>
        <v>0</v>
      </c>
      <c r="AO12" s="24" t="s">
        <v>47</v>
      </c>
      <c r="AP12" s="141" t="s">
        <v>47</v>
      </c>
      <c r="AQ12" s="39">
        <f>'5. ԾՐԱԳՐԵՐԻ ԱՄՓՈՓԱԹԵՐԹ'!Q9</f>
        <v>0</v>
      </c>
      <c r="AR12" s="24" t="s">
        <v>47</v>
      </c>
      <c r="AS12" s="141" t="s">
        <v>47</v>
      </c>
      <c r="AT12" s="37">
        <f>'5. ԾՐԱԳՐԵՐԻ ԱՄՓՈՓԱԹԵՐԹ'!R9</f>
        <v>0</v>
      </c>
      <c r="AU12" s="24" t="s">
        <v>47</v>
      </c>
      <c r="AV12" s="129" t="s">
        <v>47</v>
      </c>
      <c r="AW12" s="39">
        <f>'5. ԾՐԱԳՐԵՐԻ ԱՄՓՈՓԱԹԵՐԹ'!S9</f>
        <v>0</v>
      </c>
      <c r="AX12" s="24" t="s">
        <v>47</v>
      </c>
      <c r="AY12" s="141" t="s">
        <v>47</v>
      </c>
      <c r="AZ12" s="39">
        <f>'5. ԾՐԱԳՐԵՐԻ ԱՄՓՈՓԱԹԵՐԹ'!T9</f>
        <v>0</v>
      </c>
      <c r="BA12" s="24" t="s">
        <v>47</v>
      </c>
      <c r="BB12" s="141" t="s">
        <v>47</v>
      </c>
      <c r="BC12" s="39">
        <f>'5. ԾՐԱԳՐԵՐԻ ԱՄՓՈՓԱԹԵՐԹ'!U9</f>
        <v>0</v>
      </c>
      <c r="BD12" s="24" t="s">
        <v>47</v>
      </c>
      <c r="BE12" s="141" t="s">
        <v>47</v>
      </c>
      <c r="BF12" s="39">
        <f>'5. ԾՐԱԳՐԵՐԻ ԱՄՓՈՓԱԹԵՐԹ'!V9</f>
        <v>0</v>
      </c>
      <c r="BG12" s="24" t="s">
        <v>47</v>
      </c>
      <c r="BH12" s="141" t="s">
        <v>47</v>
      </c>
      <c r="BI12" s="39">
        <f>'5. ԾՐԱԳՐԵՐԻ ԱՄՓՈՓԱԹԵՐԹ'!W9</f>
        <v>0</v>
      </c>
      <c r="BJ12" s="24" t="s">
        <v>47</v>
      </c>
      <c r="BK12" s="141" t="s">
        <v>47</v>
      </c>
      <c r="BL12" s="39">
        <f>'5. ԾՐԱԳՐԵՐԻ ԱՄՓՈՓԱԹԵՐԹ'!X9</f>
        <v>0</v>
      </c>
      <c r="BM12" s="24" t="s">
        <v>47</v>
      </c>
      <c r="BN12" s="141" t="s">
        <v>47</v>
      </c>
      <c r="BO12" s="39">
        <f>'5. ԾՐԱԳՐԵՐԻ ԱՄՓՈՓԱԹԵՐԹ'!Y9</f>
        <v>0</v>
      </c>
      <c r="BP12" s="24" t="s">
        <v>47</v>
      </c>
      <c r="BQ12" s="141" t="s">
        <v>47</v>
      </c>
      <c r="BR12" s="39">
        <f>'5. ԾՐԱԳՐԵՐԻ ԱՄՓՈՓԱԹԵՐԹ'!Z9</f>
        <v>0</v>
      </c>
      <c r="BS12" s="24" t="s">
        <v>47</v>
      </c>
      <c r="BT12" s="141" t="s">
        <v>47</v>
      </c>
      <c r="BU12" s="39">
        <f>'5. ԾՐԱԳՐԵՐԻ ԱՄՓՈՓԱԹԵՐԹ'!AA9</f>
        <v>0</v>
      </c>
      <c r="BV12" s="24" t="s">
        <v>47</v>
      </c>
      <c r="BW12" s="141" t="s">
        <v>47</v>
      </c>
      <c r="BX12" s="39">
        <f>'5. ԾՐԱԳՐԵՐԻ ԱՄՓՈՓԱԹԵՐԹ'!AB9</f>
        <v>0</v>
      </c>
      <c r="BY12" s="24" t="s">
        <v>47</v>
      </c>
      <c r="BZ12" s="129" t="s">
        <v>47</v>
      </c>
      <c r="CA12" s="157" t="s">
        <v>47</v>
      </c>
      <c r="CB12" s="24" t="s">
        <v>47</v>
      </c>
      <c r="CC12" s="141" t="s">
        <v>47</v>
      </c>
    </row>
    <row r="13" spans="1:256" s="22" customFormat="1" ht="150" customHeight="1" x14ac:dyDescent="0.25">
      <c r="A13" s="514" t="str">
        <f>'5. ԾՐԱԳՐԵՐԻ ԱՄՓՈՓԱԹԵՐԹ'!A10</f>
        <v>Ա4</v>
      </c>
      <c r="B13" s="516" t="str">
        <f>'5. ԾՐԱԳՐԵՐԻ ԱՄՓՈՓԱԹԵՐԹ'!B10</f>
        <v>Համայնքի գույքի կառավաման ծրագրում ներառված գույքի անվանումը, որի բարելավման կամ արդիականացման նպատակով կազմվում է Ծրագիրը (եթե ծրագիրը չի նախատեսում նոր գույքի ստեղծում, ձեռք բերում կամ կառուցում, որը արտացոլվում է հաջորդ տողում)</v>
      </c>
      <c r="C13" s="31"/>
      <c r="D13" s="37" t="str">
        <f>'5. ԾՐԱԳՐԵՐԻ ԱՄՓՈՓԱԹԵՐԹ'!D10</f>
        <v>Համայնքի փողոցները սեփականության իրավունքով պատկանում է համայնքապետարանին, ասֆալտապատման աշխատանքների համար կներդրվի 469 962 600 ՀՀ դրամ կավելանա համայնքի սեփականության իրավունքով պատկանող տվյալ փողոցների արժեքը:</v>
      </c>
      <c r="E13" s="24" t="s">
        <v>47</v>
      </c>
      <c r="F13" s="141" t="s">
        <v>47</v>
      </c>
      <c r="G13" s="39" t="str">
        <f>'5. ԾՐԱԳՐԵՐԻ ԱՄՓՈՓԱԹԵՐԹ'!E10</f>
        <v>Ծրագրով նախատեսվող ծախսերը կապիտալ բնույթի են, համայնքի լուսավորվածության ցանցը սեփականության իրավունքով պատկանում է են համայնքին եւ փողոցի լուսավորության աշխատանքների համար ներդնելով   103159953 ՀՀ դրամով կավելանա համայնքի սեփականության իրավունքով պատկանող տվյալ փողոցների արժեքը:</v>
      </c>
      <c r="H13" s="24" t="s">
        <v>47</v>
      </c>
      <c r="I13" s="141" t="s">
        <v>47</v>
      </c>
      <c r="J13" s="37" t="str">
        <f>'5. ԾՐԱԳՐԵՐԻ ԱՄՓՈՓԱԹԵՐԹ'!F10</f>
        <v>Խմելու ջրագրծերը սեփականության իրավունքով պատկանում են համայնքին եւ դրանց տեղադրման համար ներդնելով 68322372 ՀՀ դրամ, կավելանա համայնքի սեփականության իրավունքով պատկանող գույքի արժեքը:</v>
      </c>
      <c r="K13" s="24" t="s">
        <v>47</v>
      </c>
      <c r="L13" s="129" t="s">
        <v>47</v>
      </c>
      <c r="M13" s="39" t="str">
        <f>'5. ԾՐԱԳՐԵՐԻ ԱՄՓՈՓԱԹԵՐԹ'!G10</f>
        <v>Հուշահամալիրը սեփականության իրավունքով պատկանում է համայնքապետարանին և վերոնշյալ աշխատանքների համար ներդնելով 29000000 ՀՀ դրամ, կավելանա համայնքի սեփականության իրավունքով պատկանող գույքի արժեքը</v>
      </c>
      <c r="N13" s="24" t="s">
        <v>47</v>
      </c>
      <c r="O13" s="141" t="s">
        <v>47</v>
      </c>
      <c r="P13" s="39" t="str">
        <f>'5. ԾՐԱԳՐԵՐԻ ԱՄՓՈՓԱԹԵՐԹ'!H10</f>
        <v>Ջրագծերը սեփականության իրավունքով պատկանում է համայնքապետարանին եւ նշված աշխատանքների համար ներդնելով   ՀՀ դրամ, կավելանա համայնքին սեփականության իրավունքով պատկանող ջրագծերի արժեքը:</v>
      </c>
      <c r="Q13" s="24" t="s">
        <v>47</v>
      </c>
      <c r="R13" s="129" t="s">
        <v>47</v>
      </c>
      <c r="S13" s="39" t="str">
        <f>'5. ԾՐԱԳՐԵՐԻ ԱՄՓՈՓԱԹԵՐԹ'!I10</f>
        <v>Ծրագրով նախատեսվող ծախսերը կապիտալ բնույթի են, համայնքի լուսավորվածության ցանցը սեփականության իրավունքով պատկանում է են համայնքին եւ փողոցի լուսավորության աշխատանքների համար ներդնելով    ՀՀ դրամով կավելանա համայնքի սեփականության իրավունքով պատկանող տվյալ փողոցների արժեքը:</v>
      </c>
      <c r="T13" s="24" t="s">
        <v>47</v>
      </c>
      <c r="U13" s="141" t="s">
        <v>47</v>
      </c>
      <c r="V13" s="39" t="str">
        <f>'5. ԾՐԱԳՐԵՐԻ ԱՄՓՈՓԱԹԵՐԹ'!J10</f>
        <v>Խմելու ջրագրծերը սեփականության իրավունքով պատկանում են համայնքին եւ դրանց տեղադրման համար ներդնելով  ՀՀ դրամ, կավելանա համայնքի սեփականության իրավունքով պատկանող գույքի արժեքը:</v>
      </c>
      <c r="W13" s="24" t="s">
        <v>47</v>
      </c>
      <c r="X13" s="141" t="s">
        <v>47</v>
      </c>
      <c r="Y13" s="39" t="str">
        <f>'5. ԾՐԱԳՐԵՐԻ ԱՄՓՈՓԱԹԵՐԹ'!K10</f>
        <v>Ծրագրով նախատեսվող ծախսերը կապիտալ բնույթի են, Այգուտի մշակույթի տունը և Ճամբարակի համայնքապետարանի շենքը սեփականության իրավունքով պատկանում են համայնքին եւ վերանորոգման աշխատանքներ իրականացնելով և ներդնելով ՀՀ դրամ գումար, կավելանա համայնքի սեփականության իրավունքով պատկանող գույքի արժեքը:</v>
      </c>
      <c r="Z13" s="24" t="s">
        <v>47</v>
      </c>
      <c r="AA13" s="141" t="s">
        <v>47</v>
      </c>
      <c r="AB13" s="39">
        <f>'5. ԾՐԱԳՐԵՐԻ ԱՄՓՈՓԱԹԵՐԹ'!L10</f>
        <v>0</v>
      </c>
      <c r="AC13" s="24" t="s">
        <v>47</v>
      </c>
      <c r="AD13" s="129" t="s">
        <v>47</v>
      </c>
      <c r="AE13" s="39">
        <f>'5. ԾՐԱԳՐԵՐԻ ԱՄՓՈՓԱԹԵՐԹ'!M10</f>
        <v>0</v>
      </c>
      <c r="AF13" s="24" t="s">
        <v>47</v>
      </c>
      <c r="AG13" s="141" t="s">
        <v>47</v>
      </c>
      <c r="AH13" s="39">
        <f>'5. ԾՐԱԳՐԵՐԻ ԱՄՓՈՓԱԹԵՐԹ'!N10</f>
        <v>0</v>
      </c>
      <c r="AI13" s="24" t="s">
        <v>47</v>
      </c>
      <c r="AJ13" s="141" t="s">
        <v>47</v>
      </c>
      <c r="AK13" s="39">
        <f>'5. ԾՐԱԳՐԵՐԻ ԱՄՓՈՓԱԹԵՐԹ'!O10</f>
        <v>0</v>
      </c>
      <c r="AL13" s="24" t="s">
        <v>47</v>
      </c>
      <c r="AM13" s="141" t="s">
        <v>47</v>
      </c>
      <c r="AN13" s="39">
        <f>'5. ԾՐԱԳՐԵՐԻ ԱՄՓՈՓԱԹԵՐԹ'!P10</f>
        <v>0</v>
      </c>
      <c r="AO13" s="24" t="s">
        <v>47</v>
      </c>
      <c r="AP13" s="141" t="s">
        <v>47</v>
      </c>
      <c r="AQ13" s="39">
        <f>'5. ԾՐԱԳՐԵՐԻ ԱՄՓՈՓԱԹԵՐԹ'!Q10</f>
        <v>0</v>
      </c>
      <c r="AR13" s="24" t="s">
        <v>47</v>
      </c>
      <c r="AS13" s="141" t="s">
        <v>47</v>
      </c>
      <c r="AT13" s="37">
        <f>'5. ԾՐԱԳՐԵՐԻ ԱՄՓՈՓԱԹԵՐԹ'!R10</f>
        <v>0</v>
      </c>
      <c r="AU13" s="24" t="s">
        <v>47</v>
      </c>
      <c r="AV13" s="129" t="s">
        <v>47</v>
      </c>
      <c r="AW13" s="39">
        <f>'5. ԾՐԱԳՐԵՐԻ ԱՄՓՈՓԱԹԵՐԹ'!S10</f>
        <v>0</v>
      </c>
      <c r="AX13" s="24" t="s">
        <v>47</v>
      </c>
      <c r="AY13" s="141" t="s">
        <v>47</v>
      </c>
      <c r="AZ13" s="39">
        <f>'5. ԾՐԱԳՐԵՐԻ ԱՄՓՈՓԱԹԵՐԹ'!T10</f>
        <v>0</v>
      </c>
      <c r="BA13" s="24" t="s">
        <v>47</v>
      </c>
      <c r="BB13" s="141" t="s">
        <v>47</v>
      </c>
      <c r="BC13" s="39">
        <f>'5. ԾՐԱԳՐԵՐԻ ԱՄՓՈՓԱԹԵՐԹ'!U10</f>
        <v>0</v>
      </c>
      <c r="BD13" s="24" t="s">
        <v>47</v>
      </c>
      <c r="BE13" s="141" t="s">
        <v>47</v>
      </c>
      <c r="BF13" s="39">
        <f>'5. ԾՐԱԳՐԵՐԻ ԱՄՓՈՓԱԹԵՐԹ'!V10</f>
        <v>0</v>
      </c>
      <c r="BG13" s="24" t="s">
        <v>47</v>
      </c>
      <c r="BH13" s="141" t="s">
        <v>47</v>
      </c>
      <c r="BI13" s="39">
        <f>'5. ԾՐԱԳՐԵՐԻ ԱՄՓՈՓԱԹԵՐԹ'!W10</f>
        <v>0</v>
      </c>
      <c r="BJ13" s="24" t="s">
        <v>47</v>
      </c>
      <c r="BK13" s="141" t="s">
        <v>47</v>
      </c>
      <c r="BL13" s="39">
        <f>'5. ԾՐԱԳՐԵՐԻ ԱՄՓՈՓԱԹԵՐԹ'!X10</f>
        <v>0</v>
      </c>
      <c r="BM13" s="24" t="s">
        <v>47</v>
      </c>
      <c r="BN13" s="141" t="s">
        <v>47</v>
      </c>
      <c r="BO13" s="39">
        <f>'5. ԾՐԱԳՐԵՐԻ ԱՄՓՈՓԱԹԵՐԹ'!Y10</f>
        <v>0</v>
      </c>
      <c r="BP13" s="24" t="s">
        <v>47</v>
      </c>
      <c r="BQ13" s="141" t="s">
        <v>47</v>
      </c>
      <c r="BR13" s="39">
        <f>'5. ԾՐԱԳՐԵՐԻ ԱՄՓՈՓԱԹԵՐԹ'!Z10</f>
        <v>0</v>
      </c>
      <c r="BS13" s="24" t="s">
        <v>47</v>
      </c>
      <c r="BT13" s="141" t="s">
        <v>47</v>
      </c>
      <c r="BU13" s="39">
        <f>'5. ԾՐԱԳՐԵՐԻ ԱՄՓՈՓԱԹԵՐԹ'!AA10</f>
        <v>0</v>
      </c>
      <c r="BV13" s="24" t="s">
        <v>47</v>
      </c>
      <c r="BW13" s="141" t="s">
        <v>47</v>
      </c>
      <c r="BX13" s="39">
        <f>'5. ԾՐԱԳՐԵՐԻ ԱՄՓՈՓԱԹԵՐԹ'!AB10</f>
        <v>0</v>
      </c>
      <c r="BY13" s="24" t="s">
        <v>47</v>
      </c>
      <c r="BZ13" s="129" t="s">
        <v>47</v>
      </c>
      <c r="CA13" s="157" t="s">
        <v>47</v>
      </c>
      <c r="CB13" s="24" t="s">
        <v>47</v>
      </c>
      <c r="CC13" s="141" t="s">
        <v>47</v>
      </c>
    </row>
    <row r="14" spans="1:256" s="22" customFormat="1" ht="150" customHeight="1" x14ac:dyDescent="0.25">
      <c r="A14" s="514" t="str">
        <f>'5. ԾՐԱԳՐԵՐԻ ԱՄՓՈՓԱԹԵՐԹ'!A11</f>
        <v>Ա5</v>
      </c>
      <c r="B14" s="516" t="str">
        <f>'5. ԾՐԱԳՐԵՐԻ ԱՄՓՈՓԱԹԵՐԹ'!B11</f>
        <v>Գույքի անվանումը, որը նոր ստեղծվելու, կառուցվելու կամ վերակառուցվելու է Ծրագրի իրականացման արդյունքում (այս դաշտում լրացվում է այն գույքը, որը ներառված չէ Համայնքի գույքի կառավարման ծրագրում)</v>
      </c>
      <c r="C14" s="31"/>
      <c r="D14" s="37" t="str">
        <f>'5. ԾՐԱԳՐԵՐԻ ԱՄՓՈՓԱԹԵՐԹ'!D11</f>
        <v>ՀՀ Գեղարքւոնիքի մարզի Ճամբարակ համայնքի Ճամբարակ քաղաքի Տ․Մեծի 10․24․և 26 շենքերի բակեր, Սարալանջ, Թումանյան և Տ․Մեծ,  Իսահակյան և Չիլինգարյան, Մ․Մաշտոց, Օգոստոսի 23, Չարենց և Տերյան փողոցներ , Արտանիշ և Ծափաթաղ բնակավայրեր, Ճամբարակ քաղաքի մուտքի մայթեր և դեկորատիվ ցանկապատ</v>
      </c>
      <c r="E14" s="24" t="s">
        <v>47</v>
      </c>
      <c r="F14" s="141" t="s">
        <v>47</v>
      </c>
      <c r="G14" s="39" t="str">
        <f>'5. ԾՐԱԳՐԵՐԻ ԱՄՓՈՓԱԹԵՐԹ'!E11</f>
        <v>Ճամբարակ համայնքի բնակավայրերում՝ / Դրախտիկ, Ծափաթաղ, Ջիլ,  Արտանիշ, Աղբերք ,ք. Ճամբարակի Գարդման և Կենտրոնական մուտք բերող ճանապարհ/  լուսավորության ցանց</v>
      </c>
      <c r="H14" s="24" t="s">
        <v>47</v>
      </c>
      <c r="I14" s="141" t="s">
        <v>47</v>
      </c>
      <c r="J14" s="37" t="str">
        <f>'5. ԾՐԱԳՐԵՐԻ ԱՄՓՈՓԱԹԵՐԹ'!F11</f>
        <v xml:space="preserve">   Ճամբարակ համայնքի Ծափաթաղ բնակավայրի ջրագծ,ջրընդունիչի,ջրամբարի և Դրախտիկ բնակավայրի ներքին ցանցի վերակառուցման աշխատանքներ</v>
      </c>
      <c r="K14" s="24" t="s">
        <v>47</v>
      </c>
      <c r="L14" s="129" t="s">
        <v>47</v>
      </c>
      <c r="M14" s="39" t="str">
        <f>'5. ԾՐԱԳՐԵՐԻ ԱՄՓՈՓԱԹԵՐԹ'!G11</f>
        <v>«Տոռնադո» պատկերով հուշարձան քանդակ</v>
      </c>
      <c r="N14" s="24" t="s">
        <v>47</v>
      </c>
      <c r="O14" s="141" t="s">
        <v>47</v>
      </c>
      <c r="P14" s="39" t="str">
        <f>'5. ԾՐԱԳՐԵՐԻ ԱՄՓՈՓԱԹԵՐԹ'!H11</f>
        <v xml:space="preserve">Վահան բնակավայրում ջրագծի արտաքին ցանց, Ծափաթաղ բնակավայրի խմելու ջրագիծ և ջրընդունիչ </v>
      </c>
      <c r="Q14" s="24" t="s">
        <v>47</v>
      </c>
      <c r="R14" s="129" t="s">
        <v>47</v>
      </c>
      <c r="S14" s="39" t="str">
        <f>'5. ԾՐԱԳՐԵՐԻ ԱՄՓՈՓԱԹԵՐԹ'!I11</f>
        <v>Ճամբարակ քաղաքի Կոմիտաս, Չարենց փողոցների մասնակի, Իսակով փողոցի՝ 2,7 կմ, Թթուջուր բնակավայրի Հ-30 հանրապետական նշանակության ավտոճանապարհի արտաքին լուսավորության ցանց՝ 2,5 կմ, Վահան բնակավայրի Հ-30 մոտեցում Արծվաշենին 3 կմ լուսավորության ցանց</v>
      </c>
      <c r="T14" s="24" t="s">
        <v>47</v>
      </c>
      <c r="U14" s="141" t="s">
        <v>47</v>
      </c>
      <c r="V14" s="39" t="str">
        <f>'5. ԾՐԱԳՐԵՐԻ ԱՄՓՈՓԱԹԵՐԹ'!J11</f>
        <v>Վերին Ճամբարակ թաղամասում ջրագծի ներքին ցանց և ջրաչափեր</v>
      </c>
      <c r="W14" s="24" t="s">
        <v>47</v>
      </c>
      <c r="X14" s="141" t="s">
        <v>47</v>
      </c>
      <c r="Y14" s="39" t="str">
        <f>'5. ԾՐԱԳՐԵՐԻ ԱՄՓՈՓԱԹԵՐԹ'!K11</f>
        <v>Այգուտ բնակավայրի մշակույթի տուն․ Ճամբարակի համայնքապետարանի 2-րդ հարկ</v>
      </c>
      <c r="Z14" s="24" t="s">
        <v>47</v>
      </c>
      <c r="AA14" s="141" t="s">
        <v>47</v>
      </c>
      <c r="AB14" s="39">
        <f>'5. ԾՐԱԳՐԵՐԻ ԱՄՓՈՓԱԹԵՐԹ'!L11</f>
        <v>0</v>
      </c>
      <c r="AC14" s="24" t="s">
        <v>47</v>
      </c>
      <c r="AD14" s="129" t="s">
        <v>47</v>
      </c>
      <c r="AE14" s="39">
        <f>'5. ԾՐԱԳՐԵՐԻ ԱՄՓՈՓԱԹԵՐԹ'!M11</f>
        <v>0</v>
      </c>
      <c r="AF14" s="24" t="s">
        <v>47</v>
      </c>
      <c r="AG14" s="141" t="s">
        <v>47</v>
      </c>
      <c r="AH14" s="39">
        <f>'5. ԾՐԱԳՐԵՐԻ ԱՄՓՈՓԱԹԵՐԹ'!N11</f>
        <v>0</v>
      </c>
      <c r="AI14" s="24" t="s">
        <v>47</v>
      </c>
      <c r="AJ14" s="141" t="s">
        <v>47</v>
      </c>
      <c r="AK14" s="39">
        <f>'5. ԾՐԱԳՐԵՐԻ ԱՄՓՈՓԱԹԵՐԹ'!O11</f>
        <v>0</v>
      </c>
      <c r="AL14" s="24" t="s">
        <v>47</v>
      </c>
      <c r="AM14" s="141" t="s">
        <v>47</v>
      </c>
      <c r="AN14" s="39">
        <f>'5. ԾՐԱԳՐԵՐԻ ԱՄՓՈՓԱԹԵՐԹ'!P11</f>
        <v>0</v>
      </c>
      <c r="AO14" s="24" t="s">
        <v>47</v>
      </c>
      <c r="AP14" s="141" t="s">
        <v>47</v>
      </c>
      <c r="AQ14" s="39">
        <f>'5. ԾՐԱԳՐԵՐԻ ԱՄՓՈՓԱԹԵՐԹ'!Q11</f>
        <v>0</v>
      </c>
      <c r="AR14" s="24" t="s">
        <v>47</v>
      </c>
      <c r="AS14" s="141" t="s">
        <v>47</v>
      </c>
      <c r="AT14" s="37">
        <f>'5. ԾՐԱԳՐԵՐԻ ԱՄՓՈՓԱԹԵՐԹ'!R11</f>
        <v>0</v>
      </c>
      <c r="AU14" s="24" t="s">
        <v>47</v>
      </c>
      <c r="AV14" s="129" t="s">
        <v>47</v>
      </c>
      <c r="AW14" s="39">
        <f>'5. ԾՐԱԳՐԵՐԻ ԱՄՓՈՓԱԹԵՐԹ'!S11</f>
        <v>0</v>
      </c>
      <c r="AX14" s="24" t="s">
        <v>47</v>
      </c>
      <c r="AY14" s="141" t="s">
        <v>47</v>
      </c>
      <c r="AZ14" s="39">
        <f>'5. ԾՐԱԳՐԵՐԻ ԱՄՓՈՓԱԹԵՐԹ'!T11</f>
        <v>0</v>
      </c>
      <c r="BA14" s="24" t="s">
        <v>47</v>
      </c>
      <c r="BB14" s="141" t="s">
        <v>47</v>
      </c>
      <c r="BC14" s="39">
        <f>'5. ԾՐԱԳՐԵՐԻ ԱՄՓՈՓԱԹԵՐԹ'!U11</f>
        <v>0</v>
      </c>
      <c r="BD14" s="24" t="s">
        <v>47</v>
      </c>
      <c r="BE14" s="141" t="s">
        <v>47</v>
      </c>
      <c r="BF14" s="39">
        <f>'5. ԾՐԱԳՐԵՐԻ ԱՄՓՈՓԱԹԵՐԹ'!V11</f>
        <v>0</v>
      </c>
      <c r="BG14" s="24" t="s">
        <v>47</v>
      </c>
      <c r="BH14" s="141" t="s">
        <v>47</v>
      </c>
      <c r="BI14" s="39">
        <f>'5. ԾՐԱԳՐԵՐԻ ԱՄՓՈՓԱԹԵՐԹ'!W11</f>
        <v>0</v>
      </c>
      <c r="BJ14" s="24" t="s">
        <v>47</v>
      </c>
      <c r="BK14" s="141" t="s">
        <v>47</v>
      </c>
      <c r="BL14" s="39">
        <f>'5. ԾՐԱԳՐԵՐԻ ԱՄՓՈՓԱԹԵՐԹ'!X11</f>
        <v>0</v>
      </c>
      <c r="BM14" s="24" t="s">
        <v>47</v>
      </c>
      <c r="BN14" s="141" t="s">
        <v>47</v>
      </c>
      <c r="BO14" s="39">
        <f>'5. ԾՐԱԳՐԵՐԻ ԱՄՓՈՓԱԹԵՐԹ'!Y11</f>
        <v>0</v>
      </c>
      <c r="BP14" s="24" t="s">
        <v>47</v>
      </c>
      <c r="BQ14" s="141" t="s">
        <v>47</v>
      </c>
      <c r="BR14" s="39">
        <f>'5. ԾՐԱԳՐԵՐԻ ԱՄՓՈՓԱԹԵՐԹ'!Z11</f>
        <v>0</v>
      </c>
      <c r="BS14" s="24" t="s">
        <v>47</v>
      </c>
      <c r="BT14" s="141" t="s">
        <v>47</v>
      </c>
      <c r="BU14" s="39">
        <f>'5. ԾՐԱԳՐԵՐԻ ԱՄՓՈՓԱԹԵՐԹ'!AA11</f>
        <v>0</v>
      </c>
      <c r="BV14" s="24" t="s">
        <v>47</v>
      </c>
      <c r="BW14" s="141" t="s">
        <v>47</v>
      </c>
      <c r="BX14" s="39">
        <f>'5. ԾՐԱԳՐԵՐԻ ԱՄՓՈՓԱԹԵՐԹ'!AB11</f>
        <v>0</v>
      </c>
      <c r="BY14" s="24" t="s">
        <v>47</v>
      </c>
      <c r="BZ14" s="129" t="s">
        <v>47</v>
      </c>
      <c r="CA14" s="157" t="s">
        <v>47</v>
      </c>
      <c r="CB14" s="24" t="s">
        <v>47</v>
      </c>
      <c r="CC14" s="141" t="s">
        <v>47</v>
      </c>
    </row>
    <row r="15" spans="1:256" s="22" customFormat="1" ht="74.25" customHeight="1" thickBot="1" x14ac:dyDescent="0.3">
      <c r="A15" s="514" t="str">
        <f>'5. ԾՐԱԳՐԵՐԻ ԱՄՓՈՓԱԹԵՐԹ'!A12</f>
        <v>Ա6</v>
      </c>
      <c r="B15" s="35" t="str">
        <f>'4.   4․1 ԾՐԱԳՐԵՐ 1-14'!B31</f>
        <v>Բնակավայրերի անվանումները, որոնք հանդիսանում են Ծրագրի շահառու.</v>
      </c>
      <c r="C15" s="36"/>
      <c r="D15" s="37" t="str">
        <f>'5. ԾՐԱԳՐԵՐԻ ԱՄՓՈՓԱԹԵՐԹ'!D12</f>
        <v>Ճամբարակ քաղաք</v>
      </c>
      <c r="E15" s="61" t="s">
        <v>47</v>
      </c>
      <c r="F15" s="142" t="s">
        <v>47</v>
      </c>
      <c r="G15" s="39" t="str">
        <f>'5. ԾՐԱԳՐԵՐԻ ԱՄՓՈՓԱԹԵՐԹ'!E12</f>
        <v xml:space="preserve"> Դրախտիկ, Ծափաթաղ, Ջիլ,  Արտանիշ, Աղբերք ,ք. Ճամբարակի Գարդման և Կենտրոնական մուտք </v>
      </c>
      <c r="H15" s="61" t="s">
        <v>47</v>
      </c>
      <c r="I15" s="142" t="s">
        <v>47</v>
      </c>
      <c r="J15" s="37" t="str">
        <f>'5. ԾՐԱԳՐԵՐԻ ԱՄՓՈՓԱԹԵՐԹ'!F12</f>
        <v>Ծափաթաղ Դրախտիկ</v>
      </c>
      <c r="K15" s="61" t="s">
        <v>47</v>
      </c>
      <c r="L15" s="130" t="s">
        <v>47</v>
      </c>
      <c r="M15" s="39" t="str">
        <f>'5. ԾՐԱԳՐԵՐԻ ԱՄՓՈՓԱԹԵՐԹ'!G12</f>
        <v>Ճամբարակ համայնք</v>
      </c>
      <c r="N15" s="61" t="s">
        <v>47</v>
      </c>
      <c r="O15" s="142" t="s">
        <v>47</v>
      </c>
      <c r="P15" s="39" t="str">
        <f>'5. ԾՐԱԳՐԵՐԻ ԱՄՓՈՓԱԹԵՐԹ'!H12</f>
        <v>Վահան, Ծափաթաղ</v>
      </c>
      <c r="Q15" s="61" t="s">
        <v>47</v>
      </c>
      <c r="R15" s="130" t="s">
        <v>47</v>
      </c>
      <c r="S15" s="39" t="str">
        <f>'5. ԾՐԱԳՐԵՐԻ ԱՄՓՈՓԱԹԵՐԹ'!I12</f>
        <v>Ճամբարակ, Թթուջուր, Վահան</v>
      </c>
      <c r="T15" s="61" t="s">
        <v>47</v>
      </c>
      <c r="U15" s="142" t="s">
        <v>47</v>
      </c>
      <c r="V15" s="39" t="str">
        <f>'5. ԾՐԱԳՐԵՐԻ ԱՄՓՈՓԱԹԵՐԹ'!J12</f>
        <v>Ճամբարակ</v>
      </c>
      <c r="W15" s="61" t="s">
        <v>47</v>
      </c>
      <c r="X15" s="142" t="s">
        <v>47</v>
      </c>
      <c r="Y15" s="39" t="str">
        <f>'5. ԾՐԱԳՐԵՐԻ ԱՄՓՈՓԱԹԵՐԹ'!K12</f>
        <v>Ճամբարակ համայնք, Այգուտ</v>
      </c>
      <c r="Z15" s="61" t="s">
        <v>47</v>
      </c>
      <c r="AA15" s="142" t="s">
        <v>47</v>
      </c>
      <c r="AB15" s="39">
        <f>'5. ԾՐԱԳՐԵՐԻ ԱՄՓՈՓԱԹԵՐԹ'!L12</f>
        <v>0</v>
      </c>
      <c r="AC15" s="61" t="s">
        <v>47</v>
      </c>
      <c r="AD15" s="130" t="s">
        <v>47</v>
      </c>
      <c r="AE15" s="39">
        <f>'5. ԾՐԱԳՐԵՐԻ ԱՄՓՈՓԱԹԵՐԹ'!M12</f>
        <v>0</v>
      </c>
      <c r="AF15" s="61" t="s">
        <v>47</v>
      </c>
      <c r="AG15" s="142" t="s">
        <v>47</v>
      </c>
      <c r="AH15" s="39">
        <f>'5. ԾՐԱԳՐԵՐԻ ԱՄՓՈՓԱԹԵՐԹ'!N12</f>
        <v>0</v>
      </c>
      <c r="AI15" s="61" t="s">
        <v>47</v>
      </c>
      <c r="AJ15" s="142" t="s">
        <v>47</v>
      </c>
      <c r="AK15" s="39">
        <f>'5. ԾՐԱԳՐԵՐԻ ԱՄՓՈՓԱԹԵՐԹ'!O12</f>
        <v>0</v>
      </c>
      <c r="AL15" s="61" t="s">
        <v>47</v>
      </c>
      <c r="AM15" s="142" t="s">
        <v>47</v>
      </c>
      <c r="AN15" s="39">
        <f>'5. ԾՐԱԳՐԵՐԻ ԱՄՓՈՓԱԹԵՐԹ'!P12</f>
        <v>0</v>
      </c>
      <c r="AO15" s="61" t="s">
        <v>47</v>
      </c>
      <c r="AP15" s="142" t="s">
        <v>47</v>
      </c>
      <c r="AQ15" s="39">
        <f>'5. ԾՐԱԳՐԵՐԻ ԱՄՓՈՓԱԹԵՐԹ'!Q12</f>
        <v>0</v>
      </c>
      <c r="AR15" s="61" t="s">
        <v>47</v>
      </c>
      <c r="AS15" s="142" t="s">
        <v>47</v>
      </c>
      <c r="AT15" s="37">
        <f>'5. ԾՐԱԳՐԵՐԻ ԱՄՓՈՓԱԹԵՐԹ'!R12</f>
        <v>0</v>
      </c>
      <c r="AU15" s="61" t="s">
        <v>47</v>
      </c>
      <c r="AV15" s="130" t="s">
        <v>47</v>
      </c>
      <c r="AW15" s="39">
        <f>'5. ԾՐԱԳՐԵՐԻ ԱՄՓՈՓԱԹԵՐԹ'!S12</f>
        <v>0</v>
      </c>
      <c r="AX15" s="61" t="s">
        <v>47</v>
      </c>
      <c r="AY15" s="142" t="s">
        <v>47</v>
      </c>
      <c r="AZ15" s="39">
        <f>'5. ԾՐԱԳՐԵՐԻ ԱՄՓՈՓԱԹԵՐԹ'!T12</f>
        <v>0</v>
      </c>
      <c r="BA15" s="61" t="s">
        <v>47</v>
      </c>
      <c r="BB15" s="142" t="s">
        <v>47</v>
      </c>
      <c r="BC15" s="39">
        <f>'5. ԾՐԱԳՐԵՐԻ ԱՄՓՈՓԱԹԵՐԹ'!U12</f>
        <v>0</v>
      </c>
      <c r="BD15" s="61" t="s">
        <v>47</v>
      </c>
      <c r="BE15" s="142" t="s">
        <v>47</v>
      </c>
      <c r="BF15" s="39">
        <f>'5. ԾՐԱԳՐԵՐԻ ԱՄՓՈՓԱԹԵՐԹ'!V12</f>
        <v>0</v>
      </c>
      <c r="BG15" s="61" t="s">
        <v>47</v>
      </c>
      <c r="BH15" s="142" t="s">
        <v>47</v>
      </c>
      <c r="BI15" s="39">
        <f>'5. ԾՐԱԳՐԵՐԻ ԱՄՓՈՓԱԹԵՐԹ'!W12</f>
        <v>0</v>
      </c>
      <c r="BJ15" s="61" t="s">
        <v>47</v>
      </c>
      <c r="BK15" s="142" t="s">
        <v>47</v>
      </c>
      <c r="BL15" s="39">
        <f>'5. ԾՐԱԳՐԵՐԻ ԱՄՓՈՓԱԹԵՐԹ'!X12</f>
        <v>0</v>
      </c>
      <c r="BM15" s="61" t="s">
        <v>47</v>
      </c>
      <c r="BN15" s="142" t="s">
        <v>47</v>
      </c>
      <c r="BO15" s="39">
        <f>'5. ԾՐԱԳՐԵՐԻ ԱՄՓՈՓԱԹԵՐԹ'!Y12</f>
        <v>0</v>
      </c>
      <c r="BP15" s="61" t="s">
        <v>47</v>
      </c>
      <c r="BQ15" s="142" t="s">
        <v>47</v>
      </c>
      <c r="BR15" s="39">
        <f>'5. ԾՐԱԳՐԵՐԻ ԱՄՓՈՓԱԹԵՐԹ'!Z12</f>
        <v>0</v>
      </c>
      <c r="BS15" s="61" t="s">
        <v>47</v>
      </c>
      <c r="BT15" s="142" t="s">
        <v>47</v>
      </c>
      <c r="BU15" s="39">
        <f>'5. ԾՐԱԳՐԵՐԻ ԱՄՓՈՓԱԹԵՐԹ'!AA12</f>
        <v>0</v>
      </c>
      <c r="BV15" s="61" t="s">
        <v>47</v>
      </c>
      <c r="BW15" s="142" t="s">
        <v>47</v>
      </c>
      <c r="BX15" s="39">
        <f>'5. ԾՐԱԳՐԵՐԻ ԱՄՓՈՓԱԹԵՐԹ'!AB12</f>
        <v>0</v>
      </c>
      <c r="BY15" s="61" t="s">
        <v>47</v>
      </c>
      <c r="BZ15" s="130" t="s">
        <v>47</v>
      </c>
      <c r="CA15" s="157" t="s">
        <v>47</v>
      </c>
      <c r="CB15" s="24" t="s">
        <v>47</v>
      </c>
      <c r="CC15" s="141" t="s">
        <v>47</v>
      </c>
    </row>
    <row r="16" spans="1:256" s="49" customFormat="1" ht="56.1" customHeight="1" thickBot="1" x14ac:dyDescent="0.3">
      <c r="A16" s="514" t="str">
        <f>'5. ԾՐԱԳՐԵՐԻ ԱՄՓՈՓԱԹԵՐԹ'!A13</f>
        <v>Ա7</v>
      </c>
      <c r="B16" s="516" t="str">
        <f>'4.   4․1 ԾՐԱԳՐԵՐ 1-14'!B33</f>
        <v>Ծրագրի շահառուների թվաքանակը (շահառու քաղաքացիների և (կամ) կազմակերպությունների թվաքանակը).</v>
      </c>
      <c r="C16" s="32"/>
      <c r="D16" s="425">
        <f>'5. ԾՐԱԳՐԵՐԻ ԱՄՓՈՓԱԹԵՐԹ'!D13</f>
        <v>15000</v>
      </c>
      <c r="E16" s="76"/>
      <c r="F16" s="143"/>
      <c r="G16" s="426">
        <f>'5. ԾՐԱԳՐԵՐԻ ԱՄՓՈՓԱԹԵՐԹ'!E13</f>
        <v>9748</v>
      </c>
      <c r="H16" s="76"/>
      <c r="I16" s="143"/>
      <c r="J16" s="425">
        <f>'5. ԾՐԱԳՐԵՐԻ ԱՄՓՈՓԱԹԵՐԹ'!F13</f>
        <v>1234</v>
      </c>
      <c r="K16" s="76"/>
      <c r="L16" s="83"/>
      <c r="M16" s="426">
        <f>'5. ԾՐԱԳՐԵՐԻ ԱՄՓՈՓԱԹԵՐԹ'!G13</f>
        <v>14951</v>
      </c>
      <c r="N16" s="76"/>
      <c r="O16" s="143"/>
      <c r="P16" s="426">
        <f>'5. ԾՐԱԳՐԵՐԻ ԱՄՓՈՓԱԹԵՐԹ'!H13</f>
        <v>1335</v>
      </c>
      <c r="Q16" s="76"/>
      <c r="R16" s="83"/>
      <c r="S16" s="426">
        <f>'5. ԾՐԱԳՐԵՐԻ ԱՄՓՈՓԱԹԵՐԹ'!I13</f>
        <v>8826</v>
      </c>
      <c r="T16" s="76"/>
      <c r="U16" s="143"/>
      <c r="V16" s="426">
        <f>'5. ԾՐԱԳՐԵՐԻ ԱՄՓՈՓԱԹԵՐԹ'!J13</f>
        <v>2000</v>
      </c>
      <c r="W16" s="76"/>
      <c r="X16" s="143"/>
      <c r="Y16" s="426">
        <f>'5. ԾՐԱԳՐԵՐԻ ԱՄՓՈՓԱԹԵՐԹ'!K13</f>
        <v>7483</v>
      </c>
      <c r="Z16" s="76"/>
      <c r="AA16" s="143"/>
      <c r="AB16" s="426">
        <f>'5. ԾՐԱԳՐԵՐԻ ԱՄՓՈՓԱԹԵՐԹ'!L13</f>
        <v>0</v>
      </c>
      <c r="AC16" s="76"/>
      <c r="AD16" s="83"/>
      <c r="AE16" s="426">
        <f>'5. ԾՐԱԳՐԵՐԻ ԱՄՓՈՓԱԹԵՐԹ'!M13</f>
        <v>0</v>
      </c>
      <c r="AF16" s="76"/>
      <c r="AG16" s="143"/>
      <c r="AH16" s="426">
        <f>'5. ԾՐԱԳՐԵՐԻ ԱՄՓՈՓԱԹԵՐԹ'!N13</f>
        <v>0</v>
      </c>
      <c r="AI16" s="76"/>
      <c r="AJ16" s="143"/>
      <c r="AK16" s="426">
        <f>'5. ԾՐԱԳՐԵՐԻ ԱՄՓՈՓԱԹԵՐԹ'!O13</f>
        <v>0</v>
      </c>
      <c r="AL16" s="76"/>
      <c r="AM16" s="143"/>
      <c r="AN16" s="426">
        <f>'5. ԾՐԱԳՐԵՐԻ ԱՄՓՈՓԱԹԵՐԹ'!P13</f>
        <v>0</v>
      </c>
      <c r="AO16" s="76"/>
      <c r="AP16" s="143"/>
      <c r="AQ16" s="426">
        <f>'5. ԾՐԱԳՐԵՐԻ ԱՄՓՈՓԱԹԵՐԹ'!Q13</f>
        <v>0</v>
      </c>
      <c r="AR16" s="76"/>
      <c r="AS16" s="143"/>
      <c r="AT16" s="425">
        <f>'5. ԾՐԱԳՐԵՐԻ ԱՄՓՈՓԱԹԵՐԹ'!R13</f>
        <v>0</v>
      </c>
      <c r="AU16" s="76"/>
      <c r="AV16" s="83"/>
      <c r="AW16" s="426">
        <f>'5. ԾՐԱԳՐԵՐԻ ԱՄՓՈՓԱԹԵՐԹ'!S13</f>
        <v>0</v>
      </c>
      <c r="AX16" s="76"/>
      <c r="AY16" s="143"/>
      <c r="AZ16" s="426">
        <f>'5. ԾՐԱԳՐԵՐԻ ԱՄՓՈՓԱԹԵՐԹ'!T13</f>
        <v>0</v>
      </c>
      <c r="BA16" s="76"/>
      <c r="BB16" s="143"/>
      <c r="BC16" s="426">
        <f>'5. ԾՐԱԳՐԵՐԻ ԱՄՓՈՓԱԹԵՐԹ'!U13</f>
        <v>0</v>
      </c>
      <c r="BD16" s="76"/>
      <c r="BE16" s="143"/>
      <c r="BF16" s="426">
        <f>'5. ԾՐԱԳՐԵՐԻ ԱՄՓՈՓԱԹԵՐԹ'!V13</f>
        <v>0</v>
      </c>
      <c r="BG16" s="76"/>
      <c r="BH16" s="143"/>
      <c r="BI16" s="426">
        <f>'5. ԾՐԱԳՐԵՐԻ ԱՄՓՈՓԱԹԵՐԹ'!W13</f>
        <v>0</v>
      </c>
      <c r="BJ16" s="76"/>
      <c r="BK16" s="143"/>
      <c r="BL16" s="426">
        <f>'5. ԾՐԱԳՐԵՐԻ ԱՄՓՈՓԱԹԵՐԹ'!X13</f>
        <v>0</v>
      </c>
      <c r="BM16" s="76"/>
      <c r="BN16" s="143"/>
      <c r="BO16" s="426">
        <f>'5. ԾՐԱԳՐԵՐԻ ԱՄՓՈՓԱԹԵՐԹ'!Y13</f>
        <v>0</v>
      </c>
      <c r="BP16" s="76"/>
      <c r="BQ16" s="143"/>
      <c r="BR16" s="426">
        <f>'5. ԾՐԱԳՐԵՐԻ ԱՄՓՈՓԱԹԵՐԹ'!Z13</f>
        <v>0</v>
      </c>
      <c r="BS16" s="76"/>
      <c r="BT16" s="143"/>
      <c r="BU16" s="426">
        <f>'5. ԾՐԱԳՐԵՐԻ ԱՄՓՈՓԱԹԵՐԹ'!AA13</f>
        <v>0</v>
      </c>
      <c r="BV16" s="76"/>
      <c r="BW16" s="143"/>
      <c r="BX16" s="426">
        <f>'5. ԾՐԱԳՐԵՐԻ ԱՄՓՈՓԱԹԵՐԹ'!AB13</f>
        <v>0</v>
      </c>
      <c r="BY16" s="76"/>
      <c r="BZ16" s="83"/>
      <c r="CA16" s="158">
        <f t="shared" ref="CA16:CC17" si="0">BX16+BU16+BR16+BO16+BL16+BI16+BF16+BC16+AZ16+AW16+AT16+AQ16+AN16+AK16+AH16+AE16+AB16+Y16+V16+S16+P16+M16+J16+G16+D16</f>
        <v>60577</v>
      </c>
      <c r="CB16" s="87">
        <f t="shared" si="0"/>
        <v>0</v>
      </c>
      <c r="CC16" s="159">
        <f t="shared" si="0"/>
        <v>0</v>
      </c>
    </row>
    <row r="17" spans="1:81" s="646" customFormat="1" ht="56.1" customHeight="1" thickBot="1" x14ac:dyDescent="0.35">
      <c r="A17" s="632" t="str">
        <f>'5. ԾՐԱԳՐԵՐԻ ԱՄՓՈՓԱԹԵՐԹ'!A14</f>
        <v>Ա7․1</v>
      </c>
      <c r="B17" s="636" t="str">
        <f>'4.   4․1 ԾՐԱԳՐԵՐ 1-14'!B34</f>
        <v xml:space="preserve">այդ թվում՝ կին շահառուների թվաքանակը </v>
      </c>
      <c r="C17" s="637"/>
      <c r="D17" s="638">
        <f>'5. ԾՐԱԳՐԵՐԻ ԱՄՓՈՓԱԹԵՐԹ'!D14</f>
        <v>7452</v>
      </c>
      <c r="E17" s="639"/>
      <c r="F17" s="640"/>
      <c r="G17" s="641">
        <f>'5. ԾՐԱԳՐԵՐԻ ԱՄՓՈՓԱԹԵՐԹ'!E14</f>
        <v>4273</v>
      </c>
      <c r="H17" s="639"/>
      <c r="I17" s="640"/>
      <c r="J17" s="638">
        <f>'5. ԾՐԱԳՐԵՐԻ ԱՄՓՈՓԱԹԵՐԹ'!F14</f>
        <v>524</v>
      </c>
      <c r="K17" s="639"/>
      <c r="L17" s="642"/>
      <c r="M17" s="641">
        <f>'5. ԾՐԱԳՐԵՐԻ ԱՄՓՈՓԱԹԵՐԹ'!G14</f>
        <v>7595</v>
      </c>
      <c r="N17" s="639"/>
      <c r="O17" s="640"/>
      <c r="P17" s="641">
        <f>'5. ԾՐԱԳՐԵՐԻ ԱՄՓՈՓԱԹԵՐԹ'!H14</f>
        <v>672</v>
      </c>
      <c r="Q17" s="639"/>
      <c r="R17" s="642"/>
      <c r="S17" s="641">
        <f>'5. ԾՐԱԳՐԵՐԻ ԱՄՓՈՓԱԹԵՐԹ'!I14</f>
        <v>4457</v>
      </c>
      <c r="T17" s="639"/>
      <c r="U17" s="640"/>
      <c r="V17" s="641">
        <f>'5. ԾՐԱԳՐԵՐԻ ԱՄՓՈՓԱԹԵՐԹ'!J14</f>
        <v>1100</v>
      </c>
      <c r="W17" s="639"/>
      <c r="X17" s="640"/>
      <c r="Y17" s="641">
        <f>'5. ԾՐԱԳՐԵՐԻ ԱՄՓՈՓԱԹԵՐԹ'!K14</f>
        <v>3797</v>
      </c>
      <c r="Z17" s="639"/>
      <c r="AA17" s="640"/>
      <c r="AB17" s="641">
        <f>'5. ԾՐԱԳՐԵՐԻ ԱՄՓՈՓԱԹԵՐԹ'!L14</f>
        <v>0</v>
      </c>
      <c r="AC17" s="639"/>
      <c r="AD17" s="642"/>
      <c r="AE17" s="641">
        <f>'5. ԾՐԱԳՐԵՐԻ ԱՄՓՈՓԱԹԵՐԹ'!M14</f>
        <v>0</v>
      </c>
      <c r="AF17" s="639"/>
      <c r="AG17" s="640"/>
      <c r="AH17" s="641">
        <f>'5. ԾՐԱԳՐԵՐԻ ԱՄՓՈՓԱԹԵՐԹ'!N14</f>
        <v>0</v>
      </c>
      <c r="AI17" s="639"/>
      <c r="AJ17" s="640"/>
      <c r="AK17" s="641">
        <f>'5. ԾՐԱԳՐԵՐԻ ԱՄՓՈՓԱԹԵՐԹ'!O14</f>
        <v>0</v>
      </c>
      <c r="AL17" s="639"/>
      <c r="AM17" s="640"/>
      <c r="AN17" s="641">
        <f>'5. ԾՐԱԳՐԵՐԻ ԱՄՓՈՓԱԹԵՐԹ'!P14</f>
        <v>0</v>
      </c>
      <c r="AO17" s="639"/>
      <c r="AP17" s="640"/>
      <c r="AQ17" s="641">
        <f>'5. ԾՐԱԳՐԵՐԻ ԱՄՓՈՓԱԹԵՐԹ'!Q14</f>
        <v>0</v>
      </c>
      <c r="AR17" s="639"/>
      <c r="AS17" s="640"/>
      <c r="AT17" s="638">
        <f>'5. ԾՐԱԳՐԵՐԻ ԱՄՓՈՓԱԹԵՐԹ'!R14</f>
        <v>0</v>
      </c>
      <c r="AU17" s="639"/>
      <c r="AV17" s="642"/>
      <c r="AW17" s="641">
        <f>'5. ԾՐԱԳՐԵՐԻ ԱՄՓՈՓԱԹԵՐԹ'!S14</f>
        <v>0</v>
      </c>
      <c r="AX17" s="639"/>
      <c r="AY17" s="640"/>
      <c r="AZ17" s="641">
        <f>'5. ԾՐԱԳՐԵՐԻ ԱՄՓՈՓԱԹԵՐԹ'!T14</f>
        <v>0</v>
      </c>
      <c r="BA17" s="639"/>
      <c r="BB17" s="640"/>
      <c r="BC17" s="641">
        <f>'5. ԾՐԱԳՐԵՐԻ ԱՄՓՈՓԱԹԵՐԹ'!U14</f>
        <v>0</v>
      </c>
      <c r="BD17" s="639"/>
      <c r="BE17" s="640"/>
      <c r="BF17" s="641">
        <f>'5. ԾՐԱԳՐԵՐԻ ԱՄՓՈՓԱԹԵՐԹ'!V14</f>
        <v>0</v>
      </c>
      <c r="BG17" s="639"/>
      <c r="BH17" s="640"/>
      <c r="BI17" s="641">
        <f>'5. ԾՐԱԳՐԵՐԻ ԱՄՓՈՓԱԹԵՐԹ'!W14</f>
        <v>0</v>
      </c>
      <c r="BJ17" s="639"/>
      <c r="BK17" s="640"/>
      <c r="BL17" s="641">
        <f>'5. ԾՐԱԳՐԵՐԻ ԱՄՓՈՓԱԹԵՐԹ'!X14</f>
        <v>0</v>
      </c>
      <c r="BM17" s="639"/>
      <c r="BN17" s="640"/>
      <c r="BO17" s="641">
        <f>'5. ԾՐԱԳՐԵՐԻ ԱՄՓՈՓԱԹԵՐԹ'!Y14</f>
        <v>0</v>
      </c>
      <c r="BP17" s="639"/>
      <c r="BQ17" s="640"/>
      <c r="BR17" s="641">
        <f>'5. ԾՐԱԳՐԵՐԻ ԱՄՓՈՓԱԹԵՐԹ'!Z14</f>
        <v>0</v>
      </c>
      <c r="BS17" s="639"/>
      <c r="BT17" s="640"/>
      <c r="BU17" s="641">
        <f>'5. ԾՐԱԳՐԵՐԻ ԱՄՓՈՓԱԹԵՐԹ'!AA14</f>
        <v>0</v>
      </c>
      <c r="BV17" s="639"/>
      <c r="BW17" s="640"/>
      <c r="BX17" s="641">
        <f>'5. ԾՐԱԳՐԵՐԻ ԱՄՓՈՓԱԹԵՐԹ'!AB14</f>
        <v>0</v>
      </c>
      <c r="BY17" s="639"/>
      <c r="BZ17" s="642"/>
      <c r="CA17" s="668">
        <f t="shared" si="0"/>
        <v>29870</v>
      </c>
      <c r="CB17" s="666">
        <f t="shared" si="0"/>
        <v>0</v>
      </c>
      <c r="CC17" s="667">
        <f t="shared" si="0"/>
        <v>0</v>
      </c>
    </row>
    <row r="18" spans="1:81" s="22" customFormat="1" ht="56.1" customHeight="1" x14ac:dyDescent="0.25">
      <c r="A18" s="514" t="str">
        <f>'5. ԾՐԱԳՐԵՐԻ ԱՄՓՈՓԱԹԵՐԹ'!A15</f>
        <v>Ա8</v>
      </c>
      <c r="B18" s="515" t="str">
        <f>'4.   4․1 ԾՐԱԳՐԵՐ 1-14'!B36</f>
        <v>Ծրագրի հիմնանպատակները սահմանված են համայնքի հնգամյա զարգացման ծրագրում.</v>
      </c>
      <c r="C18" s="31"/>
      <c r="D18" s="37" t="str">
        <f>'5. ԾՐԱԳՐԵՐԻ ԱՄՓՈՓԱԹԵՐԹ'!D15</f>
        <v>ԱՅՈ</v>
      </c>
      <c r="E18" s="59" t="s">
        <v>47</v>
      </c>
      <c r="F18" s="140" t="s">
        <v>47</v>
      </c>
      <c r="G18" s="39" t="str">
        <f>'5. ԾՐԱԳՐԵՐԻ ԱՄՓՈՓԱԹԵՐԹ'!E15</f>
        <v>ԱՅՈ</v>
      </c>
      <c r="H18" s="59" t="s">
        <v>47</v>
      </c>
      <c r="I18" s="140" t="s">
        <v>47</v>
      </c>
      <c r="J18" s="37" t="str">
        <f>'5. ԾՐԱԳՐԵՐԻ ԱՄՓՈՓԱԹԵՐԹ'!F15</f>
        <v>ԱՅՈ</v>
      </c>
      <c r="K18" s="59" t="s">
        <v>47</v>
      </c>
      <c r="L18" s="128" t="s">
        <v>47</v>
      </c>
      <c r="M18" s="39" t="str">
        <f>'5. ԾՐԱԳՐԵՐԻ ԱՄՓՈՓԱԹԵՐԹ'!G15</f>
        <v>ԱՅՈ</v>
      </c>
      <c r="N18" s="59" t="s">
        <v>47</v>
      </c>
      <c r="O18" s="140" t="s">
        <v>47</v>
      </c>
      <c r="P18" s="39" t="str">
        <f>'5. ԾՐԱԳՐԵՐԻ ԱՄՓՈՓԱԹԵՐԹ'!H15</f>
        <v>ԱՅՈ</v>
      </c>
      <c r="Q18" s="59" t="s">
        <v>47</v>
      </c>
      <c r="R18" s="128" t="s">
        <v>47</v>
      </c>
      <c r="S18" s="39" t="str">
        <f>'5. ԾՐԱԳՐԵՐԻ ԱՄՓՈՓԱԹԵՐԹ'!I15</f>
        <v>ԱՅՈ</v>
      </c>
      <c r="T18" s="59" t="s">
        <v>47</v>
      </c>
      <c r="U18" s="140" t="s">
        <v>47</v>
      </c>
      <c r="V18" s="39" t="str">
        <f>'5. ԾՐԱԳՐԵՐԻ ԱՄՓՈՓԱԹԵՐԹ'!J15</f>
        <v>ԱՅՈ</v>
      </c>
      <c r="W18" s="59" t="s">
        <v>47</v>
      </c>
      <c r="X18" s="140" t="s">
        <v>47</v>
      </c>
      <c r="Y18" s="39" t="str">
        <f>'5. ԾՐԱԳՐԵՐԻ ԱՄՓՈՓԱԹԵՐԹ'!K15</f>
        <v>ԱՅՈ</v>
      </c>
      <c r="Z18" s="59" t="s">
        <v>47</v>
      </c>
      <c r="AA18" s="140" t="s">
        <v>47</v>
      </c>
      <c r="AB18" s="39" t="str">
        <f>'5. ԾՐԱԳՐԵՐԻ ԱՄՓՈՓԱԹԵՐԹ'!L15</f>
        <v>ԱՅՈ</v>
      </c>
      <c r="AC18" s="59" t="s">
        <v>47</v>
      </c>
      <c r="AD18" s="128" t="s">
        <v>47</v>
      </c>
      <c r="AE18" s="39" t="str">
        <f>'5. ԾՐԱԳՐԵՐԻ ԱՄՓՈՓԱԹԵՐԹ'!M15</f>
        <v>ԱՅՈ</v>
      </c>
      <c r="AF18" s="59" t="s">
        <v>47</v>
      </c>
      <c r="AG18" s="140" t="s">
        <v>47</v>
      </c>
      <c r="AH18" s="39" t="str">
        <f>'5. ԾՐԱԳՐԵՐԻ ԱՄՓՈՓԱԹԵՐԹ'!N15</f>
        <v>ԱՅՈ</v>
      </c>
      <c r="AI18" s="59" t="s">
        <v>47</v>
      </c>
      <c r="AJ18" s="140" t="s">
        <v>47</v>
      </c>
      <c r="AK18" s="39" t="str">
        <f>'5. ԾՐԱԳՐԵՐԻ ԱՄՓՈՓԱԹԵՐԹ'!O15</f>
        <v>ԱՅՈ</v>
      </c>
      <c r="AL18" s="59" t="s">
        <v>47</v>
      </c>
      <c r="AM18" s="140" t="s">
        <v>47</v>
      </c>
      <c r="AN18" s="39" t="str">
        <f>'5. ԾՐԱԳՐԵՐԻ ԱՄՓՈՓԱԹԵՐԹ'!P15</f>
        <v>ԱՅՈ</v>
      </c>
      <c r="AO18" s="59" t="s">
        <v>47</v>
      </c>
      <c r="AP18" s="140" t="s">
        <v>47</v>
      </c>
      <c r="AQ18" s="39" t="str">
        <f>'5. ԾՐԱԳՐԵՐԻ ԱՄՓՈՓԱԹԵՐԹ'!Q15</f>
        <v>ԱՅՈ</v>
      </c>
      <c r="AR18" s="59" t="s">
        <v>47</v>
      </c>
      <c r="AS18" s="140" t="s">
        <v>47</v>
      </c>
      <c r="AT18" s="37" t="str">
        <f>'5. ԾՐԱԳՐԵՐԻ ԱՄՓՈՓԱԹԵՐԹ'!R15</f>
        <v>ԱՅՈ</v>
      </c>
      <c r="AU18" s="59" t="s">
        <v>47</v>
      </c>
      <c r="AV18" s="128" t="s">
        <v>47</v>
      </c>
      <c r="AW18" s="39" t="str">
        <f>'5. ԾՐԱԳՐԵՐԻ ԱՄՓՈՓԱԹԵՐԹ'!S15</f>
        <v>ԱՅՈ</v>
      </c>
      <c r="AX18" s="59" t="s">
        <v>47</v>
      </c>
      <c r="AY18" s="140" t="s">
        <v>47</v>
      </c>
      <c r="AZ18" s="39" t="str">
        <f>'5. ԾՐԱԳՐԵՐԻ ԱՄՓՈՓԱԹԵՐԹ'!T15</f>
        <v>ԱՅՈ</v>
      </c>
      <c r="BA18" s="59" t="s">
        <v>47</v>
      </c>
      <c r="BB18" s="140" t="s">
        <v>47</v>
      </c>
      <c r="BC18" s="39" t="str">
        <f>'5. ԾՐԱԳՐԵՐԻ ԱՄՓՈՓԱԹԵՐԹ'!U15</f>
        <v>ԱՅՈ</v>
      </c>
      <c r="BD18" s="59" t="s">
        <v>47</v>
      </c>
      <c r="BE18" s="140" t="s">
        <v>47</v>
      </c>
      <c r="BF18" s="39" t="str">
        <f>'5. ԾՐԱԳՐԵՐԻ ԱՄՓՈՓԱԹԵՐԹ'!V15</f>
        <v>ԱՅՈ</v>
      </c>
      <c r="BG18" s="59" t="s">
        <v>47</v>
      </c>
      <c r="BH18" s="140" t="s">
        <v>47</v>
      </c>
      <c r="BI18" s="39" t="str">
        <f>'5. ԾՐԱԳՐԵՐԻ ԱՄՓՈՓԱԹԵՐԹ'!W15</f>
        <v>ընտրել</v>
      </c>
      <c r="BJ18" s="59" t="s">
        <v>47</v>
      </c>
      <c r="BK18" s="140" t="s">
        <v>47</v>
      </c>
      <c r="BL18" s="39" t="str">
        <f>'5. ԾՐԱԳՐԵՐԻ ԱՄՓՈՓԱԹԵՐԹ'!X15</f>
        <v>ընտրել</v>
      </c>
      <c r="BM18" s="59" t="s">
        <v>47</v>
      </c>
      <c r="BN18" s="140" t="s">
        <v>47</v>
      </c>
      <c r="BO18" s="39" t="str">
        <f>'5. ԾՐԱԳՐԵՐԻ ԱՄՓՈՓԱԹԵՐԹ'!Y15</f>
        <v>ընտրել</v>
      </c>
      <c r="BP18" s="59" t="s">
        <v>47</v>
      </c>
      <c r="BQ18" s="140" t="s">
        <v>47</v>
      </c>
      <c r="BR18" s="39" t="str">
        <f>'5. ԾՐԱԳՐԵՐԻ ԱՄՓՈՓԱԹԵՐԹ'!Z15</f>
        <v>ընտրել</v>
      </c>
      <c r="BS18" s="59" t="s">
        <v>47</v>
      </c>
      <c r="BT18" s="140" t="s">
        <v>47</v>
      </c>
      <c r="BU18" s="39" t="str">
        <f>'5. ԾՐԱԳՐԵՐԻ ԱՄՓՈՓԱԹԵՐԹ'!AA15</f>
        <v>ընտրել</v>
      </c>
      <c r="BV18" s="59" t="s">
        <v>47</v>
      </c>
      <c r="BW18" s="140" t="s">
        <v>47</v>
      </c>
      <c r="BX18" s="39" t="str">
        <f>'5. ԾՐԱԳՐԵՐԻ ԱՄՓՈՓԱԹԵՐԹ'!AB15</f>
        <v>ընտրել</v>
      </c>
      <c r="BY18" s="59" t="s">
        <v>47</v>
      </c>
      <c r="BZ18" s="128" t="s">
        <v>47</v>
      </c>
      <c r="CA18" s="157" t="s">
        <v>47</v>
      </c>
      <c r="CB18" s="24" t="s">
        <v>47</v>
      </c>
      <c r="CC18" s="141" t="s">
        <v>47</v>
      </c>
    </row>
    <row r="19" spans="1:81" s="22" customFormat="1" ht="56.1" customHeight="1" x14ac:dyDescent="0.25">
      <c r="A19" s="514" t="str">
        <f>'5. ԾՐԱԳՐԵՐԻ ԱՄՓՈՓԱԹԵՐԹ'!A16</f>
        <v>Ա9</v>
      </c>
      <c r="B19" s="515" t="str">
        <f>'4.   4․1 ԾՐԱԳՐԵՐ 1-14'!B41</f>
        <v>Ծրագրի քննարկման նպատակով, սահմանված կարգով, կազմակերպվել են հանրային լսումներ.</v>
      </c>
      <c r="C19" s="31"/>
      <c r="D19" s="37" t="str">
        <f>'5. ԾՐԱԳՐԵՐԻ ԱՄՓՈՓԱԹԵՐԹ'!D16</f>
        <v>ԱՅՈ</v>
      </c>
      <c r="E19" s="24" t="s">
        <v>47</v>
      </c>
      <c r="F19" s="141" t="s">
        <v>47</v>
      </c>
      <c r="G19" s="39" t="str">
        <f>'5. ԾՐԱԳՐԵՐԻ ԱՄՓՈՓԱԹԵՐԹ'!E16</f>
        <v>ԱՅՈ</v>
      </c>
      <c r="H19" s="24" t="s">
        <v>47</v>
      </c>
      <c r="I19" s="141" t="s">
        <v>47</v>
      </c>
      <c r="J19" s="37" t="str">
        <f>'5. ԾՐԱԳՐԵՐԻ ԱՄՓՈՓԱԹԵՐԹ'!F16</f>
        <v>ԱՅՈ</v>
      </c>
      <c r="K19" s="24" t="s">
        <v>47</v>
      </c>
      <c r="L19" s="129" t="s">
        <v>47</v>
      </c>
      <c r="M19" s="39" t="str">
        <f>'5. ԾՐԱԳՐԵՐԻ ԱՄՓՈՓԱԹԵՐԹ'!G16</f>
        <v>ԱՅՈ</v>
      </c>
      <c r="N19" s="24" t="s">
        <v>47</v>
      </c>
      <c r="O19" s="141" t="s">
        <v>47</v>
      </c>
      <c r="P19" s="39" t="str">
        <f>'5. ԾՐԱԳՐԵՐԻ ԱՄՓՈՓԱԹԵՐԹ'!H16</f>
        <v>ԱՅՈ</v>
      </c>
      <c r="Q19" s="24" t="s">
        <v>47</v>
      </c>
      <c r="R19" s="129" t="s">
        <v>47</v>
      </c>
      <c r="S19" s="39" t="str">
        <f>'5. ԾՐԱԳՐԵՐԻ ԱՄՓՈՓԱԹԵՐԹ'!I16</f>
        <v>ԱՅՈ</v>
      </c>
      <c r="T19" s="24" t="s">
        <v>47</v>
      </c>
      <c r="U19" s="141" t="s">
        <v>47</v>
      </c>
      <c r="V19" s="39" t="str">
        <f>'5. ԾՐԱԳՐԵՐԻ ԱՄՓՈՓԱԹԵՐԹ'!J16</f>
        <v>ԱՅՈ</v>
      </c>
      <c r="W19" s="24" t="s">
        <v>47</v>
      </c>
      <c r="X19" s="141" t="s">
        <v>47</v>
      </c>
      <c r="Y19" s="39" t="str">
        <f>'5. ԾՐԱԳՐԵՐԻ ԱՄՓՈՓԱԹԵՐԹ'!K16</f>
        <v>ԱՅՈ</v>
      </c>
      <c r="Z19" s="24" t="s">
        <v>47</v>
      </c>
      <c r="AA19" s="141" t="s">
        <v>47</v>
      </c>
      <c r="AB19" s="39" t="str">
        <f>'5. ԾՐԱԳՐԵՐԻ ԱՄՓՈՓԱԹԵՐԹ'!L16</f>
        <v>ԱՅՈ</v>
      </c>
      <c r="AC19" s="24" t="s">
        <v>47</v>
      </c>
      <c r="AD19" s="129" t="s">
        <v>47</v>
      </c>
      <c r="AE19" s="39" t="str">
        <f>'5. ԾՐԱԳՐԵՐԻ ԱՄՓՈՓԱԹԵՐԹ'!M16</f>
        <v>ԱՅՈ</v>
      </c>
      <c r="AF19" s="24" t="s">
        <v>47</v>
      </c>
      <c r="AG19" s="141" t="s">
        <v>47</v>
      </c>
      <c r="AH19" s="39" t="str">
        <f>'5. ԾՐԱԳՐԵՐԻ ԱՄՓՈՓԱԹԵՐԹ'!N16</f>
        <v>ԱՅՈ</v>
      </c>
      <c r="AI19" s="24" t="s">
        <v>47</v>
      </c>
      <c r="AJ19" s="141" t="s">
        <v>47</v>
      </c>
      <c r="AK19" s="39" t="str">
        <f>'5. ԾՐԱԳՐԵՐԻ ԱՄՓՈՓԱԹԵՐԹ'!O16</f>
        <v>ԱՅՈ</v>
      </c>
      <c r="AL19" s="24" t="s">
        <v>47</v>
      </c>
      <c r="AM19" s="141" t="s">
        <v>47</v>
      </c>
      <c r="AN19" s="39" t="str">
        <f>'5. ԾՐԱԳՐԵՐԻ ԱՄՓՈՓԱԹԵՐԹ'!P16</f>
        <v>ԱՅՈ</v>
      </c>
      <c r="AO19" s="24" t="s">
        <v>47</v>
      </c>
      <c r="AP19" s="141" t="s">
        <v>47</v>
      </c>
      <c r="AQ19" s="39" t="str">
        <f>'5. ԾՐԱԳՐԵՐԻ ԱՄՓՈՓԱԹԵՐԹ'!Q16</f>
        <v>ԱՅՈ</v>
      </c>
      <c r="AR19" s="24" t="s">
        <v>47</v>
      </c>
      <c r="AS19" s="141" t="s">
        <v>47</v>
      </c>
      <c r="AT19" s="37" t="str">
        <f>'5. ԾՐԱԳՐԵՐԻ ԱՄՓՈՓԱԹԵՐԹ'!R16</f>
        <v>ԱՅՈ</v>
      </c>
      <c r="AU19" s="24" t="s">
        <v>47</v>
      </c>
      <c r="AV19" s="129" t="s">
        <v>47</v>
      </c>
      <c r="AW19" s="39" t="str">
        <f>'5. ԾՐԱԳՐԵՐԻ ԱՄՓՈՓԱԹԵՐԹ'!S16</f>
        <v>ԱՅՈ</v>
      </c>
      <c r="AX19" s="24" t="s">
        <v>47</v>
      </c>
      <c r="AY19" s="141" t="s">
        <v>47</v>
      </c>
      <c r="AZ19" s="39" t="str">
        <f>'5. ԾՐԱԳՐԵՐԻ ԱՄՓՈՓԱԹԵՐԹ'!T16</f>
        <v>ԱՅՈ</v>
      </c>
      <c r="BA19" s="24" t="s">
        <v>47</v>
      </c>
      <c r="BB19" s="141" t="s">
        <v>47</v>
      </c>
      <c r="BC19" s="39" t="str">
        <f>'5. ԾՐԱԳՐԵՐԻ ԱՄՓՈՓԱԹԵՐԹ'!U16</f>
        <v>ԱՅՈ</v>
      </c>
      <c r="BD19" s="24" t="s">
        <v>47</v>
      </c>
      <c r="BE19" s="141" t="s">
        <v>47</v>
      </c>
      <c r="BF19" s="39" t="str">
        <f>'5. ԾՐԱԳՐԵՐԻ ԱՄՓՈՓԱԹԵՐԹ'!V16</f>
        <v>ԱՅՈ</v>
      </c>
      <c r="BG19" s="24" t="s">
        <v>47</v>
      </c>
      <c r="BH19" s="141" t="s">
        <v>47</v>
      </c>
      <c r="BI19" s="39" t="str">
        <f>'5. ԾՐԱԳՐԵՐԻ ԱՄՓՈՓԱԹԵՐԹ'!W16</f>
        <v>ընտրել</v>
      </c>
      <c r="BJ19" s="24" t="s">
        <v>47</v>
      </c>
      <c r="BK19" s="141" t="s">
        <v>47</v>
      </c>
      <c r="BL19" s="39" t="str">
        <f>'5. ԾՐԱԳՐԵՐԻ ԱՄՓՈՓԱԹԵՐԹ'!X16</f>
        <v>ընտրել</v>
      </c>
      <c r="BM19" s="24" t="s">
        <v>47</v>
      </c>
      <c r="BN19" s="141" t="s">
        <v>47</v>
      </c>
      <c r="BO19" s="39" t="str">
        <f>'5. ԾՐԱԳՐԵՐԻ ԱՄՓՈՓԱԹԵՐԹ'!Y16</f>
        <v>ընտրել</v>
      </c>
      <c r="BP19" s="24" t="s">
        <v>47</v>
      </c>
      <c r="BQ19" s="141" t="s">
        <v>47</v>
      </c>
      <c r="BR19" s="39" t="str">
        <f>'5. ԾՐԱԳՐԵՐԻ ԱՄՓՈՓԱԹԵՐԹ'!Z16</f>
        <v>ընտրել</v>
      </c>
      <c r="BS19" s="24" t="s">
        <v>47</v>
      </c>
      <c r="BT19" s="141" t="s">
        <v>47</v>
      </c>
      <c r="BU19" s="39" t="str">
        <f>'5. ԾՐԱԳՐԵՐԻ ԱՄՓՈՓԱԹԵՐԹ'!AA16</f>
        <v>ընտրել</v>
      </c>
      <c r="BV19" s="24" t="s">
        <v>47</v>
      </c>
      <c r="BW19" s="141" t="s">
        <v>47</v>
      </c>
      <c r="BX19" s="39" t="str">
        <f>'5. ԾՐԱԳՐԵՐԻ ԱՄՓՈՓԱԹԵՐԹ'!AB16</f>
        <v>ընտրել</v>
      </c>
      <c r="BY19" s="24" t="s">
        <v>47</v>
      </c>
      <c r="BZ19" s="129" t="s">
        <v>47</v>
      </c>
      <c r="CA19" s="157" t="s">
        <v>47</v>
      </c>
      <c r="CB19" s="24" t="s">
        <v>47</v>
      </c>
      <c r="CC19" s="141" t="s">
        <v>47</v>
      </c>
    </row>
    <row r="20" spans="1:81" s="22" customFormat="1" ht="100.15" customHeight="1" x14ac:dyDescent="0.25">
      <c r="A20" s="994" t="s">
        <v>57</v>
      </c>
      <c r="B20" s="997" t="s">
        <v>145</v>
      </c>
      <c r="C20" s="92" t="str">
        <f>'5. ԾՐԱԳՐԵՐԻ ԱՄՓՈՓԱԹԵՐԹ'!C17</f>
        <v>Պարտադիր խնդիր N1</v>
      </c>
      <c r="D20" s="37" t="str">
        <f>'5. ԾՐԱԳՐԵՐԻ ԱՄՓՈՓԱԹԵՐԹ'!D17</f>
        <v>1) համայնքի կայուն զարգացումը.</v>
      </c>
      <c r="E20" s="24" t="s">
        <v>47</v>
      </c>
      <c r="F20" s="141" t="s">
        <v>47</v>
      </c>
      <c r="G20" s="39" t="str">
        <f>'5. ԾՐԱԳՐԵՐԻ ԱՄՓՈՓԱԹԵՐԹ'!E17</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H20" s="24" t="s">
        <v>47</v>
      </c>
      <c r="I20" s="141" t="s">
        <v>47</v>
      </c>
      <c r="J20" s="37" t="str">
        <f>'5. ԾՐԱԳՐԵՐԻ ԱՄՓՈՓԱԹԵՐԹ'!F17</f>
        <v>3) համայնքի գույքի կառավարումը.</v>
      </c>
      <c r="K20" s="24" t="s">
        <v>47</v>
      </c>
      <c r="L20" s="129" t="s">
        <v>47</v>
      </c>
      <c r="M20" s="39" t="str">
        <f>'5. ԾՐԱԳՐԵՐԻ ԱՄՓՈՓԱԹԵՐԹ'!G17</f>
        <v>1) համայնքի կայուն զարգացումը.</v>
      </c>
      <c r="N20" s="24" t="s">
        <v>47</v>
      </c>
      <c r="O20" s="141" t="s">
        <v>47</v>
      </c>
      <c r="P20" s="39" t="str">
        <f>'5. ԾՐԱԳՐԵՐԻ ԱՄՓՈՓԱԹԵՐԹ'!H17</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Q20" s="24" t="s">
        <v>47</v>
      </c>
      <c r="R20" s="129" t="s">
        <v>47</v>
      </c>
      <c r="S20" s="39" t="str">
        <f>'5. ԾՐԱԳՐԵՐԻ ԱՄՓՈՓԱԹԵՐԹ'!I17</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T20" s="24" t="s">
        <v>47</v>
      </c>
      <c r="U20" s="141" t="s">
        <v>47</v>
      </c>
      <c r="V20" s="39" t="str">
        <f>'5. ԾՐԱԳՐԵՐԻ ԱՄՓՈՓԱԹԵՐԹ'!J17</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W20" s="24" t="s">
        <v>47</v>
      </c>
      <c r="X20" s="141" t="s">
        <v>47</v>
      </c>
      <c r="Y20" s="39" t="str">
        <f>'5. ԾՐԱԳՐԵՐԻ ԱՄՓՈՓԱԹԵՐԹ'!K17</f>
        <v>5) համայնքի մշակութային կյանքի կազմակերպումը.</v>
      </c>
      <c r="Z20" s="24" t="s">
        <v>47</v>
      </c>
      <c r="AA20" s="141" t="s">
        <v>47</v>
      </c>
      <c r="AB20" s="39" t="str">
        <f>'5. ԾՐԱԳՐԵՐԻ ԱՄՓՈՓԱԹԵՐԹ'!L17</f>
        <v>ընտրել</v>
      </c>
      <c r="AC20" s="24" t="s">
        <v>47</v>
      </c>
      <c r="AD20" s="129" t="s">
        <v>47</v>
      </c>
      <c r="AE20" s="39" t="str">
        <f>'5. ԾՐԱԳՐԵՐԻ ԱՄՓՈՓԱԹԵՐԹ'!M17</f>
        <v>ընտրել</v>
      </c>
      <c r="AF20" s="24" t="s">
        <v>47</v>
      </c>
      <c r="AG20" s="141" t="s">
        <v>47</v>
      </c>
      <c r="AH20" s="39" t="str">
        <f>'5. ԾՐԱԳՐԵՐԻ ԱՄՓՈՓԱԹԵՐԹ'!N17</f>
        <v>ընտրել</v>
      </c>
      <c r="AI20" s="24" t="s">
        <v>47</v>
      </c>
      <c r="AJ20" s="141" t="s">
        <v>47</v>
      </c>
      <c r="AK20" s="39" t="str">
        <f>'5. ԾՐԱԳՐԵՐԻ ԱՄՓՈՓԱԹԵՐԹ'!O17</f>
        <v>ընտրել</v>
      </c>
      <c r="AL20" s="24" t="s">
        <v>47</v>
      </c>
      <c r="AM20" s="141" t="s">
        <v>47</v>
      </c>
      <c r="AN20" s="39" t="str">
        <f>'5. ԾՐԱԳՐԵՐԻ ԱՄՓՈՓԱԹԵՐԹ'!P17</f>
        <v>ընտրել</v>
      </c>
      <c r="AO20" s="24" t="s">
        <v>47</v>
      </c>
      <c r="AP20" s="141" t="s">
        <v>47</v>
      </c>
      <c r="AQ20" s="39" t="str">
        <f>'5. ԾՐԱԳՐԵՐԻ ԱՄՓՈՓԱԹԵՐԹ'!Q17</f>
        <v>ընտրել</v>
      </c>
      <c r="AR20" s="24" t="s">
        <v>47</v>
      </c>
      <c r="AS20" s="141" t="s">
        <v>47</v>
      </c>
      <c r="AT20" s="37" t="str">
        <f>'5. ԾՐԱԳՐԵՐԻ ԱՄՓՈՓԱԹԵՐԹ'!R17</f>
        <v>ընտրել</v>
      </c>
      <c r="AU20" s="24" t="s">
        <v>47</v>
      </c>
      <c r="AV20" s="129" t="s">
        <v>47</v>
      </c>
      <c r="AW20" s="39" t="str">
        <f>'5. ԾՐԱԳՐԵՐԻ ԱՄՓՈՓԱԹԵՐԹ'!S17</f>
        <v>ընտրել</v>
      </c>
      <c r="AX20" s="24" t="s">
        <v>47</v>
      </c>
      <c r="AY20" s="141" t="s">
        <v>47</v>
      </c>
      <c r="AZ20" s="39" t="str">
        <f>'5. ԾՐԱԳՐԵՐԻ ԱՄՓՈՓԱԹԵՐԹ'!T17</f>
        <v>ընտրել</v>
      </c>
      <c r="BA20" s="24" t="s">
        <v>47</v>
      </c>
      <c r="BB20" s="141" t="s">
        <v>47</v>
      </c>
      <c r="BC20" s="39" t="str">
        <f>'5. ԾՐԱԳՐԵՐԻ ԱՄՓՈՓԱԹԵՐԹ'!U17</f>
        <v>ընտրել</v>
      </c>
      <c r="BD20" s="24" t="s">
        <v>47</v>
      </c>
      <c r="BE20" s="141" t="s">
        <v>47</v>
      </c>
      <c r="BF20" s="39" t="str">
        <f>'5. ԾՐԱԳՐԵՐԻ ԱՄՓՈՓԱԹԵՐԹ'!V17</f>
        <v>ընտրել</v>
      </c>
      <c r="BG20" s="24" t="s">
        <v>47</v>
      </c>
      <c r="BH20" s="141" t="s">
        <v>47</v>
      </c>
      <c r="BI20" s="39" t="str">
        <f>'5. ԾՐԱԳՐԵՐԻ ԱՄՓՈՓԱԹԵՐԹ'!W17</f>
        <v>ընտրել</v>
      </c>
      <c r="BJ20" s="24" t="s">
        <v>47</v>
      </c>
      <c r="BK20" s="141" t="s">
        <v>47</v>
      </c>
      <c r="BL20" s="39" t="str">
        <f>'5. ԾՐԱԳՐԵՐԻ ԱՄՓՈՓԱԹԵՐԹ'!X17</f>
        <v>ընտրել</v>
      </c>
      <c r="BM20" s="24" t="s">
        <v>47</v>
      </c>
      <c r="BN20" s="141" t="s">
        <v>47</v>
      </c>
      <c r="BO20" s="39" t="str">
        <f>'5. ԾՐԱԳՐԵՐԻ ԱՄՓՈՓԱԹԵՐԹ'!Y17</f>
        <v>ընտրել</v>
      </c>
      <c r="BP20" s="24" t="s">
        <v>47</v>
      </c>
      <c r="BQ20" s="141" t="s">
        <v>47</v>
      </c>
      <c r="BR20" s="39" t="str">
        <f>'5. ԾՐԱԳՐԵՐԻ ԱՄՓՈՓԱԹԵՐԹ'!Z17</f>
        <v>ընտրել</v>
      </c>
      <c r="BS20" s="24" t="s">
        <v>47</v>
      </c>
      <c r="BT20" s="141" t="s">
        <v>47</v>
      </c>
      <c r="BU20" s="39" t="str">
        <f>'5. ԾՐԱԳՐԵՐԻ ԱՄՓՈՓԱԹԵՐԹ'!AA17</f>
        <v>ընտրել</v>
      </c>
      <c r="BV20" s="24" t="s">
        <v>47</v>
      </c>
      <c r="BW20" s="141" t="s">
        <v>47</v>
      </c>
      <c r="BX20" s="39" t="str">
        <f>'5. ԾՐԱԳՐԵՐԻ ԱՄՓՈՓԱԹԵՐԹ'!AB17</f>
        <v>ընտրել</v>
      </c>
      <c r="BY20" s="24" t="s">
        <v>47</v>
      </c>
      <c r="BZ20" s="129" t="s">
        <v>47</v>
      </c>
      <c r="CA20" s="157" t="s">
        <v>47</v>
      </c>
      <c r="CB20" s="24" t="s">
        <v>47</v>
      </c>
      <c r="CC20" s="141" t="s">
        <v>47</v>
      </c>
    </row>
    <row r="21" spans="1:81" s="22" customFormat="1" ht="100.15" customHeight="1" x14ac:dyDescent="0.25">
      <c r="A21" s="995"/>
      <c r="B21" s="998"/>
      <c r="C21" s="92" t="str">
        <f>'5. ԾՐԱԳՐԵՐԻ ԱՄՓՈՓԱԹԵՐԹ'!C18</f>
        <v>Պարտադիր խնդիր N2</v>
      </c>
      <c r="D21" s="37" t="str">
        <f>'5. ԾՐԱԳՐԵՐԻ ԱՄՓՈՓԱԹԵՐԹ'!D18</f>
        <v>3) համայնքի գույքի կառավարումը.</v>
      </c>
      <c r="E21" s="24" t="s">
        <v>47</v>
      </c>
      <c r="F21" s="141" t="s">
        <v>47</v>
      </c>
      <c r="G21" s="39" t="str">
        <f>'5. ԾՐԱԳՐԵՐԻ ԱՄՓՈՓԱԹԵՐԹ'!E18</f>
        <v>1) համայնքի կայուն զարգացումը.</v>
      </c>
      <c r="H21" s="24" t="s">
        <v>47</v>
      </c>
      <c r="I21" s="141" t="s">
        <v>47</v>
      </c>
      <c r="J21" s="37" t="str">
        <f>'5. ԾՐԱԳՐԵՐԻ ԱՄՓՈՓԱԹԵՐԹ'!F18</f>
        <v>1) համայնքի կայուն զարգացումը.</v>
      </c>
      <c r="K21" s="24" t="s">
        <v>47</v>
      </c>
      <c r="L21" s="129" t="s">
        <v>47</v>
      </c>
      <c r="M21" s="39" t="str">
        <f>'5. ԾՐԱԳՐԵՐԻ ԱՄՓՈՓԱԹԵՐԹ'!G18</f>
        <v>9) համայնքի բնակավայրերի կառուցապատումը, բարեկարգումը և կանաչապատումը, համայնքի աղբահանությունը և սանիտարական մաքրումը, կոմունալ տնտեսության աշխատանքների ապահովումը, ինչպես նաև համայնքային գերեզմանատների պահպանումը և գործունեության ապահովումը.</v>
      </c>
      <c r="N21" s="24" t="s">
        <v>47</v>
      </c>
      <c r="O21" s="141" t="s">
        <v>47</v>
      </c>
      <c r="P21" s="39" t="str">
        <f>'5. ԾՐԱԳՐԵՐԻ ԱՄՓՈՓԱԹԵՐԹ'!H18</f>
        <v>3) համայնքի գույքի կառավարումը.</v>
      </c>
      <c r="Q21" s="24" t="s">
        <v>47</v>
      </c>
      <c r="R21" s="129" t="s">
        <v>47</v>
      </c>
      <c r="S21" s="39" t="str">
        <f>'5. ԾՐԱԳՐԵՐԻ ԱՄՓՈՓԱԹԵՐԹ'!I18</f>
        <v>3) համայնքի գույքի կառավարումը.</v>
      </c>
      <c r="T21" s="24" t="s">
        <v>47</v>
      </c>
      <c r="U21" s="141" t="s">
        <v>47</v>
      </c>
      <c r="V21" s="39" t="str">
        <f>'5. ԾՐԱԳՐԵՐԻ ԱՄՓՈՓԱԹԵՐԹ'!J18</f>
        <v>3) համայնքի գույքի կառավարումը.</v>
      </c>
      <c r="W21" s="24" t="s">
        <v>47</v>
      </c>
      <c r="X21" s="141" t="s">
        <v>47</v>
      </c>
      <c r="Y21" s="39" t="str">
        <f>'5. ԾՐԱԳՐԵՐԻ ԱՄՓՈՓԱԹԵՐԹ'!K18</f>
        <v>3) համայնքի գույքի կառավարումը.</v>
      </c>
      <c r="Z21" s="24" t="s">
        <v>47</v>
      </c>
      <c r="AA21" s="141" t="s">
        <v>47</v>
      </c>
      <c r="AB21" s="39" t="str">
        <f>'5. ԾՐԱԳՐԵՐԻ ԱՄՓՈՓԱԹԵՐԹ'!L18</f>
        <v>ընտրել</v>
      </c>
      <c r="AC21" s="24" t="s">
        <v>47</v>
      </c>
      <c r="AD21" s="129" t="s">
        <v>47</v>
      </c>
      <c r="AE21" s="39" t="str">
        <f>'5. ԾՐԱԳՐԵՐԻ ԱՄՓՈՓԱԹԵՐԹ'!M18</f>
        <v>ընտրել</v>
      </c>
      <c r="AF21" s="24" t="s">
        <v>47</v>
      </c>
      <c r="AG21" s="141" t="s">
        <v>47</v>
      </c>
      <c r="AH21" s="39" t="str">
        <f>'5. ԾՐԱԳՐԵՐԻ ԱՄՓՈՓԱԹԵՐԹ'!N18</f>
        <v>ընտրել</v>
      </c>
      <c r="AI21" s="24" t="s">
        <v>47</v>
      </c>
      <c r="AJ21" s="141" t="s">
        <v>47</v>
      </c>
      <c r="AK21" s="39" t="str">
        <f>'5. ԾՐԱԳՐԵՐԻ ԱՄՓՈՓԱԹԵՐԹ'!O18</f>
        <v>ընտրել</v>
      </c>
      <c r="AL21" s="24" t="s">
        <v>47</v>
      </c>
      <c r="AM21" s="141" t="s">
        <v>47</v>
      </c>
      <c r="AN21" s="39" t="str">
        <f>'5. ԾՐԱԳՐԵՐԻ ԱՄՓՈՓԱԹԵՐԹ'!P18</f>
        <v>ընտրել</v>
      </c>
      <c r="AO21" s="24" t="s">
        <v>47</v>
      </c>
      <c r="AP21" s="141" t="s">
        <v>47</v>
      </c>
      <c r="AQ21" s="39" t="str">
        <f>'5. ԾՐԱԳՐԵՐԻ ԱՄՓՈՓԱԹԵՐԹ'!Q18</f>
        <v>ընտրել</v>
      </c>
      <c r="AR21" s="24" t="s">
        <v>47</v>
      </c>
      <c r="AS21" s="141" t="s">
        <v>47</v>
      </c>
      <c r="AT21" s="37" t="str">
        <f>'5. ԾՐԱԳՐԵՐԻ ԱՄՓՈՓԱԹԵՐԹ'!R18</f>
        <v>ընտրել</v>
      </c>
      <c r="AU21" s="24" t="s">
        <v>47</v>
      </c>
      <c r="AV21" s="129" t="s">
        <v>47</v>
      </c>
      <c r="AW21" s="39" t="str">
        <f>'5. ԾՐԱԳՐԵՐԻ ԱՄՓՈՓԱԹԵՐԹ'!S18</f>
        <v>ընտրել</v>
      </c>
      <c r="AX21" s="24" t="s">
        <v>47</v>
      </c>
      <c r="AY21" s="141" t="s">
        <v>47</v>
      </c>
      <c r="AZ21" s="39" t="str">
        <f>'5. ԾՐԱԳՐԵՐԻ ԱՄՓՈՓԱԹԵՐԹ'!T18</f>
        <v>ընտրել</v>
      </c>
      <c r="BA21" s="24" t="s">
        <v>47</v>
      </c>
      <c r="BB21" s="141" t="s">
        <v>47</v>
      </c>
      <c r="BC21" s="39" t="str">
        <f>'5. ԾՐԱԳՐԵՐԻ ԱՄՓՈՓԱԹԵՐԹ'!U18</f>
        <v>ընտրել</v>
      </c>
      <c r="BD21" s="24" t="s">
        <v>47</v>
      </c>
      <c r="BE21" s="141" t="s">
        <v>47</v>
      </c>
      <c r="BF21" s="39" t="str">
        <f>'5. ԾՐԱԳՐԵՐԻ ԱՄՓՈՓԱԹԵՐԹ'!V18</f>
        <v>ընտրել</v>
      </c>
      <c r="BG21" s="24" t="s">
        <v>47</v>
      </c>
      <c r="BH21" s="141" t="s">
        <v>47</v>
      </c>
      <c r="BI21" s="39" t="str">
        <f>'5. ԾՐԱԳՐԵՐԻ ԱՄՓՈՓԱԹԵՐԹ'!W18</f>
        <v>ընտրել</v>
      </c>
      <c r="BJ21" s="24" t="s">
        <v>47</v>
      </c>
      <c r="BK21" s="141" t="s">
        <v>47</v>
      </c>
      <c r="BL21" s="39" t="str">
        <f>'5. ԾՐԱԳՐԵՐԻ ԱՄՓՈՓԱԹԵՐԹ'!X18</f>
        <v>ընտրել</v>
      </c>
      <c r="BM21" s="24" t="s">
        <v>47</v>
      </c>
      <c r="BN21" s="141" t="s">
        <v>47</v>
      </c>
      <c r="BO21" s="39" t="str">
        <f>'5. ԾՐԱԳՐԵՐԻ ԱՄՓՈՓԱԹԵՐԹ'!Y18</f>
        <v>ընտրել</v>
      </c>
      <c r="BP21" s="24" t="s">
        <v>47</v>
      </c>
      <c r="BQ21" s="141" t="s">
        <v>47</v>
      </c>
      <c r="BR21" s="39" t="str">
        <f>'5. ԾՐԱԳՐԵՐԻ ԱՄՓՈՓԱԹԵՐԹ'!Z18</f>
        <v>ընտրել</v>
      </c>
      <c r="BS21" s="24" t="s">
        <v>47</v>
      </c>
      <c r="BT21" s="141" t="s">
        <v>47</v>
      </c>
      <c r="BU21" s="39" t="str">
        <f>'5. ԾՐԱԳՐԵՐԻ ԱՄՓՈՓԱԹԵՐԹ'!AA18</f>
        <v>ընտրել</v>
      </c>
      <c r="BV21" s="24" t="s">
        <v>47</v>
      </c>
      <c r="BW21" s="141" t="s">
        <v>47</v>
      </c>
      <c r="BX21" s="39" t="str">
        <f>'5. ԾՐԱԳՐԵՐԻ ԱՄՓՈՓԱԹԵՐԹ'!AB18</f>
        <v>ընտրել</v>
      </c>
      <c r="BY21" s="24" t="s">
        <v>47</v>
      </c>
      <c r="BZ21" s="129" t="s">
        <v>47</v>
      </c>
      <c r="CA21" s="157" t="s">
        <v>47</v>
      </c>
      <c r="CB21" s="24" t="s">
        <v>47</v>
      </c>
      <c r="CC21" s="141" t="s">
        <v>47</v>
      </c>
    </row>
    <row r="22" spans="1:81" s="22" customFormat="1" ht="100.15" customHeight="1" x14ac:dyDescent="0.25">
      <c r="A22" s="995"/>
      <c r="B22" s="998"/>
      <c r="C22" s="92" t="str">
        <f>'5. ԾՐԱԳՐԵՐԻ ԱՄՓՈՓԱԹԵՐԹ'!C19</f>
        <v>Պարտադիր խնդիր N3</v>
      </c>
      <c r="D22" s="37" t="str">
        <f>'5. ԾՐԱԳՐԵՐԻ ԱՄՓՈՓԱԹԵՐԹ'!D19</f>
        <v>15) համայնքում զբոսաշրջության զարգացման խթանումը.</v>
      </c>
      <c r="E22" s="24" t="s">
        <v>47</v>
      </c>
      <c r="F22" s="141" t="s">
        <v>47</v>
      </c>
      <c r="G22" s="39" t="str">
        <f>'5. ԾՐԱԳՐԵՐԻ ԱՄՓՈՓԱԹԵՐԹ'!E19</f>
        <v>3) համայնքի գույքի կառավարումը.</v>
      </c>
      <c r="H22" s="24" t="s">
        <v>47</v>
      </c>
      <c r="I22" s="141" t="s">
        <v>47</v>
      </c>
      <c r="J22" s="37" t="str">
        <f>'5. ԾՐԱԳՐԵՐԻ ԱՄՓՈՓԱԹԵՐԹ'!F19</f>
        <v>18) համայնքում բնակչության առողջության պահպանման և բարելավման ծրագրերի իրականացումը, արդյունավետ և մատչելի առաջնային բժշկական սպասարկման պայմանների ստեղծումը.</v>
      </c>
      <c r="K22" s="24" t="s">
        <v>47</v>
      </c>
      <c r="L22" s="129" t="s">
        <v>47</v>
      </c>
      <c r="M22" s="39" t="str">
        <f>'5. ԾՐԱԳՐԵՐԻ ԱՄՓՈՓԱԹԵՐԹ'!G19</f>
        <v>15) համայնքում զբոսաշրջության զարգացման խթանումը.</v>
      </c>
      <c r="N22" s="24" t="s">
        <v>47</v>
      </c>
      <c r="O22" s="141" t="s">
        <v>47</v>
      </c>
      <c r="P22" s="39" t="str">
        <f>'5. ԾՐԱԳՐԵՐԻ ԱՄՓՈՓԱԹԵՐԹ'!H19</f>
        <v>1) համայնքի կայուն զարգացումը.</v>
      </c>
      <c r="Q22" s="24" t="s">
        <v>47</v>
      </c>
      <c r="R22" s="129" t="s">
        <v>47</v>
      </c>
      <c r="S22" s="39" t="str">
        <f>'5. ԾՐԱԳՐԵՐԻ ԱՄՓՈՓԱԹԵՐԹ'!I19</f>
        <v>1) համայնքի կայուն զարգացումը.</v>
      </c>
      <c r="T22" s="24" t="s">
        <v>47</v>
      </c>
      <c r="U22" s="141" t="s">
        <v>47</v>
      </c>
      <c r="V22" s="39" t="str">
        <f>'5. ԾՐԱԳՐԵՐԻ ԱՄՓՈՓԱԹԵՐԹ'!J19</f>
        <v>1) համայնքի կայուն զարգացումը.</v>
      </c>
      <c r="W22" s="24" t="s">
        <v>47</v>
      </c>
      <c r="X22" s="141" t="s">
        <v>47</v>
      </c>
      <c r="Y22" s="39" t="str">
        <f>'5. ԾՐԱԳՐԵՐԻ ԱՄՓՈՓԱԹԵՐԹ'!K19</f>
        <v>1) համայնքի կայուն զարգացումը.</v>
      </c>
      <c r="Z22" s="24" t="s">
        <v>47</v>
      </c>
      <c r="AA22" s="141" t="s">
        <v>47</v>
      </c>
      <c r="AB22" s="39" t="str">
        <f>'5. ԾՐԱԳՐԵՐԻ ԱՄՓՈՓԱԹԵՐԹ'!L19</f>
        <v>ընտրել</v>
      </c>
      <c r="AC22" s="24" t="s">
        <v>47</v>
      </c>
      <c r="AD22" s="129" t="s">
        <v>47</v>
      </c>
      <c r="AE22" s="39" t="str">
        <f>'5. ԾՐԱԳՐԵՐԻ ԱՄՓՈՓԱԹԵՐԹ'!M19</f>
        <v>ընտրել</v>
      </c>
      <c r="AF22" s="24" t="s">
        <v>47</v>
      </c>
      <c r="AG22" s="141" t="s">
        <v>47</v>
      </c>
      <c r="AH22" s="39" t="str">
        <f>'5. ԾՐԱԳՐԵՐԻ ԱՄՓՈՓԱԹԵՐԹ'!N19</f>
        <v>ընտրել</v>
      </c>
      <c r="AI22" s="24" t="s">
        <v>47</v>
      </c>
      <c r="AJ22" s="141" t="s">
        <v>47</v>
      </c>
      <c r="AK22" s="39" t="str">
        <f>'5. ԾՐԱԳՐԵՐԻ ԱՄՓՈՓԱԹԵՐԹ'!O19</f>
        <v>ընտրել</v>
      </c>
      <c r="AL22" s="24" t="s">
        <v>47</v>
      </c>
      <c r="AM22" s="141" t="s">
        <v>47</v>
      </c>
      <c r="AN22" s="39" t="str">
        <f>'5. ԾՐԱԳՐԵՐԻ ԱՄՓՈՓԱԹԵՐԹ'!P19</f>
        <v>ընտրել</v>
      </c>
      <c r="AO22" s="24" t="s">
        <v>47</v>
      </c>
      <c r="AP22" s="141" t="s">
        <v>47</v>
      </c>
      <c r="AQ22" s="39" t="str">
        <f>'5. ԾՐԱԳՐԵՐԻ ԱՄՓՈՓԱԹԵՐԹ'!Q19</f>
        <v>ընտրել</v>
      </c>
      <c r="AR22" s="24" t="s">
        <v>47</v>
      </c>
      <c r="AS22" s="141" t="s">
        <v>47</v>
      </c>
      <c r="AT22" s="37" t="str">
        <f>'5. ԾՐԱԳՐԵՐԻ ԱՄՓՈՓԱԹԵՐԹ'!R19</f>
        <v>ընտրել</v>
      </c>
      <c r="AU22" s="24" t="s">
        <v>47</v>
      </c>
      <c r="AV22" s="129" t="s">
        <v>47</v>
      </c>
      <c r="AW22" s="39" t="str">
        <f>'5. ԾՐԱԳՐԵՐԻ ԱՄՓՈՓԱԹԵՐԹ'!S19</f>
        <v>ընտրել</v>
      </c>
      <c r="AX22" s="24" t="s">
        <v>47</v>
      </c>
      <c r="AY22" s="141" t="s">
        <v>47</v>
      </c>
      <c r="AZ22" s="39" t="str">
        <f>'5. ԾՐԱԳՐԵՐԻ ԱՄՓՈՓԱԹԵՐԹ'!T19</f>
        <v>ընտրել</v>
      </c>
      <c r="BA22" s="24" t="s">
        <v>47</v>
      </c>
      <c r="BB22" s="141" t="s">
        <v>47</v>
      </c>
      <c r="BC22" s="39" t="str">
        <f>'5. ԾՐԱԳՐԵՐԻ ԱՄՓՈՓԱԹԵՐԹ'!U19</f>
        <v>ընտրել</v>
      </c>
      <c r="BD22" s="24" t="s">
        <v>47</v>
      </c>
      <c r="BE22" s="141" t="s">
        <v>47</v>
      </c>
      <c r="BF22" s="39" t="str">
        <f>'5. ԾՐԱԳՐԵՐԻ ԱՄՓՈՓԱԹԵՐԹ'!V19</f>
        <v>ընտրել</v>
      </c>
      <c r="BG22" s="24" t="s">
        <v>47</v>
      </c>
      <c r="BH22" s="141" t="s">
        <v>47</v>
      </c>
      <c r="BI22" s="39" t="str">
        <f>'5. ԾՐԱԳՐԵՐԻ ԱՄՓՈՓԱԹԵՐԹ'!W19</f>
        <v>ընտրել</v>
      </c>
      <c r="BJ22" s="24" t="s">
        <v>47</v>
      </c>
      <c r="BK22" s="141" t="s">
        <v>47</v>
      </c>
      <c r="BL22" s="39" t="str">
        <f>'5. ԾՐԱԳՐԵՐԻ ԱՄՓՈՓԱԹԵՐԹ'!X19</f>
        <v>ընտրել</v>
      </c>
      <c r="BM22" s="24" t="s">
        <v>47</v>
      </c>
      <c r="BN22" s="141" t="s">
        <v>47</v>
      </c>
      <c r="BO22" s="39" t="str">
        <f>'5. ԾՐԱԳՐԵՐԻ ԱՄՓՈՓԱԹԵՐԹ'!Y19</f>
        <v>ընտրել</v>
      </c>
      <c r="BP22" s="24" t="s">
        <v>47</v>
      </c>
      <c r="BQ22" s="141" t="s">
        <v>47</v>
      </c>
      <c r="BR22" s="39" t="str">
        <f>'5. ԾՐԱԳՐԵՐԻ ԱՄՓՈՓԱԹԵՐԹ'!Z19</f>
        <v>ընտրել</v>
      </c>
      <c r="BS22" s="24" t="s">
        <v>47</v>
      </c>
      <c r="BT22" s="141" t="s">
        <v>47</v>
      </c>
      <c r="BU22" s="39" t="str">
        <f>'5. ԾՐԱԳՐԵՐԻ ԱՄՓՈՓԱԹԵՐԹ'!AA19</f>
        <v>ընտրել</v>
      </c>
      <c r="BV22" s="24" t="s">
        <v>47</v>
      </c>
      <c r="BW22" s="141" t="s">
        <v>47</v>
      </c>
      <c r="BX22" s="39" t="str">
        <f>'5. ԾՐԱԳՐԵՐԻ ԱՄՓՈՓԱԹԵՐԹ'!AB19</f>
        <v>ընտրել</v>
      </c>
      <c r="BY22" s="24" t="s">
        <v>47</v>
      </c>
      <c r="BZ22" s="129" t="s">
        <v>47</v>
      </c>
      <c r="CA22" s="157" t="s">
        <v>47</v>
      </c>
      <c r="CB22" s="24" t="s">
        <v>47</v>
      </c>
      <c r="CC22" s="141" t="s">
        <v>47</v>
      </c>
    </row>
    <row r="23" spans="1:81" s="22" customFormat="1" ht="100.15" customHeight="1" x14ac:dyDescent="0.25">
      <c r="A23" s="995"/>
      <c r="B23" s="998"/>
      <c r="C23" s="92" t="str">
        <f>'5. ԾՐԱԳՐԵՐԻ ԱՄՓՈՓԱԹԵՐԹ'!C20</f>
        <v>Կամավոր խնդիր N1</v>
      </c>
      <c r="D23" s="37">
        <f>'5. ԾՐԱԳՐԵՐԻ ԱՄՓՈՓԱԹԵՐԹ'!D20</f>
        <v>0</v>
      </c>
      <c r="E23" s="24" t="s">
        <v>47</v>
      </c>
      <c r="F23" s="141" t="s">
        <v>47</v>
      </c>
      <c r="G23" s="39">
        <f>'5. ԾՐԱԳՐԵՐԻ ԱՄՓՈՓԱԹԵՐԹ'!E20</f>
        <v>0</v>
      </c>
      <c r="H23" s="24" t="s">
        <v>47</v>
      </c>
      <c r="I23" s="141" t="s">
        <v>47</v>
      </c>
      <c r="J23" s="37">
        <f>'5. ԾՐԱԳՐԵՐԻ ԱՄՓՈՓԱԹԵՐԹ'!F20</f>
        <v>0</v>
      </c>
      <c r="K23" s="24" t="s">
        <v>47</v>
      </c>
      <c r="L23" s="129" t="s">
        <v>47</v>
      </c>
      <c r="M23" s="39">
        <f>'5. ԾՐԱԳՐԵՐԻ ԱՄՓՈՓԱԹԵՐԹ'!G20</f>
        <v>0</v>
      </c>
      <c r="N23" s="24" t="s">
        <v>47</v>
      </c>
      <c r="O23" s="141" t="s">
        <v>47</v>
      </c>
      <c r="P23" s="39">
        <f>'5. ԾՐԱԳՐԵՐԻ ԱՄՓՈՓԱԹԵՐԹ'!H20</f>
        <v>0</v>
      </c>
      <c r="Q23" s="24" t="s">
        <v>47</v>
      </c>
      <c r="R23" s="129" t="s">
        <v>47</v>
      </c>
      <c r="S23" s="39">
        <f>'5. ԾՐԱԳՐԵՐԻ ԱՄՓՈՓԱԹԵՐԹ'!I20</f>
        <v>0</v>
      </c>
      <c r="T23" s="24" t="s">
        <v>47</v>
      </c>
      <c r="U23" s="141" t="s">
        <v>47</v>
      </c>
      <c r="V23" s="39">
        <f>'5. ԾՐԱԳՐԵՐԻ ԱՄՓՈՓԱԹԵՐԹ'!J20</f>
        <v>0</v>
      </c>
      <c r="W23" s="24" t="s">
        <v>47</v>
      </c>
      <c r="X23" s="141" t="s">
        <v>47</v>
      </c>
      <c r="Y23" s="39">
        <f>'5. ԾՐԱԳՐԵՐԻ ԱՄՓՈՓԱԹԵՐԹ'!K20</f>
        <v>0</v>
      </c>
      <c r="Z23" s="24" t="s">
        <v>47</v>
      </c>
      <c r="AA23" s="141" t="s">
        <v>47</v>
      </c>
      <c r="AB23" s="39">
        <f>'5. ԾՐԱԳՐԵՐԻ ԱՄՓՈՓԱԹԵՐԹ'!L20</f>
        <v>0</v>
      </c>
      <c r="AC23" s="24" t="s">
        <v>47</v>
      </c>
      <c r="AD23" s="129" t="s">
        <v>47</v>
      </c>
      <c r="AE23" s="39">
        <f>'5. ԾՐԱԳՐԵՐԻ ԱՄՓՈՓԱԹԵՐԹ'!M20</f>
        <v>0</v>
      </c>
      <c r="AF23" s="24" t="s">
        <v>47</v>
      </c>
      <c r="AG23" s="141" t="s">
        <v>47</v>
      </c>
      <c r="AH23" s="39">
        <f>'5. ԾՐԱԳՐԵՐԻ ԱՄՓՈՓԱԹԵՐԹ'!N20</f>
        <v>0</v>
      </c>
      <c r="AI23" s="24" t="s">
        <v>47</v>
      </c>
      <c r="AJ23" s="141" t="s">
        <v>47</v>
      </c>
      <c r="AK23" s="39">
        <f>'5. ԾՐԱԳՐԵՐԻ ԱՄՓՈՓԱԹԵՐԹ'!O20</f>
        <v>0</v>
      </c>
      <c r="AL23" s="24" t="s">
        <v>47</v>
      </c>
      <c r="AM23" s="141" t="s">
        <v>47</v>
      </c>
      <c r="AN23" s="39">
        <f>'5. ԾՐԱԳՐԵՐԻ ԱՄՓՈՓԱԹԵՐԹ'!P20</f>
        <v>0</v>
      </c>
      <c r="AO23" s="24" t="s">
        <v>47</v>
      </c>
      <c r="AP23" s="141" t="s">
        <v>47</v>
      </c>
      <c r="AQ23" s="39">
        <f>'5. ԾՐԱԳՐԵՐԻ ԱՄՓՈՓԱԹԵՐԹ'!Q20</f>
        <v>0</v>
      </c>
      <c r="AR23" s="24" t="s">
        <v>47</v>
      </c>
      <c r="AS23" s="141" t="s">
        <v>47</v>
      </c>
      <c r="AT23" s="37">
        <f>'5. ԾՐԱԳՐԵՐԻ ԱՄՓՈՓԱԹԵՐԹ'!R20</f>
        <v>0</v>
      </c>
      <c r="AU23" s="24" t="s">
        <v>47</v>
      </c>
      <c r="AV23" s="129" t="s">
        <v>47</v>
      </c>
      <c r="AW23" s="39">
        <f>'5. ԾՐԱԳՐԵՐԻ ԱՄՓՈՓԱԹԵՐԹ'!S20</f>
        <v>0</v>
      </c>
      <c r="AX23" s="24" t="s">
        <v>47</v>
      </c>
      <c r="AY23" s="141" t="s">
        <v>47</v>
      </c>
      <c r="AZ23" s="39">
        <f>'5. ԾՐԱԳՐԵՐԻ ԱՄՓՈՓԱԹԵՐԹ'!T20</f>
        <v>0</v>
      </c>
      <c r="BA23" s="24" t="s">
        <v>47</v>
      </c>
      <c r="BB23" s="141" t="s">
        <v>47</v>
      </c>
      <c r="BC23" s="39">
        <f>'5. ԾՐԱԳՐԵՐԻ ԱՄՓՈՓԱԹԵՐԹ'!U20</f>
        <v>0</v>
      </c>
      <c r="BD23" s="24" t="s">
        <v>47</v>
      </c>
      <c r="BE23" s="141" t="s">
        <v>47</v>
      </c>
      <c r="BF23" s="39">
        <f>'5. ԾՐԱԳՐԵՐԻ ԱՄՓՈՓԱԹԵՐԹ'!V20</f>
        <v>0</v>
      </c>
      <c r="BG23" s="24" t="s">
        <v>47</v>
      </c>
      <c r="BH23" s="141" t="s">
        <v>47</v>
      </c>
      <c r="BI23" s="39">
        <f>'5. ԾՐԱԳՐԵՐԻ ԱՄՓՈՓԱԹԵՐԹ'!W20</f>
        <v>0</v>
      </c>
      <c r="BJ23" s="24" t="s">
        <v>47</v>
      </c>
      <c r="BK23" s="141" t="s">
        <v>47</v>
      </c>
      <c r="BL23" s="39">
        <f>'5. ԾՐԱԳՐԵՐԻ ԱՄՓՈՓԱԹԵՐԹ'!X20</f>
        <v>0</v>
      </c>
      <c r="BM23" s="24" t="s">
        <v>47</v>
      </c>
      <c r="BN23" s="141" t="s">
        <v>47</v>
      </c>
      <c r="BO23" s="39">
        <f>'5. ԾՐԱԳՐԵՐԻ ԱՄՓՈՓԱԹԵՐԹ'!Y20</f>
        <v>0</v>
      </c>
      <c r="BP23" s="24" t="s">
        <v>47</v>
      </c>
      <c r="BQ23" s="141" t="s">
        <v>47</v>
      </c>
      <c r="BR23" s="39">
        <f>'5. ԾՐԱԳՐԵՐԻ ԱՄՓՈՓԱԹԵՐԹ'!Z20</f>
        <v>0</v>
      </c>
      <c r="BS23" s="24" t="s">
        <v>47</v>
      </c>
      <c r="BT23" s="141" t="s">
        <v>47</v>
      </c>
      <c r="BU23" s="39">
        <f>'5. ԾՐԱԳՐԵՐԻ ԱՄՓՈՓԱԹԵՐԹ'!AA20</f>
        <v>0</v>
      </c>
      <c r="BV23" s="24" t="s">
        <v>47</v>
      </c>
      <c r="BW23" s="141" t="s">
        <v>47</v>
      </c>
      <c r="BX23" s="39">
        <f>'5. ԾՐԱԳՐԵՐԻ ԱՄՓՈՓԱԹԵՐԹ'!AB20</f>
        <v>0</v>
      </c>
      <c r="BY23" s="24" t="s">
        <v>47</v>
      </c>
      <c r="BZ23" s="129" t="s">
        <v>47</v>
      </c>
      <c r="CA23" s="157" t="s">
        <v>47</v>
      </c>
      <c r="CB23" s="24" t="s">
        <v>47</v>
      </c>
      <c r="CC23" s="141" t="s">
        <v>47</v>
      </c>
    </row>
    <row r="24" spans="1:81" s="22" customFormat="1" ht="100.15" customHeight="1" x14ac:dyDescent="0.25">
      <c r="A24" s="996"/>
      <c r="B24" s="999"/>
      <c r="C24" s="32" t="str">
        <f>'5. ԾՐԱԳՐԵՐԻ ԱՄՓՈՓԱԹԵՐԹ'!C21</f>
        <v>Կամավոր խնդիր N2</v>
      </c>
      <c r="D24" s="37">
        <f>'5. ԾՐԱԳՐԵՐԻ ԱՄՓՈՓԱԹԵՐԹ'!D21</f>
        <v>0</v>
      </c>
      <c r="E24" s="24" t="s">
        <v>47</v>
      </c>
      <c r="F24" s="141" t="s">
        <v>47</v>
      </c>
      <c r="G24" s="39">
        <f>'5. ԾՐԱԳՐԵՐԻ ԱՄՓՈՓԱԹԵՐԹ'!E21</f>
        <v>0</v>
      </c>
      <c r="H24" s="24" t="s">
        <v>47</v>
      </c>
      <c r="I24" s="141" t="s">
        <v>47</v>
      </c>
      <c r="J24" s="37">
        <f>'5. ԾՐԱԳՐԵՐԻ ԱՄՓՈՓԱԹԵՐԹ'!F21</f>
        <v>0</v>
      </c>
      <c r="K24" s="24" t="s">
        <v>47</v>
      </c>
      <c r="L24" s="129" t="s">
        <v>47</v>
      </c>
      <c r="M24" s="39">
        <f>'5. ԾՐԱԳՐԵՐԻ ԱՄՓՈՓԱԹԵՐԹ'!G21</f>
        <v>0</v>
      </c>
      <c r="N24" s="24" t="s">
        <v>47</v>
      </c>
      <c r="O24" s="141" t="s">
        <v>47</v>
      </c>
      <c r="P24" s="39">
        <f>'5. ԾՐԱԳՐԵՐԻ ԱՄՓՈՓԱԹԵՐԹ'!H21</f>
        <v>0</v>
      </c>
      <c r="Q24" s="24" t="s">
        <v>47</v>
      </c>
      <c r="R24" s="129" t="s">
        <v>47</v>
      </c>
      <c r="S24" s="39">
        <f>'5. ԾՐԱԳՐԵՐԻ ԱՄՓՈՓԱԹԵՐԹ'!I21</f>
        <v>0</v>
      </c>
      <c r="T24" s="24" t="s">
        <v>47</v>
      </c>
      <c r="U24" s="141" t="s">
        <v>47</v>
      </c>
      <c r="V24" s="39">
        <f>'5. ԾՐԱԳՐԵՐԻ ԱՄՓՈՓԱԹԵՐԹ'!J21</f>
        <v>0</v>
      </c>
      <c r="W24" s="24" t="s">
        <v>47</v>
      </c>
      <c r="X24" s="141" t="s">
        <v>47</v>
      </c>
      <c r="Y24" s="39">
        <f>'5. ԾՐԱԳՐԵՐԻ ԱՄՓՈՓԱԹԵՐԹ'!K21</f>
        <v>0</v>
      </c>
      <c r="Z24" s="24" t="s">
        <v>47</v>
      </c>
      <c r="AA24" s="141" t="s">
        <v>47</v>
      </c>
      <c r="AB24" s="39">
        <f>'5. ԾՐԱԳՐԵՐԻ ԱՄՓՈՓԱԹԵՐԹ'!L21</f>
        <v>0</v>
      </c>
      <c r="AC24" s="24" t="s">
        <v>47</v>
      </c>
      <c r="AD24" s="129" t="s">
        <v>47</v>
      </c>
      <c r="AE24" s="39">
        <f>'5. ԾՐԱԳՐԵՐԻ ԱՄՓՈՓԱԹԵՐԹ'!M21</f>
        <v>0</v>
      </c>
      <c r="AF24" s="24" t="s">
        <v>47</v>
      </c>
      <c r="AG24" s="141" t="s">
        <v>47</v>
      </c>
      <c r="AH24" s="39">
        <f>'5. ԾՐԱԳՐԵՐԻ ԱՄՓՈՓԱԹԵՐԹ'!N21</f>
        <v>0</v>
      </c>
      <c r="AI24" s="24" t="s">
        <v>47</v>
      </c>
      <c r="AJ24" s="141" t="s">
        <v>47</v>
      </c>
      <c r="AK24" s="39">
        <f>'5. ԾՐԱԳՐԵՐԻ ԱՄՓՈՓԱԹԵՐԹ'!O21</f>
        <v>0</v>
      </c>
      <c r="AL24" s="24" t="s">
        <v>47</v>
      </c>
      <c r="AM24" s="141" t="s">
        <v>47</v>
      </c>
      <c r="AN24" s="39">
        <f>'5. ԾՐԱԳՐԵՐԻ ԱՄՓՈՓԱԹԵՐԹ'!P21</f>
        <v>0</v>
      </c>
      <c r="AO24" s="24" t="s">
        <v>47</v>
      </c>
      <c r="AP24" s="141" t="s">
        <v>47</v>
      </c>
      <c r="AQ24" s="39">
        <f>'5. ԾՐԱԳՐԵՐԻ ԱՄՓՈՓԱԹԵՐԹ'!Q21</f>
        <v>0</v>
      </c>
      <c r="AR24" s="24" t="s">
        <v>47</v>
      </c>
      <c r="AS24" s="141" t="s">
        <v>47</v>
      </c>
      <c r="AT24" s="37">
        <f>'5. ԾՐԱԳՐԵՐԻ ԱՄՓՈՓԱԹԵՐԹ'!R21</f>
        <v>0</v>
      </c>
      <c r="AU24" s="24" t="s">
        <v>47</v>
      </c>
      <c r="AV24" s="129" t="s">
        <v>47</v>
      </c>
      <c r="AW24" s="39">
        <f>'5. ԾՐԱԳՐԵՐԻ ԱՄՓՈՓԱԹԵՐԹ'!S21</f>
        <v>0</v>
      </c>
      <c r="AX24" s="24" t="s">
        <v>47</v>
      </c>
      <c r="AY24" s="141" t="s">
        <v>47</v>
      </c>
      <c r="AZ24" s="39">
        <f>'5. ԾՐԱԳՐԵՐԻ ԱՄՓՈՓԱԹԵՐԹ'!T21</f>
        <v>0</v>
      </c>
      <c r="BA24" s="24" t="s">
        <v>47</v>
      </c>
      <c r="BB24" s="141" t="s">
        <v>47</v>
      </c>
      <c r="BC24" s="39">
        <f>'5. ԾՐԱԳՐԵՐԻ ԱՄՓՈՓԱԹԵՐԹ'!U21</f>
        <v>0</v>
      </c>
      <c r="BD24" s="24" t="s">
        <v>47</v>
      </c>
      <c r="BE24" s="141" t="s">
        <v>47</v>
      </c>
      <c r="BF24" s="39">
        <f>'5. ԾՐԱԳՐԵՐԻ ԱՄՓՈՓԱԹԵՐԹ'!V21</f>
        <v>0</v>
      </c>
      <c r="BG24" s="24" t="s">
        <v>47</v>
      </c>
      <c r="BH24" s="141" t="s">
        <v>47</v>
      </c>
      <c r="BI24" s="39">
        <f>'5. ԾՐԱԳՐԵՐԻ ԱՄՓՈՓԱԹԵՐԹ'!W21</f>
        <v>0</v>
      </c>
      <c r="BJ24" s="24" t="s">
        <v>47</v>
      </c>
      <c r="BK24" s="141" t="s">
        <v>47</v>
      </c>
      <c r="BL24" s="39">
        <f>'5. ԾՐԱԳՐԵՐԻ ԱՄՓՈՓԱԹԵՐԹ'!X21</f>
        <v>0</v>
      </c>
      <c r="BM24" s="24" t="s">
        <v>47</v>
      </c>
      <c r="BN24" s="141" t="s">
        <v>47</v>
      </c>
      <c r="BO24" s="39">
        <f>'5. ԾՐԱԳՐԵՐԻ ԱՄՓՈՓԱԹԵՐԹ'!Y21</f>
        <v>0</v>
      </c>
      <c r="BP24" s="24" t="s">
        <v>47</v>
      </c>
      <c r="BQ24" s="141" t="s">
        <v>47</v>
      </c>
      <c r="BR24" s="39">
        <f>'5. ԾՐԱԳՐԵՐԻ ԱՄՓՈՓԱԹԵՐԹ'!Z21</f>
        <v>0</v>
      </c>
      <c r="BS24" s="24" t="s">
        <v>47</v>
      </c>
      <c r="BT24" s="141" t="s">
        <v>47</v>
      </c>
      <c r="BU24" s="39">
        <f>'5. ԾՐԱԳՐԵՐԻ ԱՄՓՈՓԱԹԵՐԹ'!AA21</f>
        <v>0</v>
      </c>
      <c r="BV24" s="24" t="s">
        <v>47</v>
      </c>
      <c r="BW24" s="141" t="s">
        <v>47</v>
      </c>
      <c r="BX24" s="39">
        <f>'5. ԾՐԱԳՐԵՐԻ ԱՄՓՈՓԱԹԵՐԹ'!AB21</f>
        <v>0</v>
      </c>
      <c r="BY24" s="24" t="s">
        <v>47</v>
      </c>
      <c r="BZ24" s="129" t="s">
        <v>47</v>
      </c>
      <c r="CA24" s="157" t="s">
        <v>47</v>
      </c>
      <c r="CB24" s="24" t="s">
        <v>47</v>
      </c>
      <c r="CC24" s="141" t="s">
        <v>47</v>
      </c>
    </row>
    <row r="25" spans="1:81" s="22" customFormat="1" ht="91.5" customHeight="1" thickBot="1" x14ac:dyDescent="0.3">
      <c r="A25" s="519" t="str">
        <f>'5. ԾՐԱԳՐԵՐԻ ԱՄՓՈՓԱԹԵՐԹ'!A22</f>
        <v>Ա11</v>
      </c>
      <c r="B25" s="515" t="str">
        <f>'4.   4․1 ԾՐԱԳՐԵՐ 1-14'!B115</f>
        <v>Ինչ ազդեցություն կարող են ունենալ լուծման ենթակա խնդիրները համայնքի սոցիալ-տնտեսական վիճակի վրա.</v>
      </c>
      <c r="C25" s="31"/>
      <c r="D25" s="37" t="str">
        <f>'5. ԾՐԱԳՐԵՐԻ ԱՄՓՈՓԱԹԵՐԹ'!D22</f>
        <v>7) Դրական ազդեցություն համայնքային ենթակառուցվածքների զարգացման և երկարաժամկետ ներդրումային ծրագրերի իրականացման վրա</v>
      </c>
      <c r="E25" s="61" t="s">
        <v>47</v>
      </c>
      <c r="F25" s="142" t="s">
        <v>47</v>
      </c>
      <c r="G25" s="39" t="str">
        <f>'5. ԾՐԱԳՐԵՐԻ ԱՄՓՈՓԱԹԵՐԹ'!E22</f>
        <v>7) Դրական ազդեցություն համայնքային ենթակառուցվածքների զարգացման և երկարաժամկետ ներդրումային ծրագրերի իրականացման վրա</v>
      </c>
      <c r="H25" s="61" t="s">
        <v>47</v>
      </c>
      <c r="I25" s="142" t="s">
        <v>47</v>
      </c>
      <c r="J25" s="37" t="str">
        <f>'5. ԾՐԱԳՐԵՐԻ ԱՄՓՈՓԱԹԵՐԹ'!F22</f>
        <v>7) Դրական ազդեցություն համայնքային ենթակառուցվածքների զարգացման և երկարաժամկետ ներդրումային ծրագրերի իրականացման վրա</v>
      </c>
      <c r="K25" s="61" t="s">
        <v>47</v>
      </c>
      <c r="L25" s="130" t="s">
        <v>47</v>
      </c>
      <c r="M25" s="39" t="str">
        <f>'5. ԾՐԱԳՐԵՐԻ ԱՄՓՈՓԱԹԵՐԹ'!G22</f>
        <v>5) Դրական ազդեցություն համայնքի տնտեսական իրավիճակի և տնտեսական քաղաքականության իրագործման վրա</v>
      </c>
      <c r="N25" s="61" t="s">
        <v>47</v>
      </c>
      <c r="O25" s="142" t="s">
        <v>47</v>
      </c>
      <c r="P25" s="39" t="str">
        <f>'5. ԾՐԱԳՐԵՐԻ ԱՄՓՈՓԱԹԵՐԹ'!H22</f>
        <v>7) Դրական ազդեցություն համայնքային ենթակառուցվածքների զարգացման և երկարաժամկետ ներդրումային ծրագրերի իրականացման վրա</v>
      </c>
      <c r="Q25" s="61" t="s">
        <v>47</v>
      </c>
      <c r="R25" s="130" t="s">
        <v>47</v>
      </c>
      <c r="S25" s="39" t="str">
        <f>'5. ԾՐԱԳՐԵՐԻ ԱՄՓՈՓԱԹԵՐԹ'!I22</f>
        <v>7) Դրական ազդեցություն համայնքային ենթակառուցվածքների զարգացման և երկարաժամկետ ներդրումային ծրագրերի իրականացման վրա</v>
      </c>
      <c r="T25" s="61" t="s">
        <v>47</v>
      </c>
      <c r="U25" s="142" t="s">
        <v>47</v>
      </c>
      <c r="V25" s="39" t="str">
        <f>'5. ԾՐԱԳՐԵՐԻ ԱՄՓՈՓԱԹԵՐԹ'!J22</f>
        <v>7) Դրական ազդեցություն համայնքային ենթակառուցվածքների զարգացման և երկարաժամկետ ներդրումային ծրագրերի իրականացման վրա</v>
      </c>
      <c r="W25" s="61" t="s">
        <v>47</v>
      </c>
      <c r="X25" s="142" t="s">
        <v>47</v>
      </c>
      <c r="Y25" s="39" t="str">
        <f>'5. ԾՐԱԳՐԵՐԻ ԱՄՓՈՓԱԹԵՐԹ'!K22</f>
        <v>7) Դրական ազդեցություն համայնքային ենթակառուցվածքների զարգացման և երկարաժամկետ ներդրումային ծրագրերի իրականացման վրա</v>
      </c>
      <c r="Z25" s="61" t="s">
        <v>47</v>
      </c>
      <c r="AA25" s="142" t="s">
        <v>47</v>
      </c>
      <c r="AB25" s="39" t="str">
        <f>'5. ԾՐԱԳՐԵՐԻ ԱՄՓՈՓԱԹԵՐԹ'!L22</f>
        <v>ընտրել</v>
      </c>
      <c r="AC25" s="61" t="s">
        <v>47</v>
      </c>
      <c r="AD25" s="130" t="s">
        <v>47</v>
      </c>
      <c r="AE25" s="39" t="str">
        <f>'5. ԾՐԱԳՐԵՐԻ ԱՄՓՈՓԱԹԵՐԹ'!M22</f>
        <v>ընտրել</v>
      </c>
      <c r="AF25" s="61" t="s">
        <v>47</v>
      </c>
      <c r="AG25" s="142" t="s">
        <v>47</v>
      </c>
      <c r="AH25" s="39" t="str">
        <f>'5. ԾՐԱԳՐԵՐԻ ԱՄՓՈՓԱԹԵՐԹ'!N22</f>
        <v>ընտրել</v>
      </c>
      <c r="AI25" s="61" t="s">
        <v>47</v>
      </c>
      <c r="AJ25" s="142" t="s">
        <v>47</v>
      </c>
      <c r="AK25" s="39" t="str">
        <f>'5. ԾՐԱԳՐԵՐԻ ԱՄՓՈՓԱԹԵՐԹ'!O22</f>
        <v>ընտրել</v>
      </c>
      <c r="AL25" s="61" t="s">
        <v>47</v>
      </c>
      <c r="AM25" s="142" t="s">
        <v>47</v>
      </c>
      <c r="AN25" s="39" t="str">
        <f>'5. ԾՐԱԳՐԵՐԻ ԱՄՓՈՓԱԹԵՐԹ'!P22</f>
        <v>7) Դրական ազդեցություն համայնքային ենթակառուցվածքների զարգացման և երկարաժամկետ ներդրումային ծրագրերի իրականացման վրա</v>
      </c>
      <c r="AO25" s="61" t="s">
        <v>47</v>
      </c>
      <c r="AP25" s="142" t="s">
        <v>47</v>
      </c>
      <c r="AQ25" s="39" t="str">
        <f>'5. ԾՐԱԳՐԵՐԻ ԱՄՓՈՓԱԹԵՐԹ'!Q22</f>
        <v>ընտրել</v>
      </c>
      <c r="AR25" s="61" t="s">
        <v>47</v>
      </c>
      <c r="AS25" s="142" t="s">
        <v>47</v>
      </c>
      <c r="AT25" s="37" t="str">
        <f>'5. ԾՐԱԳՐԵՐԻ ԱՄՓՈՓԱԹԵՐԹ'!R22</f>
        <v>7) Դրական ազդեցություն համայնքային ենթակառուցվածքների զարգացման և երկարաժամկետ ներդրումային ծրագրերի իրականացման վրա</v>
      </c>
      <c r="AU25" s="61" t="s">
        <v>47</v>
      </c>
      <c r="AV25" s="130" t="s">
        <v>47</v>
      </c>
      <c r="AW25" s="39" t="str">
        <f>'5. ԾՐԱԳՐԵՐԻ ԱՄՓՈՓԱԹԵՐԹ'!S22</f>
        <v>ընտրել</v>
      </c>
      <c r="AX25" s="61" t="s">
        <v>47</v>
      </c>
      <c r="AY25" s="142" t="s">
        <v>47</v>
      </c>
      <c r="AZ25" s="39" t="str">
        <f>'5. ԾՐԱԳՐԵՐԻ ԱՄՓՈՓԱԹԵՐԹ'!T22</f>
        <v>7) Դրական ազդեցություն համայնքային ենթակառուցվածքների զարգացման և երկարաժամկետ ներդրումային ծրագրերի իրականացման վրա</v>
      </c>
      <c r="BA25" s="61" t="s">
        <v>47</v>
      </c>
      <c r="BB25" s="142" t="s">
        <v>47</v>
      </c>
      <c r="BC25" s="39" t="str">
        <f>'5. ԾՐԱԳՐԵՐԻ ԱՄՓՈՓԱԹԵՐԹ'!U22</f>
        <v>10) Այլ ազդեցություն</v>
      </c>
      <c r="BD25" s="61" t="s">
        <v>47</v>
      </c>
      <c r="BE25" s="142" t="s">
        <v>47</v>
      </c>
      <c r="BF25" s="39" t="str">
        <f>'5. ԾՐԱԳՐԵՐԻ ԱՄՓՈՓԱԹԵՐԹ'!V22</f>
        <v>ընտրել</v>
      </c>
      <c r="BG25" s="61" t="s">
        <v>47</v>
      </c>
      <c r="BH25" s="142" t="s">
        <v>47</v>
      </c>
      <c r="BI25" s="39" t="str">
        <f>'5. ԾՐԱԳՐԵՐԻ ԱՄՓՈՓԱԹԵՐԹ'!W22</f>
        <v>ընտրել</v>
      </c>
      <c r="BJ25" s="61" t="s">
        <v>47</v>
      </c>
      <c r="BK25" s="142" t="s">
        <v>47</v>
      </c>
      <c r="BL25" s="39" t="str">
        <f>'5. ԾՐԱԳՐԵՐԻ ԱՄՓՈՓԱԹԵՐԹ'!X22</f>
        <v>ընտրել</v>
      </c>
      <c r="BM25" s="61" t="s">
        <v>47</v>
      </c>
      <c r="BN25" s="142" t="s">
        <v>47</v>
      </c>
      <c r="BO25" s="39" t="str">
        <f>'5. ԾՐԱԳՐԵՐԻ ԱՄՓՈՓԱԹԵՐԹ'!Y22</f>
        <v>ընտրել</v>
      </c>
      <c r="BP25" s="61" t="s">
        <v>47</v>
      </c>
      <c r="BQ25" s="142" t="s">
        <v>47</v>
      </c>
      <c r="BR25" s="39" t="str">
        <f>'5. ԾՐԱԳՐԵՐԻ ԱՄՓՈՓԱԹԵՐԹ'!Z22</f>
        <v>ընտրել</v>
      </c>
      <c r="BS25" s="61" t="s">
        <v>47</v>
      </c>
      <c r="BT25" s="142" t="s">
        <v>47</v>
      </c>
      <c r="BU25" s="39" t="str">
        <f>'5. ԾՐԱԳՐԵՐԻ ԱՄՓՈՓԱԹԵՐԹ'!AA22</f>
        <v>ընտրել</v>
      </c>
      <c r="BV25" s="61" t="s">
        <v>47</v>
      </c>
      <c r="BW25" s="142" t="s">
        <v>47</v>
      </c>
      <c r="BX25" s="39" t="str">
        <f>'5. ԾՐԱԳՐԵՐԻ ԱՄՓՈՓԱԹԵՐԹ'!AB22</f>
        <v>ընտրել</v>
      </c>
      <c r="BY25" s="61" t="s">
        <v>47</v>
      </c>
      <c r="BZ25" s="130" t="s">
        <v>47</v>
      </c>
      <c r="CA25" s="157" t="s">
        <v>47</v>
      </c>
      <c r="CB25" s="24" t="s">
        <v>47</v>
      </c>
      <c r="CC25" s="141" t="s">
        <v>47</v>
      </c>
    </row>
    <row r="26" spans="1:81" s="49" customFormat="1" ht="56.1" customHeight="1" thickBot="1" x14ac:dyDescent="0.3">
      <c r="A26" s="1000" t="s">
        <v>59</v>
      </c>
      <c r="B26" s="997" t="str">
        <f>'4.   4․1 ԾՐԱԳՐԵՐ 1-14'!B130</f>
        <v>Ծրագրի իրագործման դեպքում ստեղծվող աշխատատեղերի թվաքանակը.</v>
      </c>
      <c r="C26" s="92" t="str">
        <f>'4.   4․1 ԾՐԱԳՐԵՐ 1-14'!C129</f>
        <v>Ժամանակավոր (հատ)</v>
      </c>
      <c r="D26" s="430">
        <f>'5. ԾՐԱԳՐԵՐԻ ԱՄՓՈՓԱԹԵՐԹ'!D23</f>
        <v>40</v>
      </c>
      <c r="E26" s="76"/>
      <c r="F26" s="143"/>
      <c r="G26" s="431">
        <f>'5. ԾՐԱԳՐԵՐԻ ԱՄՓՈՓԱԹԵՐԹ'!E23</f>
        <v>18</v>
      </c>
      <c r="H26" s="76"/>
      <c r="I26" s="143"/>
      <c r="J26" s="430">
        <f>'5. ԾՐԱԳՐԵՐԻ ԱՄՓՈՓԱԹԵՐԹ'!F23</f>
        <v>15</v>
      </c>
      <c r="K26" s="76"/>
      <c r="L26" s="83"/>
      <c r="M26" s="431">
        <f>'5. ԾՐԱԳՐԵՐԻ ԱՄՓՈՓԱԹԵՐԹ'!G23</f>
        <v>5</v>
      </c>
      <c r="N26" s="76"/>
      <c r="O26" s="143"/>
      <c r="P26" s="431">
        <f>'5. ԾՐԱԳՐԵՐԻ ԱՄՓՈՓԱԹԵՐԹ'!H23</f>
        <v>20</v>
      </c>
      <c r="Q26" s="76"/>
      <c r="R26" s="83"/>
      <c r="S26" s="431">
        <f>'5. ԾՐԱԳՐԵՐԻ ԱՄՓՈՓԱԹԵՐԹ'!I23</f>
        <v>50</v>
      </c>
      <c r="T26" s="76"/>
      <c r="U26" s="143"/>
      <c r="V26" s="431">
        <f>'5. ԾՐԱԳՐԵՐԻ ԱՄՓՈՓԱԹԵՐԹ'!J23</f>
        <v>10</v>
      </c>
      <c r="W26" s="76"/>
      <c r="X26" s="143"/>
      <c r="Y26" s="431">
        <f>'5. ԾՐԱԳՐԵՐԻ ԱՄՓՈՓԱԹԵՐԹ'!K23</f>
        <v>10</v>
      </c>
      <c r="Z26" s="76"/>
      <c r="AA26" s="143"/>
      <c r="AB26" s="431">
        <f>'5. ԾՐԱԳՐԵՐԻ ԱՄՓՈՓԱԹԵՐԹ'!L23</f>
        <v>0</v>
      </c>
      <c r="AC26" s="76"/>
      <c r="AD26" s="83"/>
      <c r="AE26" s="431">
        <f>'5. ԾՐԱԳՐԵՐԻ ԱՄՓՈՓԱԹԵՐԹ'!M23</f>
        <v>0</v>
      </c>
      <c r="AF26" s="76"/>
      <c r="AG26" s="143"/>
      <c r="AH26" s="431">
        <f>'5. ԾՐԱԳՐԵՐԻ ԱՄՓՈՓԱԹԵՐԹ'!N23</f>
        <v>0</v>
      </c>
      <c r="AI26" s="76"/>
      <c r="AJ26" s="143"/>
      <c r="AK26" s="431">
        <f>'5. ԾՐԱԳՐԵՐԻ ԱՄՓՈՓԱԹԵՐԹ'!O23</f>
        <v>0</v>
      </c>
      <c r="AL26" s="76"/>
      <c r="AM26" s="143"/>
      <c r="AN26" s="431">
        <f>'5. ԾՐԱԳՐԵՐԻ ԱՄՓՈՓԱԹԵՐԹ'!P23</f>
        <v>0</v>
      </c>
      <c r="AO26" s="76"/>
      <c r="AP26" s="143"/>
      <c r="AQ26" s="431">
        <f>'5. ԾՐԱԳՐԵՐԻ ԱՄՓՈՓԱԹԵՐԹ'!Q23</f>
        <v>0</v>
      </c>
      <c r="AR26" s="76"/>
      <c r="AS26" s="143"/>
      <c r="AT26" s="430">
        <f>'5. ԾՐԱԳՐԵՐԻ ԱՄՓՈՓԱԹԵՐԹ'!R23</f>
        <v>0</v>
      </c>
      <c r="AU26" s="76"/>
      <c r="AV26" s="83"/>
      <c r="AW26" s="431">
        <f>'5. ԾՐԱԳՐԵՐԻ ԱՄՓՈՓԱԹԵՐԹ'!S23</f>
        <v>0</v>
      </c>
      <c r="AX26" s="76"/>
      <c r="AY26" s="143"/>
      <c r="AZ26" s="431">
        <f>'5. ԾՐԱԳՐԵՐԻ ԱՄՓՈՓԱԹԵՐԹ'!T23</f>
        <v>0</v>
      </c>
      <c r="BA26" s="76"/>
      <c r="BB26" s="143"/>
      <c r="BC26" s="431">
        <f>'5. ԾՐԱԳՐԵՐԻ ԱՄՓՈՓԱԹԵՐԹ'!U23</f>
        <v>0</v>
      </c>
      <c r="BD26" s="76"/>
      <c r="BE26" s="143"/>
      <c r="BF26" s="431">
        <f>'5. ԾՐԱԳՐԵՐԻ ԱՄՓՈՓԱԹԵՐԹ'!V23</f>
        <v>0</v>
      </c>
      <c r="BG26" s="76"/>
      <c r="BH26" s="143"/>
      <c r="BI26" s="431">
        <f>'5. ԾՐԱԳՐԵՐԻ ԱՄՓՈՓԱԹԵՐԹ'!W23</f>
        <v>0</v>
      </c>
      <c r="BJ26" s="76"/>
      <c r="BK26" s="143"/>
      <c r="BL26" s="431">
        <f>'5. ԾՐԱԳՐԵՐԻ ԱՄՓՈՓԱԹԵՐԹ'!X23</f>
        <v>0</v>
      </c>
      <c r="BM26" s="76"/>
      <c r="BN26" s="143"/>
      <c r="BO26" s="431">
        <f>'5. ԾՐԱԳՐԵՐԻ ԱՄՓՈՓԱԹԵՐԹ'!Y23</f>
        <v>0</v>
      </c>
      <c r="BP26" s="76"/>
      <c r="BQ26" s="143"/>
      <c r="BR26" s="431">
        <f>'5. ԾՐԱԳՐԵՐԻ ԱՄՓՈՓԱԹԵՐԹ'!Z23</f>
        <v>0</v>
      </c>
      <c r="BS26" s="76"/>
      <c r="BT26" s="143"/>
      <c r="BU26" s="431">
        <f>'5. ԾՐԱԳՐԵՐԻ ԱՄՓՈՓԱԹԵՐԹ'!AA23</f>
        <v>0</v>
      </c>
      <c r="BV26" s="76"/>
      <c r="BW26" s="143"/>
      <c r="BX26" s="431">
        <f>'5. ԾՐԱԳՐԵՐԻ ԱՄՓՈՓԱԹԵՐԹ'!AB23</f>
        <v>0</v>
      </c>
      <c r="BY26" s="76"/>
      <c r="BZ26" s="83"/>
      <c r="CA26" s="158">
        <f t="shared" ref="CA26:CC27" si="1">BX26+BU26+BR26+BO26+BL26+BI26+BF26+BC26+AZ26+AW26+AT26+AQ26+AN26+AK26+AH26+AE26+AB26+Y26+V26+S26+P26+M26+J26+G26+D26</f>
        <v>168</v>
      </c>
      <c r="CB26" s="87">
        <f t="shared" si="1"/>
        <v>0</v>
      </c>
      <c r="CC26" s="159">
        <f t="shared" si="1"/>
        <v>0</v>
      </c>
    </row>
    <row r="27" spans="1:81" s="49" customFormat="1" ht="56.1" customHeight="1" thickBot="1" x14ac:dyDescent="0.3">
      <c r="A27" s="1001"/>
      <c r="B27" s="1002"/>
      <c r="C27" s="32" t="str">
        <f>'4.   4․1 ԾՐԱԳՐԵՐ 1-14'!D129</f>
        <v>Հիմնական (հատ)</v>
      </c>
      <c r="D27" s="425">
        <f>'5. ԾՐԱԳՐԵՐԻ ԱՄՓՈՓԱԹԵՐԹ'!D24</f>
        <v>0</v>
      </c>
      <c r="E27" s="76"/>
      <c r="F27" s="143"/>
      <c r="G27" s="426">
        <f>'5. ԾՐԱԳՐԵՐԻ ԱՄՓՈՓԱԹԵՐԹ'!E24</f>
        <v>0</v>
      </c>
      <c r="H27" s="76"/>
      <c r="I27" s="143"/>
      <c r="J27" s="425">
        <f>'5. ԾՐԱԳՐԵՐԻ ԱՄՓՈՓԱԹԵՐԹ'!F24</f>
        <v>0</v>
      </c>
      <c r="K27" s="76"/>
      <c r="L27" s="83"/>
      <c r="M27" s="426">
        <f>'5. ԾՐԱԳՐԵՐԻ ԱՄՓՈՓԱԹԵՐԹ'!G24</f>
        <v>0</v>
      </c>
      <c r="N27" s="76"/>
      <c r="O27" s="143"/>
      <c r="P27" s="426">
        <f>'5. ԾՐԱԳՐԵՐԻ ԱՄՓՈՓԱԹԵՐԹ'!H24</f>
        <v>0</v>
      </c>
      <c r="Q27" s="76"/>
      <c r="R27" s="83"/>
      <c r="S27" s="426">
        <f>'5. ԾՐԱԳՐԵՐԻ ԱՄՓՈՓԱԹԵՐԹ'!I24</f>
        <v>0</v>
      </c>
      <c r="T27" s="76"/>
      <c r="U27" s="143"/>
      <c r="V27" s="426">
        <f>'5. ԾՐԱԳՐԵՐԻ ԱՄՓՈՓԱԹԵՐԹ'!J24</f>
        <v>1</v>
      </c>
      <c r="W27" s="76"/>
      <c r="X27" s="143"/>
      <c r="Y27" s="426">
        <f>'5. ԾՐԱԳՐԵՐԻ ԱՄՓՈՓԱԹԵՐԹ'!K24</f>
        <v>1</v>
      </c>
      <c r="Z27" s="76"/>
      <c r="AA27" s="143"/>
      <c r="AB27" s="426">
        <f>'5. ԾՐԱԳՐԵՐԻ ԱՄՓՈՓԱԹԵՐԹ'!L24</f>
        <v>0</v>
      </c>
      <c r="AC27" s="76"/>
      <c r="AD27" s="83"/>
      <c r="AE27" s="426">
        <f>'5. ԾՐԱԳՐԵՐԻ ԱՄՓՈՓԱԹԵՐԹ'!M24</f>
        <v>0</v>
      </c>
      <c r="AF27" s="76"/>
      <c r="AG27" s="143"/>
      <c r="AH27" s="426">
        <f>'5. ԾՐԱԳՐԵՐԻ ԱՄՓՈՓԱԹԵՐԹ'!N24</f>
        <v>0</v>
      </c>
      <c r="AI27" s="76"/>
      <c r="AJ27" s="143"/>
      <c r="AK27" s="426">
        <f>'5. ԾՐԱԳՐԵՐԻ ԱՄՓՈՓԱԹԵՐԹ'!O24</f>
        <v>0</v>
      </c>
      <c r="AL27" s="76"/>
      <c r="AM27" s="143"/>
      <c r="AN27" s="426">
        <f>'5. ԾՐԱԳՐԵՐԻ ԱՄՓՈՓԱԹԵՐԹ'!P24</f>
        <v>0</v>
      </c>
      <c r="AO27" s="76"/>
      <c r="AP27" s="143"/>
      <c r="AQ27" s="426">
        <f>'5. ԾՐԱԳՐԵՐԻ ԱՄՓՈՓԱԹԵՐԹ'!Q24</f>
        <v>0</v>
      </c>
      <c r="AR27" s="76"/>
      <c r="AS27" s="143"/>
      <c r="AT27" s="425">
        <f>'5. ԾՐԱԳՐԵՐԻ ԱՄՓՈՓԱԹԵՐԹ'!R24</f>
        <v>0</v>
      </c>
      <c r="AU27" s="76"/>
      <c r="AV27" s="83"/>
      <c r="AW27" s="426">
        <f>'5. ԾՐԱԳՐԵՐԻ ԱՄՓՈՓԱԹԵՐԹ'!S24</f>
        <v>0</v>
      </c>
      <c r="AX27" s="76"/>
      <c r="AY27" s="143"/>
      <c r="AZ27" s="426">
        <f>'5. ԾՐԱԳՐԵՐԻ ԱՄՓՈՓԱԹԵՐԹ'!T24</f>
        <v>0</v>
      </c>
      <c r="BA27" s="76"/>
      <c r="BB27" s="143"/>
      <c r="BC27" s="426">
        <f>'5. ԾՐԱԳՐԵՐԻ ԱՄՓՈՓԱԹԵՐԹ'!U24</f>
        <v>0</v>
      </c>
      <c r="BD27" s="76"/>
      <c r="BE27" s="143"/>
      <c r="BF27" s="426">
        <f>'5. ԾՐԱԳՐԵՐԻ ԱՄՓՈՓԱԹԵՐԹ'!V24</f>
        <v>0</v>
      </c>
      <c r="BG27" s="76"/>
      <c r="BH27" s="143"/>
      <c r="BI27" s="426">
        <f>'5. ԾՐԱԳՐԵՐԻ ԱՄՓՈՓԱԹԵՐԹ'!W24</f>
        <v>0</v>
      </c>
      <c r="BJ27" s="76"/>
      <c r="BK27" s="143"/>
      <c r="BL27" s="426">
        <f>'5. ԾՐԱԳՐԵՐԻ ԱՄՓՈՓԱԹԵՐԹ'!X24</f>
        <v>0</v>
      </c>
      <c r="BM27" s="76"/>
      <c r="BN27" s="143"/>
      <c r="BO27" s="426">
        <f>'5. ԾՐԱԳՐԵՐԻ ԱՄՓՈՓԱԹԵՐԹ'!Y24</f>
        <v>0</v>
      </c>
      <c r="BP27" s="76"/>
      <c r="BQ27" s="143"/>
      <c r="BR27" s="426">
        <f>'5. ԾՐԱԳՐԵՐԻ ԱՄՓՈՓԱԹԵՐԹ'!Z24</f>
        <v>0</v>
      </c>
      <c r="BS27" s="76"/>
      <c r="BT27" s="143"/>
      <c r="BU27" s="426">
        <f>'5. ԾՐԱԳՐԵՐԻ ԱՄՓՈՓԱԹԵՐԹ'!AA24</f>
        <v>0</v>
      </c>
      <c r="BV27" s="76"/>
      <c r="BW27" s="143"/>
      <c r="BX27" s="426">
        <f>'5. ԾՐԱԳՐԵՐԻ ԱՄՓՈՓԱԹԵՐԹ'!AB24</f>
        <v>0</v>
      </c>
      <c r="BY27" s="76"/>
      <c r="BZ27" s="83"/>
      <c r="CA27" s="158">
        <f t="shared" si="1"/>
        <v>2</v>
      </c>
      <c r="CB27" s="87">
        <f t="shared" si="1"/>
        <v>0</v>
      </c>
      <c r="CC27" s="159">
        <f t="shared" si="1"/>
        <v>0</v>
      </c>
    </row>
    <row r="28" spans="1:81" s="646" customFormat="1" ht="56.1" customHeight="1" thickBot="1" x14ac:dyDescent="0.35">
      <c r="A28" s="975" t="s">
        <v>59</v>
      </c>
      <c r="B28" s="966" t="str">
        <f>'4.   4․1 ԾՐԱԳՐԵՐ 1-14'!B131</f>
        <v>այդ թվում՝ աշխատատեղեր կանանց համար</v>
      </c>
      <c r="C28" s="647">
        <f>'4.   4․1 ԾՐԱԳՐԵՐ 1-14'!C131</f>
        <v>0</v>
      </c>
      <c r="D28" s="648">
        <f>'5. ԾՐԱԳՐԵՐԻ ԱՄՓՈՓԱԹԵՐԹ'!D25</f>
        <v>0</v>
      </c>
      <c r="E28" s="639"/>
      <c r="F28" s="640"/>
      <c r="G28" s="649">
        <f>'5. ԾՐԱԳՐԵՐԻ ԱՄՓՈՓԱԹԵՐԹ'!E25</f>
        <v>0</v>
      </c>
      <c r="H28" s="639"/>
      <c r="I28" s="640"/>
      <c r="J28" s="648">
        <f>'5. ԾՐԱԳՐԵՐԻ ԱՄՓՈՓԱԹԵՐԹ'!F25</f>
        <v>0</v>
      </c>
      <c r="K28" s="639"/>
      <c r="L28" s="642"/>
      <c r="M28" s="649">
        <f>'5. ԾՐԱԳՐԵՐԻ ԱՄՓՈՓԱԹԵՐԹ'!G25</f>
        <v>0</v>
      </c>
      <c r="N28" s="639"/>
      <c r="O28" s="640"/>
      <c r="P28" s="649">
        <f>'5. ԾՐԱԳՐԵՐԻ ԱՄՓՈՓԱԹԵՐԹ'!H25</f>
        <v>0</v>
      </c>
      <c r="Q28" s="639"/>
      <c r="R28" s="642"/>
      <c r="S28" s="649">
        <f>'5. ԾՐԱԳՐԵՐԻ ԱՄՓՈՓԱԹԵՐԹ'!I25</f>
        <v>0</v>
      </c>
      <c r="T28" s="639"/>
      <c r="U28" s="640"/>
      <c r="V28" s="649">
        <f>'5. ԾՐԱԳՐԵՐԻ ԱՄՓՈՓԱԹԵՐԹ'!J25</f>
        <v>0</v>
      </c>
      <c r="W28" s="639"/>
      <c r="X28" s="640"/>
      <c r="Y28" s="649">
        <f>'5. ԾՐԱԳՐԵՐԻ ԱՄՓՈՓԱԹԵՐԹ'!K25</f>
        <v>0</v>
      </c>
      <c r="Z28" s="639"/>
      <c r="AA28" s="640"/>
      <c r="AB28" s="649">
        <f>'5. ԾՐԱԳՐԵՐԻ ԱՄՓՈՓԱԹԵՐԹ'!L25</f>
        <v>0</v>
      </c>
      <c r="AC28" s="639"/>
      <c r="AD28" s="642"/>
      <c r="AE28" s="649">
        <f>'5. ԾՐԱԳՐԵՐԻ ԱՄՓՈՓԱԹԵՐԹ'!M25</f>
        <v>0</v>
      </c>
      <c r="AF28" s="639"/>
      <c r="AG28" s="640"/>
      <c r="AH28" s="649">
        <f>'5. ԾՐԱԳՐԵՐԻ ԱՄՓՈՓԱԹԵՐԹ'!N25</f>
        <v>0</v>
      </c>
      <c r="AI28" s="639"/>
      <c r="AJ28" s="640"/>
      <c r="AK28" s="649">
        <f>'5. ԾՐԱԳՐԵՐԻ ԱՄՓՈՓԱԹԵՐԹ'!O25</f>
        <v>0</v>
      </c>
      <c r="AL28" s="639"/>
      <c r="AM28" s="640"/>
      <c r="AN28" s="649">
        <f>'5. ԾՐԱԳՐԵՐԻ ԱՄՓՈՓԱԹԵՐԹ'!P25</f>
        <v>0</v>
      </c>
      <c r="AO28" s="639"/>
      <c r="AP28" s="640"/>
      <c r="AQ28" s="649">
        <f>'5. ԾՐԱԳՐԵՐԻ ԱՄՓՈՓԱԹԵՐԹ'!Q25</f>
        <v>0</v>
      </c>
      <c r="AR28" s="639"/>
      <c r="AS28" s="640"/>
      <c r="AT28" s="648">
        <f>'5. ԾՐԱԳՐԵՐԻ ԱՄՓՈՓԱԹԵՐԹ'!R25</f>
        <v>0</v>
      </c>
      <c r="AU28" s="639"/>
      <c r="AV28" s="642"/>
      <c r="AW28" s="649">
        <f>'5. ԾՐԱԳՐԵՐԻ ԱՄՓՈՓԱԹԵՐԹ'!S25</f>
        <v>0</v>
      </c>
      <c r="AX28" s="639"/>
      <c r="AY28" s="640"/>
      <c r="AZ28" s="649">
        <f>'5. ԾՐԱԳՐԵՐԻ ԱՄՓՈՓԱԹԵՐԹ'!T25</f>
        <v>0</v>
      </c>
      <c r="BA28" s="639"/>
      <c r="BB28" s="640"/>
      <c r="BC28" s="649">
        <f>'5. ԾՐԱԳՐԵՐԻ ԱՄՓՈՓԱԹԵՐԹ'!U25</f>
        <v>0</v>
      </c>
      <c r="BD28" s="639"/>
      <c r="BE28" s="640"/>
      <c r="BF28" s="649">
        <f>'5. ԾՐԱԳՐԵՐԻ ԱՄՓՈՓԱԹԵՐԹ'!V25</f>
        <v>0</v>
      </c>
      <c r="BG28" s="639"/>
      <c r="BH28" s="640"/>
      <c r="BI28" s="649">
        <f>'5. ԾՐԱԳՐԵՐԻ ԱՄՓՈՓԱԹԵՐԹ'!W25</f>
        <v>0</v>
      </c>
      <c r="BJ28" s="639"/>
      <c r="BK28" s="640"/>
      <c r="BL28" s="649">
        <f>'5. ԾՐԱԳՐԵՐԻ ԱՄՓՈՓԱԹԵՐԹ'!X25</f>
        <v>0</v>
      </c>
      <c r="BM28" s="639"/>
      <c r="BN28" s="640"/>
      <c r="BO28" s="649">
        <f>'5. ԾՐԱԳՐԵՐԻ ԱՄՓՈՓԱԹԵՐԹ'!Y25</f>
        <v>0</v>
      </c>
      <c r="BP28" s="639"/>
      <c r="BQ28" s="640"/>
      <c r="BR28" s="649">
        <f>'5. ԾՐԱԳՐԵՐԻ ԱՄՓՈՓԱԹԵՐԹ'!Z25</f>
        <v>0</v>
      </c>
      <c r="BS28" s="639"/>
      <c r="BT28" s="640"/>
      <c r="BU28" s="649">
        <f>'5. ԾՐԱԳՐԵՐԻ ԱՄՓՈՓԱԹԵՐԹ'!AA25</f>
        <v>0</v>
      </c>
      <c r="BV28" s="639"/>
      <c r="BW28" s="640"/>
      <c r="BX28" s="649">
        <f>'5. ԾՐԱԳՐԵՐԻ ԱՄՓՈՓԱԹԵՐԹ'!AB25</f>
        <v>0</v>
      </c>
      <c r="BY28" s="639"/>
      <c r="BZ28" s="642"/>
      <c r="CA28" s="668">
        <f t="shared" ref="CA28:CC29" si="2">BX28+BU28+BR28+BO28+BL28+BI28+BF28+BC28+AZ28+AW28+AT28+AQ28+AN28+AK28+AH28+AE28+AB28+Y28+V28+S28+P28+M28+J28+G28+D28</f>
        <v>0</v>
      </c>
      <c r="CB28" s="669">
        <f t="shared" si="2"/>
        <v>0</v>
      </c>
      <c r="CC28" s="670">
        <f t="shared" si="2"/>
        <v>0</v>
      </c>
    </row>
    <row r="29" spans="1:81" s="646" customFormat="1" ht="56.1" customHeight="1" thickBot="1" x14ac:dyDescent="0.35">
      <c r="A29" s="976"/>
      <c r="B29" s="1007"/>
      <c r="C29" s="637">
        <f>'4.   4․1 ԾՐԱԳՐԵՐ 1-14'!D131</f>
        <v>0</v>
      </c>
      <c r="D29" s="638">
        <f>'5. ԾՐԱԳՐԵՐԻ ԱՄՓՈՓԱԹԵՐԹ'!D26</f>
        <v>0</v>
      </c>
      <c r="E29" s="639"/>
      <c r="F29" s="640"/>
      <c r="G29" s="641">
        <f>'5. ԾՐԱԳՐԵՐԻ ԱՄՓՈՓԱԹԵՐԹ'!E26</f>
        <v>0</v>
      </c>
      <c r="H29" s="639"/>
      <c r="I29" s="640"/>
      <c r="J29" s="638">
        <f>'5. ԾՐԱԳՐԵՐԻ ԱՄՓՈՓԱԹԵՐԹ'!F26</f>
        <v>0</v>
      </c>
      <c r="K29" s="639"/>
      <c r="L29" s="642"/>
      <c r="M29" s="641">
        <f>'5. ԾՐԱԳՐԵՐԻ ԱՄՓՈՓԱԹԵՐԹ'!G26</f>
        <v>0</v>
      </c>
      <c r="N29" s="639"/>
      <c r="O29" s="640"/>
      <c r="P29" s="641">
        <f>'5. ԾՐԱԳՐԵՐԻ ԱՄՓՈՓԱԹԵՐԹ'!H26</f>
        <v>0</v>
      </c>
      <c r="Q29" s="639"/>
      <c r="R29" s="642"/>
      <c r="S29" s="641">
        <f>'5. ԾՐԱԳՐԵՐԻ ԱՄՓՈՓԱԹԵՐԹ'!I26</f>
        <v>0</v>
      </c>
      <c r="T29" s="639"/>
      <c r="U29" s="640"/>
      <c r="V29" s="641">
        <f>'5. ԾՐԱԳՐԵՐԻ ԱՄՓՈՓԱԹԵՐԹ'!J26</f>
        <v>0</v>
      </c>
      <c r="W29" s="639"/>
      <c r="X29" s="640"/>
      <c r="Y29" s="641">
        <f>'5. ԾՐԱԳՐԵՐԻ ԱՄՓՈՓԱԹԵՐԹ'!K26</f>
        <v>0</v>
      </c>
      <c r="Z29" s="639"/>
      <c r="AA29" s="640"/>
      <c r="AB29" s="641">
        <f>'5. ԾՐԱԳՐԵՐԻ ԱՄՓՈՓԱԹԵՐԹ'!L26</f>
        <v>0</v>
      </c>
      <c r="AC29" s="639"/>
      <c r="AD29" s="642"/>
      <c r="AE29" s="641">
        <f>'5. ԾՐԱԳՐԵՐԻ ԱՄՓՈՓԱԹԵՐԹ'!M26</f>
        <v>0</v>
      </c>
      <c r="AF29" s="639"/>
      <c r="AG29" s="640"/>
      <c r="AH29" s="641">
        <f>'5. ԾՐԱԳՐԵՐԻ ԱՄՓՈՓԱԹԵՐԹ'!N26</f>
        <v>0</v>
      </c>
      <c r="AI29" s="639"/>
      <c r="AJ29" s="640"/>
      <c r="AK29" s="641">
        <f>'5. ԾՐԱԳՐԵՐԻ ԱՄՓՈՓԱԹԵՐԹ'!O26</f>
        <v>0</v>
      </c>
      <c r="AL29" s="639"/>
      <c r="AM29" s="640"/>
      <c r="AN29" s="641">
        <f>'5. ԾՐԱԳՐԵՐԻ ԱՄՓՈՓԱԹԵՐԹ'!P26</f>
        <v>0</v>
      </c>
      <c r="AO29" s="639"/>
      <c r="AP29" s="640"/>
      <c r="AQ29" s="641">
        <f>'5. ԾՐԱԳՐԵՐԻ ԱՄՓՈՓԱԹԵՐԹ'!Q26</f>
        <v>0</v>
      </c>
      <c r="AR29" s="639"/>
      <c r="AS29" s="640"/>
      <c r="AT29" s="638">
        <f>'5. ԾՐԱԳՐԵՐԻ ԱՄՓՈՓԱԹԵՐԹ'!R26</f>
        <v>0</v>
      </c>
      <c r="AU29" s="639"/>
      <c r="AV29" s="642"/>
      <c r="AW29" s="641">
        <f>'5. ԾՐԱԳՐԵՐԻ ԱՄՓՈՓԱԹԵՐԹ'!S26</f>
        <v>0</v>
      </c>
      <c r="AX29" s="639"/>
      <c r="AY29" s="640"/>
      <c r="AZ29" s="641">
        <f>'5. ԾՐԱԳՐԵՐԻ ԱՄՓՈՓԱԹԵՐԹ'!T26</f>
        <v>0</v>
      </c>
      <c r="BA29" s="639"/>
      <c r="BB29" s="640"/>
      <c r="BC29" s="641">
        <f>'5. ԾՐԱԳՐԵՐԻ ԱՄՓՈՓԱԹԵՐԹ'!U26</f>
        <v>0</v>
      </c>
      <c r="BD29" s="639"/>
      <c r="BE29" s="640"/>
      <c r="BF29" s="641">
        <f>'5. ԾՐԱԳՐԵՐԻ ԱՄՓՈՓԱԹԵՐԹ'!V26</f>
        <v>0</v>
      </c>
      <c r="BG29" s="639"/>
      <c r="BH29" s="640"/>
      <c r="BI29" s="641">
        <f>'5. ԾՐԱԳՐԵՐԻ ԱՄՓՈՓԱԹԵՐԹ'!W26</f>
        <v>0</v>
      </c>
      <c r="BJ29" s="639"/>
      <c r="BK29" s="640"/>
      <c r="BL29" s="641">
        <f>'5. ԾՐԱԳՐԵՐԻ ԱՄՓՈՓԱԹԵՐԹ'!X26</f>
        <v>0</v>
      </c>
      <c r="BM29" s="639"/>
      <c r="BN29" s="640"/>
      <c r="BO29" s="641">
        <f>'5. ԾՐԱԳՐԵՐԻ ԱՄՓՈՓԱԹԵՐԹ'!Y26</f>
        <v>0</v>
      </c>
      <c r="BP29" s="639"/>
      <c r="BQ29" s="640"/>
      <c r="BR29" s="641">
        <f>'5. ԾՐԱԳՐԵՐԻ ԱՄՓՈՓԱԹԵՐԹ'!Z26</f>
        <v>0</v>
      </c>
      <c r="BS29" s="639"/>
      <c r="BT29" s="640"/>
      <c r="BU29" s="641">
        <f>'5. ԾՐԱԳՐԵՐԻ ԱՄՓՈՓԱԹԵՐԹ'!AA26</f>
        <v>0</v>
      </c>
      <c r="BV29" s="639"/>
      <c r="BW29" s="640"/>
      <c r="BX29" s="641">
        <f>'5. ԾՐԱԳՐԵՐԻ ԱՄՓՈՓԱԹԵՐԹ'!AB26</f>
        <v>0</v>
      </c>
      <c r="BY29" s="639"/>
      <c r="BZ29" s="642"/>
      <c r="CA29" s="668">
        <f t="shared" si="2"/>
        <v>0</v>
      </c>
      <c r="CB29" s="669">
        <f t="shared" si="2"/>
        <v>0</v>
      </c>
      <c r="CC29" s="670">
        <f t="shared" si="2"/>
        <v>0</v>
      </c>
    </row>
    <row r="30" spans="1:81" s="22" customFormat="1" ht="56.1" customHeight="1" thickBot="1" x14ac:dyDescent="0.3">
      <c r="A30" s="513" t="str">
        <f>'5. ԾՐԱԳՐԵՐԻ ԱՄՓՈՓԱԹԵՐԹ'!A27</f>
        <v>Ա13</v>
      </c>
      <c r="B30" s="35" t="str">
        <f>'4.   4․1 ԾՐԱԳՐԵՐ 1-14'!B133</f>
        <v xml:space="preserve">Ծրագրի իրականացման դեպքում շրջակա միջավայրի վրա ազդեցությունը. </v>
      </c>
      <c r="C30" s="31"/>
      <c r="D30" s="37" t="str">
        <f>'5. ԾՐԱԳՐԵՐԻ ԱՄՓՈՓԱԹԵՐԹ'!D27</f>
        <v>ԴՐԱԿԱՆ</v>
      </c>
      <c r="E30" s="62" t="s">
        <v>47</v>
      </c>
      <c r="F30" s="144" t="s">
        <v>104</v>
      </c>
      <c r="G30" s="39" t="str">
        <f>'5. ԾՐԱԳՐԵՐԻ ԱՄՓՈՓԱԹԵՐԹ'!E27</f>
        <v>ԴՐԱԿԱՆ</v>
      </c>
      <c r="H30" s="62" t="s">
        <v>47</v>
      </c>
      <c r="I30" s="144" t="s">
        <v>104</v>
      </c>
      <c r="J30" s="37" t="str">
        <f>'5. ԾՐԱԳՐԵՐԻ ԱՄՓՈՓԱԹԵՐԹ'!F27</f>
        <v>ԱԶԴԵՑՈՒԹՅՈՒՆ ՉՈՒՆԻ</v>
      </c>
      <c r="K30" s="62" t="s">
        <v>47</v>
      </c>
      <c r="L30" s="131" t="s">
        <v>104</v>
      </c>
      <c r="M30" s="39" t="str">
        <f>'5. ԾՐԱԳՐԵՐԻ ԱՄՓՈՓԱԹԵՐԹ'!G27</f>
        <v>ԴՐԱԿԱՆ</v>
      </c>
      <c r="N30" s="62" t="s">
        <v>47</v>
      </c>
      <c r="O30" s="144" t="s">
        <v>104</v>
      </c>
      <c r="P30" s="39" t="str">
        <f>'5. ԾՐԱԳՐԵՐԻ ԱՄՓՈՓԱԹԵՐԹ'!H27</f>
        <v>ԱԶԴԵՑՈՒԹՅՈՒՆ ՉՈՒՆԻ</v>
      </c>
      <c r="Q30" s="62" t="s">
        <v>47</v>
      </c>
      <c r="R30" s="131" t="s">
        <v>104</v>
      </c>
      <c r="S30" s="39" t="str">
        <f>'5. ԾՐԱԳՐԵՐԻ ԱՄՓՈՓԱԹԵՐԹ'!I27</f>
        <v>ԱԶԴԵՑՈՒԹՅՈՒՆ ՉՈՒՆԻ</v>
      </c>
      <c r="T30" s="62" t="s">
        <v>47</v>
      </c>
      <c r="U30" s="144" t="s">
        <v>104</v>
      </c>
      <c r="V30" s="39" t="str">
        <f>'5. ԾՐԱԳՐԵՐԻ ԱՄՓՈՓԱԹԵՐԹ'!J27</f>
        <v>ԱԶԴԵՑՈՒԹՅՈՒՆ ՉՈՒՆԻ</v>
      </c>
      <c r="W30" s="62" t="s">
        <v>47</v>
      </c>
      <c r="X30" s="144" t="s">
        <v>104</v>
      </c>
      <c r="Y30" s="39" t="str">
        <f>'5. ԾՐԱԳՐԵՐԻ ԱՄՓՈՓԱԹԵՐԹ'!K27</f>
        <v>ԱԶԴԵՑՈՒԹՅՈՒՆ ՉՈՒՆԻ</v>
      </c>
      <c r="Z30" s="62" t="s">
        <v>47</v>
      </c>
      <c r="AA30" s="144" t="s">
        <v>104</v>
      </c>
      <c r="AB30" s="39" t="str">
        <f>'5. ԾՐԱԳՐԵՐԻ ԱՄՓՈՓԱԹԵՐԹ'!L27</f>
        <v>ընտրել</v>
      </c>
      <c r="AC30" s="62" t="s">
        <v>47</v>
      </c>
      <c r="AD30" s="131" t="s">
        <v>104</v>
      </c>
      <c r="AE30" s="39">
        <f>'5. ԾՐԱԳՐԵՐԻ ԱՄՓՈՓԱԹԵՐԹ'!M27</f>
        <v>0</v>
      </c>
      <c r="AF30" s="62" t="s">
        <v>47</v>
      </c>
      <c r="AG30" s="144" t="s">
        <v>104</v>
      </c>
      <c r="AH30" s="39" t="str">
        <f>'5. ԾՐԱԳՐԵՐԻ ԱՄՓՈՓԱԹԵՐԹ'!N27</f>
        <v>ընտրել</v>
      </c>
      <c r="AI30" s="62" t="s">
        <v>47</v>
      </c>
      <c r="AJ30" s="144" t="s">
        <v>104</v>
      </c>
      <c r="AK30" s="39" t="str">
        <f>'5. ԾՐԱԳՐԵՐԻ ԱՄՓՈՓԱԹԵՐԹ'!O27</f>
        <v>ընտրել</v>
      </c>
      <c r="AL30" s="62" t="s">
        <v>47</v>
      </c>
      <c r="AM30" s="144" t="s">
        <v>104</v>
      </c>
      <c r="AN30" s="39" t="str">
        <f>'5. ԾՐԱԳՐԵՐԻ ԱՄՓՈՓԱԹԵՐԹ'!P27</f>
        <v>ընտրել</v>
      </c>
      <c r="AO30" s="62" t="s">
        <v>47</v>
      </c>
      <c r="AP30" s="144" t="s">
        <v>104</v>
      </c>
      <c r="AQ30" s="39" t="str">
        <f>'5. ԾՐԱԳՐԵՐԻ ԱՄՓՈՓԱԹԵՐԹ'!Q27</f>
        <v>ընտրել</v>
      </c>
      <c r="AR30" s="62" t="s">
        <v>47</v>
      </c>
      <c r="AS30" s="144" t="s">
        <v>104</v>
      </c>
      <c r="AT30" s="37" t="str">
        <f>'5. ԾՐԱԳՐԵՐԻ ԱՄՓՈՓԱԹԵՐԹ'!R27</f>
        <v>ընտրել</v>
      </c>
      <c r="AU30" s="62" t="s">
        <v>47</v>
      </c>
      <c r="AV30" s="131" t="s">
        <v>104</v>
      </c>
      <c r="AW30" s="39" t="str">
        <f>'5. ԾՐԱԳՐԵՐԻ ԱՄՓՈՓԱԹԵՐԹ'!S27</f>
        <v>ընտրել</v>
      </c>
      <c r="AX30" s="62" t="s">
        <v>47</v>
      </c>
      <c r="AY30" s="144" t="s">
        <v>104</v>
      </c>
      <c r="AZ30" s="39" t="str">
        <f>'5. ԾՐԱԳՐԵՐԻ ԱՄՓՈՓԱԹԵՐԹ'!T27</f>
        <v>ընտրել</v>
      </c>
      <c r="BA30" s="62" t="s">
        <v>47</v>
      </c>
      <c r="BB30" s="144" t="s">
        <v>104</v>
      </c>
      <c r="BC30" s="39" t="str">
        <f>'5. ԾՐԱԳՐԵՐԻ ԱՄՓՈՓԱԹԵՐԹ'!U27</f>
        <v>ընտրել</v>
      </c>
      <c r="BD30" s="62" t="s">
        <v>47</v>
      </c>
      <c r="BE30" s="144" t="s">
        <v>104</v>
      </c>
      <c r="BF30" s="39" t="str">
        <f>'5. ԾՐԱԳՐԵՐԻ ԱՄՓՈՓԱԹԵՐԹ'!V27</f>
        <v>ընտրել</v>
      </c>
      <c r="BG30" s="62" t="s">
        <v>47</v>
      </c>
      <c r="BH30" s="144" t="s">
        <v>104</v>
      </c>
      <c r="BI30" s="39" t="str">
        <f>'5. ԾՐԱԳՐԵՐԻ ԱՄՓՈՓԱԹԵՐԹ'!W27</f>
        <v>ընտրել</v>
      </c>
      <c r="BJ30" s="62" t="s">
        <v>47</v>
      </c>
      <c r="BK30" s="144" t="s">
        <v>104</v>
      </c>
      <c r="BL30" s="39" t="str">
        <f>'5. ԾՐԱԳՐԵՐԻ ԱՄՓՈՓԱԹԵՐԹ'!X27</f>
        <v>ընտրել</v>
      </c>
      <c r="BM30" s="62" t="s">
        <v>47</v>
      </c>
      <c r="BN30" s="144" t="s">
        <v>104</v>
      </c>
      <c r="BO30" s="39" t="str">
        <f>'5. ԾՐԱԳՐԵՐԻ ԱՄՓՈՓԱԹԵՐԹ'!Y27</f>
        <v>ընտրել</v>
      </c>
      <c r="BP30" s="62" t="s">
        <v>47</v>
      </c>
      <c r="BQ30" s="144" t="s">
        <v>104</v>
      </c>
      <c r="BR30" s="39" t="str">
        <f>'5. ԾՐԱԳՐԵՐԻ ԱՄՓՈՓԱԹԵՐԹ'!Z27</f>
        <v>ընտրել</v>
      </c>
      <c r="BS30" s="62" t="s">
        <v>47</v>
      </c>
      <c r="BT30" s="144" t="s">
        <v>104</v>
      </c>
      <c r="BU30" s="39" t="str">
        <f>'5. ԾՐԱԳՐԵՐԻ ԱՄՓՈՓԱԹԵՐԹ'!AA27</f>
        <v>ընտրել</v>
      </c>
      <c r="BV30" s="62" t="s">
        <v>47</v>
      </c>
      <c r="BW30" s="144" t="s">
        <v>104</v>
      </c>
      <c r="BX30" s="39" t="str">
        <f>'5. ԾՐԱԳՐԵՐԻ ԱՄՓՈՓԱԹԵՐԹ'!AB27</f>
        <v>ընտրել</v>
      </c>
      <c r="BY30" s="62" t="s">
        <v>47</v>
      </c>
      <c r="BZ30" s="131" t="s">
        <v>104</v>
      </c>
      <c r="CA30" s="157" t="s">
        <v>47</v>
      </c>
      <c r="CB30" s="24" t="s">
        <v>47</v>
      </c>
      <c r="CC30" s="141" t="s">
        <v>47</v>
      </c>
    </row>
    <row r="31" spans="1:81" s="44" customFormat="1" ht="56.1" customHeight="1" thickBot="1" x14ac:dyDescent="0.3">
      <c r="A31" s="513" t="str">
        <f>'5. ԾՐԱԳՐԵՐԻ ԱՄՓՈՓԱԹԵՐԹ'!A28</f>
        <v>Ա14</v>
      </c>
      <c r="B31" s="29" t="str">
        <f>'4.   4․1 ԾՐԱԳՐԵՐ 1-14'!B140</f>
        <v>Ծրագրի իրականացումը սկսելու ամսաթիվը.</v>
      </c>
      <c r="C31" s="988" t="s">
        <v>164</v>
      </c>
      <c r="D31" s="432">
        <f>'5. ԾՐԱԳՐԵՐԻ ԱՄՓՈՓԱԹԵՐԹ'!D28</f>
        <v>46023</v>
      </c>
      <c r="E31" s="77">
        <v>44232</v>
      </c>
      <c r="F31" s="145"/>
      <c r="G31" s="433" t="str">
        <f>'5. ԾՐԱԳՐԵՐԻ ԱՄՓՈՓԱԹԵՐԹ'!E28</f>
        <v>01․01․2024</v>
      </c>
      <c r="H31" s="77" t="s">
        <v>332</v>
      </c>
      <c r="I31" s="145"/>
      <c r="J31" s="432" t="str">
        <f>'5. ԾՐԱԳՐԵՐԻ ԱՄՓՈՓԱԹԵՐԹ'!F28</f>
        <v>01․01․2024</v>
      </c>
      <c r="K31" s="77">
        <v>44200</v>
      </c>
      <c r="L31" s="132"/>
      <c r="M31" s="433" t="str">
        <f>'5. ԾՐԱԳՐԵՐԻ ԱՄՓՈՓԱԹԵՐԹ'!G28</f>
        <v>01․01․2022</v>
      </c>
      <c r="N31" s="77">
        <v>44200</v>
      </c>
      <c r="O31" s="145"/>
      <c r="P31" s="433" t="str">
        <f>'5. ԾՐԱԳՐԵՐԻ ԱՄՓՈՓԱԹԵՐԹ'!H28</f>
        <v>01․01․2024</v>
      </c>
      <c r="Q31" s="77">
        <v>44199</v>
      </c>
      <c r="R31" s="132"/>
      <c r="S31" s="433" t="str">
        <f>'5. ԾՐԱԳՐԵՐԻ ԱՄՓՈՓԱԹԵՐԹ'!I28</f>
        <v>01․01․2024</v>
      </c>
      <c r="T31" s="77">
        <v>44199</v>
      </c>
      <c r="U31" s="145"/>
      <c r="V31" s="433" t="str">
        <f>'5. ԾՐԱԳՐԵՐԻ ԱՄՓՈՓԱԹԵՐԹ'!J28</f>
        <v>01․01․2024</v>
      </c>
      <c r="W31" s="77">
        <v>44200</v>
      </c>
      <c r="X31" s="145"/>
      <c r="Y31" s="433" t="str">
        <f>'5. ԾՐԱԳՐԵՐԻ ԱՄՓՈՓԱԹԵՐԹ'!K28</f>
        <v>01․01․2024</v>
      </c>
      <c r="Z31" s="77">
        <v>44232</v>
      </c>
      <c r="AA31" s="145"/>
      <c r="AB31" s="433">
        <f>'5. ԾՐԱԳՐԵՐԻ ԱՄՓՈՓԱԹԵՐԹ'!L28</f>
        <v>0</v>
      </c>
      <c r="AC31" s="77">
        <v>44232</v>
      </c>
      <c r="AD31" s="132"/>
      <c r="AE31" s="433">
        <f>'5. ԾՐԱԳՐԵՐԻ ԱՄՓՈՓԱԹԵՐԹ'!M28</f>
        <v>0</v>
      </c>
      <c r="AF31" s="77">
        <v>44232</v>
      </c>
      <c r="AG31" s="145"/>
      <c r="AH31" s="433">
        <f>'5. ԾՐԱԳՐԵՐԻ ԱՄՓՈՓԱԹԵՐԹ'!N28</f>
        <v>0</v>
      </c>
      <c r="AI31" s="77">
        <v>44232</v>
      </c>
      <c r="AJ31" s="145"/>
      <c r="AK31" s="433">
        <f>'5. ԾՐԱԳՐԵՐԻ ԱՄՓՈՓԱԹԵՐԹ'!O28</f>
        <v>0</v>
      </c>
      <c r="AL31" s="77"/>
      <c r="AM31" s="145"/>
      <c r="AN31" s="433">
        <f>'5. ԾՐԱԳՐԵՐԻ ԱՄՓՈՓԱԹԵՐԹ'!P28</f>
        <v>0</v>
      </c>
      <c r="AO31" s="77"/>
      <c r="AP31" s="145"/>
      <c r="AQ31" s="433">
        <f>'5. ԾՐԱԳՐԵՐԻ ԱՄՓՈՓԱԹԵՐԹ'!Q28</f>
        <v>0</v>
      </c>
      <c r="AR31" s="77"/>
      <c r="AS31" s="145"/>
      <c r="AT31" s="432">
        <f>'5. ԾՐԱԳՐԵՐԻ ԱՄՓՈՓԱԹԵՐԹ'!R28</f>
        <v>0</v>
      </c>
      <c r="AU31" s="77"/>
      <c r="AV31" s="132"/>
      <c r="AW31" s="433">
        <f>'5. ԾՐԱԳՐԵՐԻ ԱՄՓՈՓԱԹԵՐԹ'!S28</f>
        <v>0</v>
      </c>
      <c r="AX31" s="77"/>
      <c r="AY31" s="145"/>
      <c r="AZ31" s="433">
        <f>'5. ԾՐԱԳՐԵՐԻ ԱՄՓՈՓԱԹԵՐԹ'!T28</f>
        <v>0</v>
      </c>
      <c r="BA31" s="77"/>
      <c r="BB31" s="145"/>
      <c r="BC31" s="433">
        <f>'5. ԾՐԱԳՐԵՐԻ ԱՄՓՈՓԱԹԵՐԹ'!U28</f>
        <v>0</v>
      </c>
      <c r="BD31" s="77"/>
      <c r="BE31" s="145"/>
      <c r="BF31" s="433">
        <f>'5. ԾՐԱԳՐԵՐԻ ԱՄՓՈՓԱԹԵՐԹ'!V28</f>
        <v>0</v>
      </c>
      <c r="BG31" s="77"/>
      <c r="BH31" s="145"/>
      <c r="BI31" s="433">
        <f>'5. ԾՐԱԳՐԵՐԻ ԱՄՓՈՓԱԹԵՐԹ'!W28</f>
        <v>0</v>
      </c>
      <c r="BJ31" s="77"/>
      <c r="BK31" s="145"/>
      <c r="BL31" s="433">
        <f>'5. ԾՐԱԳՐԵՐԻ ԱՄՓՈՓԱԹԵՐԹ'!X28</f>
        <v>0</v>
      </c>
      <c r="BM31" s="77"/>
      <c r="BN31" s="145"/>
      <c r="BO31" s="433">
        <f>'5. ԾՐԱԳՐԵՐԻ ԱՄՓՈՓԱԹԵՐԹ'!Y28</f>
        <v>0</v>
      </c>
      <c r="BP31" s="77"/>
      <c r="BQ31" s="145"/>
      <c r="BR31" s="433">
        <f>'5. ԾՐԱԳՐԵՐԻ ԱՄՓՈՓԱԹԵՐԹ'!Z28</f>
        <v>0</v>
      </c>
      <c r="BS31" s="77"/>
      <c r="BT31" s="145"/>
      <c r="BU31" s="433">
        <f>'5. ԾՐԱԳՐԵՐԻ ԱՄՓՈՓԱԹԵՐԹ'!AA28</f>
        <v>0</v>
      </c>
      <c r="BV31" s="77"/>
      <c r="BW31" s="145"/>
      <c r="BX31" s="433">
        <f>'5. ԾՐԱԳՐԵՐԻ ԱՄՓՈՓԱԹԵՐԹ'!AB28</f>
        <v>0</v>
      </c>
      <c r="BY31" s="77"/>
      <c r="BZ31" s="132"/>
      <c r="CA31" s="160" t="s">
        <v>47</v>
      </c>
      <c r="CB31" s="25" t="s">
        <v>47</v>
      </c>
      <c r="CC31" s="161" t="s">
        <v>47</v>
      </c>
    </row>
    <row r="32" spans="1:81" s="44" customFormat="1" ht="56.1" customHeight="1" thickBot="1" x14ac:dyDescent="0.3">
      <c r="A32" s="514" t="str">
        <f>'5. ԾՐԱԳՐԵՐԻ ԱՄՓՈՓԱԹԵՐԹ'!A29</f>
        <v>Ա15</v>
      </c>
      <c r="B32" s="26" t="str">
        <f>'5. ԾՐԱԳՐԵՐԻ ԱՄՓՈՓԱԹԵՐԹ'!B29</f>
        <v>Ծրագրի իրականացումն ավարտելու ամսաթիվը.</v>
      </c>
      <c r="C32" s="989"/>
      <c r="D32" s="432">
        <f>'5. ԾՐԱԳՐԵՐԻ ԱՄՓՈՓԱԹԵՐԹ'!D29</f>
        <v>46387</v>
      </c>
      <c r="E32" s="77" t="s">
        <v>331</v>
      </c>
      <c r="F32" s="145"/>
      <c r="G32" s="433" t="str">
        <f>'5. ԾՐԱԳՐԵՐԻ ԱՄՓՈՓԱԹԵՐԹ'!E29</f>
        <v>31․12․2024</v>
      </c>
      <c r="H32" s="77">
        <v>44325</v>
      </c>
      <c r="I32" s="145"/>
      <c r="J32" s="432" t="str">
        <f>'5. ԾՐԱԳՐԵՐԻ ԱՄՓՈՓԱԹԵՐԹ'!F29</f>
        <v>31․12․2024</v>
      </c>
      <c r="K32" s="77">
        <v>44323</v>
      </c>
      <c r="L32" s="132"/>
      <c r="M32" s="433" t="str">
        <f>'5. ԾՐԱԳՐԵՐԻ ԱՄՓՈՓԱԹԵՐԹ'!G29</f>
        <v>31․12․2024</v>
      </c>
      <c r="N32" s="77">
        <v>44323</v>
      </c>
      <c r="O32" s="145"/>
      <c r="P32" s="433" t="str">
        <f>'5. ԾՐԱԳՐԵՐԻ ԱՄՓՈՓԱԹԵՐԹ'!H29</f>
        <v>31․12․2024</v>
      </c>
      <c r="Q32" s="77">
        <v>44261</v>
      </c>
      <c r="R32" s="132"/>
      <c r="S32" s="433" t="str">
        <f>'5. ԾՐԱԳՐԵՐԻ ԱՄՓՈՓԱԹԵՐԹ'!I29</f>
        <v>31․12․2024</v>
      </c>
      <c r="T32" s="77">
        <v>44322</v>
      </c>
      <c r="U32" s="145"/>
      <c r="V32" s="433" t="str">
        <f>'5. ԾՐԱԳՐԵՐԻ ԱՄՓՈՓԱԹԵՐԹ'!J29</f>
        <v>31․12․2024</v>
      </c>
      <c r="W32" s="77">
        <v>44294</v>
      </c>
      <c r="X32" s="145"/>
      <c r="Y32" s="433" t="str">
        <f>'5. ԾՐԱԳՐԵՐԻ ԱՄՓՈՓԱԹԵՐԹ'!K29</f>
        <v>31․12․2024</v>
      </c>
      <c r="Z32" s="77">
        <v>44264</v>
      </c>
      <c r="AA32" s="145"/>
      <c r="AB32" s="433">
        <f>'5. ԾՐԱԳՐԵՐԻ ԱՄՓՈՓԱԹԵՐԹ'!L29</f>
        <v>0</v>
      </c>
      <c r="AC32" s="77">
        <v>44325</v>
      </c>
      <c r="AD32" s="132"/>
      <c r="AE32" s="433">
        <f>'5. ԾՐԱԳՐԵՐԻ ԱՄՓՈՓԱԹԵՐԹ'!M29</f>
        <v>0</v>
      </c>
      <c r="AF32" s="77">
        <v>44296</v>
      </c>
      <c r="AG32" s="145"/>
      <c r="AH32" s="433">
        <f>'5. ԾՐԱԳՐԵՐԻ ԱՄՓՈՓԱԹԵՐԹ'!N29</f>
        <v>0</v>
      </c>
      <c r="AI32" s="77">
        <v>44296</v>
      </c>
      <c r="AJ32" s="145"/>
      <c r="AK32" s="433">
        <f>'5. ԾՐԱԳՐԵՐԻ ԱՄՓՈՓԱԹԵՐԹ'!O29</f>
        <v>0</v>
      </c>
      <c r="AL32" s="77"/>
      <c r="AM32" s="145"/>
      <c r="AN32" s="433">
        <f>'5. ԾՐԱԳՐԵՐԻ ԱՄՓՈՓԱԹԵՐԹ'!P29</f>
        <v>0</v>
      </c>
      <c r="AO32" s="77"/>
      <c r="AP32" s="145"/>
      <c r="AQ32" s="433">
        <f>'5. ԾՐԱԳՐԵՐԻ ԱՄՓՈՓԱԹԵՐԹ'!Q29</f>
        <v>0</v>
      </c>
      <c r="AR32" s="77"/>
      <c r="AS32" s="145"/>
      <c r="AT32" s="432">
        <f>'5. ԾՐԱԳՐԵՐԻ ԱՄՓՈՓԱԹԵՐԹ'!R29</f>
        <v>0</v>
      </c>
      <c r="AU32" s="77"/>
      <c r="AV32" s="132"/>
      <c r="AW32" s="433">
        <f>'5. ԾՐԱԳՐԵՐԻ ԱՄՓՈՓԱԹԵՐԹ'!S29</f>
        <v>0</v>
      </c>
      <c r="AX32" s="77"/>
      <c r="AY32" s="145"/>
      <c r="AZ32" s="433">
        <f>'5. ԾՐԱԳՐԵՐԻ ԱՄՓՈՓԱԹԵՐԹ'!T29</f>
        <v>0</v>
      </c>
      <c r="BA32" s="77"/>
      <c r="BB32" s="145"/>
      <c r="BC32" s="433">
        <f>'5. ԾՐԱԳՐԵՐԻ ԱՄՓՈՓԱԹԵՐԹ'!U29</f>
        <v>0</v>
      </c>
      <c r="BD32" s="77"/>
      <c r="BE32" s="145"/>
      <c r="BF32" s="433">
        <f>'5. ԾՐԱԳՐԵՐԻ ԱՄՓՈՓԱԹԵՐԹ'!V29</f>
        <v>0</v>
      </c>
      <c r="BG32" s="77"/>
      <c r="BH32" s="145"/>
      <c r="BI32" s="433">
        <f>'5. ԾՐԱԳՐԵՐԻ ԱՄՓՈՓԱԹԵՐԹ'!W29</f>
        <v>0</v>
      </c>
      <c r="BJ32" s="77"/>
      <c r="BK32" s="145"/>
      <c r="BL32" s="433">
        <f>'5. ԾՐԱԳՐԵՐԻ ԱՄՓՈՓԱԹԵՐԹ'!X29</f>
        <v>0</v>
      </c>
      <c r="BM32" s="77"/>
      <c r="BN32" s="145"/>
      <c r="BO32" s="433">
        <f>'5. ԾՐԱԳՐԵՐԻ ԱՄՓՈՓԱԹԵՐԹ'!Y29</f>
        <v>0</v>
      </c>
      <c r="BP32" s="77"/>
      <c r="BQ32" s="145"/>
      <c r="BR32" s="433">
        <f>'5. ԾՐԱԳՐԵՐԻ ԱՄՓՈՓԱԹԵՐԹ'!Z29</f>
        <v>0</v>
      </c>
      <c r="BS32" s="77"/>
      <c r="BT32" s="145"/>
      <c r="BU32" s="433">
        <f>'5. ԾՐԱԳՐԵՐԻ ԱՄՓՈՓԱԹԵՐԹ'!AA29</f>
        <v>0</v>
      </c>
      <c r="BV32" s="77"/>
      <c r="BW32" s="145"/>
      <c r="BX32" s="433">
        <f>'5. ԾՐԱԳՐԵՐԻ ԱՄՓՈՓԱԹԵՐԹ'!AB29</f>
        <v>0</v>
      </c>
      <c r="BY32" s="77"/>
      <c r="BZ32" s="132"/>
      <c r="CA32" s="160" t="s">
        <v>47</v>
      </c>
      <c r="CB32" s="25" t="s">
        <v>47</v>
      </c>
      <c r="CC32" s="161" t="s">
        <v>47</v>
      </c>
    </row>
    <row r="33" spans="1:81" s="442" customFormat="1" ht="56.1" customHeight="1" thickBot="1" x14ac:dyDescent="0.3">
      <c r="A33" s="1003" t="s">
        <v>63</v>
      </c>
      <c r="B33" s="1005" t="s">
        <v>168</v>
      </c>
      <c r="C33" s="30" t="s">
        <v>77</v>
      </c>
      <c r="D33" s="437">
        <f>'5. ԾՐԱԳՐԵՐԻ ԱՄՓՈՓԱԹԵՐԹ'!D30</f>
        <v>0</v>
      </c>
      <c r="E33" s="78"/>
      <c r="F33" s="146"/>
      <c r="G33" s="438">
        <f>'5. ԾՐԱԳՐԵՐԻ ԱՄՓՈՓԱԹԵՐԹ'!E30</f>
        <v>0</v>
      </c>
      <c r="H33" s="78"/>
      <c r="I33" s="146"/>
      <c r="J33" s="437">
        <f>'5. ԾՐԱԳՐԵՐԻ ԱՄՓՈՓԱԹԵՐԹ'!F30</f>
        <v>0</v>
      </c>
      <c r="K33" s="78"/>
      <c r="L33" s="133"/>
      <c r="M33" s="438">
        <f>'5. ԾՐԱԳՐԵՐԻ ԱՄՓՈՓԱԹԵՐԹ'!G30</f>
        <v>0</v>
      </c>
      <c r="N33" s="78"/>
      <c r="O33" s="146"/>
      <c r="P33" s="438">
        <f>'5. ԾՐԱԳՐԵՐԻ ԱՄՓՈՓԱԹԵՐԹ'!H30</f>
        <v>0</v>
      </c>
      <c r="Q33" s="78"/>
      <c r="R33" s="133"/>
      <c r="S33" s="438">
        <f>'5. ԾՐԱԳՐԵՐԻ ԱՄՓՈՓԱԹԵՐԹ'!I30</f>
        <v>0</v>
      </c>
      <c r="T33" s="78"/>
      <c r="U33" s="146"/>
      <c r="V33" s="438">
        <f>'5. ԾՐԱԳՐԵՐԻ ԱՄՓՈՓԱԹԵՐԹ'!J30</f>
        <v>0</v>
      </c>
      <c r="W33" s="78"/>
      <c r="X33" s="146"/>
      <c r="Y33" s="438">
        <f>'5. ԾՐԱԳՐԵՐԻ ԱՄՓՈՓԱԹԵՐԹ'!K30</f>
        <v>0</v>
      </c>
      <c r="Z33" s="78"/>
      <c r="AA33" s="146"/>
      <c r="AB33" s="438">
        <f>'5. ԾՐԱԳՐԵՐԻ ԱՄՓՈՓԱԹԵՐԹ'!L30</f>
        <v>0</v>
      </c>
      <c r="AC33" s="78"/>
      <c r="AD33" s="133"/>
      <c r="AE33" s="438">
        <f>'5. ԾՐԱԳՐԵՐԻ ԱՄՓՈՓԱԹԵՐԹ'!M30</f>
        <v>0</v>
      </c>
      <c r="AF33" s="78"/>
      <c r="AG33" s="146"/>
      <c r="AH33" s="438">
        <f>'5. ԾՐԱԳՐԵՐԻ ԱՄՓՈՓԱԹԵՐԹ'!N30</f>
        <v>0</v>
      </c>
      <c r="AI33" s="78"/>
      <c r="AJ33" s="146"/>
      <c r="AK33" s="438">
        <f>'5. ԾՐԱԳՐԵՐԻ ԱՄՓՈՓԱԹԵՐԹ'!O30</f>
        <v>0</v>
      </c>
      <c r="AL33" s="78"/>
      <c r="AM33" s="146"/>
      <c r="AN33" s="438">
        <f>'5. ԾՐԱԳՐԵՐԻ ԱՄՓՈՓԱԹԵՐԹ'!P30</f>
        <v>0</v>
      </c>
      <c r="AO33" s="78"/>
      <c r="AP33" s="146"/>
      <c r="AQ33" s="438">
        <f>'5. ԾՐԱԳՐԵՐԻ ԱՄՓՈՓԱԹԵՐԹ'!Q30</f>
        <v>0</v>
      </c>
      <c r="AR33" s="78"/>
      <c r="AS33" s="146"/>
      <c r="AT33" s="437">
        <f>'5. ԾՐԱԳՐԵՐԻ ԱՄՓՈՓԱԹԵՐԹ'!R30</f>
        <v>0</v>
      </c>
      <c r="AU33" s="78"/>
      <c r="AV33" s="133"/>
      <c r="AW33" s="438">
        <f>'5. ԾՐԱԳՐԵՐԻ ԱՄՓՈՓԱԹԵՐԹ'!S30</f>
        <v>0</v>
      </c>
      <c r="AX33" s="78"/>
      <c r="AY33" s="146"/>
      <c r="AZ33" s="438">
        <f>'5. ԾՐԱԳՐԵՐԻ ԱՄՓՈՓԱԹԵՐԹ'!T30</f>
        <v>0</v>
      </c>
      <c r="BA33" s="78"/>
      <c r="BB33" s="146"/>
      <c r="BC33" s="438">
        <f>'5. ԾՐԱԳՐԵՐԻ ԱՄՓՈՓԱԹԵՐԹ'!U30</f>
        <v>0</v>
      </c>
      <c r="BD33" s="78"/>
      <c r="BE33" s="146"/>
      <c r="BF33" s="438">
        <f>'5. ԾՐԱԳՐԵՐԻ ԱՄՓՈՓԱԹԵՐԹ'!V30</f>
        <v>0</v>
      </c>
      <c r="BG33" s="78"/>
      <c r="BH33" s="146"/>
      <c r="BI33" s="438">
        <f>'5. ԾՐԱԳՐԵՐԻ ԱՄՓՈՓԱԹԵՐԹ'!W30</f>
        <v>0</v>
      </c>
      <c r="BJ33" s="78"/>
      <c r="BK33" s="146"/>
      <c r="BL33" s="438">
        <f>'5. ԾՐԱԳՐԵՐԻ ԱՄՓՈՓԱԹԵՐԹ'!X30</f>
        <v>0</v>
      </c>
      <c r="BM33" s="78"/>
      <c r="BN33" s="146"/>
      <c r="BO33" s="438">
        <f>'5. ԾՐԱԳՐԵՐԻ ԱՄՓՈՓԱԹԵՐԹ'!Y30</f>
        <v>0</v>
      </c>
      <c r="BP33" s="78"/>
      <c r="BQ33" s="146"/>
      <c r="BR33" s="438">
        <f>'5. ԾՐԱԳՐԵՐԻ ԱՄՓՈՓԱԹԵՐԹ'!Z30</f>
        <v>0</v>
      </c>
      <c r="BS33" s="78"/>
      <c r="BT33" s="146"/>
      <c r="BU33" s="438">
        <f>'5. ԾՐԱԳՐԵՐԻ ԱՄՓՈՓԱԹԵՐԹ'!AA30</f>
        <v>0</v>
      </c>
      <c r="BV33" s="78"/>
      <c r="BW33" s="146"/>
      <c r="BX33" s="438">
        <f>'5. ԾՐԱԳՐԵՐԻ ԱՄՓՈՓԱԹԵՐԹ'!AB30</f>
        <v>0</v>
      </c>
      <c r="BY33" s="78"/>
      <c r="BZ33" s="133"/>
      <c r="CA33" s="162">
        <f t="shared" ref="CA33:CC45" si="3">BX33+BU33+BR33+BO33+BL33+BI33+BF33+BC33+AZ33+AW33+AT33+AQ33+AN33+AK33+AH33+AE33+AB33+Y33+V33+S33+P33+M33+J33+G33+D33</f>
        <v>0</v>
      </c>
      <c r="CB33" s="88">
        <f t="shared" si="3"/>
        <v>0</v>
      </c>
      <c r="CC33" s="163">
        <f t="shared" si="3"/>
        <v>0</v>
      </c>
    </row>
    <row r="34" spans="1:81" s="442" customFormat="1" ht="56.1" customHeight="1" thickBot="1" x14ac:dyDescent="0.3">
      <c r="A34" s="1004"/>
      <c r="B34" s="1005"/>
      <c r="C34" s="30" t="s">
        <v>78</v>
      </c>
      <c r="D34" s="437">
        <f>'5. ԾՐԱԳՐԵՐԻ ԱՄՓՈՓԱԹԵՐԹ'!D31</f>
        <v>469962600</v>
      </c>
      <c r="E34" s="78"/>
      <c r="F34" s="146"/>
      <c r="G34" s="438">
        <f>'5. ԾՐԱԳՐԵՐԻ ԱՄՓՈՓԱԹԵՐԹ'!E31</f>
        <v>94804671</v>
      </c>
      <c r="H34" s="78"/>
      <c r="I34" s="146"/>
      <c r="J34" s="437">
        <f>'5. ԾՐԱԳՐԵՐԻ ԱՄՓՈՓԱԹԵՐԹ'!F31</f>
        <v>159418868</v>
      </c>
      <c r="K34" s="78"/>
      <c r="L34" s="133"/>
      <c r="M34" s="438">
        <f>'5. ԾՐԱԳՐԵՐԻ ԱՄՓՈՓԱԹԵՐԹ'!G31</f>
        <v>15950000</v>
      </c>
      <c r="N34" s="78"/>
      <c r="O34" s="146"/>
      <c r="P34" s="438">
        <f>'5. ԾՐԱԳՐԵՐԻ ԱՄՓՈՓԱԹԵՐԹ'!H31</f>
        <v>2160000</v>
      </c>
      <c r="Q34" s="78"/>
      <c r="R34" s="133"/>
      <c r="S34" s="438">
        <f>'5. ԾՐԱԳՐԵՐԻ ԱՄՓՈՓԱԹԵՐԹ'!I31</f>
        <v>787500</v>
      </c>
      <c r="T34" s="78"/>
      <c r="U34" s="146"/>
      <c r="V34" s="438">
        <f>'5. ԾՐԱԳՐԵՐԻ ԱՄՓՈՓԱԹԵՐԹ'!J31</f>
        <v>2167200</v>
      </c>
      <c r="W34" s="78"/>
      <c r="X34" s="146"/>
      <c r="Y34" s="438">
        <f>'5. ԾՐԱԳՐԵՐԻ ԱՄՓՈՓԱԹԵՐԹ'!K31</f>
        <v>1237500</v>
      </c>
      <c r="Z34" s="78"/>
      <c r="AA34" s="146"/>
      <c r="AB34" s="438">
        <f>'5. ԾՐԱԳՐԵՐԻ ԱՄՓՈՓԱԹԵՐԹ'!L31</f>
        <v>0</v>
      </c>
      <c r="AC34" s="78"/>
      <c r="AD34" s="133"/>
      <c r="AE34" s="438">
        <f>'5. ԾՐԱԳՐԵՐԻ ԱՄՓՈՓԱԹԵՐԹ'!M31</f>
        <v>0</v>
      </c>
      <c r="AF34" s="78"/>
      <c r="AG34" s="146"/>
      <c r="AH34" s="438">
        <f>'5. ԾՐԱԳՐԵՐԻ ԱՄՓՈՓԱԹԵՐԹ'!N31</f>
        <v>0</v>
      </c>
      <c r="AI34" s="78"/>
      <c r="AJ34" s="146"/>
      <c r="AK34" s="438">
        <f>'5. ԾՐԱԳՐԵՐԻ ԱՄՓՈՓԱԹԵՐԹ'!O31</f>
        <v>0</v>
      </c>
      <c r="AL34" s="78"/>
      <c r="AM34" s="146"/>
      <c r="AN34" s="438">
        <f>'5. ԾՐԱԳՐԵՐԻ ԱՄՓՈՓԱԹԵՐԹ'!P31</f>
        <v>0</v>
      </c>
      <c r="AO34" s="78"/>
      <c r="AP34" s="146"/>
      <c r="AQ34" s="438">
        <f>'5. ԾՐԱԳՐԵՐԻ ԱՄՓՈՓԱԹԵՐԹ'!Q31</f>
        <v>0</v>
      </c>
      <c r="AR34" s="78"/>
      <c r="AS34" s="146"/>
      <c r="AT34" s="437">
        <f>'5. ԾՐԱԳՐԵՐԻ ԱՄՓՈՓԱԹԵՐԹ'!R31</f>
        <v>0</v>
      </c>
      <c r="AU34" s="78"/>
      <c r="AV34" s="133"/>
      <c r="AW34" s="438">
        <f>'5. ԾՐԱԳՐԵՐԻ ԱՄՓՈՓԱԹԵՐԹ'!S31</f>
        <v>0</v>
      </c>
      <c r="AX34" s="78"/>
      <c r="AY34" s="146"/>
      <c r="AZ34" s="438">
        <f>'5. ԾՐԱԳՐԵՐԻ ԱՄՓՈՓԱԹԵՐԹ'!T31</f>
        <v>0</v>
      </c>
      <c r="BA34" s="78"/>
      <c r="BB34" s="146"/>
      <c r="BC34" s="438">
        <f>'5. ԾՐԱԳՐԵՐԻ ԱՄՓՈՓԱԹԵՐԹ'!U31</f>
        <v>0</v>
      </c>
      <c r="BD34" s="78"/>
      <c r="BE34" s="146"/>
      <c r="BF34" s="438">
        <f>'5. ԾՐԱԳՐԵՐԻ ԱՄՓՈՓԱԹԵՐԹ'!V31</f>
        <v>0</v>
      </c>
      <c r="BG34" s="78"/>
      <c r="BH34" s="146"/>
      <c r="BI34" s="438">
        <f>'5. ԾՐԱԳՐԵՐԻ ԱՄՓՈՓԱԹԵՐԹ'!W31</f>
        <v>0</v>
      </c>
      <c r="BJ34" s="78"/>
      <c r="BK34" s="146"/>
      <c r="BL34" s="438">
        <f>'5. ԾՐԱԳՐԵՐԻ ԱՄՓՈՓԱԹԵՐԹ'!X31</f>
        <v>0</v>
      </c>
      <c r="BM34" s="78"/>
      <c r="BN34" s="146"/>
      <c r="BO34" s="438">
        <f>'5. ԾՐԱԳՐԵՐԻ ԱՄՓՈՓԱԹԵՐԹ'!Y31</f>
        <v>0</v>
      </c>
      <c r="BP34" s="78"/>
      <c r="BQ34" s="146"/>
      <c r="BR34" s="438">
        <f>'5. ԾՐԱԳՐԵՐԻ ԱՄՓՈՓԱԹԵՐԹ'!Z31</f>
        <v>0</v>
      </c>
      <c r="BS34" s="78"/>
      <c r="BT34" s="146"/>
      <c r="BU34" s="438">
        <f>'5. ԾՐԱԳՐԵՐԻ ԱՄՓՈՓԱԹԵՐԹ'!AA31</f>
        <v>0</v>
      </c>
      <c r="BV34" s="78"/>
      <c r="BW34" s="146"/>
      <c r="BX34" s="438">
        <f>'5. ԾՐԱԳՐԵՐԻ ԱՄՓՈՓԱԹԵՐԹ'!AB31</f>
        <v>0</v>
      </c>
      <c r="BY34" s="78"/>
      <c r="BZ34" s="133"/>
      <c r="CA34" s="162">
        <f t="shared" si="3"/>
        <v>746488339</v>
      </c>
      <c r="CB34" s="88">
        <f t="shared" si="3"/>
        <v>0</v>
      </c>
      <c r="CC34" s="163">
        <f t="shared" si="3"/>
        <v>0</v>
      </c>
    </row>
    <row r="35" spans="1:81" s="442" customFormat="1" ht="56.1" customHeight="1" thickBot="1" x14ac:dyDescent="0.3">
      <c r="A35" s="1004"/>
      <c r="B35" s="1005"/>
      <c r="C35" s="30" t="s">
        <v>79</v>
      </c>
      <c r="D35" s="437">
        <f>'5. ԾՐԱԳՐԵՐԻ ԱՄՓՈՓԱԹԵՐԹ'!D32</f>
        <v>0</v>
      </c>
      <c r="E35" s="78"/>
      <c r="F35" s="146"/>
      <c r="G35" s="438">
        <f>'5. ԾՐԱԳՐԵՐԻ ԱՄՓՈՓԱԹԵՐԹ'!E32</f>
        <v>0</v>
      </c>
      <c r="H35" s="78"/>
      <c r="I35" s="146"/>
      <c r="J35" s="437">
        <f>'5. ԾՐԱԳՐԵՐԻ ԱՄՓՈՓԱԹԵՐԹ'!F32</f>
        <v>0</v>
      </c>
      <c r="K35" s="78"/>
      <c r="L35" s="133"/>
      <c r="M35" s="438">
        <f>'5. ԾՐԱԳՐԵՐԻ ԱՄՓՈՓԱԹԵՐԹ'!G32</f>
        <v>0</v>
      </c>
      <c r="N35" s="78"/>
      <c r="O35" s="146"/>
      <c r="P35" s="438">
        <f>'5. ԾՐԱԳՐԵՐԻ ԱՄՓՈՓԱԹԵՐԹ'!H32</f>
        <v>0</v>
      </c>
      <c r="Q35" s="78"/>
      <c r="R35" s="133"/>
      <c r="S35" s="438">
        <f>'5. ԾՐԱԳՐԵՐԻ ԱՄՓՈՓԱԹԵՐԹ'!I32</f>
        <v>0</v>
      </c>
      <c r="T35" s="78"/>
      <c r="U35" s="146"/>
      <c r="V35" s="438">
        <f>'5. ԾՐԱԳՐԵՐԻ ԱՄՓՈՓԱԹԵՐԹ'!J32</f>
        <v>0</v>
      </c>
      <c r="W35" s="78"/>
      <c r="X35" s="146"/>
      <c r="Y35" s="438">
        <f>'5. ԾՐԱԳՐԵՐԻ ԱՄՓՈՓԱԹԵՐԹ'!K32</f>
        <v>0</v>
      </c>
      <c r="Z35" s="78"/>
      <c r="AA35" s="146"/>
      <c r="AB35" s="438">
        <f>'5. ԾՐԱԳՐԵՐԻ ԱՄՓՈՓԱԹԵՐԹ'!L32</f>
        <v>0</v>
      </c>
      <c r="AC35" s="78"/>
      <c r="AD35" s="133"/>
      <c r="AE35" s="438">
        <f>'5. ԾՐԱԳՐԵՐԻ ԱՄՓՈՓԱԹԵՐԹ'!M32</f>
        <v>0</v>
      </c>
      <c r="AF35" s="78"/>
      <c r="AG35" s="146"/>
      <c r="AH35" s="438">
        <f>'5. ԾՐԱԳՐԵՐԻ ԱՄՓՈՓԱԹԵՐԹ'!N32</f>
        <v>0</v>
      </c>
      <c r="AI35" s="78"/>
      <c r="AJ35" s="146"/>
      <c r="AK35" s="438">
        <f>'5. ԾՐԱԳՐԵՐԻ ԱՄՓՈՓԱԹԵՐԹ'!O32</f>
        <v>0</v>
      </c>
      <c r="AL35" s="78"/>
      <c r="AM35" s="146"/>
      <c r="AN35" s="438">
        <f>'5. ԾՐԱԳՐԵՐԻ ԱՄՓՈՓԱԹԵՐԹ'!P32</f>
        <v>0</v>
      </c>
      <c r="AO35" s="78"/>
      <c r="AP35" s="146"/>
      <c r="AQ35" s="438">
        <f>'5. ԾՐԱԳՐԵՐԻ ԱՄՓՈՓԱԹԵՐԹ'!Q32</f>
        <v>0</v>
      </c>
      <c r="AR35" s="78"/>
      <c r="AS35" s="146"/>
      <c r="AT35" s="437">
        <f>'5. ԾՐԱԳՐԵՐԻ ԱՄՓՈՓԱԹԵՐԹ'!R32</f>
        <v>0</v>
      </c>
      <c r="AU35" s="78"/>
      <c r="AV35" s="133"/>
      <c r="AW35" s="438">
        <f>'5. ԾՐԱԳՐԵՐԻ ԱՄՓՈՓԱԹԵՐԹ'!S32</f>
        <v>0</v>
      </c>
      <c r="AX35" s="78"/>
      <c r="AY35" s="146"/>
      <c r="AZ35" s="438">
        <f>'5. ԾՐԱԳՐԵՐԻ ԱՄՓՈՓԱԹԵՐԹ'!T32</f>
        <v>0</v>
      </c>
      <c r="BA35" s="78"/>
      <c r="BB35" s="146"/>
      <c r="BC35" s="438">
        <f>'5. ԾՐԱԳՐԵՐԻ ԱՄՓՈՓԱԹԵՐԹ'!U32</f>
        <v>0</v>
      </c>
      <c r="BD35" s="78"/>
      <c r="BE35" s="146"/>
      <c r="BF35" s="438">
        <f>'5. ԾՐԱԳՐԵՐԻ ԱՄՓՈՓԱԹԵՐԹ'!V32</f>
        <v>0</v>
      </c>
      <c r="BG35" s="78"/>
      <c r="BH35" s="146"/>
      <c r="BI35" s="438">
        <f>'5. ԾՐԱԳՐԵՐԻ ԱՄՓՈՓԱԹԵՐԹ'!W32</f>
        <v>0</v>
      </c>
      <c r="BJ35" s="78"/>
      <c r="BK35" s="146"/>
      <c r="BL35" s="438">
        <f>'5. ԾՐԱԳՐԵՐԻ ԱՄՓՈՓԱԹԵՐԹ'!X32</f>
        <v>0</v>
      </c>
      <c r="BM35" s="78"/>
      <c r="BN35" s="146"/>
      <c r="BO35" s="438">
        <f>'5. ԾՐԱԳՐԵՐԻ ԱՄՓՈՓԱԹԵՐԹ'!Y32</f>
        <v>0</v>
      </c>
      <c r="BP35" s="78"/>
      <c r="BQ35" s="146"/>
      <c r="BR35" s="438">
        <f>'5. ԾՐԱԳՐԵՐԻ ԱՄՓՈՓԱԹԵՐԹ'!Z32</f>
        <v>0</v>
      </c>
      <c r="BS35" s="78"/>
      <c r="BT35" s="146"/>
      <c r="BU35" s="438">
        <f>'5. ԾՐԱԳՐԵՐԻ ԱՄՓՈՓԱԹԵՐԹ'!AA32</f>
        <v>0</v>
      </c>
      <c r="BV35" s="78"/>
      <c r="BW35" s="146"/>
      <c r="BX35" s="438">
        <f>'5. ԾՐԱԳՐԵՐԻ ԱՄՓՈՓԱԹԵՐԹ'!AB32</f>
        <v>0</v>
      </c>
      <c r="BY35" s="78"/>
      <c r="BZ35" s="133"/>
      <c r="CA35" s="162">
        <f t="shared" si="3"/>
        <v>0</v>
      </c>
      <c r="CB35" s="88">
        <f t="shared" si="3"/>
        <v>0</v>
      </c>
      <c r="CC35" s="163">
        <f t="shared" si="3"/>
        <v>0</v>
      </c>
    </row>
    <row r="36" spans="1:81" s="442" customFormat="1" ht="43.5" thickBot="1" x14ac:dyDescent="0.3">
      <c r="A36" s="1004"/>
      <c r="B36" s="1005"/>
      <c r="C36" s="30" t="str">
        <f>'4.   4․1 ԾՐԱԳՐԵՐ 1-14'!F146</f>
        <v>Համայնքի բյուջեին տրամադրվող այլ դոտացիաներ (չի վերաբերում համահարթեցման դոտացիաներին)</v>
      </c>
      <c r="D36" s="437">
        <f>'5. ԾՐԱԳՐԵՐԻ ԱՄՓՈՓԱԹԵՐԹ'!D33</f>
        <v>0</v>
      </c>
      <c r="E36" s="78"/>
      <c r="F36" s="146"/>
      <c r="G36" s="438">
        <f>'5. ԾՐԱԳՐԵՐԻ ԱՄՓՈՓԱԹԵՐԹ'!E33</f>
        <v>0</v>
      </c>
      <c r="H36" s="78"/>
      <c r="I36" s="146"/>
      <c r="J36" s="437">
        <f>'5. ԾՐԱԳՐԵՐԻ ԱՄՓՈՓԱԹԵՐԹ'!F33</f>
        <v>0</v>
      </c>
      <c r="K36" s="78"/>
      <c r="L36" s="133"/>
      <c r="M36" s="438">
        <f>'5. ԾՐԱԳՐԵՐԻ ԱՄՓՈՓԱԹԵՐԹ'!G33</f>
        <v>13050000</v>
      </c>
      <c r="N36" s="78"/>
      <c r="O36" s="146"/>
      <c r="P36" s="438">
        <f>'5. ԾՐԱԳՐԵՐԻ ԱՄՓՈՓԱԹԵՐԹ'!H33</f>
        <v>0</v>
      </c>
      <c r="Q36" s="78"/>
      <c r="R36" s="133"/>
      <c r="S36" s="438">
        <f>'5. ԾՐԱԳՐԵՐԻ ԱՄՓՈՓԱԹԵՐԹ'!I33</f>
        <v>0</v>
      </c>
      <c r="T36" s="78"/>
      <c r="U36" s="146"/>
      <c r="V36" s="438">
        <f>'5. ԾՐԱԳՐԵՐԻ ԱՄՓՈՓԱԹԵՐԹ'!J33</f>
        <v>0</v>
      </c>
      <c r="W36" s="78"/>
      <c r="X36" s="146"/>
      <c r="Y36" s="438">
        <f>'5. ԾՐԱԳՐԵՐԻ ԱՄՓՈՓԱԹԵՐԹ'!K33</f>
        <v>0</v>
      </c>
      <c r="Z36" s="78"/>
      <c r="AA36" s="146"/>
      <c r="AB36" s="438">
        <f>'5. ԾՐԱԳՐԵՐԻ ԱՄՓՈՓԱԹԵՐԹ'!L33</f>
        <v>0</v>
      </c>
      <c r="AC36" s="78"/>
      <c r="AD36" s="133"/>
      <c r="AE36" s="438">
        <f>'5. ԾՐԱԳՐԵՐԻ ԱՄՓՈՓԱԹԵՐԹ'!M33</f>
        <v>0</v>
      </c>
      <c r="AF36" s="78"/>
      <c r="AG36" s="146"/>
      <c r="AH36" s="438">
        <f>'5. ԾՐԱԳՐԵՐԻ ԱՄՓՈՓԱԹԵՐԹ'!N33</f>
        <v>0</v>
      </c>
      <c r="AI36" s="78"/>
      <c r="AJ36" s="146"/>
      <c r="AK36" s="438">
        <f>'5. ԾՐԱԳՐԵՐԻ ԱՄՓՈՓԱԹԵՐԹ'!O33</f>
        <v>0</v>
      </c>
      <c r="AL36" s="78"/>
      <c r="AM36" s="146"/>
      <c r="AN36" s="438">
        <f>'5. ԾՐԱԳՐԵՐԻ ԱՄՓՈՓԱԹԵՐԹ'!P33</f>
        <v>0</v>
      </c>
      <c r="AO36" s="78"/>
      <c r="AP36" s="146"/>
      <c r="AQ36" s="438">
        <f>'5. ԾՐԱԳՐԵՐԻ ԱՄՓՈՓԱԹԵՐԹ'!Q33</f>
        <v>0</v>
      </c>
      <c r="AR36" s="78"/>
      <c r="AS36" s="146"/>
      <c r="AT36" s="437">
        <f>'5. ԾՐԱԳՐԵՐԻ ԱՄՓՈՓԱԹԵՐԹ'!R33</f>
        <v>0</v>
      </c>
      <c r="AU36" s="78"/>
      <c r="AV36" s="133"/>
      <c r="AW36" s="438">
        <f>'5. ԾՐԱԳՐԵՐԻ ԱՄՓՈՓԱԹԵՐԹ'!S33</f>
        <v>0</v>
      </c>
      <c r="AX36" s="78"/>
      <c r="AY36" s="146"/>
      <c r="AZ36" s="438">
        <f>'5. ԾՐԱԳՐԵՐԻ ԱՄՓՈՓԱԹԵՐԹ'!T33</f>
        <v>0</v>
      </c>
      <c r="BA36" s="78"/>
      <c r="BB36" s="146"/>
      <c r="BC36" s="438">
        <f>'5. ԾՐԱԳՐԵՐԻ ԱՄՓՈՓԱԹԵՐԹ'!U33</f>
        <v>0</v>
      </c>
      <c r="BD36" s="78"/>
      <c r="BE36" s="146"/>
      <c r="BF36" s="438">
        <f>'5. ԾՐԱԳՐԵՐԻ ԱՄՓՈՓԱԹԵՐԹ'!V33</f>
        <v>0</v>
      </c>
      <c r="BG36" s="78"/>
      <c r="BH36" s="146"/>
      <c r="BI36" s="438">
        <f>'5. ԾՐԱԳՐԵՐԻ ԱՄՓՈՓԱԹԵՐԹ'!W33</f>
        <v>0</v>
      </c>
      <c r="BJ36" s="78"/>
      <c r="BK36" s="146"/>
      <c r="BL36" s="438">
        <f>'5. ԾՐԱԳՐԵՐԻ ԱՄՓՈՓԱԹԵՐԹ'!X33</f>
        <v>0</v>
      </c>
      <c r="BM36" s="78"/>
      <c r="BN36" s="146"/>
      <c r="BO36" s="438">
        <f>'5. ԾՐԱԳՐԵՐԻ ԱՄՓՈՓԱԹԵՐԹ'!Y33</f>
        <v>0</v>
      </c>
      <c r="BP36" s="78"/>
      <c r="BQ36" s="146"/>
      <c r="BR36" s="438">
        <f>'5. ԾՐԱԳՐԵՐԻ ԱՄՓՈՓԱԹԵՐԹ'!Z33</f>
        <v>0</v>
      </c>
      <c r="BS36" s="78"/>
      <c r="BT36" s="146"/>
      <c r="BU36" s="438">
        <f>'5. ԾՐԱԳՐԵՐԻ ԱՄՓՈՓԱԹԵՐԹ'!AA33</f>
        <v>0</v>
      </c>
      <c r="BV36" s="78"/>
      <c r="BW36" s="146"/>
      <c r="BX36" s="438">
        <f>'5. ԾՐԱԳՐԵՐԻ ԱՄՓՈՓԱԹԵՐԹ'!AB33</f>
        <v>0</v>
      </c>
      <c r="BY36" s="78"/>
      <c r="BZ36" s="133"/>
      <c r="CA36" s="162">
        <f t="shared" si="3"/>
        <v>13050000</v>
      </c>
      <c r="CB36" s="88">
        <f t="shared" si="3"/>
        <v>0</v>
      </c>
      <c r="CC36" s="163">
        <f t="shared" si="3"/>
        <v>0</v>
      </c>
    </row>
    <row r="37" spans="1:81" s="442" customFormat="1" ht="56.1" customHeight="1" thickBot="1" x14ac:dyDescent="0.3">
      <c r="A37" s="1004"/>
      <c r="B37" s="1006"/>
      <c r="C37" s="33" t="s">
        <v>80</v>
      </c>
      <c r="D37" s="437">
        <f>'5. ԾՐԱԳՐԵՐԻ ԱՄՓՈՓԱԹԵՐԹ'!D34</f>
        <v>0</v>
      </c>
      <c r="E37" s="78"/>
      <c r="F37" s="146"/>
      <c r="G37" s="438">
        <f>'5. ԾՐԱԳՐԵՐԻ ԱՄՓՈՓԱԹԵՐԹ'!E34</f>
        <v>0</v>
      </c>
      <c r="H37" s="78"/>
      <c r="I37" s="146"/>
      <c r="J37" s="437">
        <f>'5. ԾՐԱԳՐԵՐԻ ԱՄՓՈՓԱԹԵՐԹ'!F34</f>
        <v>0</v>
      </c>
      <c r="K37" s="78"/>
      <c r="L37" s="133"/>
      <c r="M37" s="438">
        <f>'5. ԾՐԱԳՐԵՐԻ ԱՄՓՈՓԱԹԵՐԹ'!G34</f>
        <v>0</v>
      </c>
      <c r="N37" s="78"/>
      <c r="O37" s="146"/>
      <c r="P37" s="438">
        <f>'5. ԾՐԱԳՐԵՐԻ ԱՄՓՈՓԱԹԵՐԹ'!H34</f>
        <v>0</v>
      </c>
      <c r="Q37" s="78"/>
      <c r="R37" s="133"/>
      <c r="S37" s="438">
        <f>'5. ԾՐԱԳՐԵՐԻ ԱՄՓՈՓԱԹԵՐԹ'!I34</f>
        <v>0</v>
      </c>
      <c r="T37" s="78"/>
      <c r="U37" s="146"/>
      <c r="V37" s="438">
        <f>'5. ԾՐԱԳՐԵՐԻ ԱՄՓՈՓԱԹԵՐԹ'!J34</f>
        <v>0</v>
      </c>
      <c r="W37" s="78"/>
      <c r="X37" s="146"/>
      <c r="Y37" s="438">
        <f>'5. ԾՐԱԳՐԵՐԻ ԱՄՓՈՓԱԹԵՐԹ'!K34</f>
        <v>0</v>
      </c>
      <c r="Z37" s="78"/>
      <c r="AA37" s="146"/>
      <c r="AB37" s="438">
        <f>'5. ԾՐԱԳՐԵՐԻ ԱՄՓՈՓԱԹԵՐԹ'!L34</f>
        <v>0</v>
      </c>
      <c r="AC37" s="78"/>
      <c r="AD37" s="133"/>
      <c r="AE37" s="438">
        <f>'5. ԾՐԱԳՐԵՐԻ ԱՄՓՈՓԱԹԵՐԹ'!M34</f>
        <v>0</v>
      </c>
      <c r="AF37" s="78"/>
      <c r="AG37" s="146"/>
      <c r="AH37" s="438">
        <f>'5. ԾՐԱԳՐԵՐԻ ԱՄՓՈՓԱԹԵՐԹ'!N34</f>
        <v>0</v>
      </c>
      <c r="AI37" s="78"/>
      <c r="AJ37" s="146"/>
      <c r="AK37" s="438">
        <f>'5. ԾՐԱԳՐԵՐԻ ԱՄՓՈՓԱԹԵՐԹ'!O34</f>
        <v>0</v>
      </c>
      <c r="AL37" s="78"/>
      <c r="AM37" s="146"/>
      <c r="AN37" s="438">
        <f>'5. ԾՐԱԳՐԵՐԻ ԱՄՓՈՓԱԹԵՐԹ'!P34</f>
        <v>0</v>
      </c>
      <c r="AO37" s="78"/>
      <c r="AP37" s="146"/>
      <c r="AQ37" s="438">
        <f>'5. ԾՐԱԳՐԵՐԻ ԱՄՓՈՓԱԹԵՐԹ'!Q34</f>
        <v>0</v>
      </c>
      <c r="AR37" s="78"/>
      <c r="AS37" s="146"/>
      <c r="AT37" s="437">
        <f>'5. ԾՐԱԳՐԵՐԻ ԱՄՓՈՓԱԹԵՐԹ'!R34</f>
        <v>0</v>
      </c>
      <c r="AU37" s="78"/>
      <c r="AV37" s="133"/>
      <c r="AW37" s="438">
        <f>'5. ԾՐԱԳՐԵՐԻ ԱՄՓՈՓԱԹԵՐԹ'!S34</f>
        <v>0</v>
      </c>
      <c r="AX37" s="78"/>
      <c r="AY37" s="146"/>
      <c r="AZ37" s="438">
        <f>'5. ԾՐԱԳՐԵՐԻ ԱՄՓՈՓԱԹԵՐԹ'!T34</f>
        <v>0</v>
      </c>
      <c r="BA37" s="78"/>
      <c r="BB37" s="146"/>
      <c r="BC37" s="438">
        <f>'5. ԾՐԱԳՐԵՐԻ ԱՄՓՈՓԱԹԵՐԹ'!U34</f>
        <v>0</v>
      </c>
      <c r="BD37" s="78"/>
      <c r="BE37" s="146"/>
      <c r="BF37" s="438">
        <f>'5. ԾՐԱԳՐԵՐԻ ԱՄՓՈՓԱԹԵՐԹ'!V34</f>
        <v>0</v>
      </c>
      <c r="BG37" s="78"/>
      <c r="BH37" s="146"/>
      <c r="BI37" s="438">
        <f>'5. ԾՐԱԳՐԵՐԻ ԱՄՓՈՓԱԹԵՐԹ'!W34</f>
        <v>0</v>
      </c>
      <c r="BJ37" s="78"/>
      <c r="BK37" s="146"/>
      <c r="BL37" s="438">
        <f>'5. ԾՐԱԳՐԵՐԻ ԱՄՓՈՓԱԹԵՐԹ'!X34</f>
        <v>0</v>
      </c>
      <c r="BM37" s="78"/>
      <c r="BN37" s="146"/>
      <c r="BO37" s="438">
        <f>'5. ԾՐԱԳՐԵՐԻ ԱՄՓՈՓԱԹԵՐԹ'!Y34</f>
        <v>0</v>
      </c>
      <c r="BP37" s="78"/>
      <c r="BQ37" s="146"/>
      <c r="BR37" s="438">
        <f>'5. ԾՐԱԳՐԵՐԻ ԱՄՓՈՓԱԹԵՐԹ'!Z34</f>
        <v>0</v>
      </c>
      <c r="BS37" s="78"/>
      <c r="BT37" s="146"/>
      <c r="BU37" s="438">
        <f>'5. ԾՐԱԳՐԵՐԻ ԱՄՓՈՓԱԹԵՐԹ'!AA34</f>
        <v>0</v>
      </c>
      <c r="BV37" s="78"/>
      <c r="BW37" s="146"/>
      <c r="BX37" s="438">
        <f>'5. ԾՐԱԳՐԵՐԻ ԱՄՓՈՓԱԹԵՐԹ'!AB34</f>
        <v>0</v>
      </c>
      <c r="BY37" s="78"/>
      <c r="BZ37" s="133"/>
      <c r="CA37" s="162">
        <f t="shared" si="3"/>
        <v>0</v>
      </c>
      <c r="CB37" s="88">
        <f t="shared" si="3"/>
        <v>0</v>
      </c>
      <c r="CC37" s="163">
        <f t="shared" si="3"/>
        <v>0</v>
      </c>
    </row>
    <row r="38" spans="1:81" s="442" customFormat="1" ht="57.75" thickBot="1" x14ac:dyDescent="0.3">
      <c r="A38" s="517" t="str">
        <f>'5. ԾՐԱԳՐԵՐԻ ԱՄՓՈՓԱԹԵՐԹ'!A35</f>
        <v>Ա17</v>
      </c>
      <c r="B38" s="518" t="str">
        <f>'5. ԾՐԱԳՐԵՐԻ ԱՄՓՈՓԱԹԵՐԹ'!B35</f>
        <v xml:space="preserve">Ծրագրի միջոցառումների ֆինանսավորումը համայնքի բյուջեի (այդ թվում՝ համահարթեցման դոտացիաները) և սեփական եկամուտների միջոցներից  (ելակետային ցուցանիշ) </v>
      </c>
      <c r="C38" s="33" t="s">
        <v>6</v>
      </c>
      <c r="D38" s="437">
        <f>'5. ԾՐԱԳՐԵՐԻ ԱՄՓՈՓԱԹԵՐԹ'!D35</f>
        <v>469962600</v>
      </c>
      <c r="E38" s="79"/>
      <c r="F38" s="147"/>
      <c r="G38" s="438">
        <f>'5. ԾՐԱԳՐԵՐԻ ԱՄՓՈՓԱԹԵՐԹ'!E35</f>
        <v>50929939</v>
      </c>
      <c r="H38" s="79"/>
      <c r="I38" s="147"/>
      <c r="J38" s="437">
        <f>'5. ԾՐԱԳՐԵՐԻ ԱՄՓՈՓԱԹԵՐԹ'!F35</f>
        <v>68322372</v>
      </c>
      <c r="K38" s="79"/>
      <c r="L38" s="134"/>
      <c r="M38" s="438">
        <f>'5. ԾՐԱԳՐԵՐԻ ԱՄՓՈՓԱԹԵՐԹ'!G35</f>
        <v>0</v>
      </c>
      <c r="N38" s="79"/>
      <c r="O38" s="147"/>
      <c r="P38" s="438">
        <f>'5. ԾՐԱԳՐԵՐԻ ԱՄՓՈՓԱԹԵՐԹ'!H35</f>
        <v>720000</v>
      </c>
      <c r="Q38" s="79"/>
      <c r="R38" s="134"/>
      <c r="S38" s="438">
        <f>'5. ԾՐԱԳՐԵՐԻ ԱՄՓՈՓԱԹԵՐԹ'!I35</f>
        <v>337500</v>
      </c>
      <c r="T38" s="79"/>
      <c r="U38" s="147"/>
      <c r="V38" s="438">
        <f>'5. ԾՐԱԳՐԵՐԻ ԱՄՓՈՓԱԹԵՐԹ'!J35</f>
        <v>928800</v>
      </c>
      <c r="W38" s="79"/>
      <c r="X38" s="147"/>
      <c r="Y38" s="438">
        <f>'5. ԾՐԱԳՐԵՐԻ ԱՄՓՈՓԱԹԵՐԹ'!K35</f>
        <v>1012500</v>
      </c>
      <c r="Z38" s="79"/>
      <c r="AA38" s="147"/>
      <c r="AB38" s="438">
        <f>'5. ԾՐԱԳՐԵՐԻ ԱՄՓՈՓԱԹԵՐԹ'!L35</f>
        <v>0</v>
      </c>
      <c r="AC38" s="79"/>
      <c r="AD38" s="134"/>
      <c r="AE38" s="438">
        <f>'5. ԾՐԱԳՐԵՐԻ ԱՄՓՈՓԱԹԵՐԹ'!M35</f>
        <v>0</v>
      </c>
      <c r="AF38" s="79"/>
      <c r="AG38" s="147"/>
      <c r="AH38" s="438">
        <f>'5. ԾՐԱԳՐԵՐԻ ԱՄՓՈՓԱԹԵՐԹ'!N35</f>
        <v>0</v>
      </c>
      <c r="AI38" s="79"/>
      <c r="AJ38" s="147"/>
      <c r="AK38" s="438">
        <f>'5. ԾՐԱԳՐԵՐԻ ԱՄՓՈՓԱԹԵՐԹ'!O35</f>
        <v>0</v>
      </c>
      <c r="AL38" s="79"/>
      <c r="AM38" s="147"/>
      <c r="AN38" s="438">
        <f>'5. ԾՐԱԳՐԵՐԻ ԱՄՓՈՓԱԹԵՐԹ'!P35</f>
        <v>0</v>
      </c>
      <c r="AO38" s="79"/>
      <c r="AP38" s="147"/>
      <c r="AQ38" s="438">
        <f>'5. ԾՐԱԳՐԵՐԻ ԱՄՓՈՓԱԹԵՐԹ'!Q35</f>
        <v>0</v>
      </c>
      <c r="AR38" s="79"/>
      <c r="AS38" s="147"/>
      <c r="AT38" s="437">
        <f>'5. ԾՐԱԳՐԵՐԻ ԱՄՓՈՓԱԹԵՐԹ'!R35</f>
        <v>0</v>
      </c>
      <c r="AU38" s="79"/>
      <c r="AV38" s="134"/>
      <c r="AW38" s="438">
        <f>'5. ԾՐԱԳՐԵՐԻ ԱՄՓՈՓԱԹԵՐԹ'!S35</f>
        <v>0</v>
      </c>
      <c r="AX38" s="79"/>
      <c r="AY38" s="147"/>
      <c r="AZ38" s="438">
        <f>'5. ԾՐԱԳՐԵՐԻ ԱՄՓՈՓԱԹԵՐԹ'!T35</f>
        <v>0</v>
      </c>
      <c r="BA38" s="79"/>
      <c r="BB38" s="147"/>
      <c r="BC38" s="438">
        <f>'5. ԾՐԱԳՐԵՐԻ ԱՄՓՈՓԱԹԵՐԹ'!U35</f>
        <v>0</v>
      </c>
      <c r="BD38" s="79"/>
      <c r="BE38" s="147"/>
      <c r="BF38" s="438">
        <f>'5. ԾՐԱԳՐԵՐԻ ԱՄՓՈՓԱԹԵՐԹ'!V35</f>
        <v>0</v>
      </c>
      <c r="BG38" s="79"/>
      <c r="BH38" s="147"/>
      <c r="BI38" s="438">
        <f>'5. ԾՐԱԳՐԵՐԻ ԱՄՓՈՓԱԹԵՐԹ'!W35</f>
        <v>0</v>
      </c>
      <c r="BJ38" s="79"/>
      <c r="BK38" s="147"/>
      <c r="BL38" s="438">
        <f>'5. ԾՐԱԳՐԵՐԻ ԱՄՓՈՓԱԹԵՐԹ'!X35</f>
        <v>0</v>
      </c>
      <c r="BM38" s="79"/>
      <c r="BN38" s="147"/>
      <c r="BO38" s="438">
        <f>'5. ԾՐԱԳՐԵՐԻ ԱՄՓՈՓԱԹԵՐԹ'!Y35</f>
        <v>0</v>
      </c>
      <c r="BP38" s="79"/>
      <c r="BQ38" s="147"/>
      <c r="BR38" s="438">
        <f>'5. ԾՐԱԳՐԵՐԻ ԱՄՓՈՓԱԹԵՐԹ'!Z35</f>
        <v>0</v>
      </c>
      <c r="BS38" s="79"/>
      <c r="BT38" s="147"/>
      <c r="BU38" s="438">
        <f>'5. ԾՐԱԳՐԵՐԻ ԱՄՓՈՓԱԹԵՐԹ'!AA35</f>
        <v>0</v>
      </c>
      <c r="BV38" s="79"/>
      <c r="BW38" s="147"/>
      <c r="BX38" s="438">
        <f>'5. ԾՐԱԳՐԵՐԻ ԱՄՓՈՓԱԹԵՐԹ'!AB35</f>
        <v>0</v>
      </c>
      <c r="BY38" s="79"/>
      <c r="BZ38" s="134"/>
      <c r="CA38" s="162">
        <f t="shared" si="3"/>
        <v>592213711</v>
      </c>
      <c r="CB38" s="88">
        <f t="shared" si="3"/>
        <v>0</v>
      </c>
      <c r="CC38" s="163">
        <f t="shared" si="3"/>
        <v>0</v>
      </c>
    </row>
    <row r="39" spans="1:81" s="442" customFormat="1" ht="56.1" customHeight="1" thickBot="1" x14ac:dyDescent="0.3">
      <c r="A39" s="517" t="str">
        <f>'5. ԾՐԱԳՐԵՐԻ ԱՄՓՈՓԱԹԵՐԹ'!A36</f>
        <v>Ա18</v>
      </c>
      <c r="B39" s="518" t="str">
        <f>'5. ԾՐԱԳՐԵՐԻ ԱՄՓՈՓԱԹԵՐԹ'!B36</f>
        <v>Ծրագրի միջոցառումների ֆինանսավորումը մասնավոր ներդրողի կամ նվիրատուի, դոնոր կամ միջազգային կազմակերպության կողմից կամ այլ աղբյուրից</v>
      </c>
      <c r="C39" s="33" t="s">
        <v>6</v>
      </c>
      <c r="D39" s="443">
        <f>'5. ԾՐԱԳՐԵՐԻ ԱՄՓՈՓԱԹԵՐԹ'!D36</f>
        <v>0</v>
      </c>
      <c r="E39" s="79"/>
      <c r="F39" s="147"/>
      <c r="G39" s="444">
        <f>'5. ԾՐԱԳՐԵՐԻ ԱՄՓՈՓԱԹԵՐԹ'!E36</f>
        <v>0</v>
      </c>
      <c r="H39" s="79"/>
      <c r="I39" s="147"/>
      <c r="J39" s="443">
        <f>'5. ԾՐԱԳՐԵՐԻ ԱՄՓՈՓԱԹԵՐԹ'!F36</f>
        <v>0</v>
      </c>
      <c r="K39" s="79"/>
      <c r="L39" s="134"/>
      <c r="M39" s="444">
        <f>'5. ԾՐԱԳՐԵՐԻ ԱՄՓՈՓԱԹԵՐԹ'!G36</f>
        <v>0</v>
      </c>
      <c r="N39" s="79"/>
      <c r="O39" s="147"/>
      <c r="P39" s="444">
        <f>'5. ԾՐԱԳՐԵՐԻ ԱՄՓՈՓԱԹԵՐԹ'!H36</f>
        <v>0</v>
      </c>
      <c r="Q39" s="79"/>
      <c r="R39" s="134"/>
      <c r="S39" s="444">
        <f>'5. ԾՐԱԳՐԵՐԻ ԱՄՓՈՓԱԹԵՐԹ'!I36</f>
        <v>0</v>
      </c>
      <c r="T39" s="79"/>
      <c r="U39" s="147"/>
      <c r="V39" s="444">
        <f>'5. ԾՐԱԳՐԵՐԻ ԱՄՓՈՓԱԹԵՐԹ'!J36</f>
        <v>0</v>
      </c>
      <c r="W39" s="79"/>
      <c r="X39" s="147"/>
      <c r="Y39" s="444">
        <f>'5. ԾՐԱԳՐԵՐԻ ԱՄՓՈՓԱԹԵՐԹ'!K36</f>
        <v>0</v>
      </c>
      <c r="Z39" s="79"/>
      <c r="AA39" s="147"/>
      <c r="AB39" s="444">
        <f>'5. ԾՐԱԳՐԵՐԻ ԱՄՓՈՓԱԹԵՐԹ'!L36</f>
        <v>0</v>
      </c>
      <c r="AC39" s="79"/>
      <c r="AD39" s="134"/>
      <c r="AE39" s="444">
        <f>'5. ԾՐԱԳՐԵՐԻ ԱՄՓՈՓԱԹԵՐԹ'!M36</f>
        <v>0</v>
      </c>
      <c r="AF39" s="79"/>
      <c r="AG39" s="147"/>
      <c r="AH39" s="444">
        <f>'5. ԾՐԱԳՐԵՐԻ ԱՄՓՈՓԱԹԵՐԹ'!N36</f>
        <v>0</v>
      </c>
      <c r="AI39" s="79"/>
      <c r="AJ39" s="147"/>
      <c r="AK39" s="444">
        <f>'5. ԾՐԱԳՐԵՐԻ ԱՄՓՈՓԱԹԵՐԹ'!O36</f>
        <v>0</v>
      </c>
      <c r="AL39" s="79"/>
      <c r="AM39" s="147"/>
      <c r="AN39" s="444">
        <f>'5. ԾՐԱԳՐԵՐԻ ԱՄՓՈՓԱԹԵՐԹ'!P36</f>
        <v>0</v>
      </c>
      <c r="AO39" s="79"/>
      <c r="AP39" s="147"/>
      <c r="AQ39" s="444">
        <f>'5. ԾՐԱԳՐԵՐԻ ԱՄՓՈՓԱԹԵՐԹ'!Q36</f>
        <v>0</v>
      </c>
      <c r="AR39" s="79"/>
      <c r="AS39" s="147"/>
      <c r="AT39" s="443">
        <f>'5. ԾՐԱԳՐԵՐԻ ԱՄՓՈՓԱԹԵՐԹ'!R36</f>
        <v>0</v>
      </c>
      <c r="AU39" s="79"/>
      <c r="AV39" s="134"/>
      <c r="AW39" s="444">
        <f>'5. ԾՐԱԳՐԵՐԻ ԱՄՓՈՓԱԹԵՐԹ'!S36</f>
        <v>0</v>
      </c>
      <c r="AX39" s="79"/>
      <c r="AY39" s="147"/>
      <c r="AZ39" s="444">
        <f>'5. ԾՐԱԳՐԵՐԻ ԱՄՓՈՓԱԹԵՐԹ'!T36</f>
        <v>0</v>
      </c>
      <c r="BA39" s="79"/>
      <c r="BB39" s="147"/>
      <c r="BC39" s="444">
        <f>'5. ԾՐԱԳՐԵՐԻ ԱՄՓՈՓԱԹԵՐԹ'!U36</f>
        <v>0</v>
      </c>
      <c r="BD39" s="79"/>
      <c r="BE39" s="147"/>
      <c r="BF39" s="444">
        <f>'5. ԾՐԱԳՐԵՐԻ ԱՄՓՈՓԱԹԵՐԹ'!V36</f>
        <v>0</v>
      </c>
      <c r="BG39" s="79"/>
      <c r="BH39" s="147"/>
      <c r="BI39" s="444">
        <f>'5. ԾՐԱԳՐԵՐԻ ԱՄՓՈՓԱԹԵՐԹ'!W36</f>
        <v>0</v>
      </c>
      <c r="BJ39" s="79"/>
      <c r="BK39" s="147"/>
      <c r="BL39" s="444">
        <f>'5. ԾՐԱԳՐԵՐԻ ԱՄՓՈՓԱԹԵՐԹ'!X36</f>
        <v>0</v>
      </c>
      <c r="BM39" s="79"/>
      <c r="BN39" s="147"/>
      <c r="BO39" s="444">
        <f>'5. ԾՐԱԳՐԵՐԻ ԱՄՓՈՓԱԹԵՐԹ'!Y36</f>
        <v>0</v>
      </c>
      <c r="BP39" s="79"/>
      <c r="BQ39" s="147"/>
      <c r="BR39" s="444">
        <f>'5. ԾՐԱԳՐԵՐԻ ԱՄՓՈՓԱԹԵՐԹ'!Z36</f>
        <v>0</v>
      </c>
      <c r="BS39" s="79"/>
      <c r="BT39" s="147"/>
      <c r="BU39" s="444">
        <f>'5. ԾՐԱԳՐԵՐԻ ԱՄՓՈՓԱԹԵՐԹ'!AA36</f>
        <v>0</v>
      </c>
      <c r="BV39" s="79"/>
      <c r="BW39" s="147"/>
      <c r="BX39" s="444">
        <f>'5. ԾՐԱԳՐԵՐԻ ԱՄՓՈՓԱԹԵՐԹ'!AB36</f>
        <v>0</v>
      </c>
      <c r="BY39" s="79"/>
      <c r="BZ39" s="134"/>
      <c r="CA39" s="171">
        <f t="shared" si="3"/>
        <v>0</v>
      </c>
      <c r="CB39" s="89">
        <f t="shared" si="3"/>
        <v>0</v>
      </c>
      <c r="CC39" s="164">
        <f t="shared" si="3"/>
        <v>0</v>
      </c>
    </row>
    <row r="40" spans="1:81" s="20" customFormat="1" ht="56.1" customHeight="1" thickBot="1" x14ac:dyDescent="0.3">
      <c r="A40" s="517" t="str">
        <f>'5. ԾՐԱԳՐԵՐԻ ԱՄՓՈՓԱԹԵՐԹ'!A37</f>
        <v>Ա19</v>
      </c>
      <c r="B40" s="518" t="str">
        <f>'5. ԾՐԱԳՐԵՐԻ ԱՄՓՈՓԱԹԵՐԹ'!B37</f>
        <v>Ծրագրի միջոցառումների ֆինանսավորման հանրագումարը</v>
      </c>
      <c r="C40" s="121" t="str">
        <f>C39</f>
        <v>(ՀՀ դրամ)</v>
      </c>
      <c r="D40" s="174">
        <f>'5. ԾՐԱԳՐԵՐԻ ԱՄՓՈՓԱԹԵՐԹ'!D37</f>
        <v>939925200</v>
      </c>
      <c r="E40" s="67">
        <f>SUM(E33:E39)</f>
        <v>0</v>
      </c>
      <c r="F40" s="148">
        <f>SUM(F33:F39)</f>
        <v>0</v>
      </c>
      <c r="G40" s="173">
        <f>'5. ԾՐԱԳՐԵՐԻ ԱՄՓՈՓԱԹԵՐԹ'!E37</f>
        <v>145734610</v>
      </c>
      <c r="H40" s="67">
        <f>SUM(H33:H39)</f>
        <v>0</v>
      </c>
      <c r="I40" s="148">
        <f>SUM(I33:I39)</f>
        <v>0</v>
      </c>
      <c r="J40" s="174">
        <f>'5. ԾՐԱԳՐԵՐԻ ԱՄՓՈՓԱԹԵՐԹ'!F37</f>
        <v>227741240</v>
      </c>
      <c r="K40" s="67">
        <f>SUM(K33:K39)</f>
        <v>0</v>
      </c>
      <c r="L40" s="135">
        <f>SUM(L33:L39)</f>
        <v>0</v>
      </c>
      <c r="M40" s="173">
        <f>'5. ԾՐԱԳՐԵՐԻ ԱՄՓՈՓԱԹԵՐԹ'!G37</f>
        <v>29000000</v>
      </c>
      <c r="N40" s="67">
        <f>SUM(N33:N39)</f>
        <v>0</v>
      </c>
      <c r="O40" s="148">
        <f>SUM(O33:O39)</f>
        <v>0</v>
      </c>
      <c r="P40" s="173">
        <f>'5. ԾՐԱԳՐԵՐԻ ԱՄՓՈՓԱԹԵՐԹ'!H37</f>
        <v>2880000</v>
      </c>
      <c r="Q40" s="67">
        <f>SUM(Q33:Q39)</f>
        <v>0</v>
      </c>
      <c r="R40" s="135">
        <f>SUM(R33:R39)</f>
        <v>0</v>
      </c>
      <c r="S40" s="173">
        <f>'5. ԾՐԱԳՐԵՐԻ ԱՄՓՈՓԱԹԵՐԹ'!I37</f>
        <v>1125000</v>
      </c>
      <c r="T40" s="67">
        <f>SUM(T33:T39)</f>
        <v>0</v>
      </c>
      <c r="U40" s="148">
        <f>SUM(U33:U39)</f>
        <v>0</v>
      </c>
      <c r="V40" s="173">
        <f>'5. ԾՐԱԳՐԵՐԻ ԱՄՓՈՓԱԹԵՐԹ'!J37</f>
        <v>3096000</v>
      </c>
      <c r="W40" s="67">
        <f>SUM(W33:W39)</f>
        <v>0</v>
      </c>
      <c r="X40" s="148">
        <f>SUM(X33:X39)</f>
        <v>0</v>
      </c>
      <c r="Y40" s="173">
        <f>'5. ԾՐԱԳՐԵՐԻ ԱՄՓՈՓԱԹԵՐԹ'!K37</f>
        <v>2250000</v>
      </c>
      <c r="Z40" s="67">
        <f>SUM(Z33:Z39)</f>
        <v>0</v>
      </c>
      <c r="AA40" s="148">
        <f>SUM(AA33:AA39)</f>
        <v>0</v>
      </c>
      <c r="AB40" s="173">
        <f>'5. ԾՐԱԳՐԵՐԻ ԱՄՓՈՓԱԹԵՐԹ'!L37</f>
        <v>0</v>
      </c>
      <c r="AC40" s="67">
        <f>SUM(AC33:AC39)</f>
        <v>0</v>
      </c>
      <c r="AD40" s="135">
        <f>SUM(AD33:AD39)</f>
        <v>0</v>
      </c>
      <c r="AE40" s="173">
        <f>'5. ԾՐԱԳՐԵՐԻ ԱՄՓՈՓԱԹԵՐԹ'!M37</f>
        <v>0</v>
      </c>
      <c r="AF40" s="67">
        <f>SUM(AF33:AF39)</f>
        <v>0</v>
      </c>
      <c r="AG40" s="148">
        <f>SUM(AG33:AG39)</f>
        <v>0</v>
      </c>
      <c r="AH40" s="173">
        <f>'5. ԾՐԱԳՐԵՐԻ ԱՄՓՈՓԱԹԵՐԹ'!N37</f>
        <v>0</v>
      </c>
      <c r="AI40" s="67">
        <f>SUM(AI33:AI39)</f>
        <v>0</v>
      </c>
      <c r="AJ40" s="148">
        <f>SUM(AJ33:AJ39)</f>
        <v>0</v>
      </c>
      <c r="AK40" s="173">
        <f>'5. ԾՐԱԳՐԵՐԻ ԱՄՓՈՓԱԹԵՐԹ'!O37</f>
        <v>0</v>
      </c>
      <c r="AL40" s="67">
        <f>SUM(AL33:AL39)</f>
        <v>0</v>
      </c>
      <c r="AM40" s="148">
        <f>SUM(AM33:AM39)</f>
        <v>0</v>
      </c>
      <c r="AN40" s="173">
        <f>'5. ԾՐԱԳՐԵՐԻ ԱՄՓՈՓԱԹԵՐԹ'!P37</f>
        <v>0</v>
      </c>
      <c r="AO40" s="67">
        <f>SUM(AO33:AO39)</f>
        <v>0</v>
      </c>
      <c r="AP40" s="148">
        <f>SUM(AP33:AP39)</f>
        <v>0</v>
      </c>
      <c r="AQ40" s="173">
        <f>'5. ԾՐԱԳՐԵՐԻ ԱՄՓՈՓԱԹԵՐԹ'!Q37</f>
        <v>0</v>
      </c>
      <c r="AR40" s="67">
        <f>SUM(AR33:AR39)</f>
        <v>0</v>
      </c>
      <c r="AS40" s="148">
        <f>SUM(AS33:AS39)</f>
        <v>0</v>
      </c>
      <c r="AT40" s="174">
        <f>'5. ԾՐԱԳՐԵՐԻ ԱՄՓՈՓԱԹԵՐԹ'!R37</f>
        <v>0</v>
      </c>
      <c r="AU40" s="67">
        <f>SUM(AU33:AU39)</f>
        <v>0</v>
      </c>
      <c r="AV40" s="135">
        <f>SUM(AV33:AV39)</f>
        <v>0</v>
      </c>
      <c r="AW40" s="173">
        <f>'5. ԾՐԱԳՐԵՐԻ ԱՄՓՈՓԱԹԵՐԹ'!S37</f>
        <v>0</v>
      </c>
      <c r="AX40" s="67">
        <f>SUM(AX33:AX39)</f>
        <v>0</v>
      </c>
      <c r="AY40" s="148">
        <f>SUM(AY33:AY39)</f>
        <v>0</v>
      </c>
      <c r="AZ40" s="173">
        <f>'5. ԾՐԱԳՐԵՐԻ ԱՄՓՈՓԱԹԵՐԹ'!T37</f>
        <v>0</v>
      </c>
      <c r="BA40" s="67">
        <f>SUM(BA33:BA39)</f>
        <v>0</v>
      </c>
      <c r="BB40" s="148">
        <f>SUM(BB33:BB39)</f>
        <v>0</v>
      </c>
      <c r="BC40" s="173">
        <f>'5. ԾՐԱԳՐԵՐԻ ԱՄՓՈՓԱԹԵՐԹ'!U37</f>
        <v>0</v>
      </c>
      <c r="BD40" s="67">
        <f>SUM(BD33:BD39)</f>
        <v>0</v>
      </c>
      <c r="BE40" s="148">
        <f>SUM(BE33:BE39)</f>
        <v>0</v>
      </c>
      <c r="BF40" s="173">
        <f>'5. ԾՐԱԳՐԵՐԻ ԱՄՓՈՓԱԹԵՐԹ'!V37</f>
        <v>0</v>
      </c>
      <c r="BG40" s="67">
        <f>SUM(BG33:BG39)</f>
        <v>0</v>
      </c>
      <c r="BH40" s="148">
        <f>SUM(BH33:BH39)</f>
        <v>0</v>
      </c>
      <c r="BI40" s="173">
        <f>'5. ԾՐԱԳՐԵՐԻ ԱՄՓՈՓԱԹԵՐԹ'!W37</f>
        <v>0</v>
      </c>
      <c r="BJ40" s="67">
        <f>SUM(BJ33:BJ39)</f>
        <v>0</v>
      </c>
      <c r="BK40" s="148">
        <f>SUM(BK33:BK39)</f>
        <v>0</v>
      </c>
      <c r="BL40" s="173">
        <f>'5. ԾՐԱԳՐԵՐԻ ԱՄՓՈՓԱԹԵՐԹ'!X37</f>
        <v>0</v>
      </c>
      <c r="BM40" s="67">
        <f>SUM(BM33:BM39)</f>
        <v>0</v>
      </c>
      <c r="BN40" s="148">
        <f>SUM(BN33:BN39)</f>
        <v>0</v>
      </c>
      <c r="BO40" s="173">
        <f>'5. ԾՐԱԳՐԵՐԻ ԱՄՓՈՓԱԹԵՐԹ'!Y37</f>
        <v>0</v>
      </c>
      <c r="BP40" s="67">
        <f>SUM(BP33:BP39)</f>
        <v>0</v>
      </c>
      <c r="BQ40" s="148">
        <f>SUM(BQ33:BQ39)</f>
        <v>0</v>
      </c>
      <c r="BR40" s="173">
        <f>'5. ԾՐԱԳՐԵՐԻ ԱՄՓՈՓԱԹԵՐԹ'!Z37</f>
        <v>0</v>
      </c>
      <c r="BS40" s="67">
        <f>SUM(BS33:BS39)</f>
        <v>0</v>
      </c>
      <c r="BT40" s="148">
        <f>SUM(BT33:BT39)</f>
        <v>0</v>
      </c>
      <c r="BU40" s="173">
        <f>'5. ԾՐԱԳՐԵՐԻ ԱՄՓՈՓԱԹԵՐԹ'!AA37</f>
        <v>0</v>
      </c>
      <c r="BV40" s="67">
        <f>SUM(BV33:BV39)</f>
        <v>0</v>
      </c>
      <c r="BW40" s="148">
        <f>SUM(BW33:BW39)</f>
        <v>0</v>
      </c>
      <c r="BX40" s="173">
        <f>'5. ԾՐԱԳՐԵՐԻ ԱՄՓՈՓԱԹԵՐԹ'!AB37</f>
        <v>0</v>
      </c>
      <c r="BY40" s="67">
        <f>SUM(BY33:BY39)</f>
        <v>0</v>
      </c>
      <c r="BZ40" s="135">
        <f>SUM(BZ33:BZ39)</f>
        <v>0</v>
      </c>
      <c r="CA40" s="165">
        <f t="shared" si="3"/>
        <v>1351752050</v>
      </c>
      <c r="CB40" s="90">
        <f t="shared" si="3"/>
        <v>0</v>
      </c>
      <c r="CC40" s="166">
        <f t="shared" si="3"/>
        <v>0</v>
      </c>
    </row>
    <row r="41" spans="1:81" s="453" customFormat="1" ht="40.5" customHeight="1" thickBot="1" x14ac:dyDescent="0.3">
      <c r="A41" s="990" t="s">
        <v>171</v>
      </c>
      <c r="B41" s="992" t="s">
        <v>65</v>
      </c>
      <c r="C41" s="38" t="s">
        <v>66</v>
      </c>
      <c r="D41" s="448">
        <f>'5. ԾՐԱԳՐԵՐԻ ԱՄՓՈՓԱԹԵՐԹ'!D38</f>
        <v>0</v>
      </c>
      <c r="E41" s="80"/>
      <c r="F41" s="149"/>
      <c r="G41" s="449">
        <f>'5. ԾՐԱԳՐԵՐԻ ԱՄՓՈՓԱԹԵՐԹ'!E38</f>
        <v>0</v>
      </c>
      <c r="H41" s="80"/>
      <c r="I41" s="149"/>
      <c r="J41" s="448">
        <f>'5. ԾՐԱԳՐԵՐԻ ԱՄՓՈՓԱԹԵՐԹ'!F38</f>
        <v>0</v>
      </c>
      <c r="K41" s="80"/>
      <c r="L41" s="136"/>
      <c r="M41" s="449">
        <f>'5. ԾՐԱԳՐԵՐԻ ԱՄՓՈՓԱԹԵՐԹ'!G38</f>
        <v>1</v>
      </c>
      <c r="N41" s="80"/>
      <c r="O41" s="149"/>
      <c r="P41" s="449">
        <f>'5. ԾՐԱԳՐԵՐԻ ԱՄՓՈՓԱԹԵՐԹ'!H38</f>
        <v>0</v>
      </c>
      <c r="Q41" s="80"/>
      <c r="R41" s="136"/>
      <c r="S41" s="449">
        <f>'5. ԾՐԱԳՐԵՐԻ ԱՄՓՈՓԱԹԵՐԹ'!I38</f>
        <v>0</v>
      </c>
      <c r="T41" s="80"/>
      <c r="U41" s="149"/>
      <c r="V41" s="449">
        <f>'5. ԾՐԱԳՐԵՐԻ ԱՄՓՈՓԱԹԵՐԹ'!J38</f>
        <v>1</v>
      </c>
      <c r="W41" s="80"/>
      <c r="X41" s="149"/>
      <c r="Y41" s="449">
        <f>'5. ԾՐԱԳՐԵՐԻ ԱՄՓՈՓԱԹԵՐԹ'!K38</f>
        <v>2</v>
      </c>
      <c r="Z41" s="80"/>
      <c r="AA41" s="149"/>
      <c r="AB41" s="449">
        <f>'5. ԾՐԱԳՐԵՐԻ ԱՄՓՈՓԱԹԵՐԹ'!L38</f>
        <v>0</v>
      </c>
      <c r="AC41" s="80"/>
      <c r="AD41" s="136"/>
      <c r="AE41" s="449">
        <f>'5. ԾՐԱԳՐԵՐԻ ԱՄՓՈՓԱԹԵՐԹ'!M38</f>
        <v>0</v>
      </c>
      <c r="AF41" s="80"/>
      <c r="AG41" s="149"/>
      <c r="AH41" s="449">
        <f>'5. ԾՐԱԳՐԵՐԻ ԱՄՓՈՓԱԹԵՐԹ'!N38</f>
        <v>0</v>
      </c>
      <c r="AI41" s="80"/>
      <c r="AJ41" s="149"/>
      <c r="AK41" s="449">
        <f>'5. ԾՐԱԳՐԵՐԻ ԱՄՓՈՓԱԹԵՐԹ'!O38</f>
        <v>0</v>
      </c>
      <c r="AL41" s="80"/>
      <c r="AM41" s="149"/>
      <c r="AN41" s="449">
        <f>'5. ԾՐԱԳՐԵՐԻ ԱՄՓՈՓԱԹԵՐԹ'!P38</f>
        <v>0</v>
      </c>
      <c r="AO41" s="80"/>
      <c r="AP41" s="149"/>
      <c r="AQ41" s="449">
        <f>'5. ԾՐԱԳՐԵՐԻ ԱՄՓՈՓԱԹԵՐԹ'!Q38</f>
        <v>0</v>
      </c>
      <c r="AR41" s="80"/>
      <c r="AS41" s="149"/>
      <c r="AT41" s="448">
        <f>'5. ԾՐԱԳՐԵՐԻ ԱՄՓՈՓԱԹԵՐԹ'!R38</f>
        <v>0</v>
      </c>
      <c r="AU41" s="80"/>
      <c r="AV41" s="136"/>
      <c r="AW41" s="449">
        <f>'5. ԾՐԱԳՐԵՐԻ ԱՄՓՈՓԱԹԵՐԹ'!S38</f>
        <v>0</v>
      </c>
      <c r="AX41" s="80"/>
      <c r="AY41" s="149"/>
      <c r="AZ41" s="449">
        <f>'5. ԾՐԱԳՐԵՐԻ ԱՄՓՈՓԱԹԵՐԹ'!T38</f>
        <v>0</v>
      </c>
      <c r="BA41" s="80"/>
      <c r="BB41" s="149"/>
      <c r="BC41" s="449">
        <f>'5. ԾՐԱԳՐԵՐԻ ԱՄՓՈՓԱԹԵՐԹ'!U38</f>
        <v>0</v>
      </c>
      <c r="BD41" s="80"/>
      <c r="BE41" s="149"/>
      <c r="BF41" s="449">
        <f>'5. ԾՐԱԳՐԵՐԻ ԱՄՓՈՓԱԹԵՐԹ'!V38</f>
        <v>0</v>
      </c>
      <c r="BG41" s="80"/>
      <c r="BH41" s="149"/>
      <c r="BI41" s="449">
        <f>'5. ԾՐԱԳՐԵՐԻ ԱՄՓՈՓԱԹԵՐԹ'!W38</f>
        <v>0</v>
      </c>
      <c r="BJ41" s="80"/>
      <c r="BK41" s="149"/>
      <c r="BL41" s="449">
        <f>'5. ԾՐԱԳՐԵՐԻ ԱՄՓՈՓԱԹԵՐԹ'!X38</f>
        <v>0</v>
      </c>
      <c r="BM41" s="80"/>
      <c r="BN41" s="149"/>
      <c r="BO41" s="449">
        <f>'5. ԾՐԱԳՐԵՐԻ ԱՄՓՈՓԱԹԵՐԹ'!Y38</f>
        <v>0</v>
      </c>
      <c r="BP41" s="80"/>
      <c r="BQ41" s="149"/>
      <c r="BR41" s="449">
        <f>'5. ԾՐԱԳՐԵՐԻ ԱՄՓՈՓԱԹԵՐԹ'!Z38</f>
        <v>0</v>
      </c>
      <c r="BS41" s="80"/>
      <c r="BT41" s="149"/>
      <c r="BU41" s="449">
        <f>'5. ԾՐԱԳՐԵՐԻ ԱՄՓՈՓԱԹԵՐԹ'!AA38</f>
        <v>0</v>
      </c>
      <c r="BV41" s="80"/>
      <c r="BW41" s="149"/>
      <c r="BX41" s="449">
        <f>'5. ԾՐԱԳՐԵՐԻ ԱՄՓՈՓԱԹԵՐԹ'!AB38</f>
        <v>0</v>
      </c>
      <c r="BY41" s="80"/>
      <c r="BZ41" s="136"/>
      <c r="CA41" s="167">
        <f t="shared" si="3"/>
        <v>4</v>
      </c>
      <c r="CB41" s="91">
        <f t="shared" si="3"/>
        <v>0</v>
      </c>
      <c r="CC41" s="172">
        <f t="shared" si="3"/>
        <v>0</v>
      </c>
    </row>
    <row r="42" spans="1:81" s="453" customFormat="1" ht="40.5" customHeight="1" thickBot="1" x14ac:dyDescent="0.3">
      <c r="A42" s="991"/>
      <c r="B42" s="992"/>
      <c r="C42" s="122" t="s">
        <v>103</v>
      </c>
      <c r="D42" s="437">
        <f>'5. ԾՐԱԳՐԵՐԻ ԱՄՓՈՓԱԹԵՐԹ'!D39</f>
        <v>0</v>
      </c>
      <c r="E42" s="81"/>
      <c r="F42" s="150"/>
      <c r="G42" s="438">
        <f>'5. ԾՐԱԳՐԵՐԻ ԱՄՓՈՓԱԹԵՐԹ'!E39</f>
        <v>0</v>
      </c>
      <c r="H42" s="81"/>
      <c r="I42" s="150"/>
      <c r="J42" s="437">
        <f>'5. ԾՐԱԳՐԵՐԻ ԱՄՓՈՓԱԹԵՐԹ'!F39</f>
        <v>0</v>
      </c>
      <c r="K42" s="81"/>
      <c r="L42" s="137"/>
      <c r="M42" s="438">
        <f>'5. ԾՐԱԳՐԵՐԻ ԱՄՓՈՓԱԹԵՐԹ'!G39</f>
        <v>0</v>
      </c>
      <c r="N42" s="81"/>
      <c r="O42" s="150"/>
      <c r="P42" s="438">
        <f>'5. ԾՐԱԳՐԵՐԻ ԱՄՓՈՓԱԹԵՐԹ'!H39</f>
        <v>0</v>
      </c>
      <c r="Q42" s="81"/>
      <c r="R42" s="137"/>
      <c r="S42" s="438">
        <f>'5. ԾՐԱԳՐԵՐԻ ԱՄՓՈՓԱԹԵՐԹ'!I39</f>
        <v>0</v>
      </c>
      <c r="T42" s="81"/>
      <c r="U42" s="150"/>
      <c r="V42" s="438">
        <f>'5. ԾՐԱԳՐԵՐԻ ԱՄՓՈՓԱԹԵՐԹ'!J39</f>
        <v>0</v>
      </c>
      <c r="W42" s="81"/>
      <c r="X42" s="150"/>
      <c r="Y42" s="438">
        <f>'5. ԾՐԱԳՐԵՐԻ ԱՄՓՈՓԱԹԵՐԹ'!K39</f>
        <v>0</v>
      </c>
      <c r="Z42" s="81"/>
      <c r="AA42" s="150"/>
      <c r="AB42" s="438">
        <f>'5. ԾՐԱԳՐԵՐԻ ԱՄՓՈՓԱԹԵՐԹ'!L39</f>
        <v>0</v>
      </c>
      <c r="AC42" s="81"/>
      <c r="AD42" s="137"/>
      <c r="AE42" s="438">
        <f>'5. ԾՐԱԳՐԵՐԻ ԱՄՓՈՓԱԹԵՐԹ'!M39</f>
        <v>0</v>
      </c>
      <c r="AF42" s="81"/>
      <c r="AG42" s="150"/>
      <c r="AH42" s="438">
        <f>'5. ԾՐԱԳՐԵՐԻ ԱՄՓՈՓԱԹԵՐԹ'!N39</f>
        <v>0</v>
      </c>
      <c r="AI42" s="81"/>
      <c r="AJ42" s="150"/>
      <c r="AK42" s="438">
        <f>'5. ԾՐԱԳՐԵՐԻ ԱՄՓՈՓԱԹԵՐԹ'!O39</f>
        <v>0</v>
      </c>
      <c r="AL42" s="81"/>
      <c r="AM42" s="150"/>
      <c r="AN42" s="438">
        <f>'5. ԾՐԱԳՐԵՐԻ ԱՄՓՈՓԱԹԵՐԹ'!P39</f>
        <v>0</v>
      </c>
      <c r="AO42" s="81"/>
      <c r="AP42" s="150"/>
      <c r="AQ42" s="438">
        <f>'5. ԾՐԱԳՐԵՐԻ ԱՄՓՈՓԱԹԵՐԹ'!Q39</f>
        <v>0</v>
      </c>
      <c r="AR42" s="81"/>
      <c r="AS42" s="150"/>
      <c r="AT42" s="437">
        <f>'5. ԾՐԱԳՐԵՐԻ ԱՄՓՈՓԱԹԵՐԹ'!R39</f>
        <v>0</v>
      </c>
      <c r="AU42" s="81"/>
      <c r="AV42" s="137"/>
      <c r="AW42" s="438">
        <f>'5. ԾՐԱԳՐԵՐԻ ԱՄՓՈՓԱԹԵՐԹ'!S39</f>
        <v>0</v>
      </c>
      <c r="AX42" s="81"/>
      <c r="AY42" s="150"/>
      <c r="AZ42" s="438">
        <f>'5. ԾՐԱԳՐԵՐԻ ԱՄՓՈՓԱԹԵՐԹ'!T39</f>
        <v>0</v>
      </c>
      <c r="BA42" s="81"/>
      <c r="BB42" s="150"/>
      <c r="BC42" s="438">
        <f>'5. ԾՐԱԳՐԵՐԻ ԱՄՓՈՓԱԹԵՐԹ'!U39</f>
        <v>0</v>
      </c>
      <c r="BD42" s="81"/>
      <c r="BE42" s="150"/>
      <c r="BF42" s="438">
        <f>'5. ԾՐԱԳՐԵՐԻ ԱՄՓՈՓԱԹԵՐԹ'!V39</f>
        <v>0</v>
      </c>
      <c r="BG42" s="81"/>
      <c r="BH42" s="150"/>
      <c r="BI42" s="438">
        <f>'5. ԾՐԱԳՐԵՐԻ ԱՄՓՈՓԱԹԵՐԹ'!W39</f>
        <v>0</v>
      </c>
      <c r="BJ42" s="81"/>
      <c r="BK42" s="150"/>
      <c r="BL42" s="438">
        <f>'5. ԾՐԱԳՐԵՐԻ ԱՄՓՈՓԱԹԵՐԹ'!X39</f>
        <v>0</v>
      </c>
      <c r="BM42" s="81"/>
      <c r="BN42" s="150"/>
      <c r="BO42" s="438">
        <f>'5. ԾՐԱԳՐԵՐԻ ԱՄՓՈՓԱԹԵՐԹ'!Y39</f>
        <v>0</v>
      </c>
      <c r="BP42" s="81"/>
      <c r="BQ42" s="150"/>
      <c r="BR42" s="438">
        <f>'5. ԾՐԱԳՐԵՐԻ ԱՄՓՈՓԱԹԵՐԹ'!Z39</f>
        <v>0</v>
      </c>
      <c r="BS42" s="81"/>
      <c r="BT42" s="150"/>
      <c r="BU42" s="438">
        <f>'5. ԾՐԱԳՐԵՐԻ ԱՄՓՈՓԱԹԵՐԹ'!AA39</f>
        <v>0</v>
      </c>
      <c r="BV42" s="81"/>
      <c r="BW42" s="150"/>
      <c r="BX42" s="438">
        <f>'5. ԾՐԱԳՐԵՐԻ ԱՄՓՈՓԱԹԵՐԹ'!AB39</f>
        <v>0</v>
      </c>
      <c r="BY42" s="81"/>
      <c r="BZ42" s="137"/>
      <c r="CA42" s="162">
        <f t="shared" si="3"/>
        <v>0</v>
      </c>
      <c r="CB42" s="88">
        <f t="shared" si="3"/>
        <v>0</v>
      </c>
      <c r="CC42" s="163">
        <f t="shared" si="3"/>
        <v>0</v>
      </c>
    </row>
    <row r="43" spans="1:81" s="453" customFormat="1" ht="40.5" customHeight="1" thickBot="1" x14ac:dyDescent="0.3">
      <c r="A43" s="991"/>
      <c r="B43" s="992"/>
      <c r="C43" s="122" t="s">
        <v>106</v>
      </c>
      <c r="D43" s="437">
        <f>'5. ԾՐԱԳՐԵՐԻ ԱՄՓՈՓԱԹԵՐԹ'!D40</f>
        <v>0</v>
      </c>
      <c r="E43" s="81"/>
      <c r="F43" s="150"/>
      <c r="G43" s="438">
        <f>'5. ԾՐԱԳՐԵՐԻ ԱՄՓՈՓԱԹԵՐԹ'!E40</f>
        <v>0</v>
      </c>
      <c r="H43" s="81"/>
      <c r="I43" s="150"/>
      <c r="J43" s="437">
        <f>'5. ԾՐԱԳՐԵՐԻ ԱՄՓՈՓԱԹԵՐԹ'!F40</f>
        <v>0</v>
      </c>
      <c r="K43" s="81"/>
      <c r="L43" s="137"/>
      <c r="M43" s="438">
        <f>'5. ԾՐԱԳՐԵՐԻ ԱՄՓՈՓԱԹԵՐԹ'!G40</f>
        <v>0</v>
      </c>
      <c r="N43" s="81"/>
      <c r="O43" s="150"/>
      <c r="P43" s="438">
        <f>'5. ԾՐԱԳՐԵՐԻ ԱՄՓՈՓԱԹԵՐԹ'!H40</f>
        <v>0.5</v>
      </c>
      <c r="Q43" s="81"/>
      <c r="R43" s="137"/>
      <c r="S43" s="438">
        <f>'5. ԾՐԱԳՐԵՐԻ ԱՄՓՈՓԱԹԵՐԹ'!I40</f>
        <v>0</v>
      </c>
      <c r="T43" s="81"/>
      <c r="U43" s="150"/>
      <c r="V43" s="438">
        <f>'5. ԾՐԱԳՐԵՐԻ ԱՄՓՈՓԱԹԵՐԹ'!J40</f>
        <v>14</v>
      </c>
      <c r="W43" s="81"/>
      <c r="X43" s="150"/>
      <c r="Y43" s="438">
        <f>'5. ԾՐԱԳՐԵՐԻ ԱՄՓՈՓԱԹԵՐԹ'!K40</f>
        <v>0</v>
      </c>
      <c r="Z43" s="81"/>
      <c r="AA43" s="150"/>
      <c r="AB43" s="438">
        <f>'5. ԾՐԱԳՐԵՐԻ ԱՄՓՈՓԱԹԵՐԹ'!L40</f>
        <v>0</v>
      </c>
      <c r="AC43" s="81"/>
      <c r="AD43" s="137"/>
      <c r="AE43" s="438">
        <f>'5. ԾՐԱԳՐԵՐԻ ԱՄՓՈՓԱԹԵՐԹ'!M40</f>
        <v>0</v>
      </c>
      <c r="AF43" s="81"/>
      <c r="AG43" s="150"/>
      <c r="AH43" s="438">
        <f>'5. ԾՐԱԳՐԵՐԻ ԱՄՓՈՓԱԹԵՐԹ'!N40</f>
        <v>0</v>
      </c>
      <c r="AI43" s="81"/>
      <c r="AJ43" s="150"/>
      <c r="AK43" s="438">
        <f>'5. ԾՐԱԳՐԵՐԻ ԱՄՓՈՓԱԹԵՐԹ'!O40</f>
        <v>0</v>
      </c>
      <c r="AL43" s="81"/>
      <c r="AM43" s="150"/>
      <c r="AN43" s="438">
        <f>'5. ԾՐԱԳՐԵՐԻ ԱՄՓՈՓԱԹԵՐԹ'!P40</f>
        <v>0</v>
      </c>
      <c r="AO43" s="81"/>
      <c r="AP43" s="150"/>
      <c r="AQ43" s="438">
        <f>'5. ԾՐԱԳՐԵՐԻ ԱՄՓՈՓԱԹԵՐԹ'!Q40</f>
        <v>0</v>
      </c>
      <c r="AR43" s="81"/>
      <c r="AS43" s="150"/>
      <c r="AT43" s="437">
        <f>'5. ԾՐԱԳՐԵՐԻ ԱՄՓՈՓԱԹԵՐԹ'!R40</f>
        <v>0</v>
      </c>
      <c r="AU43" s="81"/>
      <c r="AV43" s="137"/>
      <c r="AW43" s="438">
        <f>'5. ԾՐԱԳՐԵՐԻ ԱՄՓՈՓԱԹԵՐԹ'!S40</f>
        <v>0</v>
      </c>
      <c r="AX43" s="81"/>
      <c r="AY43" s="150"/>
      <c r="AZ43" s="438">
        <f>'5. ԾՐԱԳՐԵՐԻ ԱՄՓՈՓԱԹԵՐԹ'!T40</f>
        <v>0</v>
      </c>
      <c r="BA43" s="81"/>
      <c r="BB43" s="150"/>
      <c r="BC43" s="438">
        <f>'5. ԾՐԱԳՐԵՐԻ ԱՄՓՈՓԱԹԵՐԹ'!U40</f>
        <v>0</v>
      </c>
      <c r="BD43" s="81"/>
      <c r="BE43" s="150"/>
      <c r="BF43" s="438">
        <f>'5. ԾՐԱԳՐԵՐԻ ԱՄՓՈՓԱԹԵՐԹ'!V40</f>
        <v>0</v>
      </c>
      <c r="BG43" s="81"/>
      <c r="BH43" s="150"/>
      <c r="BI43" s="438">
        <f>'5. ԾՐԱԳՐԵՐԻ ԱՄՓՈՓԱԹԵՐԹ'!W40</f>
        <v>0</v>
      </c>
      <c r="BJ43" s="81"/>
      <c r="BK43" s="150"/>
      <c r="BL43" s="438">
        <f>'5. ԾՐԱԳՐԵՐԻ ԱՄՓՈՓԱԹԵՐԹ'!X40</f>
        <v>0</v>
      </c>
      <c r="BM43" s="81"/>
      <c r="BN43" s="150"/>
      <c r="BO43" s="438">
        <f>'5. ԾՐԱԳՐԵՐԻ ԱՄՓՈՓԱԹԵՐԹ'!Y40</f>
        <v>0</v>
      </c>
      <c r="BP43" s="81"/>
      <c r="BQ43" s="150"/>
      <c r="BR43" s="438">
        <f>'5. ԾՐԱԳՐԵՐԻ ԱՄՓՈՓԱԹԵՐԹ'!Z40</f>
        <v>0</v>
      </c>
      <c r="BS43" s="81"/>
      <c r="BT43" s="150"/>
      <c r="BU43" s="438">
        <f>'5. ԾՐԱԳՐԵՐԻ ԱՄՓՈՓԱԹԵՐԹ'!AA40</f>
        <v>0</v>
      </c>
      <c r="BV43" s="81"/>
      <c r="BW43" s="150"/>
      <c r="BX43" s="438">
        <f>'5. ԾՐԱԳՐԵՐԻ ԱՄՓՈՓԱԹԵՐԹ'!AB40</f>
        <v>0</v>
      </c>
      <c r="BY43" s="81"/>
      <c r="BZ43" s="137"/>
      <c r="CA43" s="162">
        <f t="shared" si="3"/>
        <v>14.5</v>
      </c>
      <c r="CB43" s="88">
        <f t="shared" si="3"/>
        <v>0</v>
      </c>
      <c r="CC43" s="163">
        <f t="shared" si="3"/>
        <v>0</v>
      </c>
    </row>
    <row r="44" spans="1:81" s="453" customFormat="1" ht="40.5" customHeight="1" thickBot="1" x14ac:dyDescent="0.3">
      <c r="A44" s="991"/>
      <c r="B44" s="992"/>
      <c r="C44" s="122" t="s">
        <v>68</v>
      </c>
      <c r="D44" s="437">
        <f>'5. ԾՐԱԳՐԵՐԻ ԱՄՓՈՓԱԹԵՐԹ'!D41</f>
        <v>0</v>
      </c>
      <c r="E44" s="81"/>
      <c r="F44" s="150"/>
      <c r="G44" s="438">
        <f>'5. ԾՐԱԳՐԵՐԻ ԱՄՓՈՓԱԹԵՐԹ'!E41</f>
        <v>0</v>
      </c>
      <c r="H44" s="81"/>
      <c r="I44" s="150"/>
      <c r="J44" s="437">
        <f>'5. ԾՐԱԳՐԵՐԻ ԱՄՓՈՓԱԹԵՐԹ'!F41</f>
        <v>0</v>
      </c>
      <c r="K44" s="81"/>
      <c r="L44" s="137"/>
      <c r="M44" s="438">
        <f>'5. ԾՐԱԳՐԵՐԻ ԱՄՓՈՓԱԹԵՐԹ'!G41</f>
        <v>0</v>
      </c>
      <c r="N44" s="81"/>
      <c r="O44" s="150"/>
      <c r="P44" s="438">
        <f>'5. ԾՐԱԳՐԵՐԻ ԱՄՓՈՓԱԹԵՐԹ'!H41</f>
        <v>2300</v>
      </c>
      <c r="Q44" s="81"/>
      <c r="R44" s="137"/>
      <c r="S44" s="438">
        <f>'5. ԾՐԱԳՐԵՐԻ ԱՄՓՈՓԱԹԵՐԹ'!I41</f>
        <v>0</v>
      </c>
      <c r="T44" s="81"/>
      <c r="U44" s="150"/>
      <c r="V44" s="438">
        <f>'5. ԾՐԱԳՐԵՐԻ ԱՄՓՈՓԱԹԵՐԹ'!J41</f>
        <v>0</v>
      </c>
      <c r="W44" s="81"/>
      <c r="X44" s="150"/>
      <c r="Y44" s="438">
        <f>'5. ԾՐԱԳՐԵՐԻ ԱՄՓՈՓԱԹԵՐԹ'!K41</f>
        <v>0</v>
      </c>
      <c r="Z44" s="81"/>
      <c r="AA44" s="150"/>
      <c r="AB44" s="438">
        <f>'5. ԾՐԱԳՐԵՐԻ ԱՄՓՈՓԱԹԵՐԹ'!L41</f>
        <v>0</v>
      </c>
      <c r="AC44" s="81"/>
      <c r="AD44" s="137"/>
      <c r="AE44" s="438">
        <f>'5. ԾՐԱԳՐԵՐԻ ԱՄՓՈՓԱԹԵՐԹ'!M41</f>
        <v>0</v>
      </c>
      <c r="AF44" s="81"/>
      <c r="AG44" s="150"/>
      <c r="AH44" s="438">
        <f>'5. ԾՐԱԳՐԵՐԻ ԱՄՓՈՓԱԹԵՐԹ'!N41</f>
        <v>0</v>
      </c>
      <c r="AI44" s="81"/>
      <c r="AJ44" s="150"/>
      <c r="AK44" s="438">
        <f>'5. ԾՐԱԳՐԵՐԻ ԱՄՓՈՓԱԹԵՐԹ'!O41</f>
        <v>0</v>
      </c>
      <c r="AL44" s="81"/>
      <c r="AM44" s="150"/>
      <c r="AN44" s="438">
        <f>'5. ԾՐԱԳՐԵՐԻ ԱՄՓՈՓԱԹԵՐԹ'!P41</f>
        <v>0</v>
      </c>
      <c r="AO44" s="81"/>
      <c r="AP44" s="150"/>
      <c r="AQ44" s="438">
        <f>'5. ԾՐԱԳՐԵՐԻ ԱՄՓՈՓԱԹԵՐԹ'!Q41</f>
        <v>0</v>
      </c>
      <c r="AR44" s="81"/>
      <c r="AS44" s="150"/>
      <c r="AT44" s="437">
        <f>'5. ԾՐԱԳՐԵՐԻ ԱՄՓՈՓԱԹԵՐԹ'!R41</f>
        <v>0</v>
      </c>
      <c r="AU44" s="81"/>
      <c r="AV44" s="137"/>
      <c r="AW44" s="438">
        <f>'5. ԾՐԱԳՐԵՐԻ ԱՄՓՈՓԱԹԵՐԹ'!S41</f>
        <v>0</v>
      </c>
      <c r="AX44" s="81"/>
      <c r="AY44" s="150"/>
      <c r="AZ44" s="438">
        <f>'5. ԾՐԱԳՐԵՐԻ ԱՄՓՈՓԱԹԵՐԹ'!T41</f>
        <v>0</v>
      </c>
      <c r="BA44" s="81"/>
      <c r="BB44" s="150"/>
      <c r="BC44" s="438">
        <f>'5. ԾՐԱԳՐԵՐԻ ԱՄՓՈՓԱԹԵՐԹ'!U41</f>
        <v>0</v>
      </c>
      <c r="BD44" s="81"/>
      <c r="BE44" s="150"/>
      <c r="BF44" s="438">
        <f>'5. ԾՐԱԳՐԵՐԻ ԱՄՓՈՓԱԹԵՐԹ'!V41</f>
        <v>0</v>
      </c>
      <c r="BG44" s="81"/>
      <c r="BH44" s="150"/>
      <c r="BI44" s="438">
        <f>'5. ԾՐԱԳՐԵՐԻ ԱՄՓՈՓԱԹԵՐԹ'!W41</f>
        <v>0</v>
      </c>
      <c r="BJ44" s="81"/>
      <c r="BK44" s="150"/>
      <c r="BL44" s="438">
        <f>'5. ԾՐԱԳՐԵՐԻ ԱՄՓՈՓԱԹԵՐԹ'!X41</f>
        <v>0</v>
      </c>
      <c r="BM44" s="81"/>
      <c r="BN44" s="150"/>
      <c r="BO44" s="438">
        <f>'5. ԾՐԱԳՐԵՐԻ ԱՄՓՈՓԱԹԵՐԹ'!Y41</f>
        <v>0</v>
      </c>
      <c r="BP44" s="81"/>
      <c r="BQ44" s="150"/>
      <c r="BR44" s="438">
        <f>'5. ԾՐԱԳՐԵՐԻ ԱՄՓՈՓԱԹԵՐԹ'!Z41</f>
        <v>0</v>
      </c>
      <c r="BS44" s="81"/>
      <c r="BT44" s="150"/>
      <c r="BU44" s="438">
        <f>'5. ԾՐԱԳՐԵՐԻ ԱՄՓՈՓԱԹԵՐԹ'!AA41</f>
        <v>0</v>
      </c>
      <c r="BV44" s="81"/>
      <c r="BW44" s="150"/>
      <c r="BX44" s="438">
        <f>'5. ԾՐԱԳՐԵՐԻ ԱՄՓՈՓԱԹԵՐԹ'!AB41</f>
        <v>0</v>
      </c>
      <c r="BY44" s="81"/>
      <c r="BZ44" s="137"/>
      <c r="CA44" s="162">
        <f t="shared" si="3"/>
        <v>2300</v>
      </c>
      <c r="CB44" s="88">
        <f t="shared" si="3"/>
        <v>0</v>
      </c>
      <c r="CC44" s="163">
        <f t="shared" si="3"/>
        <v>0</v>
      </c>
    </row>
    <row r="45" spans="1:81" s="453" customFormat="1" ht="40.5" customHeight="1" thickBot="1" x14ac:dyDescent="0.3">
      <c r="A45" s="991"/>
      <c r="B45" s="993"/>
      <c r="C45" s="123" t="s">
        <v>69</v>
      </c>
      <c r="D45" s="437">
        <f>'5. ԾՐԱԳՐԵՐԻ ԱՄՓՈՓԱԹԵՐԹ'!D42</f>
        <v>0</v>
      </c>
      <c r="E45" s="81"/>
      <c r="F45" s="150"/>
      <c r="G45" s="438">
        <f>'5. ԾՐԱԳՐԵՐԻ ԱՄՓՈՓԱԹԵՐԹ'!E42</f>
        <v>0</v>
      </c>
      <c r="H45" s="81"/>
      <c r="I45" s="150"/>
      <c r="J45" s="437">
        <f>'5. ԾՐԱԳՐԵՐԻ ԱՄՓՈՓԱԹԵՐԹ'!F42</f>
        <v>0</v>
      </c>
      <c r="K45" s="81"/>
      <c r="L45" s="137"/>
      <c r="M45" s="438">
        <f>'5. ԾՐԱԳՐԵՐԻ ԱՄՓՈՓԱԹԵՐԹ'!G42</f>
        <v>0</v>
      </c>
      <c r="N45" s="81"/>
      <c r="O45" s="150"/>
      <c r="P45" s="438">
        <f>'5. ԾՐԱԳՐԵՐԻ ԱՄՓՈՓԱԹԵՐԹ'!H42</f>
        <v>0</v>
      </c>
      <c r="Q45" s="81"/>
      <c r="R45" s="137"/>
      <c r="S45" s="438">
        <f>'5. ԾՐԱԳՐԵՐԻ ԱՄՓՈՓԱԹԵՐԹ'!I42</f>
        <v>0</v>
      </c>
      <c r="T45" s="81"/>
      <c r="U45" s="150"/>
      <c r="V45" s="438">
        <f>'5. ԾՐԱԳՐԵՐԻ ԱՄՓՈՓԱԹԵՐԹ'!J42</f>
        <v>0</v>
      </c>
      <c r="W45" s="81"/>
      <c r="X45" s="150"/>
      <c r="Y45" s="438">
        <f>'5. ԾՐԱԳՐԵՐԻ ԱՄՓՈՓԱԹԵՐԹ'!K42</f>
        <v>0</v>
      </c>
      <c r="Z45" s="81"/>
      <c r="AA45" s="150"/>
      <c r="AB45" s="438">
        <f>'5. ԾՐԱԳՐԵՐԻ ԱՄՓՈՓԱԹԵՐԹ'!L42</f>
        <v>0</v>
      </c>
      <c r="AC45" s="81"/>
      <c r="AD45" s="137"/>
      <c r="AE45" s="438">
        <f>'5. ԾՐԱԳՐԵՐԻ ԱՄՓՈՓԱԹԵՐԹ'!M42</f>
        <v>0</v>
      </c>
      <c r="AF45" s="81"/>
      <c r="AG45" s="150"/>
      <c r="AH45" s="438">
        <f>'5. ԾՐԱԳՐԵՐԻ ԱՄՓՈՓԱԹԵՐԹ'!N42</f>
        <v>0</v>
      </c>
      <c r="AI45" s="81"/>
      <c r="AJ45" s="150"/>
      <c r="AK45" s="438">
        <f>'5. ԾՐԱԳՐԵՐԻ ԱՄՓՈՓԱԹԵՐԹ'!O42</f>
        <v>0</v>
      </c>
      <c r="AL45" s="81"/>
      <c r="AM45" s="150"/>
      <c r="AN45" s="438">
        <f>'5. ԾՐԱԳՐԵՐԻ ԱՄՓՈՓԱԹԵՐԹ'!P42</f>
        <v>0</v>
      </c>
      <c r="AO45" s="81"/>
      <c r="AP45" s="150"/>
      <c r="AQ45" s="438">
        <f>'5. ԾՐԱԳՐԵՐԻ ԱՄՓՈՓԱԹԵՐԹ'!Q42</f>
        <v>0</v>
      </c>
      <c r="AR45" s="81"/>
      <c r="AS45" s="150"/>
      <c r="AT45" s="437">
        <f>'5. ԾՐԱԳՐԵՐԻ ԱՄՓՈՓԱԹԵՐԹ'!R42</f>
        <v>0</v>
      </c>
      <c r="AU45" s="81"/>
      <c r="AV45" s="137"/>
      <c r="AW45" s="438">
        <f>'5. ԾՐԱԳՐԵՐԻ ԱՄՓՈՓԱԹԵՐԹ'!S42</f>
        <v>0</v>
      </c>
      <c r="AX45" s="81"/>
      <c r="AY45" s="150"/>
      <c r="AZ45" s="438">
        <f>'5. ԾՐԱԳՐԵՐԻ ԱՄՓՈՓԱԹԵՐԹ'!T42</f>
        <v>0</v>
      </c>
      <c r="BA45" s="81"/>
      <c r="BB45" s="150"/>
      <c r="BC45" s="438">
        <f>'5. ԾՐԱԳՐԵՐԻ ԱՄՓՈՓԱԹԵՐԹ'!U42</f>
        <v>0</v>
      </c>
      <c r="BD45" s="81"/>
      <c r="BE45" s="150"/>
      <c r="BF45" s="438">
        <f>'5. ԾՐԱԳՐԵՐԻ ԱՄՓՈՓԱԹԵՐԹ'!V42</f>
        <v>0</v>
      </c>
      <c r="BG45" s="81"/>
      <c r="BH45" s="150"/>
      <c r="BI45" s="438">
        <f>'5. ԾՐԱԳՐԵՐԻ ԱՄՓՈՓԱԹԵՐԹ'!W42</f>
        <v>0</v>
      </c>
      <c r="BJ45" s="81"/>
      <c r="BK45" s="150"/>
      <c r="BL45" s="438">
        <f>'5. ԾՐԱԳՐԵՐԻ ԱՄՓՈՓԱԹԵՐԹ'!X42</f>
        <v>0</v>
      </c>
      <c r="BM45" s="81"/>
      <c r="BN45" s="150"/>
      <c r="BO45" s="438">
        <f>'5. ԾՐԱԳՐԵՐԻ ԱՄՓՈՓԱԹԵՐԹ'!Y42</f>
        <v>0</v>
      </c>
      <c r="BP45" s="81"/>
      <c r="BQ45" s="150"/>
      <c r="BR45" s="438">
        <f>'5. ԾՐԱԳՐԵՐԻ ԱՄՓՈՓԱԹԵՐԹ'!Z42</f>
        <v>0</v>
      </c>
      <c r="BS45" s="81"/>
      <c r="BT45" s="150"/>
      <c r="BU45" s="438">
        <f>'5. ԾՐԱԳՐԵՐԻ ԱՄՓՈՓԱԹԵՐԹ'!AA42</f>
        <v>0</v>
      </c>
      <c r="BV45" s="81"/>
      <c r="BW45" s="150"/>
      <c r="BX45" s="438">
        <f>'5. ԾՐԱԳՐԵՐԻ ԱՄՓՈՓԱԹԵՐԹ'!AB42</f>
        <v>0</v>
      </c>
      <c r="BY45" s="81"/>
      <c r="BZ45" s="137"/>
      <c r="CA45" s="162">
        <f t="shared" si="3"/>
        <v>0</v>
      </c>
      <c r="CB45" s="88">
        <f t="shared" si="3"/>
        <v>0</v>
      </c>
      <c r="CC45" s="163">
        <f t="shared" si="3"/>
        <v>0</v>
      </c>
    </row>
    <row r="46" spans="1:81" s="424" customFormat="1" ht="150" customHeight="1" thickBot="1" x14ac:dyDescent="0.3">
      <c r="A46" s="124" t="str">
        <f>'5. ԾՐԱԳՐԵՐԻ ԱՄՓՈՓԱԹԵՐԹ'!A43</f>
        <v>Ա21</v>
      </c>
      <c r="B46" s="125" t="str">
        <f>'4.   4․1 ԾՐԱԳՐԵՐ 1-14'!B143</f>
        <v>Ծրագրի իրականացման դեպքում ակնկալվող արդյունքների ամփոփ նկարագիրը.</v>
      </c>
      <c r="C46" s="126"/>
      <c r="D46" s="454" t="str">
        <f>'5. ԾՐԱԳՐԵՐԻ ԱՄՓՈՓԱԹԵՐԹ'!D43</f>
        <v xml:space="preserve">Հիմնանորոգելով եւ այն դարձնելով ժամանակակից չափանիշներին համապատասխան՝ փողոցների տեսքը կամբողջականանա եւ կստեղծվի բարենպաստ պայմաններ համայնքի տնտեսական զարգացման համար:
Վերանորոգելով փողոցները եւ այն կահավորելով փողոցային երթեւեկության նշաններով կկանոնակարգվի երթեւեկությունը, կթեթեւանա բնակիչների եւ համայնքի բեռը: Ասֆալտապատ փողոցների ավելացումը համայնքի ռազմավարական զարգացման առաջնահերթություններից է, որը իր ազդեցությունը կթողի բնակիչների կյանքի որակի եւ ապրելակերպի վրա:
</v>
      </c>
      <c r="E46" s="152"/>
      <c r="F46" s="153"/>
      <c r="G46" s="455" t="str">
        <f>'5. ԾՐԱԳՐԵՐԻ ԱՄՓՈՓԱԹԵՐԹ'!E43</f>
        <v xml:space="preserve">Լուսավորված փողոցների ավելացումը համայնքի ռազմավարական զարգացման առաջնահերթություններից է, որը իր ազդեցությունը կթողի բնակիչների կյանքի որակի եւ ապրելակերպի վրա:
</v>
      </c>
      <c r="H46" s="152"/>
      <c r="I46" s="153"/>
      <c r="J46" s="456" t="str">
        <f>'5. ԾՐԱԳՐԵՐԻ ԱՄՓՈՓԱԹԵՐԹ'!F43</f>
        <v>Բնակիչները կապահովվեն խմելու ջրով, կբարելավվի բնակիչների կենսակերպը, առողջությունը և կբարձրանա կայնքի որակը</v>
      </c>
      <c r="K46" s="82"/>
      <c r="L46" s="138"/>
      <c r="M46" s="455" t="str">
        <f>'5. ԾՐԱԳՐԵՐԻ ԱՄՓՈՓԱԹԵՐԹ'!G43</f>
        <v>Քանդակի տեղադրումը կնպաստի համայնքի հոգևոր, մշակութային կյանքի զարգացմանը,քանդակը գտնվում է Ճամբարակի Սբ․ Խաչ եկեղեցու բակի տարածքում, ինչպես նաև զբաոսաշրջության զարգացմանը, համայնքի բնակիչների ժամանցի ապահովմանը ապահով, բարեկարգ միջավայրում</v>
      </c>
      <c r="N46" s="152"/>
      <c r="O46" s="153"/>
      <c r="P46" s="455" t="str">
        <f>'5. ԾՐԱԳՐԵՐԻ ԱՄՓՈՓԱԹԵՐԹ'!H43</f>
        <v xml:space="preserve">
Բնակիչները կապահովվեն խմելու ջրով, կբարելավվի բնակիչների կենսակերպը, առողջությունը և կբարձրանա կայնքի որակը
</v>
      </c>
      <c r="Q46" s="152"/>
      <c r="R46" s="155"/>
      <c r="S46" s="455" t="str">
        <f>'5. ԾՐԱԳՐԵՐԻ ԱՄՓՈՓԱԹԵՐԹ'!I43</f>
        <v>Լուսավորված փողոցների ավելացումը համայնքի ռազմավարական զարգացման առաջնահերթություններից է, որը իր ազդեցությունը կթողի բնակիչների կյանքի որակի եւ ապրելակերպի վրա:</v>
      </c>
      <c r="T46" s="152"/>
      <c r="U46" s="153"/>
      <c r="V46" s="455" t="str">
        <f>'5. ԾՐԱԳՐԵՐԻ ԱՄՓՈՓԱԹԵՐԹ'!J43</f>
        <v>Բնակիչները կապահովվեն խմելու ջրով, կբարելավվի բնակիչների կենսակերպը, առողջությունը և կբարձրանա կայնքի որակը</v>
      </c>
      <c r="W46" s="152"/>
      <c r="X46" s="153"/>
      <c r="Y46" s="455" t="str">
        <f>'5. ԾՐԱԳՐԵՐԻ ԱՄՓՈՓԱԹԵՐԹ'!K43</f>
        <v>Այգուտի մշակույթի տան մասնակի վերանորոգումով  համայնքը կլուծի համայնքի մշակութային կյանքի զարգացման, բարենպաստ միջավայրի ստեղծման խնդիրը։ Վերանորոգելով համայնքապետարանի շենքի 2-րդ հարկը եւ այն դարձնելով ժամանակակից չափանիշներին համապատասխան՝ շենքի տեսքը կամբողջականանա եւ ընդհանուր շենքային պայմանները կբարելավվի, կստեղծվի  հարմարավետ, անվտանգ եւ բարենպաստ պայմաններ համայնքում բնակիչների սպասարկման, համայնքային ծառայությունների մատուցման որակի բարելավման ոլորտում։</v>
      </c>
      <c r="Z46" s="152"/>
      <c r="AA46" s="153"/>
      <c r="AB46" s="455">
        <f>'5. ԾՐԱԳՐԵՐԻ ԱՄՓՈՓԱԹԵՐԹ'!L43</f>
        <v>0</v>
      </c>
      <c r="AC46" s="152"/>
      <c r="AD46" s="155"/>
      <c r="AE46" s="455">
        <f>'5. ԾՐԱԳՐԵՐԻ ԱՄՓՈՓԱԹԵՐԹ'!M43</f>
        <v>0</v>
      </c>
      <c r="AF46" s="152"/>
      <c r="AG46" s="153"/>
      <c r="AH46" s="455">
        <f>'5. ԾՐԱԳՐԵՐԻ ԱՄՓՈՓԱԹԵՐԹ'!N43</f>
        <v>0</v>
      </c>
      <c r="AI46" s="152"/>
      <c r="AJ46" s="153"/>
      <c r="AK46" s="455">
        <f>'5. ԾՐԱԳՐԵՐԻ ԱՄՓՈՓԱԹԵՐԹ'!O43</f>
        <v>0</v>
      </c>
      <c r="AL46" s="152"/>
      <c r="AM46" s="153"/>
      <c r="AN46" s="455">
        <f>'5. ԾՐԱԳՐԵՐԻ ԱՄՓՈՓԱԹԵՐԹ'!P43</f>
        <v>0</v>
      </c>
      <c r="AO46" s="152"/>
      <c r="AP46" s="153"/>
      <c r="AQ46" s="455">
        <f>'5. ԾՐԱԳՐԵՐԻ ԱՄՓՈՓԱԹԵՐԹ'!Q43</f>
        <v>0</v>
      </c>
      <c r="AR46" s="152"/>
      <c r="AS46" s="153"/>
      <c r="AT46" s="456">
        <f>'5. ԾՐԱԳՐԵՐԻ ԱՄՓՈՓԱԹԵՐԹ'!R43</f>
        <v>0</v>
      </c>
      <c r="AU46" s="82"/>
      <c r="AV46" s="138"/>
      <c r="AW46" s="455">
        <f>'5. ԾՐԱԳՐԵՐԻ ԱՄՓՈՓԱԹԵՐԹ'!S43</f>
        <v>0</v>
      </c>
      <c r="AX46" s="152"/>
      <c r="AY46" s="153"/>
      <c r="AZ46" s="455">
        <f>'5. ԾՐԱԳՐԵՐԻ ԱՄՓՈՓԱԹԵՐԹ'!T43</f>
        <v>0</v>
      </c>
      <c r="BA46" s="152"/>
      <c r="BB46" s="153"/>
      <c r="BC46" s="455">
        <f>'5. ԾՐԱԳՐԵՐԻ ԱՄՓՈՓԱԹԵՐԹ'!U43</f>
        <v>0</v>
      </c>
      <c r="BD46" s="152"/>
      <c r="BE46" s="153"/>
      <c r="BF46" s="455">
        <f>'5. ԾՐԱԳՐԵՐԻ ԱՄՓՈՓԱԹԵՐԹ'!V43</f>
        <v>0</v>
      </c>
      <c r="BG46" s="152"/>
      <c r="BH46" s="153"/>
      <c r="BI46" s="455">
        <f>'5. ԾՐԱԳՐԵՐԻ ԱՄՓՈՓԱԹԵՐԹ'!W43</f>
        <v>0</v>
      </c>
      <c r="BJ46" s="152"/>
      <c r="BK46" s="153"/>
      <c r="BL46" s="455">
        <f>'5. ԾՐԱԳՐԵՐԻ ԱՄՓՈՓԱԹԵՐԹ'!X43</f>
        <v>0</v>
      </c>
      <c r="BM46" s="152"/>
      <c r="BN46" s="153"/>
      <c r="BO46" s="455">
        <f>'5. ԾՐԱԳՐԵՐԻ ԱՄՓՈՓԱԹԵՐԹ'!Y43</f>
        <v>0</v>
      </c>
      <c r="BP46" s="152"/>
      <c r="BQ46" s="153"/>
      <c r="BR46" s="455">
        <f>'5. ԾՐԱԳՐԵՐԻ ԱՄՓՈՓԱԹԵՐԹ'!Z43</f>
        <v>0</v>
      </c>
      <c r="BS46" s="152"/>
      <c r="BT46" s="153"/>
      <c r="BU46" s="455">
        <f>'5. ԾՐԱԳՐԵՐԻ ԱՄՓՈՓԱԹԵՐԹ'!AA43</f>
        <v>0</v>
      </c>
      <c r="BV46" s="152"/>
      <c r="BW46" s="153"/>
      <c r="BX46" s="455">
        <f>'5. ԾՐԱԳՐԵՐԻ ԱՄՓՈՓԱԹԵՐԹ'!AB43</f>
        <v>0</v>
      </c>
      <c r="BY46" s="152"/>
      <c r="BZ46" s="155"/>
      <c r="CA46" s="168" t="s">
        <v>47</v>
      </c>
      <c r="CB46" s="169" t="s">
        <v>47</v>
      </c>
      <c r="CC46" s="170" t="s">
        <v>47</v>
      </c>
    </row>
    <row r="47" spans="1:81" s="13" customFormat="1" ht="21" thickTop="1" x14ac:dyDescent="0.35">
      <c r="A47" s="57"/>
      <c r="C47" s="43"/>
      <c r="CA47" s="85"/>
      <c r="CB47" s="86"/>
      <c r="CC47" s="86"/>
    </row>
    <row r="48" spans="1:81" s="13" customFormat="1" ht="21" thickBot="1" x14ac:dyDescent="0.4">
      <c r="A48" s="57"/>
      <c r="C48" s="43"/>
      <c r="D48" s="671"/>
      <c r="CA48" s="85"/>
      <c r="CB48" s="86"/>
      <c r="CC48" s="86"/>
    </row>
    <row r="49" spans="1:81" s="672" customFormat="1" ht="64.900000000000006" customHeight="1" thickBot="1" x14ac:dyDescent="0.3">
      <c r="B49" s="673" t="s">
        <v>236</v>
      </c>
    </row>
    <row r="50" spans="1:81" s="566" customFormat="1" ht="15" thickBot="1" x14ac:dyDescent="0.3">
      <c r="B50" s="578"/>
    </row>
    <row r="51" spans="1:81" s="579" customFormat="1" ht="64.900000000000006" customHeight="1" thickBot="1" x14ac:dyDescent="0.3">
      <c r="B51" s="580" t="s">
        <v>304</v>
      </c>
    </row>
    <row r="52" spans="1:81" s="234" customFormat="1" ht="15" thickBot="1" x14ac:dyDescent="0.3">
      <c r="B52" s="581"/>
    </row>
    <row r="53" spans="1:81" s="75" customFormat="1" ht="64.900000000000006" customHeight="1" thickBot="1" x14ac:dyDescent="0.3">
      <c r="B53" s="582" t="s">
        <v>301</v>
      </c>
    </row>
    <row r="54" spans="1:81" s="234" customFormat="1" ht="14.25" x14ac:dyDescent="0.25">
      <c r="C54" s="583"/>
    </row>
    <row r="55" spans="1:81" s="233" customFormat="1" ht="86.45" customHeight="1" x14ac:dyDescent="0.25">
      <c r="C55" s="75"/>
    </row>
    <row r="56" spans="1:81" s="233" customFormat="1" ht="14.25" x14ac:dyDescent="0.25">
      <c r="C56" s="234"/>
    </row>
    <row r="57" spans="1:81" s="13" customFormat="1" x14ac:dyDescent="0.35">
      <c r="A57" s="57"/>
      <c r="C57" s="43"/>
      <c r="G57" s="227"/>
      <c r="J57" s="227"/>
      <c r="M57" s="227"/>
      <c r="P57" s="227"/>
      <c r="S57" s="227"/>
      <c r="V57" s="227"/>
      <c r="Y57" s="227"/>
      <c r="AB57" s="227"/>
      <c r="AE57" s="227"/>
      <c r="AH57" s="227"/>
      <c r="AK57" s="227"/>
      <c r="AN57" s="227"/>
      <c r="AQ57" s="227"/>
      <c r="AT57" s="227"/>
      <c r="AW57" s="227"/>
      <c r="AZ57" s="227"/>
      <c r="BC57" s="227"/>
      <c r="BF57" s="227"/>
      <c r="BI57" s="227"/>
      <c r="BL57" s="227"/>
      <c r="BO57" s="227"/>
      <c r="BR57" s="227"/>
      <c r="BU57" s="227"/>
      <c r="BX57" s="227"/>
      <c r="CA57" s="85"/>
      <c r="CB57" s="86"/>
      <c r="CC57" s="86"/>
    </row>
    <row r="58" spans="1:81" s="13" customFormat="1" x14ac:dyDescent="0.35">
      <c r="A58" s="57"/>
      <c r="C58" s="43"/>
      <c r="G58" s="227"/>
      <c r="J58" s="227"/>
      <c r="M58" s="227"/>
      <c r="P58" s="227"/>
      <c r="S58" s="227"/>
      <c r="V58" s="227"/>
      <c r="Y58" s="227"/>
      <c r="AB58" s="227"/>
      <c r="AE58" s="227"/>
      <c r="AH58" s="227"/>
      <c r="AK58" s="227"/>
      <c r="AN58" s="227"/>
      <c r="AQ58" s="227"/>
      <c r="AT58" s="227"/>
      <c r="AW58" s="227"/>
      <c r="AZ58" s="227"/>
      <c r="BC58" s="227"/>
      <c r="BF58" s="227"/>
      <c r="BI58" s="227"/>
      <c r="BL58" s="227"/>
      <c r="BO58" s="227"/>
      <c r="BR58" s="227"/>
      <c r="BU58" s="227"/>
      <c r="BX58" s="227"/>
      <c r="CA58" s="85"/>
      <c r="CB58" s="86"/>
      <c r="CC58" s="86"/>
    </row>
    <row r="59" spans="1:81" s="13" customFormat="1" x14ac:dyDescent="0.35">
      <c r="A59" s="57"/>
      <c r="C59" s="43"/>
      <c r="G59" s="227"/>
      <c r="J59" s="227"/>
      <c r="M59" s="227"/>
      <c r="P59" s="227"/>
      <c r="S59" s="227"/>
      <c r="V59" s="227"/>
      <c r="Y59" s="227"/>
      <c r="AB59" s="227"/>
      <c r="AE59" s="227"/>
      <c r="AH59" s="227"/>
      <c r="AK59" s="227"/>
      <c r="AN59" s="227"/>
      <c r="AQ59" s="227"/>
      <c r="AT59" s="227"/>
      <c r="AW59" s="227"/>
      <c r="AZ59" s="227"/>
      <c r="BC59" s="227"/>
      <c r="BF59" s="227"/>
      <c r="BI59" s="227"/>
      <c r="BL59" s="227"/>
      <c r="BO59" s="227"/>
      <c r="BR59" s="227"/>
      <c r="BU59" s="227"/>
      <c r="BX59" s="227"/>
      <c r="CA59" s="85"/>
      <c r="CB59" s="86"/>
      <c r="CC59" s="86"/>
    </row>
    <row r="60" spans="1:81" s="13" customFormat="1" x14ac:dyDescent="0.35">
      <c r="A60" s="57"/>
      <c r="C60" s="43"/>
      <c r="G60" s="227"/>
      <c r="J60" s="227"/>
      <c r="M60" s="227"/>
      <c r="P60" s="227"/>
      <c r="S60" s="227"/>
      <c r="V60" s="227"/>
      <c r="Y60" s="227"/>
      <c r="AB60" s="227"/>
      <c r="AE60" s="227"/>
      <c r="AH60" s="227"/>
      <c r="AK60" s="227"/>
      <c r="AN60" s="227"/>
      <c r="AQ60" s="227"/>
      <c r="AT60" s="227"/>
      <c r="AW60" s="227"/>
      <c r="AZ60" s="227"/>
      <c r="BC60" s="227"/>
      <c r="BF60" s="227"/>
      <c r="BI60" s="227"/>
      <c r="BL60" s="227"/>
      <c r="BO60" s="227"/>
      <c r="BR60" s="227"/>
      <c r="BU60" s="227"/>
      <c r="BX60" s="227"/>
      <c r="CA60" s="85"/>
      <c r="CB60" s="86"/>
      <c r="CC60" s="86"/>
    </row>
    <row r="61" spans="1:81" s="13" customFormat="1" x14ac:dyDescent="0.35">
      <c r="A61" s="57"/>
      <c r="C61" s="43"/>
      <c r="CA61" s="85"/>
      <c r="CB61" s="86"/>
      <c r="CC61" s="86"/>
    </row>
    <row r="62" spans="1:81" s="13" customFormat="1" x14ac:dyDescent="0.35">
      <c r="A62" s="57"/>
      <c r="C62" s="43"/>
      <c r="CA62" s="85"/>
      <c r="CB62" s="86"/>
      <c r="CC62" s="86"/>
    </row>
    <row r="63" spans="1:81" s="13" customFormat="1" x14ac:dyDescent="0.35">
      <c r="A63" s="57"/>
      <c r="C63" s="43"/>
      <c r="CA63" s="85"/>
      <c r="CB63" s="86"/>
      <c r="CC63" s="86"/>
    </row>
  </sheetData>
  <sheetProtection password="CEEF" sheet="1" insertColumns="0" insertRows="0" deleteColumns="0" deleteRows="0"/>
  <mergeCells count="39">
    <mergeCell ref="A41:A45"/>
    <mergeCell ref="B41:B45"/>
    <mergeCell ref="B8:C9"/>
    <mergeCell ref="C31:C32"/>
    <mergeCell ref="A28:A29"/>
    <mergeCell ref="A33:A37"/>
    <mergeCell ref="B33:B37"/>
    <mergeCell ref="D8:F8"/>
    <mergeCell ref="G8:I8"/>
    <mergeCell ref="J8:L8"/>
    <mergeCell ref="A26:A27"/>
    <mergeCell ref="B26:B27"/>
    <mergeCell ref="S8:U8"/>
    <mergeCell ref="V8:X8"/>
    <mergeCell ref="Y8:AA8"/>
    <mergeCell ref="P8:R8"/>
    <mergeCell ref="A8:A9"/>
    <mergeCell ref="CA8:CC8"/>
    <mergeCell ref="A20:A24"/>
    <mergeCell ref="B20:B24"/>
    <mergeCell ref="BX8:BZ8"/>
    <mergeCell ref="BC8:BE8"/>
    <mergeCell ref="BF8:BH8"/>
    <mergeCell ref="BL8:BN8"/>
    <mergeCell ref="BU8:BW8"/>
    <mergeCell ref="BO8:BQ8"/>
    <mergeCell ref="AN8:AP8"/>
    <mergeCell ref="AQ8:AS8"/>
    <mergeCell ref="AB8:AD8"/>
    <mergeCell ref="BR8:BT8"/>
    <mergeCell ref="B28:B29"/>
    <mergeCell ref="M8:O8"/>
    <mergeCell ref="AZ8:BB8"/>
    <mergeCell ref="AT8:AV8"/>
    <mergeCell ref="AW8:AY8"/>
    <mergeCell ref="AH8:AJ8"/>
    <mergeCell ref="AK8:AM8"/>
    <mergeCell ref="BI8:BK8"/>
    <mergeCell ref="AE8:AG8"/>
  </mergeCells>
  <hyperlinks>
    <hyperlink ref="B49" location="'8. Տարեկան հաշվետվություն'!Print_Area" display="ՀԱՋՈՐԴ ԲԱԺԻՆ ԳՆԱԼՈՒ ՀԱՄԱՐ ՍԵՂՄԵԼ ԱՅՍՏԵՂ"/>
    <hyperlink ref="B51" location="'6. Առաջին կիսամյակի հաշվետվ.'!A1" display="ՆԱԽՈՐԴ ԲԱԺԻՆ ԳՆԱԼՈՒ ՀԱՄԱՐ ՍԵՂՄԵԼ ԱՅՍՏԵՂ"/>
    <hyperlink ref="B53" location="'1․ ԲՈՎԱՆԴԱԿՈՒԹՅՈՒՆ'!A1" display="«ԲՈՎԱՆԴԱԿՈՒԹՅԱՆ»  ԲԱԺԻՆ ԳՆԱԼՈՒ ՀԱՄԱՐ ՍԵՂՄԵԼ ԱՅՍՏԵՂ"/>
  </hyperlinks>
  <pageMargins left="0.2" right="0.2" top="0.2" bottom="0.2" header="0.31496062992126" footer="0.31496062992126"/>
  <pageSetup scale="60"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O Y D A A B Q S w M E F A A C A A g A B I V U V u n 8 W i q m A A A A + A A A A B I A H A B D b 2 5 m a W c v U G F j a 2 F n Z S 5 4 b W w g o h g A K K A U A A A A A A A A A A A A A A A A A A A A A A A A A A A A h Y 8 x D o I w G E a v Q r r T F s R A y E 8 Z X C U x I R r X p l R o h G J o s d z N w S N 5 B U k U d X P 8 X t 7 w v s f t D v n U t d 5 V D k b 1 O k M B p s i T W v S V 0 n W G R n v y E 5 Q z 2 H F x 5 r X 0 Z l m b d D J V h h p r L y k h z j n s V r g f a h J S G p B j s S 1 F I z u O P r L 6 L / t K G 8 u 1 k I j B 4 R X D Q h w n e B 1 H F E d J A G T B U C j 9 V c K 5 G F M g P x A 2 Y 2 v H Q T K p / X 0 J Z J l A 3 i / Y E 1 B L A w Q U A A I A C A A E h V R 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I V U V l p B u G n e A A A A T A E A A B M A H A B G b 3 J t d W x h c y 9 T Z W N 0 a W 9 u M S 5 t I K I Y A C i g F A A A A A A A A A A A A A A A A A A A A A A A A A A A A C t O T S 7 J z M 9 T C I b Q h t a 8 X L x c x R m J R a k p C i G J S T m p J g q 2 C j m p J b x c C k A Q n F 9 a l J w K F H G t S E 7 N 0 X M u L S p K z S s J z y / K T s r P z 9 b Q r I 7 2 S 8 x N t V W C 6 F S K r Y 1 2 z s 8 r A S q J 1 Y E Y o K z k n J G Y l w 4 y v L I g V Q l o E l i p X k h R Y l 5 x W n 5 R r n N + T m l u H k i y W A N i m 0 5 1 t R J E 1 F B J R 6 E E K K N Q k l p R U l u r C T c z K D U P a G 2 K A k R Z M c J Y i A R U W A P N c l S D l a 7 s u L r t 6 v 5 r D V e X X l 2 j c H U R k L P w 6 n o g 3 g f E W 4 H C K 5 S A V v J y Z e b h s t U a A F B L A Q I t A B Q A A g A I A A S F V F b p / F o q p g A A A P g A A A A S A A A A A A A A A A A A A A A A A A A A A A B D b 2 5 m a W c v U G F j a 2 F n Z S 5 4 b W x Q S w E C L Q A U A A I A C A A E h V R W D 8 r p q 6 Q A A A D p A A A A E w A A A A A A A A A A A A A A A A D y A A A A W 0 N v b n R l b n R f V H l w Z X N d L n h t b F B L A Q I t A B Q A A g A I A A S F V F Z a Q b h p 3 g A A A E w B A A A T A A A A A A A A A A A A A A A A A O M B A A B G b 3 J t d W x h c y 9 T Z W N 0 a W 9 u M S 5 t U E s F B g A A A A A D A A M A w g A A A A 4 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o Q I A A A A A A A A Y g 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U Y W J s Z T Q 8 L 0 l 0 Z W 1 Q Y X R o P j w v S X R l b U x v Y 2 F 0 a W 9 u P j x T d G F i b G V F b n R y a W V z P j x F b n R y e S B U e X B l P S J J c 1 B y a X Z h d G U i I F Z h b H V l P S J s M C I g L z 4 8 R W 5 0 c n k g V H l w Z T 0 i U m V z d W x 0 V H l w Z S I g V m F s d W U 9 I n N F e G N l c H R p b 2 4 i I C 8 + P E V u d H J 5 I F R 5 c G U 9 I k Z p b G x F b m F i b G V k I i B W Y W x 1 Z T 0 i b D A i I C 8 + P E V u d H J 5 I F R 5 c G U 9 I k Z p b G x U b 0 R h d G F N b 2 R l b E V u Y W J s Z W Q i I F Z h b H V l P S J s M C I g L z 4 8 R W 5 0 c n k g V H l w Z T 0 i R m l s b G V k Q 2 9 t c G x l d G V S Z X N 1 b H R U b 1 d v c m t z a G V l d C I g V m F s d W U 9 I m w x I i A v P j x F b n R y e S B U e X B l P S J S Z W N v d m V y e V R h c m d l d F N o Z W V 0 I i B W Y W x 1 Z T 0 i c 1 N o Z W V 0 M y I g L z 4 8 R W 5 0 c n k g V H l w Z T 0 i U m V j b 3 Z l c n l U Y X J n Z X R D b 2 x 1 b W 4 i I F Z h b H V l P S J s M S I g L z 4 8 R W 5 0 c n k g V H l w Z T 0 i U m V j b 3 Z l c n l U Y X J n Z X R S b 3 c i I F Z h b H V l P S J s M S I g L z 4 8 R W 5 0 c n k g V H l w Z T 0 i Q n V m Z m V y T m V 4 d F J l Z n J l c 2 g i I F Z h b H V l P S J s M S I g L z 4 8 R W 5 0 c n k g V H l w Z T 0 i T m F t Z V V w Z G F 0 Z W R B Z n R l c k Z p b G w i I F Z h b H V l P S J s M C I g L z 4 8 R W 5 0 c n k g V H l w Z T 0 i R m l s b E x h c 3 R V c G R h d G V k I i B W Y W x 1 Z T 0 i Z D I w M T k t M D Q t M T Z U M D g 6 M z A 6 N T U u M j Q 3 N T A 3 N V o i I C 8 + P E V u d H J 5 I F R 5 c G U 9 I k Z p b G x F c n J v c k N v d W 5 0 I i B W Y W x 1 Z T 0 i b D A i I C 8 + P E V u d H J 5 I F R 5 c G U 9 I k Z p b G x D b 2 x 1 b W 5 U e X B l c y I g V m F s d W U 9 I n N C Z z 0 9 I i A v P j x F b n R y e S B U e X B l P S J G a W x s R X J y b 3 J D b 2 R l I i B W Y W x 1 Z T 0 i c 1 V u a 2 5 v d 2 4 i I C 8 + P E V u d H J 5 I F R 5 c G U 9 I k Z p b G x D b 2 x 1 b W 5 O Y W 1 l c y I g V m F s d W U 9 I n N b J n F 1 b 3 Q 7 1 L j V t t W / 1 o D V p d W s I N W i 1 b b V o d W v 1 a H V v t W h 1 b X W g N W o J n F 1 b 3 Q 7 X S I g L z 4 8 R W 5 0 c n k g V H l w Z T 0 i R m l s b E N v d W 5 0 I i B W Y W x 1 Z T 0 i b D I 1 I i A v P j x F b n R y e S B U e X B l P S J G a W x s U 3 R h d H V z I i B W Y W x 1 Z T 0 i c 0 N v b X B s Z X R l I i A v P j x F b n R y e S B U e X B l P S J B Z G R l Z F R v R G F 0 Y U 1 v Z G V s I i B W Y W x 1 Z T 0 i b D A i I C 8 + P E V u d H J 5 I F R 5 c G U 9 I l J l b G F 0 a W 9 u c 2 h p c E l u Z m 9 D b 2 5 0 Y W l u Z X I i I F Z h b H V l P S J z e y Z x d W 9 0 O 2 N v b H V t b k N v d W 5 0 J n F 1 b 3 Q 7 O j E s J n F 1 b 3 Q 7 a 2 V 5 Q 2 9 s d W 1 u T m F t Z X M m c X V v d D s 6 W 1 0 s J n F 1 b 3 Q 7 c X V l c n l S Z W x h d G l v b n N o a X B z J n F 1 b 3 Q 7 O l t d L C Z x d W 9 0 O 2 N v b H V t b k l k Z W 5 0 a X R p Z X M m c X V v d D s 6 W y Z x d W 9 0 O 1 N l Y 3 R p b 2 4 x L 1 R h Y m x l N C 9 D a G F u Z 2 V k I F R 5 c G U u e 0 N v b H V t b j E s M H 0 m c X V v d D t d L C Z x d W 9 0 O 0 N v b H V t b k N v d W 5 0 J n F 1 b 3 Q 7 O j E s J n F 1 b 3 Q 7 S 2 V 5 Q 2 9 s d W 1 u T m F t Z X M m c X V v d D s 6 W 1 0 s J n F 1 b 3 Q 7 Q 2 9 s d W 1 u S W R l b n R p d G l l c y Z x d W 9 0 O z p b J n F 1 b 3 Q 7 U 2 V j d G l v b j E v V G F i b G U 0 L 0 N o Y W 5 n Z W Q g V H l w Z S 5 7 Q 2 9 s d W 1 u M S w w f S Z x d W 9 0 O 1 0 s J n F 1 b 3 Q 7 U m V s Y X R p b 2 5 z a G l w S W 5 m b y Z x d W 9 0 O z p b X X 0 i I C 8 + P C 9 T d G F i b G V F b n R y a W V z P j w v S X R l b T 4 8 S X R l b T 4 8 S X R l b U x v Y 2 F 0 a W 9 u P j x J d G V t V H l w Z T 5 G b 3 J t d W x h P C 9 J d G V t V H l w Z T 4 8 S X R l b V B h d G g + U 2 V j d G l v b j E v V G F i b G U 0 L 1 N v d X J j Z T w v S X R l b V B h d G g + P C 9 J d G V t T G 9 j Y X R p b 2 4 + P F N 0 Y W J s Z U V u d H J p Z X M g L z 4 8 L 0 l 0 Z W 0 + P E l 0 Z W 0 + P E l 0 Z W 1 M b 2 N h d G l v b j 4 8 S X R l b V R 5 c G U + R m 9 y b X V s Y T w v S X R l b V R 5 c G U + P E l 0 Z W 1 Q Y X R o P l N l Y 3 R p b 2 4 x L 1 R h Y m x l N C 9 D a G F u Z 2 V k J T I w V H l w Z T w v S X R l b V B h d G g + P C 9 J d G V t T G 9 j Y X R p b 2 4 + P F N 0 Y W J s Z U V u d H J p Z X M g L z 4 8 L 0 l 0 Z W 0 + P E l 0 Z W 0 + P E l 0 Z W 1 M b 2 N h d G l v b j 4 8 S X R l b V R 5 c G U + R m 9 y b X V s Y T w v S X R l b V R 5 c G U + P E l 0 Z W 1 Q Y X R o P l N l Y 3 R p b 2 4 x L 1 R h Y m x l N C 9 S Z W 5 h b W V k J T I w Q 2 9 s d W 1 u c z w v S X R l b V B h d G g + P C 9 J d G V t T G 9 j Y X R p b 2 4 + P F N 0 Y W J s Z U V u d H J p Z X M g L z 4 8 L 0 l 0 Z W 0 + P C 9 J d G V t c z 4 8 L 0 x v Y 2 F s U G F j a 2 F n Z U 1 l d G F k Y X R h R m l s Z T 4 W A A A A U E s F B g A A A A A A A A A A A A A A A A A A A A A A A C Y B A A A B A A A A 0 I y d 3 w E V 0 R G M e g D A T 8 K X 6 w E A A A D R 7 u 5 n b 8 k q S 5 A 5 3 q v y Z a Y m A A A A A A I A A A A A A B B m A A A A A Q A A I A A A A B 4 C 3 a X W Q h Z p t t o h U X c g K + 0 w 6 T j 8 n o G 3 P K D 4 K s b C I Y J 8 A A A A A A 6 A A A A A A g A A I A A A A P R S A 8 e i E B W I 2 l Q 0 s p v 9 K z Q m U C 7 S a 8 L d Z l N q 6 e 9 + i F v 4 U A A A A A o W p P d B J g 5 h 3 y 8 a + S d 9 z 3 x l k s O h E L G K 6 X x T 3 A 1 n 1 B B e g r J U Y w l s s 0 f y + a k 3 2 H r n n D F P j Y 4 N 6 W 7 c u h q S S 4 3 C k x + y O w y Q M Z n p y V l 9 p X 6 f 1 l Y n Q A A A A K / U j R 6 a N I Q S 6 r j L y a y 4 3 3 0 1 4 o 6 F G U 6 I p E F l y o t J P L / H Z 7 A Y H Q R r 8 Y o E / S U B 2 X O L z b l c R 6 e z t Z L e z y w 7 Y l 9 h w 7 A = < / D a t a M a s h u p > 
</file>

<file path=customXml/itemProps1.xml><?xml version="1.0" encoding="utf-8"?>
<ds:datastoreItem xmlns:ds="http://schemas.openxmlformats.org/officeDocument/2006/customXml" ds:itemID="{A0C64406-5EF6-440E-9252-C1CC0CC0A38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16</vt:i4>
      </vt:variant>
      <vt:variant>
        <vt:lpstr>Именованные диапазоны</vt:lpstr>
      </vt:variant>
      <vt:variant>
        <vt:i4>27</vt:i4>
      </vt:variant>
    </vt:vector>
  </HeadingPairs>
  <TitlesOfParts>
    <vt:vector size="43" baseType="lpstr">
      <vt:lpstr>ԳՄՀԸ (GIZ)</vt:lpstr>
      <vt:lpstr>1․ ԲՈՎԱՆԴԱԿՈՒԹՅՈՒՆ</vt:lpstr>
      <vt:lpstr>2. ՏԻՏՂՈՍԱԹԵՐԹ</vt:lpstr>
      <vt:lpstr>3. ՆԵՐԱԾՈՒԹՅՈՒՆ</vt:lpstr>
      <vt:lpstr>4.   4․1 ԾՐԱԳՐԵՐ 1-14</vt:lpstr>
      <vt:lpstr>4.   4․2 ԾՐԱԳՐԵՐ 15-25</vt:lpstr>
      <vt:lpstr>5. ԾՐԱԳՐԵՐԻ ԱՄՓՈՓԱԹԵՐԹ</vt:lpstr>
      <vt:lpstr>6. Առաջին կիսամյակի հաշվետվ.</vt:lpstr>
      <vt:lpstr>7. Երկրորդ կիսամյակի հաշվետվ.</vt:lpstr>
      <vt:lpstr>9. Մոնիթորինգի անձնագիր</vt:lpstr>
      <vt:lpstr>8. Տարեկան հաշվետվություն</vt:lpstr>
      <vt:lpstr>10. Մոնիթորինգի զեկույց_N1</vt:lpstr>
      <vt:lpstr>11. Մոնիթորինգի զեկույց_N2</vt:lpstr>
      <vt:lpstr>12. Նախորդ տարվա ՏԱՊ-ի զեկույց</vt:lpstr>
      <vt:lpstr>13. Հիմնական միջոցներ և գույք</vt:lpstr>
      <vt:lpstr>13․1 Անհաղթահարելի ուժի ազդեց․</vt:lpstr>
      <vt:lpstr>'10. Մոնիթորինգի զեկույց_N1'!Заголовки_для_печати</vt:lpstr>
      <vt:lpstr>'11. Մոնիթորինգի զեկույց_N2'!Заголовки_для_печати</vt:lpstr>
      <vt:lpstr>'12. Նախորդ տարվա ՏԱՊ-ի զեկույց'!Заголовки_для_печати</vt:lpstr>
      <vt:lpstr>'13. Հիմնական միջոցներ և գույք'!Заголовки_для_печати</vt:lpstr>
      <vt:lpstr>'4.   4․1 ԾՐԱԳՐԵՐ 1-14'!Заголовки_для_печати</vt:lpstr>
      <vt:lpstr>'4.   4․2 ԾՐԱԳՐԵՐ 15-25'!Заголовки_для_печати</vt:lpstr>
      <vt:lpstr>'5. ԾՐԱԳՐԵՐԻ ԱՄՓՈՓԱԹԵՐԹ'!Заголовки_для_печати</vt:lpstr>
      <vt:lpstr>'6. Առաջին կիսամյակի հաշվետվ.'!Заголовки_для_печати</vt:lpstr>
      <vt:lpstr>'7. Երկրորդ կիսամյակի հաշվետվ.'!Заголовки_для_печати</vt:lpstr>
      <vt:lpstr>'8. Տարեկան հաշվետվություն'!Заголовки_для_печати</vt:lpstr>
      <vt:lpstr>'9. Մոնիթորինգի անձնագիր'!Заголовки_для_печати</vt:lpstr>
      <vt:lpstr>'1․ ԲՈՎԱՆԴԱԿՈՒԹՅՈՒՆ'!Область_печати</vt:lpstr>
      <vt:lpstr>'10. Մոնիթորինգի զեկույց_N1'!Область_печати</vt:lpstr>
      <vt:lpstr>'11. Մոնիթորինգի զեկույց_N2'!Область_печати</vt:lpstr>
      <vt:lpstr>'12. Նախորդ տարվա ՏԱՊ-ի զեկույց'!Область_печати</vt:lpstr>
      <vt:lpstr>'13. Հիմնական միջոցներ և գույք'!Область_печати</vt:lpstr>
      <vt:lpstr>'13․1 Անհաղթահարելի ուժի ազդեց․'!Область_печати</vt:lpstr>
      <vt:lpstr>'2. ՏԻՏՂՈՍԱԹԵՐԹ'!Область_печати</vt:lpstr>
      <vt:lpstr>'3. ՆԵՐԱԾՈՒԹՅՈՒՆ'!Область_печати</vt:lpstr>
      <vt:lpstr>'4.   4․1 ԾՐԱԳՐԵՐ 1-14'!Область_печати</vt:lpstr>
      <vt:lpstr>'4.   4․2 ԾՐԱԳՐԵՐ 15-25'!Область_печати</vt:lpstr>
      <vt:lpstr>'5. ԾՐԱԳՐԵՐԻ ԱՄՓՈՓԱԹԵՐԹ'!Область_печати</vt:lpstr>
      <vt:lpstr>'6. Առաջին կիսամյակի հաշվետվ.'!Область_печати</vt:lpstr>
      <vt:lpstr>'7. Երկրորդ կիսամյակի հաշվետվ.'!Область_печати</vt:lpstr>
      <vt:lpstr>'8. Տարեկան հաշվետվություն'!Область_печати</vt:lpstr>
      <vt:lpstr>'9. Մոնիթորինգի անձնագիր'!Область_печати</vt:lpstr>
      <vt:lpstr>'ԳՄՀԸ (GIZ)'!Область_печати</vt:lpstr>
    </vt:vector>
  </TitlesOfParts>
  <Company>Ok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Artak Yergenyan</dc:creator>
  <cp:lastModifiedBy>RePack by Diakov</cp:lastModifiedBy>
  <cp:lastPrinted>2023-02-03T08:32:36Z</cp:lastPrinted>
  <dcterms:created xsi:type="dcterms:W3CDTF">2014-12-15T07:34:16Z</dcterms:created>
  <dcterms:modified xsi:type="dcterms:W3CDTF">2026-08-25T08:02:07Z</dcterms:modified>
</cp:coreProperties>
</file>