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M165" i="1"/>
  <c r="D165" i="1" l="1"/>
  <c r="R127" i="1"/>
  <c r="U17" i="1"/>
  <c r="V17" i="1"/>
  <c r="W17" i="1"/>
  <c r="X17" i="1" l="1"/>
  <c r="O32" i="1"/>
  <c r="R32" i="1"/>
  <c r="J165" i="1" l="1"/>
  <c r="AJ25" i="1" l="1"/>
  <c r="U24" i="1"/>
  <c r="V24" i="1"/>
  <c r="AJ32" i="1"/>
  <c r="O36" i="1" l="1"/>
  <c r="R36" i="1"/>
  <c r="U36" i="1"/>
  <c r="V36" i="1"/>
  <c r="W36" i="1"/>
  <c r="X36" i="1" l="1"/>
  <c r="W92" i="1"/>
  <c r="C165" i="1" l="1"/>
  <c r="V84" i="1" l="1"/>
  <c r="W84" i="1"/>
  <c r="V64" i="1"/>
  <c r="W64" i="1"/>
  <c r="AJ64" i="1"/>
  <c r="AG64" i="1"/>
  <c r="AD64" i="1"/>
  <c r="AA64" i="1"/>
  <c r="U64" i="1"/>
  <c r="E64" i="1"/>
  <c r="I64" i="1"/>
  <c r="L64" i="1"/>
  <c r="R64" i="1"/>
  <c r="O64" i="1"/>
  <c r="X64" i="1" l="1"/>
  <c r="F64" i="1"/>
  <c r="W62" i="1"/>
  <c r="AA35" i="1"/>
  <c r="W66" i="1" l="1"/>
  <c r="W67" i="1"/>
  <c r="W68" i="1"/>
  <c r="W59" i="1" l="1"/>
  <c r="AJ19" i="1" l="1"/>
  <c r="AJ20" i="1"/>
  <c r="AJ21" i="1"/>
  <c r="AJ22" i="1"/>
  <c r="AJ23" i="1"/>
  <c r="AJ24" i="1"/>
  <c r="AJ26" i="1"/>
  <c r="AJ27" i="1"/>
  <c r="AJ28" i="1"/>
  <c r="AD58" i="1" l="1"/>
  <c r="V133" i="1" l="1"/>
  <c r="W133" i="1"/>
  <c r="W56" i="1" l="1"/>
  <c r="V18" i="1" l="1"/>
  <c r="V19" i="1"/>
  <c r="V20" i="1"/>
  <c r="V21" i="1"/>
  <c r="V22" i="1"/>
  <c r="V23" i="1"/>
  <c r="V25" i="1"/>
  <c r="V26" i="1"/>
  <c r="V27" i="1"/>
  <c r="V28" i="1"/>
  <c r="V29" i="1"/>
  <c r="V30" i="1"/>
  <c r="V31" i="1"/>
  <c r="V32" i="1"/>
  <c r="V33" i="1"/>
  <c r="V34" i="1"/>
  <c r="V35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AJ18" i="1" l="1"/>
  <c r="AJ29" i="1"/>
  <c r="AJ30" i="1"/>
  <c r="AJ31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40" i="1"/>
  <c r="AG41" i="1"/>
  <c r="AG42" i="1"/>
  <c r="AG43" i="1"/>
  <c r="AG44" i="1"/>
  <c r="AG45" i="1"/>
  <c r="AG46" i="1"/>
  <c r="AG47" i="1"/>
  <c r="AG48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9" i="1"/>
  <c r="AD60" i="1"/>
  <c r="AD61" i="1"/>
  <c r="AD62" i="1"/>
  <c r="AD63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7" i="1"/>
  <c r="W58" i="1"/>
  <c r="W60" i="1"/>
  <c r="X60" i="1" s="1"/>
  <c r="W61" i="1"/>
  <c r="W63" i="1"/>
  <c r="W65" i="1"/>
  <c r="X65" i="1" s="1"/>
  <c r="X68" i="1"/>
  <c r="W69" i="1"/>
  <c r="W70" i="1"/>
  <c r="W71" i="1"/>
  <c r="X71" i="1" s="1"/>
  <c r="W72" i="1"/>
  <c r="X72" i="1" s="1"/>
  <c r="W73" i="1"/>
  <c r="W74" i="1"/>
  <c r="W75" i="1"/>
  <c r="X75" i="1" s="1"/>
  <c r="W76" i="1"/>
  <c r="X76" i="1" s="1"/>
  <c r="W77" i="1"/>
  <c r="W78" i="1"/>
  <c r="W79" i="1"/>
  <c r="X79" i="1" s="1"/>
  <c r="W80" i="1"/>
  <c r="W81" i="1"/>
  <c r="X81" i="1" s="1"/>
  <c r="W82" i="1"/>
  <c r="W83" i="1"/>
  <c r="X84" i="1"/>
  <c r="W85" i="1"/>
  <c r="X85" i="1" s="1"/>
  <c r="W86" i="1"/>
  <c r="W87" i="1"/>
  <c r="X87" i="1" s="1"/>
  <c r="W88" i="1"/>
  <c r="X88" i="1" s="1"/>
  <c r="W89" i="1"/>
  <c r="X89" i="1" s="1"/>
  <c r="W90" i="1"/>
  <c r="W91" i="1"/>
  <c r="W93" i="1"/>
  <c r="W94" i="1"/>
  <c r="W95" i="1"/>
  <c r="W96" i="1"/>
  <c r="X96" i="1" s="1"/>
  <c r="W97" i="1"/>
  <c r="X97" i="1" s="1"/>
  <c r="W98" i="1"/>
  <c r="W99" i="1"/>
  <c r="W100" i="1"/>
  <c r="W101" i="1"/>
  <c r="X101" i="1" s="1"/>
  <c r="W102" i="1"/>
  <c r="W103" i="1"/>
  <c r="W104" i="1"/>
  <c r="W105" i="1"/>
  <c r="W106" i="1"/>
  <c r="W107" i="1"/>
  <c r="X107" i="1" s="1"/>
  <c r="W108" i="1"/>
  <c r="X108" i="1" s="1"/>
  <c r="W109" i="1"/>
  <c r="W110" i="1"/>
  <c r="W111" i="1"/>
  <c r="X111" i="1" s="1"/>
  <c r="W112" i="1"/>
  <c r="W113" i="1"/>
  <c r="W114" i="1"/>
  <c r="W115" i="1"/>
  <c r="W116" i="1"/>
  <c r="W117" i="1"/>
  <c r="X117" i="1" s="1"/>
  <c r="W118" i="1"/>
  <c r="W119" i="1"/>
  <c r="W120" i="1"/>
  <c r="X120" i="1" s="1"/>
  <c r="W121" i="1"/>
  <c r="X121" i="1" s="1"/>
  <c r="W122" i="1"/>
  <c r="W123" i="1"/>
  <c r="W124" i="1"/>
  <c r="X124" i="1" s="1"/>
  <c r="W125" i="1"/>
  <c r="W126" i="1"/>
  <c r="W127" i="1"/>
  <c r="W128" i="1"/>
  <c r="X128" i="1" s="1"/>
  <c r="W129" i="1"/>
  <c r="X129" i="1" s="1"/>
  <c r="W130" i="1"/>
  <c r="W131" i="1"/>
  <c r="W132" i="1"/>
  <c r="W134" i="1"/>
  <c r="W135" i="1"/>
  <c r="W136" i="1"/>
  <c r="W137" i="1"/>
  <c r="W138" i="1"/>
  <c r="W139" i="1"/>
  <c r="W140" i="1"/>
  <c r="W141" i="1"/>
  <c r="X141" i="1" s="1"/>
  <c r="W142" i="1"/>
  <c r="W143" i="1"/>
  <c r="W144" i="1"/>
  <c r="X144" i="1" s="1"/>
  <c r="W145" i="1"/>
  <c r="W146" i="1"/>
  <c r="W147" i="1"/>
  <c r="W148" i="1"/>
  <c r="X148" i="1" s="1"/>
  <c r="W149" i="1"/>
  <c r="W150" i="1"/>
  <c r="W151" i="1"/>
  <c r="X151" i="1" s="1"/>
  <c r="W152" i="1"/>
  <c r="W153" i="1"/>
  <c r="W154" i="1"/>
  <c r="W155" i="1"/>
  <c r="W156" i="1"/>
  <c r="W157" i="1"/>
  <c r="W158" i="1"/>
  <c r="W159" i="1"/>
  <c r="W160" i="1"/>
  <c r="X160" i="1" s="1"/>
  <c r="W161" i="1"/>
  <c r="W162" i="1"/>
  <c r="W163" i="1"/>
  <c r="X163" i="1" s="1"/>
  <c r="W164" i="1"/>
  <c r="X164" i="1" s="1"/>
  <c r="X133" i="1"/>
  <c r="G165" i="1"/>
  <c r="H165" i="1"/>
  <c r="K165" i="1"/>
  <c r="N165" i="1"/>
  <c r="P165" i="1"/>
  <c r="Q165" i="1"/>
  <c r="S165" i="1"/>
  <c r="T165" i="1"/>
  <c r="Y165" i="1"/>
  <c r="Z165" i="1"/>
  <c r="AB165" i="1"/>
  <c r="AC165" i="1"/>
  <c r="AE165" i="1"/>
  <c r="AF165" i="1"/>
  <c r="AH165" i="1"/>
  <c r="AI165" i="1"/>
  <c r="U18" i="1"/>
  <c r="U19" i="1"/>
  <c r="U20" i="1"/>
  <c r="U21" i="1"/>
  <c r="U22" i="1"/>
  <c r="U23" i="1"/>
  <c r="U25" i="1"/>
  <c r="U26" i="1"/>
  <c r="U27" i="1"/>
  <c r="U28" i="1"/>
  <c r="U29" i="1"/>
  <c r="U30" i="1"/>
  <c r="U31" i="1"/>
  <c r="U32" i="1"/>
  <c r="U33" i="1"/>
  <c r="U34" i="1"/>
  <c r="U35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7" i="1"/>
  <c r="U58" i="1"/>
  <c r="U59" i="1"/>
  <c r="U60" i="1"/>
  <c r="U61" i="1"/>
  <c r="U62" i="1"/>
  <c r="U63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3" i="1"/>
  <c r="R34" i="1"/>
  <c r="R35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2" i="1"/>
  <c r="R163" i="1"/>
  <c r="R164" i="1"/>
  <c r="R17" i="1"/>
  <c r="O18" i="1"/>
  <c r="O19" i="1"/>
  <c r="O20" i="1"/>
  <c r="O21" i="1"/>
  <c r="O22" i="1"/>
  <c r="O24" i="1"/>
  <c r="O25" i="1"/>
  <c r="O26" i="1"/>
  <c r="O27" i="1"/>
  <c r="O28" i="1"/>
  <c r="O29" i="1"/>
  <c r="O30" i="1"/>
  <c r="O31" i="1"/>
  <c r="O33" i="1"/>
  <c r="O34" i="1"/>
  <c r="O35" i="1"/>
  <c r="O37" i="1"/>
  <c r="O38" i="1"/>
  <c r="O39" i="1"/>
  <c r="O40" i="1"/>
  <c r="O41" i="1"/>
  <c r="O42" i="1"/>
  <c r="O43" i="1"/>
  <c r="O44" i="1"/>
  <c r="O45" i="1"/>
  <c r="O46" i="1"/>
  <c r="O47" i="1"/>
  <c r="O48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7" i="1"/>
  <c r="E18" i="1"/>
  <c r="E19" i="1"/>
  <c r="E20" i="1"/>
  <c r="E21" i="1"/>
  <c r="F21" i="1" s="1"/>
  <c r="E22" i="1"/>
  <c r="F22" i="1" s="1"/>
  <c r="E23" i="1"/>
  <c r="E24" i="1"/>
  <c r="E25" i="1"/>
  <c r="E26" i="1"/>
  <c r="F26" i="1" s="1"/>
  <c r="E27" i="1"/>
  <c r="E28" i="1"/>
  <c r="E29" i="1"/>
  <c r="E30" i="1"/>
  <c r="E31" i="1"/>
  <c r="F31" i="1" s="1"/>
  <c r="E32" i="1"/>
  <c r="F32" i="1" s="1"/>
  <c r="E33" i="1"/>
  <c r="E34" i="1"/>
  <c r="F34" i="1" s="1"/>
  <c r="E35" i="1"/>
  <c r="E36" i="1"/>
  <c r="E37" i="1"/>
  <c r="E38" i="1"/>
  <c r="E39" i="1"/>
  <c r="E40" i="1"/>
  <c r="E41" i="1"/>
  <c r="E42" i="1"/>
  <c r="F42" i="1" s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F56" i="1" s="1"/>
  <c r="E57" i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5" i="1"/>
  <c r="F65" i="1" s="1"/>
  <c r="E66" i="1"/>
  <c r="F66" i="1" s="1"/>
  <c r="E67" i="1"/>
  <c r="F67" i="1" s="1"/>
  <c r="E68" i="1"/>
  <c r="E69" i="1"/>
  <c r="E70" i="1"/>
  <c r="E71" i="1"/>
  <c r="F71" i="1" s="1"/>
  <c r="E72" i="1"/>
  <c r="E73" i="1"/>
  <c r="E74" i="1"/>
  <c r="E75" i="1"/>
  <c r="E76" i="1"/>
  <c r="E77" i="1"/>
  <c r="F77" i="1" s="1"/>
  <c r="E78" i="1"/>
  <c r="F78" i="1" s="1"/>
  <c r="E79" i="1"/>
  <c r="F79" i="1" s="1"/>
  <c r="E80" i="1"/>
  <c r="F80" i="1" s="1"/>
  <c r="E81" i="1"/>
  <c r="F81" i="1" s="1"/>
  <c r="E82" i="1"/>
  <c r="E83" i="1"/>
  <c r="F83" i="1" s="1"/>
  <c r="E84" i="1"/>
  <c r="F84" i="1" s="1"/>
  <c r="E85" i="1"/>
  <c r="E86" i="1"/>
  <c r="E87" i="1"/>
  <c r="E88" i="1"/>
  <c r="E89" i="1"/>
  <c r="E90" i="1"/>
  <c r="E91" i="1"/>
  <c r="F91" i="1" s="1"/>
  <c r="E92" i="1"/>
  <c r="E93" i="1"/>
  <c r="E94" i="1"/>
  <c r="E95" i="1"/>
  <c r="E96" i="1"/>
  <c r="F96" i="1" s="1"/>
  <c r="E97" i="1"/>
  <c r="E98" i="1"/>
  <c r="E99" i="1"/>
  <c r="E100" i="1"/>
  <c r="E101" i="1"/>
  <c r="E102" i="1"/>
  <c r="E103" i="1"/>
  <c r="F103" i="1" s="1"/>
  <c r="E104" i="1"/>
  <c r="E105" i="1"/>
  <c r="E106" i="1"/>
  <c r="E107" i="1"/>
  <c r="F107" i="1" s="1"/>
  <c r="E108" i="1"/>
  <c r="E109" i="1"/>
  <c r="E110" i="1"/>
  <c r="E111" i="1"/>
  <c r="E112" i="1"/>
  <c r="E113" i="1"/>
  <c r="F113" i="1" s="1"/>
  <c r="E114" i="1"/>
  <c r="E115" i="1"/>
  <c r="E116" i="1"/>
  <c r="E117" i="1"/>
  <c r="E118" i="1"/>
  <c r="F118" i="1" s="1"/>
  <c r="E119" i="1"/>
  <c r="E120" i="1"/>
  <c r="F120" i="1" s="1"/>
  <c r="E121" i="1"/>
  <c r="E122" i="1"/>
  <c r="E123" i="1"/>
  <c r="E124" i="1"/>
  <c r="E125" i="1"/>
  <c r="E126" i="1"/>
  <c r="E127" i="1"/>
  <c r="F127" i="1" s="1"/>
  <c r="E128" i="1"/>
  <c r="F128" i="1" s="1"/>
  <c r="E129" i="1"/>
  <c r="F129" i="1" s="1"/>
  <c r="E130" i="1"/>
  <c r="F130" i="1" s="1"/>
  <c r="E131" i="1"/>
  <c r="E132" i="1"/>
  <c r="E133" i="1"/>
  <c r="F133" i="1" s="1"/>
  <c r="E134" i="1"/>
  <c r="E135" i="1"/>
  <c r="F135" i="1" s="1"/>
  <c r="E136" i="1"/>
  <c r="E137" i="1"/>
  <c r="E138" i="1"/>
  <c r="F138" i="1" s="1"/>
  <c r="E139" i="1"/>
  <c r="E140" i="1"/>
  <c r="F140" i="1" s="1"/>
  <c r="E141" i="1"/>
  <c r="F141" i="1" s="1"/>
  <c r="E142" i="1"/>
  <c r="F142" i="1" s="1"/>
  <c r="E143" i="1"/>
  <c r="E144" i="1"/>
  <c r="E145" i="1"/>
  <c r="F145" i="1" s="1"/>
  <c r="E146" i="1"/>
  <c r="F146" i="1" s="1"/>
  <c r="E147" i="1"/>
  <c r="F147" i="1" s="1"/>
  <c r="E148" i="1"/>
  <c r="F148" i="1" s="1"/>
  <c r="E149" i="1"/>
  <c r="E150" i="1"/>
  <c r="F150" i="1" s="1"/>
  <c r="E151" i="1"/>
  <c r="F151" i="1" s="1"/>
  <c r="E152" i="1"/>
  <c r="F152" i="1" s="1"/>
  <c r="E153" i="1"/>
  <c r="E154" i="1"/>
  <c r="E155" i="1"/>
  <c r="E156" i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E163" i="1"/>
  <c r="F163" i="1" s="1"/>
  <c r="E164" i="1"/>
  <c r="F164" i="1" s="1"/>
  <c r="E17" i="1"/>
  <c r="F17" i="1" s="1"/>
  <c r="AG165" i="1" l="1"/>
  <c r="U165" i="1"/>
  <c r="X136" i="1"/>
  <c r="X104" i="1"/>
  <c r="X155" i="1"/>
  <c r="X80" i="1"/>
  <c r="F76" i="1"/>
  <c r="X66" i="1"/>
  <c r="F69" i="1"/>
  <c r="X82" i="1"/>
  <c r="F73" i="1"/>
  <c r="F89" i="1"/>
  <c r="F116" i="1"/>
  <c r="X115" i="1"/>
  <c r="X114" i="1"/>
  <c r="X113" i="1"/>
  <c r="F112" i="1"/>
  <c r="X110" i="1"/>
  <c r="F108" i="1"/>
  <c r="X106" i="1"/>
  <c r="X102" i="1"/>
  <c r="F100" i="1"/>
  <c r="X99" i="1"/>
  <c r="X98" i="1"/>
  <c r="F92" i="1"/>
  <c r="X62" i="1"/>
  <c r="X126" i="1"/>
  <c r="F123" i="1"/>
  <c r="X132" i="1"/>
  <c r="X122" i="1"/>
  <c r="F119" i="1"/>
  <c r="X118" i="1"/>
  <c r="X130" i="1"/>
  <c r="F48" i="1"/>
  <c r="F51" i="1"/>
  <c r="F47" i="1"/>
  <c r="X135" i="1"/>
  <c r="F155" i="1"/>
  <c r="X154" i="1"/>
  <c r="X142" i="1"/>
  <c r="X162" i="1"/>
  <c r="X138" i="1"/>
  <c r="F153" i="1"/>
  <c r="X146" i="1"/>
  <c r="X156" i="1"/>
  <c r="X147" i="1"/>
  <c r="F149" i="1"/>
  <c r="X34" i="1"/>
  <c r="X134" i="1"/>
  <c r="F24" i="1"/>
  <c r="F25" i="1"/>
  <c r="F36" i="1"/>
  <c r="F33" i="1"/>
  <c r="F37" i="1"/>
  <c r="X86" i="1"/>
  <c r="F86" i="1"/>
  <c r="X74" i="1"/>
  <c r="X83" i="1"/>
  <c r="X61" i="1"/>
  <c r="F136" i="1"/>
  <c r="X59" i="1"/>
  <c r="X57" i="1"/>
  <c r="X56" i="1"/>
  <c r="F75" i="1"/>
  <c r="X77" i="1"/>
  <c r="F82" i="1"/>
  <c r="X69" i="1"/>
  <c r="X73" i="1"/>
  <c r="X67" i="1"/>
  <c r="X70" i="1"/>
  <c r="F144" i="1"/>
  <c r="F106" i="1"/>
  <c r="X109" i="1"/>
  <c r="F109" i="1"/>
  <c r="X112" i="1"/>
  <c r="X100" i="1"/>
  <c r="X94" i="1"/>
  <c r="X91" i="1"/>
  <c r="F143" i="1"/>
  <c r="X105" i="1"/>
  <c r="F132" i="1"/>
  <c r="X131" i="1"/>
  <c r="X127" i="1"/>
  <c r="F126" i="1"/>
  <c r="F125" i="1"/>
  <c r="F124" i="1"/>
  <c r="X123" i="1"/>
  <c r="X119" i="1"/>
  <c r="F45" i="1"/>
  <c r="X63" i="1"/>
  <c r="X143" i="1"/>
  <c r="F131" i="1"/>
  <c r="X125" i="1"/>
  <c r="F122" i="1"/>
  <c r="F121" i="1"/>
  <c r="F117" i="1"/>
  <c r="X137" i="1"/>
  <c r="F137" i="1"/>
  <c r="X150" i="1"/>
  <c r="X153" i="1"/>
  <c r="F162" i="1"/>
  <c r="F154" i="1"/>
  <c r="X145" i="1"/>
  <c r="X157" i="1"/>
  <c r="X159" i="1"/>
  <c r="X116" i="1"/>
  <c r="F115" i="1"/>
  <c r="F114" i="1"/>
  <c r="F111" i="1"/>
  <c r="F110" i="1"/>
  <c r="F105" i="1"/>
  <c r="F104" i="1"/>
  <c r="X103" i="1"/>
  <c r="F102" i="1"/>
  <c r="F101" i="1"/>
  <c r="F99" i="1"/>
  <c r="F98" i="1"/>
  <c r="F97" i="1"/>
  <c r="X95" i="1"/>
  <c r="F95" i="1"/>
  <c r="F94" i="1"/>
  <c r="X93" i="1"/>
  <c r="F93" i="1"/>
  <c r="X92" i="1"/>
  <c r="X90" i="1"/>
  <c r="F90" i="1"/>
  <c r="X152" i="1"/>
  <c r="X158" i="1"/>
  <c r="X149" i="1"/>
  <c r="X140" i="1"/>
  <c r="F88" i="1"/>
  <c r="F87" i="1"/>
  <c r="F85" i="1"/>
  <c r="X78" i="1"/>
  <c r="F74" i="1"/>
  <c r="F72" i="1"/>
  <c r="F70" i="1"/>
  <c r="F68" i="1"/>
  <c r="X58" i="1"/>
  <c r="F57" i="1"/>
  <c r="F55" i="1"/>
  <c r="X55" i="1"/>
  <c r="X54" i="1"/>
  <c r="F54" i="1"/>
  <c r="X53" i="1"/>
  <c r="F53" i="1"/>
  <c r="X52" i="1"/>
  <c r="F52" i="1"/>
  <c r="X51" i="1"/>
  <c r="X50" i="1"/>
  <c r="F50" i="1"/>
  <c r="F49" i="1"/>
  <c r="X48" i="1"/>
  <c r="X47" i="1"/>
  <c r="X46" i="1"/>
  <c r="F46" i="1"/>
  <c r="X45" i="1"/>
  <c r="X44" i="1"/>
  <c r="F44" i="1"/>
  <c r="X43" i="1"/>
  <c r="F43" i="1"/>
  <c r="X42" i="1"/>
  <c r="X41" i="1"/>
  <c r="F41" i="1"/>
  <c r="X40" i="1"/>
  <c r="F40" i="1"/>
  <c r="F156" i="1"/>
  <c r="X161" i="1"/>
  <c r="I165" i="1"/>
  <c r="X139" i="1"/>
  <c r="F139" i="1"/>
  <c r="L165" i="1"/>
  <c r="F134" i="1"/>
  <c r="X39" i="1"/>
  <c r="F39" i="1"/>
  <c r="X38" i="1"/>
  <c r="F38" i="1"/>
  <c r="X37" i="1"/>
  <c r="X35" i="1"/>
  <c r="F35" i="1"/>
  <c r="X33" i="1"/>
  <c r="X32" i="1"/>
  <c r="X31" i="1"/>
  <c r="X30" i="1"/>
  <c r="F30" i="1"/>
  <c r="F29" i="1"/>
  <c r="AJ165" i="1"/>
  <c r="X29" i="1"/>
  <c r="X28" i="1"/>
  <c r="F28" i="1"/>
  <c r="X27" i="1"/>
  <c r="F27" i="1"/>
  <c r="X26" i="1"/>
  <c r="X25" i="1"/>
  <c r="O165" i="1"/>
  <c r="X24" i="1"/>
  <c r="X23" i="1"/>
  <c r="F23" i="1"/>
  <c r="X22" i="1"/>
  <c r="X21" i="1"/>
  <c r="X20" i="1"/>
  <c r="E165" i="1"/>
  <c r="F20" i="1"/>
  <c r="AD165" i="1"/>
  <c r="W165" i="1"/>
  <c r="X19" i="1"/>
  <c r="F19" i="1"/>
  <c r="R165" i="1"/>
  <c r="X18" i="1"/>
  <c r="F18" i="1"/>
  <c r="V165" i="1"/>
  <c r="AA165" i="1"/>
  <c r="X165" i="1" l="1"/>
  <c r="F165" i="1"/>
</calcChain>
</file>

<file path=xl/sharedStrings.xml><?xml version="1.0" encoding="utf-8"?>
<sst xmlns="http://schemas.openxmlformats.org/spreadsheetml/2006/main" count="213" uniqueCount="180">
  <si>
    <t>«Գավառի N 1 հիմնական դպրոց» ՊՈԱԿ</t>
  </si>
  <si>
    <t>«Գավառի թիվ  2  միջնակարգ դպրոց» ՊՈԱԿ</t>
  </si>
  <si>
    <t>«Գավառի թիվ  3 հիմնական դպրոց» ՊՈԱԿ</t>
  </si>
  <si>
    <t xml:space="preserve">«Գավառի N 4 հիմնական դպրոց» ՊՈԱԿ </t>
  </si>
  <si>
    <t xml:space="preserve">«Գավառի թիվ  5  հիմնական դպրոց» ՊՈԱԿ </t>
  </si>
  <si>
    <t>«Գավառի թիվ  7  միջնակարգ դպրոց» ՊՈԱԿ</t>
  </si>
  <si>
    <t>«Գավառի N 8 միջնակարգ դպրոց» ՊՈԱԿ</t>
  </si>
  <si>
    <t xml:space="preserve">«Գեղարքունիքի  միջնակարգ դպրոց» ՊՈԱԿ </t>
  </si>
  <si>
    <t>«Լանջաղբյուրի   միջնակարգ դպրոց» ՊՈԱԿ</t>
  </si>
  <si>
    <t>«Սարուխանի  թիվ 1 միջնակարգ դպրոց» ՊՈԱԿ</t>
  </si>
  <si>
    <t>«Սարուխանի  թիվ 2 միջնակարգ դպրոց» ՊՈԱԿ</t>
  </si>
  <si>
    <t>«Սարուխանի  թիվ 3 միջնակարգ դպրոց» ՊՈԱԿ</t>
  </si>
  <si>
    <t>«Գանձակի  թիվ 1   միջնակարգ դպրոց» ՊՈԱԿ</t>
  </si>
  <si>
    <t>«Գանձակի  թիվ 2   միջնակարգ դպրոց» ՊՈԱԿ</t>
  </si>
  <si>
    <t>«Կարմիրգյուղի թիվ 1 միջնակարգ դպրոց» ՊՈԱԿ</t>
  </si>
  <si>
    <t>«Կարմիրգյուղի թիվ 2  միջնակարգ դպրոց» ՊՈԱԿ</t>
  </si>
  <si>
    <t>«Նորատուսի  թիվ 1 միջնակարգ դպրոց» ՊՈԱԿ</t>
  </si>
  <si>
    <t>«Նորատուսի  թիվ  2 միջնակարգ դպրոց» ՊՈԱԿ</t>
  </si>
  <si>
    <t>«Նորատուսի թիվ  3  միջնակարգ դպրոց» ՊՈԱԿ</t>
  </si>
  <si>
    <t>«Լճափի   միջնակարգ դպրոց» ՊՈԱԿ</t>
  </si>
  <si>
    <t>«Ծովազարդի   միջնակարգ դպրոց» ՊՈԱԿ</t>
  </si>
  <si>
    <t>«Հայրավանքի միջնակարգ դպրոց» ՊՈԱԿ</t>
  </si>
  <si>
    <t>«Ծաղկաշենի միջնակարգ դպրոց» ՊՈԱԿ</t>
  </si>
  <si>
    <t>«Սևանի թիվ  1 հիմնական դպրոց» ՊՈԱԿ</t>
  </si>
  <si>
    <t xml:space="preserve">«Սևանի թիվ  2  հիմնական դպրոց» ՊՈԱԿ </t>
  </si>
  <si>
    <t>«Սևանի թիվ  3  հիմնական դպրոց» ՊՈԱԿ</t>
  </si>
  <si>
    <t>«Սևանի թիվ  4  հիմնական դպրոց» ՊՈԱԿ</t>
  </si>
  <si>
    <t>«Սևանի թիվ  5  միջնակարգ դպրոց» ՊՈԱԿ</t>
  </si>
  <si>
    <t>«Սևանի թիվ  6  միջնակարգ դպրոց» ՊՈԱԿ</t>
  </si>
  <si>
    <t>«Դդմաշեն  միջնակարգ դպրոց» ՊՈԱԿ</t>
  </si>
  <si>
    <t>«Զովաբերի  միջնակարգ դպրոց» ՊՈԱԿ.</t>
  </si>
  <si>
    <t>«Գեղամավանի  միջնակարգ դպրոց» ՊՈԱԿ</t>
  </si>
  <si>
    <t>«Վարսերի  միջնակարգ դպրոց» ՊՈԱԿ</t>
  </si>
  <si>
    <t xml:space="preserve">«Գագարինի  միջնակարգ դպրոց» ՊՈԱԿ. </t>
  </si>
  <si>
    <t>«Լճաշենի   միջնակարգ դպրոց» ՊՈԱԿ</t>
  </si>
  <si>
    <t>«Չկալովկայի  միջնակարգ դպրոց» ՊՈԱԿ</t>
  </si>
  <si>
    <t>«Ծովագյուղի  միջնակարգ դպրոց» ՊՈԱԿ</t>
  </si>
  <si>
    <t>«Նորաշենի  հիմնական դպրոց» ՊՈԱԿ</t>
  </si>
  <si>
    <t>«Սեմյոնովկայի հիմնական դպրոց» ՊՈԱԿ</t>
  </si>
  <si>
    <t>«Վարդենիսի թիվ 2 հիմնական դպրոց» ՊՈԱԿ</t>
  </si>
  <si>
    <t>«Վարդենիսի թիվ 3 հիմնական դպրոց» ՊՈԱԿ</t>
  </si>
  <si>
    <t>«Վարդենիսի թիվ 4 հիմնական դպրոց» ՊՈԱԿ</t>
  </si>
  <si>
    <t xml:space="preserve">«Մ. Մասրիկ  միջնակարգ դպրոց» ՊՈԱԿ </t>
  </si>
  <si>
    <t>«Փ. Մասրիկ  միջնակարգ դպրոց» ՊՈԱԿ</t>
  </si>
  <si>
    <t>«Ակունք  միջնակարգ դպրոց» ՊՈԱԿ</t>
  </si>
  <si>
    <t>«Խաչաղբյուր  միջնակարգ դպրոց» ՊՈԱԿ</t>
  </si>
  <si>
    <t>«Լուսակունք  միջնակարգ դպրոց» ՊՈԱԿ</t>
  </si>
  <si>
    <t>«Գեղամաբակի  հիմնական դպրոց» ՊՈԱԿ</t>
  </si>
  <si>
    <t>«Ազատի  հիմնական դպրոց» ՊՈԱԿ</t>
  </si>
  <si>
    <t>«Գեղամասարի միջնակարգ դպրոց» ՊՈԱԿ</t>
  </si>
  <si>
    <t>«Փամբակ-Դարանակի միջնակարգ դպրոց» ՊՈԱԿ</t>
  </si>
  <si>
    <t>«Արփունքի միջնակարգ դպրոց» ՊՈԱԿ</t>
  </si>
  <si>
    <t>«Նորակերտի միջնակարգ դպրոց» ՊՈԱԿ</t>
  </si>
  <si>
    <t>«Կարճաղբյուրի միջնակարգ դպրոց» ՊՈԱԿ</t>
  </si>
  <si>
    <t>«Լճավանի միջնակարգ դպրոց» ՊՈԱԿ</t>
  </si>
  <si>
    <t>«Ծովակի միջնակարգ դպրոց» ՊՈԱԿ</t>
  </si>
  <si>
    <t>«Այրքի միջնակարգ դպրոց» ՊՈԱԿ</t>
  </si>
  <si>
    <t xml:space="preserve">«Սոթքի միջնակարգ դպրոց» ՊՈԱԿ  </t>
  </si>
  <si>
    <t>«Շատջրեքի միջնակարգ դպրոց» ՊՈԱԿ</t>
  </si>
  <si>
    <t>«Կութի միջնակարգ դպրոց» ՊՈԱԿ</t>
  </si>
  <si>
    <t>«Շատվանի միջնակարգ դպրոց» ՊՈԱԿ</t>
  </si>
  <si>
    <t>«Վանևանի  միջնակարգ դպրոց» ՊՈԱԿ</t>
  </si>
  <si>
    <t>«Արեգունու միջնակարգ դպրոց» ՊՈԱԿ</t>
  </si>
  <si>
    <t>«Ծափաթաղի միջնակարգ դպրոց» ՊՈԱԿ</t>
  </si>
  <si>
    <t>«Մաքենիսի միջնակարգ դպրոց» ՊՈԱԿ</t>
  </si>
  <si>
    <t xml:space="preserve">«Կախակնի միջնակարգ դպրոց» ՊՈԱԿ      </t>
  </si>
  <si>
    <t>«Կուտականի միջնակարգ դպրոց» ՊՈԱԿ</t>
  </si>
  <si>
    <t xml:space="preserve">«Տրետուքի միջնակարգ դպրոց» ՊՈԱԿ        </t>
  </si>
  <si>
    <t xml:space="preserve">«Նորաբակի միջնակարգ դպրոց» ՊՈԱԿ      </t>
  </si>
  <si>
    <t>«Ջաղացաձորի  միջնակարգ դպրոց» ՊՈԱԿ</t>
  </si>
  <si>
    <t>«Ախպրաձորի  միջնակարգ դպրոց» ՊՈԱԿ</t>
  </si>
  <si>
    <t xml:space="preserve">«Ավազանի  հիմնական դպրոց» ՊՈԱԿ </t>
  </si>
  <si>
    <t>«Մարտունի թիվ 1 հիմնական դպրոց» ՊՈԱԿ</t>
  </si>
  <si>
    <t>«Մարտունի թիվ 2  հիմնական դպրոց» ՊՈԱԿ</t>
  </si>
  <si>
    <t>«Երանոսի թիվ 1  միջնակարգ դպրոց» ՊՈԱԿ</t>
  </si>
  <si>
    <t>«Երանոսի թիվ 2  միջնակարգ դպրոց» ՊՈԱԿ</t>
  </si>
  <si>
    <t>«Վարդաձորի  միջնակարգ դպրոց» ՊՈԱԿ</t>
  </si>
  <si>
    <t>«Ծակքարի  միջնակարգ դպրոց» ՊՈԱԿ</t>
  </si>
  <si>
    <t>«Ձորագյուղի հիմնական դպրոց» ՊՈԱԿ</t>
  </si>
  <si>
    <t xml:space="preserve">«Լիճքի  միջնակարգ դպրոց» ՊՈԱԿ </t>
  </si>
  <si>
    <t>«Վ.Գետաշենի թիվ  1 միջնակարգ դպրոց» ՊՈԱԿ</t>
  </si>
  <si>
    <t>«Վ.Գետաշենի  թիվ  2 միջնակարգ դպրոց» ՊՈԱԿ</t>
  </si>
  <si>
    <t>«Ն.Գետաշենի  թիվ 1 միջնակարգ դպրոց» ՊՈԱԿ</t>
  </si>
  <si>
    <t>«Ն.Գետաշենի թիվ 2  միջնակարգ դպրոց» ՊՈԱԿ</t>
  </si>
  <si>
    <t>«Գեղհովիտի թիվ 1  միջնակարգ դպրոց» ՊՈԱԿ</t>
  </si>
  <si>
    <t>«Գեղհովիտի  թիվ  2  միջնակարգ դպրոց» ՊՈԱԿ</t>
  </si>
  <si>
    <t>«Վաղաշենի  միջնակարգ դպրոց» ՊՈԱԿ</t>
  </si>
  <si>
    <t>«Աստղաձորի  միջնակարգ դպրոց» ՊՈԱԿ</t>
  </si>
  <si>
    <t>«Զոլաքարի  թիվ 1  միջնակարգ դպրոց» ՊՈԱԿ</t>
  </si>
  <si>
    <t>«Զոլաքարի  թիվ  2  միջնակարգ դպրոց» ՊՈԱԿ</t>
  </si>
  <si>
    <t>«Վարդենիկի  N 1  հիմնական դպրոց» ՊՈԱԿ</t>
  </si>
  <si>
    <t>«Վարդենիկի  N 2  հիմնական դպրոց» ՊՈԱԿ</t>
  </si>
  <si>
    <t>«Ծովինարի  միջնակարգ դպրոց» ՊՈԱԿ</t>
  </si>
  <si>
    <t>«Արծվանիստի  միջնակարգ դպրոց» ՊՈԱԿ</t>
  </si>
  <si>
    <t>«Լիճքի  հիմնական դպրոց» ՊՈԱԿ</t>
  </si>
  <si>
    <t>«Ծովինարի  տարրական դպրոց» ՊՈԱԿ</t>
  </si>
  <si>
    <t>«Ծովասարի միջնակարգ դպրոց» ՊՈԱԿ</t>
  </si>
  <si>
    <t>«Մադինայի   միջնակարգ դպրոց» ՊՈԱԿ</t>
  </si>
  <si>
    <t>«Լեռնահովիտի հիմնական դպրոց» ՊՈԱԿ</t>
  </si>
  <si>
    <t>«Ճամբարակի թիվ 1հիմնական դպրոց» ՊՈԱԿ</t>
  </si>
  <si>
    <t>«Ճամբարակի թիվ 2 հիմնական դպրոց» ՊՈԱԿ</t>
  </si>
  <si>
    <t>«Ճամբարակի թիվ 4 միջնակարգ դպրոց» ՊՈԱԿ</t>
  </si>
  <si>
    <t>«Գետիկի  միջնակարգ դպրոց» ՊՈԱԿ</t>
  </si>
  <si>
    <t>«Մարտունի  միջնակարգ դպրոց» ՊՈԱԿ</t>
  </si>
  <si>
    <t xml:space="preserve">«Վահանի  միջնակարգ դպրոց» ՊՈԱԿ   </t>
  </si>
  <si>
    <t xml:space="preserve">«Թթուջրի  միջնակարգ դպրոց» ՊՈԱԿ  </t>
  </si>
  <si>
    <t>«Այգուտի  միջնակարգ դպրոց» ՊՈԱԿ</t>
  </si>
  <si>
    <t xml:space="preserve">«Դպրաբակի  միջնակարգ դպրոց» ՊՈԱԿ  </t>
  </si>
  <si>
    <t>«Կալավանի  միջնակարգ դպրոց» ՊՈԱԿ</t>
  </si>
  <si>
    <t>«Անտառամեջի  միջնակարգ դպրոց» ՊՈԱԿ</t>
  </si>
  <si>
    <t>«Աղբերքի  միջնակարգ դպրոց» ՊՈԱԿ</t>
  </si>
  <si>
    <t>«Դրախտիկի  միջնակարգ դպրոց» ՊՈԱԿ</t>
  </si>
  <si>
    <t xml:space="preserve">«Շողակաթի  միջնակարգ դպրոց» ՊՈԱԿ  </t>
  </si>
  <si>
    <t xml:space="preserve">«Արտանիշի  միջնակարգ դպրոց» ՊՈԱԿ   </t>
  </si>
  <si>
    <t>«Ջիլի  միջնակարգ դպրոց» ՊՈԱԿ</t>
  </si>
  <si>
    <t>«Գեղարքունիքի մարզային մարզադպրոց» ՊՈԱԿ</t>
  </si>
  <si>
    <t>«Գավառի թատրոն» ՊՈԱԿ</t>
  </si>
  <si>
    <t>«Գավառի թանգարան» ՊՈԱԿ</t>
  </si>
  <si>
    <t>«Ակունքի ԱԱՊԿ» ՊՈԱԿ</t>
  </si>
  <si>
    <t>«Աստղաձորի ԱԱՊԿ» ՊՈԱԿ</t>
  </si>
  <si>
    <t>«Արծվանիստի ԱԱՊԿ» ՊՈԱԿ</t>
  </si>
  <si>
    <t>«Գանձակի ԱԱՊԿ» ՊՈԱԿ</t>
  </si>
  <si>
    <t>«Գեղամասարի ԱԱՊԿ» ՊՈԱԿ</t>
  </si>
  <si>
    <t>«Գեղհովիտի ԱԱՊԿ» ՊՈԱԿ</t>
  </si>
  <si>
    <t>«Դդմաշենի ԲԱ» ՊՈԱԿ</t>
  </si>
  <si>
    <t>«Դպրաբակի ԲԱ» ՊՈԱԿ</t>
  </si>
  <si>
    <t>«Երանոսի ԲԱ» ՊՈԱԿ</t>
  </si>
  <si>
    <t>«Զոլաքարի ԲԱ» ՊՈԱԿ</t>
  </si>
  <si>
    <t>«Լիճքի ԱԱՊԿ» ՊՈԱԿ</t>
  </si>
  <si>
    <t>«Լճաշենի ԱԱՊԿ» ՊՈԱԿ</t>
  </si>
  <si>
    <t>«Լճափի ԱԱՊԿ» ՊՈԱԿ</t>
  </si>
  <si>
    <t>«Լուսակունքի ԱԱՊԿ» ՊՈԱԿ</t>
  </si>
  <si>
    <t>«Ծակքարի ԱԱՊԿ» ՊՈԱԿ</t>
  </si>
  <si>
    <t>«Ծովագյուղի ԱԱՊԿ» ՊՈԱԿ</t>
  </si>
  <si>
    <t>«Ծովակի ԱԱՊԿ» ՊՈԱԿ</t>
  </si>
  <si>
    <t>«Ծովասարի ԱԱՊԿ» ՊՈԱԿ</t>
  </si>
  <si>
    <t>«Ծովինարի ԲԱ» ՊՈԱԿ</t>
  </si>
  <si>
    <t>«Կարճաղբյուրի ԱԱՊԿ» ՊՈԱԿ</t>
  </si>
  <si>
    <t>«Կարմիրի ԲԱ» ՊՈԱԿ</t>
  </si>
  <si>
    <t>«Ձորագյուղի ԲԱ» ՊՈԱԿ</t>
  </si>
  <si>
    <t>«Մեծ Մասրիկի ԱԱՊԿ» ՊՈԱԿ</t>
  </si>
  <si>
    <t>«Ն. Գետաշենի ԲԱ» ՊՈԱԿ</t>
  </si>
  <si>
    <t>«Նորատուսի ԲԱ» ՊՈԱԿ</t>
  </si>
  <si>
    <t>«Սարուխանի ԲԱ» ՊՈԱԿ</t>
  </si>
  <si>
    <t>«Վ. Գետաշենի ԲԱ» ՊՈԱԿ</t>
  </si>
  <si>
    <t>«Վաղաշենի ԱԱՊԿ» ՊՈԱԿ</t>
  </si>
  <si>
    <t>«Վարդաձորի ԱԱՊԿ» ՊՈԱԿ</t>
  </si>
  <si>
    <t>«Վարդենիկի ԱԿ» ՊՈԱԿ</t>
  </si>
  <si>
    <t>օ</t>
  </si>
  <si>
    <t>ՊՈԱԿի անվանումը</t>
  </si>
  <si>
    <t>Դրամական միջոցների տարեսկզբի (հաշվետու ժամանակաշրջանի սկզբի) մնացորդը</t>
  </si>
  <si>
    <t>ա յ դ  թ վ ու մ`</t>
  </si>
  <si>
    <t>ԱՊՐԱՆՔՆԵՐԻ ՄԱՏԱԿԱՐԱՐՄԱՆ ԵՎ ԾԱՌԱՅՈՒԹՅՈՒՆՆԵՐԻ ՄԱՏՈՒՑՄԱՆ ԴԻՄԱՑ ՀՀ ՊԵՏԱԿԱՆ ԲՅՈՒՋԵԻՑ ՍՏԱՑՎՈՂ ԵԿԱՄՈՒՏՆԵՐ</t>
  </si>
  <si>
    <t> ԱՊՐԱՆՔՆԵՐԻ ՄԱՏԱԿԱՐԱՐՄԱՆ ԵՎ ԾԱՌԱՅՈՒԹՅՈՒՆՆԵՐԻ ՄԱՏՈՒՑՄԱՆ ԴԻՄԱՑ ԱՅԼ ԱՂԲՅՈՒՐՆԵՐԻՑ ՍՏԱՑՎՈՂ ԵԿԱՄՈՒՏՆԵՐ</t>
  </si>
  <si>
    <t>Ծրագրային ցուցանիշը</t>
  </si>
  <si>
    <t>Փաստացի (դրամարկղային) ցուցանիշը</t>
  </si>
  <si>
    <t>Ծրագրային և փաստացի ցուցանիշների միջև շեղումը</t>
  </si>
  <si>
    <t>ԴՐԱՄԱՇՆՈՐՀՆԵՐԻ ՁԵՎՈՎ ՍՏԱՑՎՈՂ ԵԿԱՄՈՒՏՆԵՐ</t>
  </si>
  <si>
    <t>ՀԱՅԱՍՏԱՆԻ ՀԱՆՐԱՊԵՏՈՒԹՅԱՆ ՊԵՏԱԿԱՆ ԲՅՈՒՋԵԻՑ ՍՏԱՑՎՈՂ ՍՈՒԲՍԻԴԻԱՆԵՐ</t>
  </si>
  <si>
    <t>ԳՈՐԾԱՌՆԱԿԱՆ ԱՅԼ ԵԿԱՄՈՒՏՆԵՐ</t>
  </si>
  <si>
    <t>ա յ դ  թ վ ու մ`</t>
  </si>
  <si>
    <t>ԱՇԽԱՏԱՆՔԻ ՎԱՐՁԱՏՐՈՒԹՅՈՒՆ ԵՎ ԴՐԱՆ ՀԱՎԱՍԱՐԵՑՎԱԾ ՎՃԱՐՈՒՄՆԵՐ /այդ թվում` ԵԿԱՄՏԱՅԻՆ ՀԱՐԿ/</t>
  </si>
  <si>
    <t>ԾԱՌԱՅՈՒԹՅՈՒՆՆԵՐԻ ԵՎ ԱՊՐԱՆՔՆԵՐԻ ՁԵՌՔԲԵՐՄԱՆ ԴԻՄԱՑ ՎՃԱՐՈՒՄՆԵՐ</t>
  </si>
  <si>
    <t>ԴՐԱՄԱՇՆՈՐՀՆԵՐ ԵՎ ԱՅԼ ՏՐԱՆՍՖԵՐՏՆԵՐ</t>
  </si>
  <si>
    <t>ԱՅԼ ԾԱԽՍԵՐ</t>
  </si>
  <si>
    <t>ԳԼԽԱՎՈՐ ՖԻՆԱՆՍԻՍՏ </t>
  </si>
  <si>
    <t>___________</t>
  </si>
  <si>
    <t>(ստորագրություն)</t>
  </si>
  <si>
    <t>Կ.Տ.</t>
  </si>
  <si>
    <t>ԳԼԽԱՎՈՐ ՀԱՇՎԱՊԱՀ  </t>
  </si>
  <si>
    <t>ՀԱՇՎԵՏՎՈՒԹՅՈՒՆ</t>
  </si>
  <si>
    <t>ՊԵՏԱԿԱՆ ՈՉ ԱՌԵՎՏՐԱՅԻՆ ԿԱԶՄԱԿԵՐՊՈՒԹՅՈՒՆՆԵՐԻ ՖԻՆԱՆՍԱՏՆՏԵՍԱԿԱՆ ԳՈՐԾՈՒՆԵՈՒԹՅԱՆ</t>
  </si>
  <si>
    <t>ՎԵՐԱԲԵՐՅԱԼ ԾՐԱԳՐԱՅԻՆ ԵՎ ՓԱՍՏԱՑԻ ՑՈՒՑԱՆԻՇՆԵՐԻ ՇԵՂՈՒՄՆԵՐԻ ՄԱՍԻՆ</t>
  </si>
  <si>
    <t>(ՕՐԻՆԱԿԵԼԻ ՁԵՎ)</t>
  </si>
  <si>
    <t xml:space="preserve">Հավելված N 3
Ձև N 3
ՀՀ ֆինանսների նախարարի
2013 թվականի փետրվարի 4-ի
N 104-Ն հրամանի
</t>
  </si>
  <si>
    <t>Ընդամնեը</t>
  </si>
  <si>
    <t>ԸՆԴԱՄԵՆԸ ԳՈՐԾԱՌՆԱԿԱՆ  ԵԿԱՄՈՒՏՆԵՐ</t>
  </si>
  <si>
    <t>ԸՆԴԱՄԵՆԸ ԳՈՐԾԱՌՆԱԿԱՆ  ԾԱԽՍԵՐ</t>
  </si>
  <si>
    <t xml:space="preserve"> </t>
  </si>
  <si>
    <t xml:space="preserve">                                                                    (01.01. 26թ. -- 30.03. 26թ. ժամանակահատվածի համար) Գեղարքունիքի մարզպետի աշխատակազմ  ԱՄՓՈՓ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</si>
</sst>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rgb="FF000000"/>
      <name val="Arial Unicode"/>
      <family val="2"/>
      <charset val="204"/>
    </font>
    <font>
      <sz val="7.5"/>
      <color rgb="FF000000"/>
      <name val="Arial Unicode"/>
      <family val="2"/>
      <charset val="204"/>
    </font>
    <font>
      <b/>
      <sz val="7.5"/>
      <color rgb="FF000000"/>
      <name val="Arial Unicode"/>
      <family val="2"/>
      <charset val="204"/>
    </font>
    <font>
      <b/>
      <sz val="11"/>
      <color rgb="FF000000"/>
      <name val="Arial Unicode"/>
      <family val="2"/>
      <charset val="204"/>
    </font>
    <font>
      <b/>
      <i/>
      <sz val="7.5"/>
      <color rgb="FF000000"/>
      <name val="Arial Unicode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</font>
    <font>
      <sz val="10"/>
      <name val="Arial Armenian"/>
      <family val="2"/>
    </font>
    <font>
      <sz val="10"/>
      <color theme="2" tint="-0.89999084444715716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4" xfId="0" applyBorder="1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4" fontId="0" fillId="0" borderId="14" xfId="0" applyNumberForma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0" fillId="0" borderId="14" xfId="0" applyFill="1" applyBorder="1"/>
    <xf numFmtId="164" fontId="0" fillId="0" borderId="1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0" fillId="0" borderId="0" xfId="1" applyFont="1"/>
    <xf numFmtId="164" fontId="0" fillId="3" borderId="14" xfId="0" applyNumberFormat="1" applyFill="1" applyBorder="1" applyAlignment="1">
      <alignment horizontal="center" vertical="center"/>
    </xf>
    <xf numFmtId="0" fontId="1" fillId="0" borderId="15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11" fillId="0" borderId="16" xfId="0" applyFont="1" applyFill="1" applyBorder="1" applyAlignment="1" applyProtection="1">
      <alignment vertical="center" wrapText="1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tabSelected="1" zoomScale="130" zoomScaleNormal="130" workbookViewId="0">
      <pane xSplit="2" ySplit="16" topLeftCell="H21" activePane="bottomRight" state="frozen"/>
      <selection pane="topRight" activeCell="C1" sqref="C1"/>
      <selection pane="bottomLeft" activeCell="A17" sqref="A17"/>
      <selection pane="bottomRight" activeCell="H22" sqref="H22"/>
    </sheetView>
  </sheetViews>
  <sheetFormatPr defaultRowHeight="15"/>
  <cols>
    <col min="1" max="1" width="11.42578125" customWidth="1"/>
    <col min="2" max="2" width="41.42578125" customWidth="1"/>
    <col min="3" max="3" width="11.5703125" customWidth="1"/>
    <col min="4" max="4" width="13.28515625" customWidth="1"/>
    <col min="5" max="5" width="14" customWidth="1"/>
    <col min="6" max="6" width="10.7109375" customWidth="1"/>
    <col min="7" max="7" width="11.7109375" customWidth="1"/>
    <col min="8" max="8" width="13.5703125" customWidth="1"/>
    <col min="13" max="13" width="12.42578125" customWidth="1"/>
    <col min="14" max="14" width="12.85546875" customWidth="1"/>
    <col min="15" max="15" width="8.7109375" customWidth="1"/>
    <col min="16" max="16" width="14.28515625" customWidth="1"/>
    <col min="17" max="17" width="14.42578125" customWidth="1"/>
    <col min="18" max="18" width="9.85546875" customWidth="1"/>
    <col min="19" max="19" width="10.85546875" customWidth="1"/>
    <col min="20" max="20" width="10.28515625" customWidth="1"/>
    <col min="21" max="21" width="8.7109375" customWidth="1"/>
    <col min="22" max="22" width="14.140625" customWidth="1"/>
    <col min="23" max="23" width="13.42578125" customWidth="1"/>
    <col min="24" max="24" width="11.42578125" customWidth="1"/>
    <col min="25" max="25" width="13.42578125" customWidth="1"/>
    <col min="26" max="26" width="13.5703125" customWidth="1"/>
    <col min="27" max="27" width="9.42578125" customWidth="1"/>
    <col min="28" max="28" width="12.28515625" customWidth="1"/>
    <col min="29" max="29" width="12.140625" customWidth="1"/>
    <col min="30" max="30" width="9.85546875" customWidth="1"/>
    <col min="34" max="34" width="11.5703125" customWidth="1"/>
    <col min="35" max="35" width="11" customWidth="1"/>
  </cols>
  <sheetData>
    <row r="1" spans="1:36" hidden="1"/>
    <row r="2" spans="1:36" ht="19.5" hidden="1" customHeight="1">
      <c r="AG2" s="45" t="s">
        <v>174</v>
      </c>
      <c r="AH2" s="45"/>
      <c r="AI2" s="45"/>
      <c r="AJ2" s="45"/>
    </row>
    <row r="3" spans="1:36" hidden="1">
      <c r="AG3" s="45"/>
      <c r="AH3" s="45"/>
      <c r="AI3" s="45"/>
      <c r="AJ3" s="45"/>
    </row>
    <row r="4" spans="1:36" ht="48.75" hidden="1" customHeight="1">
      <c r="L4" s="44" t="s">
        <v>170</v>
      </c>
      <c r="M4" s="44"/>
      <c r="N4" s="44"/>
      <c r="AG4" s="45"/>
      <c r="AH4" s="45"/>
      <c r="AI4" s="45"/>
      <c r="AJ4" s="45"/>
    </row>
    <row r="5" spans="1:36" ht="39" customHeight="1">
      <c r="C5" s="44" t="s">
        <v>171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AG5" s="45"/>
      <c r="AH5" s="45"/>
      <c r="AI5" s="45"/>
      <c r="AJ5" s="45"/>
    </row>
    <row r="6" spans="1:36" ht="15" customHeight="1">
      <c r="C6" s="44" t="s">
        <v>172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AG6" s="12"/>
      <c r="AH6" s="12"/>
      <c r="AI6" s="12"/>
      <c r="AJ6" s="12"/>
    </row>
    <row r="7" spans="1:36" ht="15" customHeight="1">
      <c r="C7" s="44" t="s">
        <v>173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36" ht="71.25">
      <c r="B8" s="11" t="s">
        <v>179</v>
      </c>
    </row>
    <row r="9" spans="1:36" ht="0.75" customHeight="1"/>
    <row r="10" spans="1:36" hidden="1"/>
    <row r="11" spans="1:36" hidden="1"/>
    <row r="12" spans="1:36" hidden="1"/>
    <row r="13" spans="1:36" ht="24" customHeight="1">
      <c r="A13" s="26" t="s">
        <v>148</v>
      </c>
      <c r="B13" s="26" t="s">
        <v>149</v>
      </c>
      <c r="C13" s="29" t="s">
        <v>150</v>
      </c>
      <c r="D13" s="32" t="s">
        <v>176</v>
      </c>
      <c r="E13" s="33"/>
      <c r="F13" s="34"/>
      <c r="G13" s="38" t="s">
        <v>151</v>
      </c>
      <c r="H13" s="39"/>
      <c r="I13" s="39"/>
      <c r="J13" s="39"/>
      <c r="K13" s="39"/>
      <c r="L13" s="40"/>
      <c r="M13" s="38" t="s">
        <v>151</v>
      </c>
      <c r="N13" s="39"/>
      <c r="O13" s="39"/>
      <c r="P13" s="39"/>
      <c r="Q13" s="39"/>
      <c r="R13" s="39"/>
      <c r="S13" s="39"/>
      <c r="T13" s="39"/>
      <c r="U13" s="40"/>
      <c r="V13" s="32" t="s">
        <v>177</v>
      </c>
      <c r="W13" s="33"/>
      <c r="X13" s="34"/>
      <c r="Y13" s="38" t="s">
        <v>160</v>
      </c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39" customHeight="1">
      <c r="A14" s="27"/>
      <c r="B14" s="27"/>
      <c r="C14" s="30"/>
      <c r="D14" s="35"/>
      <c r="E14" s="36"/>
      <c r="F14" s="37"/>
      <c r="G14" s="38" t="s">
        <v>152</v>
      </c>
      <c r="H14" s="39"/>
      <c r="I14" s="40"/>
      <c r="J14" s="38" t="s">
        <v>153</v>
      </c>
      <c r="K14" s="39"/>
      <c r="L14" s="40"/>
      <c r="M14" s="38" t="s">
        <v>157</v>
      </c>
      <c r="N14" s="39"/>
      <c r="O14" s="40"/>
      <c r="P14" s="38" t="s">
        <v>158</v>
      </c>
      <c r="Q14" s="39"/>
      <c r="R14" s="40"/>
      <c r="S14" s="38" t="s">
        <v>159</v>
      </c>
      <c r="T14" s="39"/>
      <c r="U14" s="40"/>
      <c r="V14" s="35"/>
      <c r="W14" s="36"/>
      <c r="X14" s="37"/>
      <c r="Y14" s="38" t="s">
        <v>161</v>
      </c>
      <c r="Z14" s="39"/>
      <c r="AA14" s="40"/>
      <c r="AB14" s="38" t="s">
        <v>162</v>
      </c>
      <c r="AC14" s="39"/>
      <c r="AD14" s="40"/>
      <c r="AE14" s="38" t="s">
        <v>163</v>
      </c>
      <c r="AF14" s="39"/>
      <c r="AG14" s="40"/>
      <c r="AH14" s="38" t="s">
        <v>164</v>
      </c>
      <c r="AI14" s="39"/>
      <c r="AJ14" s="40"/>
    </row>
    <row r="15" spans="1:36" ht="48.75" customHeight="1">
      <c r="A15" s="28"/>
      <c r="B15" s="28"/>
      <c r="C15" s="31"/>
      <c r="D15" s="1" t="s">
        <v>154</v>
      </c>
      <c r="E15" s="1" t="s">
        <v>155</v>
      </c>
      <c r="F15" s="1" t="s">
        <v>156</v>
      </c>
      <c r="G15" s="1" t="s">
        <v>154</v>
      </c>
      <c r="H15" s="1" t="s">
        <v>155</v>
      </c>
      <c r="I15" s="1" t="s">
        <v>156</v>
      </c>
      <c r="J15" s="1" t="s">
        <v>154</v>
      </c>
      <c r="K15" s="1" t="s">
        <v>155</v>
      </c>
      <c r="L15" s="1" t="s">
        <v>156</v>
      </c>
      <c r="M15" s="1" t="s">
        <v>154</v>
      </c>
      <c r="N15" s="1" t="s">
        <v>155</v>
      </c>
      <c r="O15" s="1" t="s">
        <v>156</v>
      </c>
      <c r="P15" s="1" t="s">
        <v>154</v>
      </c>
      <c r="Q15" s="1" t="s">
        <v>155</v>
      </c>
      <c r="R15" s="1" t="s">
        <v>156</v>
      </c>
      <c r="S15" s="1" t="s">
        <v>154</v>
      </c>
      <c r="T15" s="1" t="s">
        <v>155</v>
      </c>
      <c r="U15" s="1" t="s">
        <v>156</v>
      </c>
      <c r="V15" s="1" t="s">
        <v>154</v>
      </c>
      <c r="W15" s="1" t="s">
        <v>155</v>
      </c>
      <c r="X15" s="1" t="s">
        <v>156</v>
      </c>
      <c r="Y15" s="1" t="s">
        <v>154</v>
      </c>
      <c r="Z15" s="1" t="s">
        <v>155</v>
      </c>
      <c r="AA15" s="1" t="s">
        <v>156</v>
      </c>
      <c r="AB15" s="1" t="s">
        <v>154</v>
      </c>
      <c r="AC15" s="1" t="s">
        <v>155</v>
      </c>
      <c r="AD15" s="1" t="s">
        <v>156</v>
      </c>
      <c r="AE15" s="1" t="s">
        <v>154</v>
      </c>
      <c r="AF15" s="1" t="s">
        <v>155</v>
      </c>
      <c r="AG15" s="1" t="s">
        <v>156</v>
      </c>
      <c r="AH15" s="1" t="s">
        <v>154</v>
      </c>
      <c r="AI15" s="1" t="s">
        <v>155</v>
      </c>
      <c r="AJ15" s="1" t="s">
        <v>156</v>
      </c>
    </row>
    <row r="16" spans="1:36" ht="15.75" thickBot="1">
      <c r="A16" s="2">
        <v>1</v>
      </c>
      <c r="B16" s="2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  <c r="H16" s="9">
        <v>8</v>
      </c>
      <c r="I16" s="9">
        <v>9</v>
      </c>
      <c r="J16" s="9">
        <v>10</v>
      </c>
      <c r="K16" s="9">
        <v>11</v>
      </c>
      <c r="L16" s="9">
        <v>12</v>
      </c>
      <c r="M16" s="9">
        <v>13</v>
      </c>
      <c r="N16" s="9">
        <v>14</v>
      </c>
      <c r="O16" s="9">
        <v>15</v>
      </c>
      <c r="P16" s="9">
        <v>16</v>
      </c>
      <c r="Q16" s="9">
        <v>17</v>
      </c>
      <c r="R16" s="9">
        <v>18</v>
      </c>
      <c r="S16" s="9">
        <v>19</v>
      </c>
      <c r="T16" s="9">
        <v>20</v>
      </c>
      <c r="U16" s="9">
        <v>21</v>
      </c>
      <c r="V16" s="9">
        <v>22</v>
      </c>
      <c r="W16" s="9">
        <v>23</v>
      </c>
      <c r="X16" s="9">
        <v>24</v>
      </c>
      <c r="Y16" s="9">
        <v>25</v>
      </c>
      <c r="Z16" s="9">
        <v>26</v>
      </c>
      <c r="AA16" s="9">
        <v>27</v>
      </c>
      <c r="AB16" s="9">
        <v>28</v>
      </c>
      <c r="AC16" s="9">
        <v>29</v>
      </c>
      <c r="AD16" s="9">
        <v>30</v>
      </c>
      <c r="AE16" s="9">
        <v>31</v>
      </c>
      <c r="AF16" s="9">
        <v>32</v>
      </c>
      <c r="AG16" s="9">
        <v>33</v>
      </c>
      <c r="AH16" s="9">
        <v>34</v>
      </c>
      <c r="AI16" s="9">
        <v>35</v>
      </c>
      <c r="AJ16" s="9">
        <v>36</v>
      </c>
    </row>
    <row r="17" spans="1:36" ht="27" customHeight="1">
      <c r="A17" s="2">
        <v>1</v>
      </c>
      <c r="B17" s="21" t="s">
        <v>0</v>
      </c>
      <c r="C17" s="10">
        <v>3026.97</v>
      </c>
      <c r="D17" s="13">
        <f>G17+J17+M17+P17+S17</f>
        <v>25300.16</v>
      </c>
      <c r="E17" s="13">
        <f>+H17+K17+N17+Q17+T17</f>
        <v>25300.16</v>
      </c>
      <c r="F17" s="13">
        <f>+D17-E17</f>
        <v>0</v>
      </c>
      <c r="G17" s="10">
        <v>0</v>
      </c>
      <c r="H17" s="10">
        <v>0</v>
      </c>
      <c r="I17" s="13">
        <f>+G17-H17</f>
        <v>0</v>
      </c>
      <c r="J17" s="10"/>
      <c r="K17" s="10"/>
      <c r="L17" s="13">
        <f>+J17-K17</f>
        <v>0</v>
      </c>
      <c r="M17" s="10">
        <v>3653</v>
      </c>
      <c r="N17" s="10">
        <v>3653</v>
      </c>
      <c r="O17" s="13">
        <f>+M17-N17</f>
        <v>0</v>
      </c>
      <c r="P17" s="10">
        <v>21586.9</v>
      </c>
      <c r="Q17" s="10">
        <v>21586.9</v>
      </c>
      <c r="R17" s="13">
        <f>+P17-Q17</f>
        <v>0</v>
      </c>
      <c r="S17" s="10">
        <v>60.26</v>
      </c>
      <c r="T17" s="10">
        <v>60.26</v>
      </c>
      <c r="U17" s="13">
        <f>+S17-T17</f>
        <v>0</v>
      </c>
      <c r="V17" s="17">
        <f>Y17+AB17+AE17+AH17</f>
        <v>23953.33</v>
      </c>
      <c r="W17" s="17">
        <f>+Z17+AC17+AF17+AI17</f>
        <v>23953.33</v>
      </c>
      <c r="X17" s="13">
        <f>+V17-W17</f>
        <v>0</v>
      </c>
      <c r="Y17" s="10">
        <v>18397.670000000002</v>
      </c>
      <c r="Z17" s="10">
        <v>18397.670000000002</v>
      </c>
      <c r="AA17" s="13">
        <f>+Y17-Z17</f>
        <v>0</v>
      </c>
      <c r="AB17" s="10">
        <v>5539.06</v>
      </c>
      <c r="AC17" s="10">
        <v>5539.06</v>
      </c>
      <c r="AD17" s="13">
        <f>+AB17-AC17</f>
        <v>0</v>
      </c>
      <c r="AE17" s="10"/>
      <c r="AF17" s="10"/>
      <c r="AG17" s="13">
        <f>+AE17-AF17</f>
        <v>0</v>
      </c>
      <c r="AH17" s="10">
        <v>16.600000000000001</v>
      </c>
      <c r="AI17" s="10">
        <v>16.600000000000001</v>
      </c>
      <c r="AJ17" s="13">
        <f>+AH17-AI17</f>
        <v>0</v>
      </c>
    </row>
    <row r="18" spans="1:36" ht="27" customHeight="1">
      <c r="A18" s="2">
        <v>2</v>
      </c>
      <c r="B18" s="22" t="s">
        <v>1</v>
      </c>
      <c r="C18" s="10">
        <v>6656.4</v>
      </c>
      <c r="D18" s="13">
        <f t="shared" ref="D18:D81" si="0">G18+J18+M18+P18+S18</f>
        <v>34070.100000000006</v>
      </c>
      <c r="E18" s="13">
        <f t="shared" ref="E18:E81" si="1">+H18+K18+N18+Q18+T18</f>
        <v>34070.100000000006</v>
      </c>
      <c r="F18" s="13">
        <f t="shared" ref="F18:F81" si="2">+D18-E18</f>
        <v>0</v>
      </c>
      <c r="G18" s="10">
        <v>0</v>
      </c>
      <c r="H18" s="10">
        <v>0</v>
      </c>
      <c r="I18" s="13">
        <f t="shared" ref="I18:I81" si="3">+G18-H18</f>
        <v>0</v>
      </c>
      <c r="J18" s="10"/>
      <c r="K18" s="10"/>
      <c r="L18" s="13">
        <f t="shared" ref="L18:L81" si="4">+J18-K18</f>
        <v>0</v>
      </c>
      <c r="M18" s="10">
        <v>6970</v>
      </c>
      <c r="N18" s="10">
        <v>6970</v>
      </c>
      <c r="O18" s="13">
        <f t="shared" ref="O18:O81" si="5">+M18-N18</f>
        <v>0</v>
      </c>
      <c r="P18" s="10">
        <v>27100.100000000002</v>
      </c>
      <c r="Q18" s="10">
        <v>27100.100000000002</v>
      </c>
      <c r="R18" s="13">
        <f t="shared" ref="R18:R81" si="6">+P18-Q18</f>
        <v>0</v>
      </c>
      <c r="S18" s="10">
        <v>0</v>
      </c>
      <c r="T18" s="10">
        <v>0</v>
      </c>
      <c r="U18" s="13">
        <f t="shared" ref="U18:U81" si="7">+S18-T18</f>
        <v>0</v>
      </c>
      <c r="V18" s="17">
        <f t="shared" ref="V18:W81" si="8">Y18+AB18+AE18+AH18</f>
        <v>31141.21</v>
      </c>
      <c r="W18" s="17">
        <f t="shared" ref="W18:W81" si="9">+Z18+AC18+AF18+AI18</f>
        <v>31141.21</v>
      </c>
      <c r="X18" s="13">
        <f t="shared" ref="X18:X81" si="10">+V18-W18</f>
        <v>0</v>
      </c>
      <c r="Y18" s="10">
        <v>24448</v>
      </c>
      <c r="Z18" s="10">
        <v>24448</v>
      </c>
      <c r="AA18" s="13">
        <f t="shared" ref="AA18:AA81" si="11">+Y18-Z18</f>
        <v>0</v>
      </c>
      <c r="AB18" s="10">
        <v>6647.36</v>
      </c>
      <c r="AC18" s="10">
        <v>6647.36</v>
      </c>
      <c r="AD18" s="13">
        <f t="shared" ref="AD18:AD81" si="12">+AB18-AC18</f>
        <v>0</v>
      </c>
      <c r="AE18" s="10"/>
      <c r="AF18" s="10"/>
      <c r="AG18" s="13">
        <f t="shared" ref="AG18:AG81" si="13">+AE18-AF18</f>
        <v>0</v>
      </c>
      <c r="AH18" s="10">
        <v>45.85</v>
      </c>
      <c r="AI18" s="10">
        <v>45.85</v>
      </c>
      <c r="AJ18" s="13">
        <f t="shared" ref="AJ18:AJ81" si="14">+AH18-AI18</f>
        <v>0</v>
      </c>
    </row>
    <row r="19" spans="1:36" ht="27" customHeight="1">
      <c r="A19" s="2">
        <v>3</v>
      </c>
      <c r="B19" s="22" t="s">
        <v>2</v>
      </c>
      <c r="C19" s="10">
        <v>7960.2</v>
      </c>
      <c r="D19" s="13">
        <f t="shared" si="0"/>
        <v>20959.400000000001</v>
      </c>
      <c r="E19" s="13">
        <f t="shared" si="1"/>
        <v>20959.400000000001</v>
      </c>
      <c r="F19" s="13">
        <f t="shared" si="2"/>
        <v>0</v>
      </c>
      <c r="G19" s="10">
        <v>0</v>
      </c>
      <c r="H19" s="10">
        <v>0</v>
      </c>
      <c r="I19" s="13">
        <f t="shared" si="3"/>
        <v>0</v>
      </c>
      <c r="J19" s="10"/>
      <c r="K19" s="10"/>
      <c r="L19" s="13">
        <f t="shared" si="4"/>
        <v>0</v>
      </c>
      <c r="M19" s="10">
        <v>5001.7</v>
      </c>
      <c r="N19" s="10">
        <v>5001.7</v>
      </c>
      <c r="O19" s="13">
        <f t="shared" si="5"/>
        <v>0</v>
      </c>
      <c r="P19" s="10">
        <v>15957.7</v>
      </c>
      <c r="Q19" s="10">
        <v>15957.7</v>
      </c>
      <c r="R19" s="13">
        <f t="shared" si="6"/>
        <v>0</v>
      </c>
      <c r="S19" s="10">
        <v>0</v>
      </c>
      <c r="T19" s="10">
        <v>0</v>
      </c>
      <c r="U19" s="13">
        <f t="shared" si="7"/>
        <v>0</v>
      </c>
      <c r="V19" s="17">
        <f t="shared" si="8"/>
        <v>16768.09</v>
      </c>
      <c r="W19" s="17">
        <f t="shared" si="9"/>
        <v>16768.09</v>
      </c>
      <c r="X19" s="13">
        <f t="shared" si="10"/>
        <v>0</v>
      </c>
      <c r="Y19" s="10">
        <v>13262.71</v>
      </c>
      <c r="Z19" s="10">
        <v>13262.71</v>
      </c>
      <c r="AA19" s="13">
        <f t="shared" si="11"/>
        <v>0</v>
      </c>
      <c r="AB19" s="10">
        <v>3478.38</v>
      </c>
      <c r="AC19" s="10">
        <v>3478.38</v>
      </c>
      <c r="AD19" s="13">
        <f t="shared" si="12"/>
        <v>0</v>
      </c>
      <c r="AE19" s="10"/>
      <c r="AF19" s="10"/>
      <c r="AG19" s="13">
        <f t="shared" si="13"/>
        <v>0</v>
      </c>
      <c r="AH19" s="10">
        <v>27</v>
      </c>
      <c r="AI19" s="10">
        <v>27</v>
      </c>
      <c r="AJ19" s="13">
        <f t="shared" si="14"/>
        <v>0</v>
      </c>
    </row>
    <row r="20" spans="1:36" ht="27" customHeight="1">
      <c r="A20" s="2">
        <v>4</v>
      </c>
      <c r="B20" s="22" t="s">
        <v>3</v>
      </c>
      <c r="C20" s="10">
        <v>3964.45</v>
      </c>
      <c r="D20" s="13">
        <f t="shared" si="0"/>
        <v>30869.200000000001</v>
      </c>
      <c r="E20" s="13">
        <f t="shared" si="1"/>
        <v>30869.200000000001</v>
      </c>
      <c r="F20" s="13">
        <f t="shared" si="2"/>
        <v>0</v>
      </c>
      <c r="G20" s="10">
        <v>0</v>
      </c>
      <c r="H20" s="10">
        <v>0</v>
      </c>
      <c r="I20" s="13">
        <f t="shared" si="3"/>
        <v>0</v>
      </c>
      <c r="J20" s="10"/>
      <c r="K20" s="10"/>
      <c r="L20" s="13">
        <f t="shared" si="4"/>
        <v>0</v>
      </c>
      <c r="M20" s="10">
        <v>2390.3000000000002</v>
      </c>
      <c r="N20" s="10">
        <v>2390.3000000000002</v>
      </c>
      <c r="O20" s="13">
        <f t="shared" si="5"/>
        <v>0</v>
      </c>
      <c r="P20" s="10">
        <v>28478.9</v>
      </c>
      <c r="Q20" s="10">
        <v>28478.9</v>
      </c>
      <c r="R20" s="13">
        <f t="shared" si="6"/>
        <v>0</v>
      </c>
      <c r="S20" s="10">
        <v>0</v>
      </c>
      <c r="T20" s="10">
        <v>0</v>
      </c>
      <c r="U20" s="13">
        <f t="shared" si="7"/>
        <v>0</v>
      </c>
      <c r="V20" s="17">
        <f t="shared" si="8"/>
        <v>26503.600000000002</v>
      </c>
      <c r="W20" s="17">
        <f t="shared" si="9"/>
        <v>26503.600000000002</v>
      </c>
      <c r="X20" s="13">
        <f t="shared" si="10"/>
        <v>0</v>
      </c>
      <c r="Y20" s="10">
        <v>22695.760000000002</v>
      </c>
      <c r="Z20" s="10">
        <v>22695.760000000002</v>
      </c>
      <c r="AA20" s="13">
        <f t="shared" si="11"/>
        <v>0</v>
      </c>
      <c r="AB20" s="10">
        <v>3791.18</v>
      </c>
      <c r="AC20" s="10">
        <v>3791.18</v>
      </c>
      <c r="AD20" s="13">
        <f t="shared" si="12"/>
        <v>0</v>
      </c>
      <c r="AE20" s="10"/>
      <c r="AF20" s="10"/>
      <c r="AG20" s="13">
        <f t="shared" si="13"/>
        <v>0</v>
      </c>
      <c r="AH20" s="10">
        <v>16.66</v>
      </c>
      <c r="AI20" s="10">
        <v>16.66</v>
      </c>
      <c r="AJ20" s="13">
        <f t="shared" si="14"/>
        <v>0</v>
      </c>
    </row>
    <row r="21" spans="1:36" ht="27" customHeight="1">
      <c r="A21" s="2">
        <v>5</v>
      </c>
      <c r="B21" s="22" t="s">
        <v>4</v>
      </c>
      <c r="C21" s="10">
        <v>9451</v>
      </c>
      <c r="D21" s="13">
        <f t="shared" si="0"/>
        <v>18786.5</v>
      </c>
      <c r="E21" s="13">
        <f t="shared" si="1"/>
        <v>18786.5</v>
      </c>
      <c r="F21" s="13">
        <f t="shared" si="2"/>
        <v>0</v>
      </c>
      <c r="G21" s="10">
        <v>0</v>
      </c>
      <c r="H21" s="10">
        <v>0</v>
      </c>
      <c r="I21" s="13">
        <f t="shared" si="3"/>
        <v>0</v>
      </c>
      <c r="J21" s="10"/>
      <c r="K21" s="10"/>
      <c r="L21" s="13">
        <f t="shared" si="4"/>
        <v>0</v>
      </c>
      <c r="M21" s="10">
        <v>1282.4000000000001</v>
      </c>
      <c r="N21" s="10">
        <v>1282.4000000000001</v>
      </c>
      <c r="O21" s="13">
        <f t="shared" si="5"/>
        <v>0</v>
      </c>
      <c r="P21" s="10">
        <v>17504.099999999999</v>
      </c>
      <c r="Q21" s="10">
        <v>17504.099999999999</v>
      </c>
      <c r="R21" s="13">
        <f t="shared" si="6"/>
        <v>0</v>
      </c>
      <c r="S21" s="10"/>
      <c r="T21" s="10"/>
      <c r="U21" s="13">
        <f t="shared" si="7"/>
        <v>0</v>
      </c>
      <c r="V21" s="17">
        <f t="shared" si="8"/>
        <v>16656.949999999997</v>
      </c>
      <c r="W21" s="17">
        <f t="shared" si="9"/>
        <v>16656.949999999997</v>
      </c>
      <c r="X21" s="13">
        <f t="shared" si="10"/>
        <v>0</v>
      </c>
      <c r="Y21" s="10">
        <v>13947.97</v>
      </c>
      <c r="Z21" s="10">
        <v>13947.97</v>
      </c>
      <c r="AA21" s="13">
        <f t="shared" si="11"/>
        <v>0</v>
      </c>
      <c r="AB21" s="10">
        <v>2694.38</v>
      </c>
      <c r="AC21" s="10">
        <v>2694.38</v>
      </c>
      <c r="AD21" s="13">
        <f t="shared" si="12"/>
        <v>0</v>
      </c>
      <c r="AE21" s="10"/>
      <c r="AF21" s="10"/>
      <c r="AG21" s="13">
        <f t="shared" si="13"/>
        <v>0</v>
      </c>
      <c r="AH21" s="10">
        <v>14.6</v>
      </c>
      <c r="AI21" s="10">
        <v>14.6</v>
      </c>
      <c r="AJ21" s="13">
        <f t="shared" si="14"/>
        <v>0</v>
      </c>
    </row>
    <row r="22" spans="1:36" ht="27" customHeight="1">
      <c r="A22" s="2">
        <v>6</v>
      </c>
      <c r="B22" s="22" t="s">
        <v>5</v>
      </c>
      <c r="C22" s="10">
        <v>15085.6</v>
      </c>
      <c r="D22" s="13">
        <f t="shared" si="0"/>
        <v>25146.1</v>
      </c>
      <c r="E22" s="13">
        <f t="shared" si="1"/>
        <v>25146.1</v>
      </c>
      <c r="F22" s="13">
        <f t="shared" si="2"/>
        <v>0</v>
      </c>
      <c r="G22" s="10">
        <v>0</v>
      </c>
      <c r="H22" s="10">
        <v>0</v>
      </c>
      <c r="I22" s="13">
        <f t="shared" si="3"/>
        <v>0</v>
      </c>
      <c r="J22" s="10"/>
      <c r="K22" s="10"/>
      <c r="L22" s="13">
        <f t="shared" si="4"/>
        <v>0</v>
      </c>
      <c r="M22" s="10">
        <v>3308.6</v>
      </c>
      <c r="N22" s="10">
        <v>3308.6</v>
      </c>
      <c r="O22" s="13">
        <f t="shared" si="5"/>
        <v>0</v>
      </c>
      <c r="P22" s="10">
        <v>21837.5</v>
      </c>
      <c r="Q22" s="10">
        <v>21837.5</v>
      </c>
      <c r="R22" s="13">
        <f t="shared" si="6"/>
        <v>0</v>
      </c>
      <c r="S22" s="10"/>
      <c r="T22" s="10"/>
      <c r="U22" s="13">
        <f t="shared" si="7"/>
        <v>0</v>
      </c>
      <c r="V22" s="17">
        <f t="shared" si="8"/>
        <v>22107.82</v>
      </c>
      <c r="W22" s="17">
        <f t="shared" si="9"/>
        <v>22107.82</v>
      </c>
      <c r="X22" s="13">
        <f t="shared" si="10"/>
        <v>0</v>
      </c>
      <c r="Y22" s="10">
        <v>17606.66</v>
      </c>
      <c r="Z22" s="10">
        <v>17606.66</v>
      </c>
      <c r="AA22" s="13">
        <f t="shared" si="11"/>
        <v>0</v>
      </c>
      <c r="AB22" s="10">
        <v>4475.5</v>
      </c>
      <c r="AC22" s="10">
        <v>4475.5</v>
      </c>
      <c r="AD22" s="13">
        <f t="shared" si="12"/>
        <v>0</v>
      </c>
      <c r="AE22" s="10"/>
      <c r="AF22" s="10"/>
      <c r="AG22" s="13">
        <f t="shared" si="13"/>
        <v>0</v>
      </c>
      <c r="AH22" s="10">
        <v>25.66</v>
      </c>
      <c r="AI22" s="10">
        <v>25.66</v>
      </c>
      <c r="AJ22" s="13">
        <f t="shared" si="14"/>
        <v>0</v>
      </c>
    </row>
    <row r="23" spans="1:36" ht="27" customHeight="1">
      <c r="A23" s="2">
        <v>7</v>
      </c>
      <c r="B23" s="22" t="s">
        <v>6</v>
      </c>
      <c r="C23" s="10">
        <v>12568.67</v>
      </c>
      <c r="D23" s="13">
        <f t="shared" si="0"/>
        <v>21557.1</v>
      </c>
      <c r="E23" s="13">
        <f t="shared" si="1"/>
        <v>21557.1</v>
      </c>
      <c r="F23" s="13">
        <f t="shared" si="2"/>
        <v>0</v>
      </c>
      <c r="G23" s="10">
        <v>0</v>
      </c>
      <c r="H23" s="10">
        <v>0</v>
      </c>
      <c r="I23" s="13">
        <f t="shared" si="3"/>
        <v>0</v>
      </c>
      <c r="J23" s="10"/>
      <c r="K23" s="10"/>
      <c r="L23" s="13">
        <f t="shared" si="4"/>
        <v>0</v>
      </c>
      <c r="M23" s="10">
        <v>2573.1</v>
      </c>
      <c r="N23" s="10">
        <v>2573.1</v>
      </c>
      <c r="O23" s="13">
        <v>0</v>
      </c>
      <c r="P23" s="10">
        <v>18984</v>
      </c>
      <c r="Q23" s="10">
        <v>18984</v>
      </c>
      <c r="R23" s="13">
        <f t="shared" si="6"/>
        <v>0</v>
      </c>
      <c r="S23" s="10">
        <v>0</v>
      </c>
      <c r="T23" s="10">
        <v>0</v>
      </c>
      <c r="U23" s="13">
        <f t="shared" si="7"/>
        <v>0</v>
      </c>
      <c r="V23" s="17">
        <f t="shared" si="8"/>
        <v>20082.010000000002</v>
      </c>
      <c r="W23" s="17">
        <f t="shared" si="9"/>
        <v>20082.010000000002</v>
      </c>
      <c r="X23" s="13">
        <f t="shared" si="10"/>
        <v>0</v>
      </c>
      <c r="Y23" s="10">
        <v>16916.07</v>
      </c>
      <c r="Z23" s="10">
        <v>16916.07</v>
      </c>
      <c r="AA23" s="13">
        <f t="shared" si="11"/>
        <v>0</v>
      </c>
      <c r="AB23" s="10">
        <v>3132.61</v>
      </c>
      <c r="AC23" s="10">
        <v>3132.61</v>
      </c>
      <c r="AD23" s="13">
        <f t="shared" si="12"/>
        <v>0</v>
      </c>
      <c r="AE23" s="10"/>
      <c r="AF23" s="10"/>
      <c r="AG23" s="13">
        <f t="shared" si="13"/>
        <v>0</v>
      </c>
      <c r="AH23" s="10">
        <v>33.33</v>
      </c>
      <c r="AI23" s="10">
        <v>33.33</v>
      </c>
      <c r="AJ23" s="13">
        <f t="shared" si="14"/>
        <v>0</v>
      </c>
    </row>
    <row r="24" spans="1:36" ht="27" customHeight="1">
      <c r="A24" s="2">
        <v>8</v>
      </c>
      <c r="B24" s="22" t="s">
        <v>7</v>
      </c>
      <c r="C24" s="10">
        <v>22265.1</v>
      </c>
      <c r="D24" s="13">
        <f t="shared" si="0"/>
        <v>18767.400000000001</v>
      </c>
      <c r="E24" s="13">
        <f t="shared" si="1"/>
        <v>18767.400000000001</v>
      </c>
      <c r="F24" s="13">
        <f t="shared" si="2"/>
        <v>0</v>
      </c>
      <c r="G24" s="10">
        <v>0</v>
      </c>
      <c r="H24" s="10">
        <v>0</v>
      </c>
      <c r="I24" s="13">
        <f t="shared" si="3"/>
        <v>0</v>
      </c>
      <c r="J24" s="10"/>
      <c r="K24" s="10"/>
      <c r="L24" s="13">
        <f t="shared" si="4"/>
        <v>0</v>
      </c>
      <c r="M24" s="10">
        <v>1784.9</v>
      </c>
      <c r="N24" s="10">
        <v>1784.9</v>
      </c>
      <c r="O24" s="13">
        <f t="shared" si="5"/>
        <v>0</v>
      </c>
      <c r="P24" s="10">
        <v>16982.5</v>
      </c>
      <c r="Q24" s="10">
        <v>16982.5</v>
      </c>
      <c r="R24" s="13">
        <f t="shared" si="6"/>
        <v>0</v>
      </c>
      <c r="S24" s="10">
        <v>0</v>
      </c>
      <c r="T24" s="10">
        <v>0</v>
      </c>
      <c r="U24" s="13">
        <f t="shared" si="7"/>
        <v>0</v>
      </c>
      <c r="V24" s="17">
        <f t="shared" si="8"/>
        <v>15757.67</v>
      </c>
      <c r="W24" s="17">
        <f t="shared" si="9"/>
        <v>15757.67</v>
      </c>
      <c r="X24" s="13">
        <f t="shared" si="10"/>
        <v>0</v>
      </c>
      <c r="Y24" s="10">
        <v>13124.880000000001</v>
      </c>
      <c r="Z24" s="10">
        <v>13124.880000000001</v>
      </c>
      <c r="AA24" s="13">
        <f t="shared" si="11"/>
        <v>0</v>
      </c>
      <c r="AB24" s="10">
        <v>2606.89</v>
      </c>
      <c r="AC24" s="10">
        <v>2606.89</v>
      </c>
      <c r="AD24" s="13">
        <f t="shared" si="12"/>
        <v>0</v>
      </c>
      <c r="AE24" s="10"/>
      <c r="AF24" s="10"/>
      <c r="AG24" s="13">
        <f t="shared" si="13"/>
        <v>0</v>
      </c>
      <c r="AH24" s="10">
        <v>25.9</v>
      </c>
      <c r="AI24" s="10">
        <v>25.9</v>
      </c>
      <c r="AJ24" s="13">
        <f t="shared" si="14"/>
        <v>0</v>
      </c>
    </row>
    <row r="25" spans="1:36" ht="27" customHeight="1">
      <c r="A25" s="2">
        <v>9</v>
      </c>
      <c r="B25" s="22" t="s">
        <v>8</v>
      </c>
      <c r="C25" s="10">
        <v>9850.4</v>
      </c>
      <c r="D25" s="13">
        <f t="shared" si="0"/>
        <v>21324.399999999998</v>
      </c>
      <c r="E25" s="13">
        <f t="shared" si="1"/>
        <v>21324.399999999998</v>
      </c>
      <c r="F25" s="13">
        <f t="shared" si="2"/>
        <v>0</v>
      </c>
      <c r="G25" s="10">
        <v>0</v>
      </c>
      <c r="H25" s="10">
        <v>0</v>
      </c>
      <c r="I25" s="13">
        <f t="shared" si="3"/>
        <v>0</v>
      </c>
      <c r="J25" s="10"/>
      <c r="K25" s="10"/>
      <c r="L25" s="13">
        <f t="shared" si="4"/>
        <v>0</v>
      </c>
      <c r="M25" s="10">
        <v>2267.6</v>
      </c>
      <c r="N25" s="10">
        <v>2267.6</v>
      </c>
      <c r="O25" s="13">
        <f t="shared" si="5"/>
        <v>0</v>
      </c>
      <c r="P25" s="10">
        <v>19056.8</v>
      </c>
      <c r="Q25" s="10">
        <v>19056.8</v>
      </c>
      <c r="R25" s="13">
        <f t="shared" si="6"/>
        <v>0</v>
      </c>
      <c r="S25" s="10">
        <v>0</v>
      </c>
      <c r="T25" s="10">
        <v>0</v>
      </c>
      <c r="U25" s="13">
        <f t="shared" si="7"/>
        <v>0</v>
      </c>
      <c r="V25" s="17">
        <f t="shared" si="8"/>
        <v>18160.560000000001</v>
      </c>
      <c r="W25" s="17">
        <f t="shared" si="9"/>
        <v>18160.560000000001</v>
      </c>
      <c r="X25" s="13">
        <f t="shared" si="10"/>
        <v>0</v>
      </c>
      <c r="Y25" s="10">
        <v>15558.470000000001</v>
      </c>
      <c r="Z25" s="10">
        <v>15558.470000000001</v>
      </c>
      <c r="AA25" s="13">
        <f t="shared" si="11"/>
        <v>0</v>
      </c>
      <c r="AB25" s="10">
        <v>2557.09</v>
      </c>
      <c r="AC25" s="10">
        <v>2557.09</v>
      </c>
      <c r="AD25" s="13">
        <f t="shared" si="12"/>
        <v>0</v>
      </c>
      <c r="AE25" s="10"/>
      <c r="AF25" s="10"/>
      <c r="AG25" s="13">
        <f t="shared" si="13"/>
        <v>0</v>
      </c>
      <c r="AH25" s="10">
        <v>45</v>
      </c>
      <c r="AI25" s="10">
        <v>45</v>
      </c>
      <c r="AJ25" s="13">
        <f t="shared" si="14"/>
        <v>0</v>
      </c>
    </row>
    <row r="26" spans="1:36" ht="27" customHeight="1">
      <c r="A26" s="2">
        <v>10</v>
      </c>
      <c r="B26" s="22" t="s">
        <v>9</v>
      </c>
      <c r="C26" s="10">
        <v>14424.2</v>
      </c>
      <c r="D26" s="13">
        <f t="shared" si="0"/>
        <v>18919.3</v>
      </c>
      <c r="E26" s="13">
        <f t="shared" si="1"/>
        <v>18919.3</v>
      </c>
      <c r="F26" s="13">
        <f t="shared" si="2"/>
        <v>0</v>
      </c>
      <c r="G26" s="10">
        <v>0</v>
      </c>
      <c r="H26" s="10">
        <v>0</v>
      </c>
      <c r="I26" s="13">
        <f t="shared" si="3"/>
        <v>0</v>
      </c>
      <c r="J26" s="10"/>
      <c r="K26" s="10"/>
      <c r="L26" s="13">
        <f t="shared" si="4"/>
        <v>0</v>
      </c>
      <c r="M26" s="10">
        <v>899</v>
      </c>
      <c r="N26" s="10">
        <v>899</v>
      </c>
      <c r="O26" s="13">
        <f t="shared" si="5"/>
        <v>0</v>
      </c>
      <c r="P26" s="10">
        <v>18020.3</v>
      </c>
      <c r="Q26" s="10">
        <v>18020.3</v>
      </c>
      <c r="R26" s="13">
        <f t="shared" si="6"/>
        <v>0</v>
      </c>
      <c r="S26" s="10"/>
      <c r="T26" s="10"/>
      <c r="U26" s="13">
        <f t="shared" si="7"/>
        <v>0</v>
      </c>
      <c r="V26" s="17">
        <f t="shared" si="8"/>
        <v>17459.580000000002</v>
      </c>
      <c r="W26" s="17">
        <f t="shared" si="9"/>
        <v>17459.580000000002</v>
      </c>
      <c r="X26" s="13">
        <f t="shared" si="10"/>
        <v>0</v>
      </c>
      <c r="Y26" s="10">
        <v>14396.07</v>
      </c>
      <c r="Z26" s="10">
        <v>14396.07</v>
      </c>
      <c r="AA26" s="13">
        <f t="shared" si="11"/>
        <v>0</v>
      </c>
      <c r="AB26" s="10">
        <v>3057.51</v>
      </c>
      <c r="AC26" s="10">
        <v>3057.51</v>
      </c>
      <c r="AD26" s="13">
        <f t="shared" si="12"/>
        <v>0</v>
      </c>
      <c r="AE26" s="10"/>
      <c r="AF26" s="10"/>
      <c r="AG26" s="13">
        <f t="shared" si="13"/>
        <v>0</v>
      </c>
      <c r="AH26" s="10">
        <v>6</v>
      </c>
      <c r="AI26" s="10">
        <v>6</v>
      </c>
      <c r="AJ26" s="13">
        <f t="shared" si="14"/>
        <v>0</v>
      </c>
    </row>
    <row r="27" spans="1:36" ht="27" customHeight="1">
      <c r="A27" s="2">
        <v>11</v>
      </c>
      <c r="B27" s="22" t="s">
        <v>10</v>
      </c>
      <c r="C27" s="10">
        <v>14177.8</v>
      </c>
      <c r="D27" s="13">
        <f t="shared" si="0"/>
        <v>23610.83</v>
      </c>
      <c r="E27" s="13">
        <f t="shared" si="1"/>
        <v>23610.83</v>
      </c>
      <c r="F27" s="13">
        <f t="shared" si="2"/>
        <v>0</v>
      </c>
      <c r="G27" s="10">
        <v>0</v>
      </c>
      <c r="H27" s="10">
        <v>0</v>
      </c>
      <c r="I27" s="13">
        <f t="shared" si="3"/>
        <v>0</v>
      </c>
      <c r="J27" s="10"/>
      <c r="K27" s="10"/>
      <c r="L27" s="13">
        <f t="shared" si="4"/>
        <v>0</v>
      </c>
      <c r="M27" s="10">
        <v>1747.9</v>
      </c>
      <c r="N27" s="10">
        <v>1747.9</v>
      </c>
      <c r="O27" s="13">
        <f t="shared" si="5"/>
        <v>0</v>
      </c>
      <c r="P27" s="10">
        <v>19905.2</v>
      </c>
      <c r="Q27" s="10">
        <v>19905.2</v>
      </c>
      <c r="R27" s="13">
        <f t="shared" si="6"/>
        <v>0</v>
      </c>
      <c r="S27" s="10">
        <v>1957.73</v>
      </c>
      <c r="T27" s="10">
        <v>1957.73</v>
      </c>
      <c r="U27" s="13">
        <f t="shared" si="7"/>
        <v>0</v>
      </c>
      <c r="V27" s="17">
        <f t="shared" si="8"/>
        <v>18896.329999999998</v>
      </c>
      <c r="W27" s="17">
        <f t="shared" si="9"/>
        <v>18896.329999999998</v>
      </c>
      <c r="X27" s="13">
        <f t="shared" si="10"/>
        <v>0</v>
      </c>
      <c r="Y27" s="10">
        <v>15918.98</v>
      </c>
      <c r="Z27" s="10">
        <v>15918.98</v>
      </c>
      <c r="AA27" s="13">
        <f t="shared" si="11"/>
        <v>0</v>
      </c>
      <c r="AB27" s="10">
        <v>2963.93</v>
      </c>
      <c r="AC27" s="10">
        <v>2963.93</v>
      </c>
      <c r="AD27" s="13">
        <f t="shared" si="12"/>
        <v>0</v>
      </c>
      <c r="AE27" s="10"/>
      <c r="AF27" s="10"/>
      <c r="AG27" s="13">
        <f t="shared" si="13"/>
        <v>0</v>
      </c>
      <c r="AH27" s="10">
        <v>13.42</v>
      </c>
      <c r="AI27" s="10">
        <v>13.42</v>
      </c>
      <c r="AJ27" s="13">
        <f t="shared" si="14"/>
        <v>0</v>
      </c>
    </row>
    <row r="28" spans="1:36" ht="27" customHeight="1">
      <c r="A28" s="2">
        <v>12</v>
      </c>
      <c r="B28" s="22" t="s">
        <v>11</v>
      </c>
      <c r="C28" s="10">
        <v>12034.9</v>
      </c>
      <c r="D28" s="13">
        <f t="shared" si="0"/>
        <v>18284.5</v>
      </c>
      <c r="E28" s="13">
        <f t="shared" si="1"/>
        <v>18284.5</v>
      </c>
      <c r="F28" s="13">
        <f t="shared" si="2"/>
        <v>0</v>
      </c>
      <c r="G28" s="10">
        <v>0</v>
      </c>
      <c r="H28" s="10">
        <v>0</v>
      </c>
      <c r="I28" s="13">
        <f t="shared" si="3"/>
        <v>0</v>
      </c>
      <c r="J28" s="10"/>
      <c r="K28" s="10"/>
      <c r="L28" s="13">
        <f t="shared" si="4"/>
        <v>0</v>
      </c>
      <c r="M28" s="10">
        <v>1233</v>
      </c>
      <c r="N28" s="10">
        <v>1233</v>
      </c>
      <c r="O28" s="13">
        <f t="shared" si="5"/>
        <v>0</v>
      </c>
      <c r="P28" s="10">
        <v>17051.5</v>
      </c>
      <c r="Q28" s="10">
        <v>17051.5</v>
      </c>
      <c r="R28" s="13">
        <f t="shared" si="6"/>
        <v>0</v>
      </c>
      <c r="S28" s="10">
        <v>0</v>
      </c>
      <c r="T28" s="10">
        <v>0</v>
      </c>
      <c r="U28" s="13">
        <f t="shared" si="7"/>
        <v>0</v>
      </c>
      <c r="V28" s="17">
        <f t="shared" si="8"/>
        <v>15701.14</v>
      </c>
      <c r="W28" s="17">
        <f t="shared" si="9"/>
        <v>15701.14</v>
      </c>
      <c r="X28" s="13">
        <f t="shared" si="10"/>
        <v>0</v>
      </c>
      <c r="Y28" s="10">
        <v>12932.33</v>
      </c>
      <c r="Z28" s="10">
        <v>12932.33</v>
      </c>
      <c r="AA28" s="13">
        <f t="shared" si="11"/>
        <v>0</v>
      </c>
      <c r="AB28" s="10">
        <v>2764.25</v>
      </c>
      <c r="AC28" s="10">
        <v>2764.25</v>
      </c>
      <c r="AD28" s="13">
        <f t="shared" si="12"/>
        <v>0</v>
      </c>
      <c r="AE28" s="10"/>
      <c r="AF28" s="10"/>
      <c r="AG28" s="13">
        <f t="shared" si="13"/>
        <v>0</v>
      </c>
      <c r="AH28" s="10">
        <v>4.5599999999999996</v>
      </c>
      <c r="AI28" s="10">
        <v>4.5599999999999996</v>
      </c>
      <c r="AJ28" s="13">
        <f t="shared" si="14"/>
        <v>0</v>
      </c>
    </row>
    <row r="29" spans="1:36" ht="27" customHeight="1">
      <c r="A29" s="2">
        <v>13</v>
      </c>
      <c r="B29" s="22" t="s">
        <v>12</v>
      </c>
      <c r="C29" s="10">
        <v>9396.7999999999993</v>
      </c>
      <c r="D29" s="13">
        <f t="shared" si="0"/>
        <v>21462.500000000004</v>
      </c>
      <c r="E29" s="13">
        <f t="shared" si="1"/>
        <v>21462.500000000004</v>
      </c>
      <c r="F29" s="13">
        <f t="shared" si="2"/>
        <v>0</v>
      </c>
      <c r="G29" s="10">
        <v>0</v>
      </c>
      <c r="H29" s="10">
        <v>0</v>
      </c>
      <c r="I29" s="13">
        <f t="shared" si="3"/>
        <v>0</v>
      </c>
      <c r="J29" s="10"/>
      <c r="K29" s="10"/>
      <c r="L29" s="13">
        <f t="shared" si="4"/>
        <v>0</v>
      </c>
      <c r="M29" s="10">
        <v>3501.9</v>
      </c>
      <c r="N29" s="10">
        <v>3501.9</v>
      </c>
      <c r="O29" s="13">
        <f t="shared" si="5"/>
        <v>0</v>
      </c>
      <c r="P29" s="10">
        <v>17960.600000000002</v>
      </c>
      <c r="Q29" s="10">
        <v>17960.600000000002</v>
      </c>
      <c r="R29" s="13">
        <f t="shared" si="6"/>
        <v>0</v>
      </c>
      <c r="S29" s="10">
        <v>0</v>
      </c>
      <c r="T29" s="10">
        <v>0</v>
      </c>
      <c r="U29" s="13">
        <f t="shared" si="7"/>
        <v>0</v>
      </c>
      <c r="V29" s="17">
        <f t="shared" si="8"/>
        <v>23853.730000000003</v>
      </c>
      <c r="W29" s="17">
        <f t="shared" si="9"/>
        <v>23853.730000000003</v>
      </c>
      <c r="X29" s="13">
        <f t="shared" si="10"/>
        <v>0</v>
      </c>
      <c r="Y29" s="10">
        <v>15616.19</v>
      </c>
      <c r="Z29" s="10">
        <v>15616.19</v>
      </c>
      <c r="AA29" s="13">
        <f t="shared" si="11"/>
        <v>0</v>
      </c>
      <c r="AB29" s="10">
        <v>2478.73</v>
      </c>
      <c r="AC29" s="10">
        <v>2478.73</v>
      </c>
      <c r="AD29" s="13">
        <f t="shared" si="12"/>
        <v>0</v>
      </c>
      <c r="AE29" s="10"/>
      <c r="AF29" s="10"/>
      <c r="AG29" s="13">
        <f t="shared" si="13"/>
        <v>0</v>
      </c>
      <c r="AH29" s="10">
        <v>5758.81</v>
      </c>
      <c r="AI29" s="10">
        <v>5758.81</v>
      </c>
      <c r="AJ29" s="13">
        <f t="shared" si="14"/>
        <v>0</v>
      </c>
    </row>
    <row r="30" spans="1:36" ht="27" customHeight="1">
      <c r="A30" s="2">
        <v>14</v>
      </c>
      <c r="B30" s="22" t="s">
        <v>13</v>
      </c>
      <c r="C30" s="10">
        <v>9653.4</v>
      </c>
      <c r="D30" s="13">
        <f t="shared" si="0"/>
        <v>19292.100000000002</v>
      </c>
      <c r="E30" s="13">
        <f t="shared" si="1"/>
        <v>19292.100000000002</v>
      </c>
      <c r="F30" s="13">
        <f t="shared" si="2"/>
        <v>0</v>
      </c>
      <c r="G30" s="10">
        <v>0</v>
      </c>
      <c r="H30" s="10">
        <v>0</v>
      </c>
      <c r="I30" s="13">
        <f t="shared" si="3"/>
        <v>0</v>
      </c>
      <c r="J30" s="10"/>
      <c r="K30" s="10"/>
      <c r="L30" s="13">
        <f t="shared" si="4"/>
        <v>0</v>
      </c>
      <c r="M30" s="10">
        <v>1959.2</v>
      </c>
      <c r="N30" s="10">
        <v>1959.2</v>
      </c>
      <c r="O30" s="13">
        <f t="shared" si="5"/>
        <v>0</v>
      </c>
      <c r="P30" s="10">
        <v>17332.900000000001</v>
      </c>
      <c r="Q30" s="10">
        <v>17332.900000000001</v>
      </c>
      <c r="R30" s="13">
        <f t="shared" si="6"/>
        <v>0</v>
      </c>
      <c r="S30" s="10">
        <v>0</v>
      </c>
      <c r="T30" s="10">
        <v>0</v>
      </c>
      <c r="U30" s="13">
        <f t="shared" si="7"/>
        <v>0</v>
      </c>
      <c r="V30" s="17">
        <f t="shared" si="8"/>
        <v>16305.64</v>
      </c>
      <c r="W30" s="17">
        <f t="shared" si="9"/>
        <v>16305.64</v>
      </c>
      <c r="X30" s="13">
        <f t="shared" si="10"/>
        <v>0</v>
      </c>
      <c r="Y30" s="10">
        <v>13585.01</v>
      </c>
      <c r="Z30" s="10">
        <v>13585.01</v>
      </c>
      <c r="AA30" s="13">
        <f t="shared" si="11"/>
        <v>0</v>
      </c>
      <c r="AB30" s="10">
        <v>2427.63</v>
      </c>
      <c r="AC30" s="10">
        <v>2427.63</v>
      </c>
      <c r="AD30" s="13">
        <f t="shared" si="12"/>
        <v>0</v>
      </c>
      <c r="AE30" s="10"/>
      <c r="AF30" s="10"/>
      <c r="AG30" s="13">
        <f t="shared" si="13"/>
        <v>0</v>
      </c>
      <c r="AH30" s="10">
        <v>293</v>
      </c>
      <c r="AI30" s="10">
        <v>293</v>
      </c>
      <c r="AJ30" s="13">
        <f t="shared" si="14"/>
        <v>0</v>
      </c>
    </row>
    <row r="31" spans="1:36" ht="27" customHeight="1">
      <c r="A31" s="2">
        <v>15</v>
      </c>
      <c r="B31" s="22" t="s">
        <v>14</v>
      </c>
      <c r="C31" s="10">
        <v>6758.16</v>
      </c>
      <c r="D31" s="13">
        <f t="shared" si="0"/>
        <v>31833.7</v>
      </c>
      <c r="E31" s="13">
        <f t="shared" si="1"/>
        <v>31833.7</v>
      </c>
      <c r="F31" s="13">
        <f t="shared" si="2"/>
        <v>0</v>
      </c>
      <c r="G31" s="10">
        <v>0</v>
      </c>
      <c r="H31" s="10">
        <v>0</v>
      </c>
      <c r="I31" s="13">
        <f t="shared" si="3"/>
        <v>0</v>
      </c>
      <c r="J31" s="10"/>
      <c r="K31" s="10"/>
      <c r="L31" s="13">
        <f t="shared" si="4"/>
        <v>0</v>
      </c>
      <c r="M31" s="10">
        <v>3848.4</v>
      </c>
      <c r="N31" s="10">
        <v>3848.4</v>
      </c>
      <c r="O31" s="13">
        <f t="shared" si="5"/>
        <v>0</v>
      </c>
      <c r="P31" s="10">
        <v>27985.3</v>
      </c>
      <c r="Q31" s="10">
        <v>27985.3</v>
      </c>
      <c r="R31" s="13">
        <f t="shared" si="6"/>
        <v>0</v>
      </c>
      <c r="S31" s="10">
        <v>0</v>
      </c>
      <c r="T31" s="10">
        <v>0</v>
      </c>
      <c r="U31" s="13">
        <f t="shared" si="7"/>
        <v>0</v>
      </c>
      <c r="V31" s="17">
        <f t="shared" si="8"/>
        <v>28518.959999999999</v>
      </c>
      <c r="W31" s="17">
        <f t="shared" si="9"/>
        <v>28518.959999999999</v>
      </c>
      <c r="X31" s="13">
        <f t="shared" si="10"/>
        <v>0</v>
      </c>
      <c r="Y31" s="10">
        <v>24426.36</v>
      </c>
      <c r="Z31" s="10">
        <v>24426.36</v>
      </c>
      <c r="AA31" s="13">
        <f t="shared" si="11"/>
        <v>0</v>
      </c>
      <c r="AB31" s="10">
        <v>4081.8</v>
      </c>
      <c r="AC31" s="10">
        <v>4081.8</v>
      </c>
      <c r="AD31" s="13">
        <f t="shared" si="12"/>
        <v>0</v>
      </c>
      <c r="AE31" s="10"/>
      <c r="AF31" s="10"/>
      <c r="AG31" s="13">
        <f t="shared" si="13"/>
        <v>0</v>
      </c>
      <c r="AH31" s="10">
        <v>10.8</v>
      </c>
      <c r="AI31" s="10">
        <v>10.8</v>
      </c>
      <c r="AJ31" s="13">
        <f t="shared" si="14"/>
        <v>0</v>
      </c>
    </row>
    <row r="32" spans="1:36" ht="27" customHeight="1">
      <c r="A32" s="2">
        <v>16</v>
      </c>
      <c r="B32" s="22" t="s">
        <v>15</v>
      </c>
      <c r="C32" s="10">
        <v>7419.7</v>
      </c>
      <c r="D32" s="13">
        <f t="shared" si="0"/>
        <v>30793.63</v>
      </c>
      <c r="E32" s="13">
        <f t="shared" si="1"/>
        <v>30793.63</v>
      </c>
      <c r="F32" s="13">
        <f t="shared" si="2"/>
        <v>0</v>
      </c>
      <c r="G32" s="10">
        <v>0</v>
      </c>
      <c r="H32" s="10">
        <v>0</v>
      </c>
      <c r="I32" s="13">
        <f t="shared" si="3"/>
        <v>0</v>
      </c>
      <c r="J32" s="10"/>
      <c r="K32" s="10"/>
      <c r="L32" s="13">
        <f t="shared" si="4"/>
        <v>0</v>
      </c>
      <c r="M32" s="10">
        <v>3922.8</v>
      </c>
      <c r="N32" s="10">
        <v>3922.8</v>
      </c>
      <c r="O32" s="13">
        <f t="shared" si="5"/>
        <v>0</v>
      </c>
      <c r="P32" s="10">
        <v>23243.200000000001</v>
      </c>
      <c r="Q32" s="10">
        <v>23243.200000000001</v>
      </c>
      <c r="R32" s="13">
        <f t="shared" si="6"/>
        <v>0</v>
      </c>
      <c r="S32" s="10">
        <v>3627.63</v>
      </c>
      <c r="T32" s="10">
        <v>3627.63</v>
      </c>
      <c r="U32" s="13">
        <f t="shared" si="7"/>
        <v>0</v>
      </c>
      <c r="V32" s="17">
        <f t="shared" si="8"/>
        <v>34053.979999999996</v>
      </c>
      <c r="W32" s="17">
        <f t="shared" si="9"/>
        <v>34053.979999999996</v>
      </c>
      <c r="X32" s="13">
        <f t="shared" si="10"/>
        <v>0</v>
      </c>
      <c r="Y32" s="10">
        <v>28005.07</v>
      </c>
      <c r="Z32" s="10">
        <v>28005.07</v>
      </c>
      <c r="AA32" s="13">
        <f t="shared" si="11"/>
        <v>0</v>
      </c>
      <c r="AB32" s="10">
        <v>6028.71</v>
      </c>
      <c r="AC32" s="10">
        <v>6028.71</v>
      </c>
      <c r="AD32" s="13">
        <f t="shared" si="12"/>
        <v>0</v>
      </c>
      <c r="AE32" s="10"/>
      <c r="AF32" s="10"/>
      <c r="AG32" s="13">
        <f t="shared" si="13"/>
        <v>0</v>
      </c>
      <c r="AH32" s="10">
        <v>20.2</v>
      </c>
      <c r="AI32" s="10">
        <v>20.2</v>
      </c>
      <c r="AJ32" s="13">
        <f t="shared" si="14"/>
        <v>0</v>
      </c>
    </row>
    <row r="33" spans="1:36" ht="27" customHeight="1">
      <c r="A33" s="2">
        <v>17</v>
      </c>
      <c r="B33" s="22" t="s">
        <v>16</v>
      </c>
      <c r="C33" s="10">
        <v>10023</v>
      </c>
      <c r="D33" s="13">
        <f t="shared" si="0"/>
        <v>23740.100000000002</v>
      </c>
      <c r="E33" s="13">
        <f t="shared" si="1"/>
        <v>23740.100000000002</v>
      </c>
      <c r="F33" s="13">
        <f t="shared" si="2"/>
        <v>0</v>
      </c>
      <c r="G33" s="10">
        <v>0</v>
      </c>
      <c r="H33" s="10">
        <v>0</v>
      </c>
      <c r="I33" s="13">
        <f t="shared" si="3"/>
        <v>0</v>
      </c>
      <c r="J33" s="10"/>
      <c r="K33" s="10"/>
      <c r="L33" s="13">
        <f t="shared" si="4"/>
        <v>0</v>
      </c>
      <c r="M33" s="10">
        <v>2218.9</v>
      </c>
      <c r="N33" s="10">
        <v>2218.9</v>
      </c>
      <c r="O33" s="13">
        <f t="shared" si="5"/>
        <v>0</v>
      </c>
      <c r="P33" s="10">
        <v>21521.200000000001</v>
      </c>
      <c r="Q33" s="10">
        <v>21521.200000000001</v>
      </c>
      <c r="R33" s="13">
        <f t="shared" si="6"/>
        <v>0</v>
      </c>
      <c r="S33" s="10">
        <v>0</v>
      </c>
      <c r="T33" s="10">
        <v>0</v>
      </c>
      <c r="U33" s="13">
        <f t="shared" si="7"/>
        <v>0</v>
      </c>
      <c r="V33" s="17">
        <f t="shared" si="8"/>
        <v>20759.599999999999</v>
      </c>
      <c r="W33" s="17">
        <f t="shared" si="9"/>
        <v>20759.599999999999</v>
      </c>
      <c r="X33" s="13">
        <f t="shared" si="10"/>
        <v>0</v>
      </c>
      <c r="Y33" s="10">
        <v>16522.18</v>
      </c>
      <c r="Z33" s="10">
        <v>16522.18</v>
      </c>
      <c r="AA33" s="13">
        <f t="shared" si="11"/>
        <v>0</v>
      </c>
      <c r="AB33" s="10">
        <v>4225.42</v>
      </c>
      <c r="AC33" s="10">
        <v>4225.42</v>
      </c>
      <c r="AD33" s="13">
        <f t="shared" si="12"/>
        <v>0</v>
      </c>
      <c r="AE33" s="10"/>
      <c r="AF33" s="10"/>
      <c r="AG33" s="13">
        <f t="shared" si="13"/>
        <v>0</v>
      </c>
      <c r="AH33" s="10">
        <v>12</v>
      </c>
      <c r="AI33" s="10">
        <v>12</v>
      </c>
      <c r="AJ33" s="13">
        <f t="shared" si="14"/>
        <v>0</v>
      </c>
    </row>
    <row r="34" spans="1:36" ht="27" customHeight="1">
      <c r="A34" s="2">
        <v>18</v>
      </c>
      <c r="B34" s="22" t="s">
        <v>17</v>
      </c>
      <c r="C34" s="10">
        <v>3165.2</v>
      </c>
      <c r="D34" s="13">
        <f t="shared" si="0"/>
        <v>18558.099999999999</v>
      </c>
      <c r="E34" s="13">
        <f t="shared" si="1"/>
        <v>18558.099999999999</v>
      </c>
      <c r="F34" s="13">
        <f t="shared" si="2"/>
        <v>0</v>
      </c>
      <c r="G34" s="10">
        <v>0</v>
      </c>
      <c r="H34" s="10">
        <v>0</v>
      </c>
      <c r="I34" s="13">
        <f t="shared" si="3"/>
        <v>0</v>
      </c>
      <c r="J34" s="10"/>
      <c r="K34" s="10"/>
      <c r="L34" s="13">
        <f t="shared" si="4"/>
        <v>0</v>
      </c>
      <c r="M34" s="10">
        <v>1758.6000000000001</v>
      </c>
      <c r="N34" s="10">
        <v>1758.6000000000001</v>
      </c>
      <c r="O34" s="13">
        <f t="shared" si="5"/>
        <v>0</v>
      </c>
      <c r="P34" s="10">
        <v>16799.5</v>
      </c>
      <c r="Q34" s="10">
        <v>16799.5</v>
      </c>
      <c r="R34" s="13">
        <f t="shared" si="6"/>
        <v>0</v>
      </c>
      <c r="S34" s="10"/>
      <c r="T34" s="10"/>
      <c r="U34" s="13">
        <f t="shared" si="7"/>
        <v>0</v>
      </c>
      <c r="V34" s="17">
        <f t="shared" si="8"/>
        <v>18139.03</v>
      </c>
      <c r="W34" s="17">
        <f t="shared" si="9"/>
        <v>18139.03</v>
      </c>
      <c r="X34" s="13">
        <f t="shared" si="10"/>
        <v>0</v>
      </c>
      <c r="Y34" s="10">
        <v>13854.76</v>
      </c>
      <c r="Z34" s="10">
        <v>13854.76</v>
      </c>
      <c r="AA34" s="13">
        <f t="shared" si="11"/>
        <v>0</v>
      </c>
      <c r="AB34" s="10">
        <v>4268.97</v>
      </c>
      <c r="AC34" s="10">
        <v>4268.97</v>
      </c>
      <c r="AD34" s="13">
        <f t="shared" si="12"/>
        <v>0</v>
      </c>
      <c r="AE34" s="10"/>
      <c r="AF34" s="10"/>
      <c r="AG34" s="13">
        <f t="shared" si="13"/>
        <v>0</v>
      </c>
      <c r="AH34" s="10">
        <v>15.3</v>
      </c>
      <c r="AI34" s="10">
        <v>15.3</v>
      </c>
      <c r="AJ34" s="13">
        <f t="shared" si="14"/>
        <v>0</v>
      </c>
    </row>
    <row r="35" spans="1:36" ht="27" customHeight="1">
      <c r="A35" s="2">
        <v>19</v>
      </c>
      <c r="B35" s="22" t="s">
        <v>18</v>
      </c>
      <c r="C35" s="10">
        <v>2100.5</v>
      </c>
      <c r="D35" s="13">
        <f t="shared" si="0"/>
        <v>16647.099999999999</v>
      </c>
      <c r="E35" s="13">
        <f t="shared" si="1"/>
        <v>16647.099999999999</v>
      </c>
      <c r="F35" s="13">
        <f t="shared" si="2"/>
        <v>0</v>
      </c>
      <c r="G35" s="10">
        <v>0</v>
      </c>
      <c r="H35" s="10">
        <v>0</v>
      </c>
      <c r="I35" s="13">
        <f t="shared" si="3"/>
        <v>0</v>
      </c>
      <c r="J35" s="10"/>
      <c r="K35" s="10"/>
      <c r="L35" s="13">
        <f t="shared" si="4"/>
        <v>0</v>
      </c>
      <c r="M35" s="10">
        <v>1149.2</v>
      </c>
      <c r="N35" s="10">
        <v>1149.2</v>
      </c>
      <c r="O35" s="13">
        <f t="shared" si="5"/>
        <v>0</v>
      </c>
      <c r="P35" s="10">
        <v>15497.9</v>
      </c>
      <c r="Q35" s="10">
        <v>15497.9</v>
      </c>
      <c r="R35" s="13">
        <f t="shared" si="6"/>
        <v>0</v>
      </c>
      <c r="S35" s="10"/>
      <c r="T35" s="10"/>
      <c r="U35" s="13">
        <f t="shared" si="7"/>
        <v>0</v>
      </c>
      <c r="V35" s="17">
        <f t="shared" si="8"/>
        <v>15053.420000000002</v>
      </c>
      <c r="W35" s="17">
        <f t="shared" si="9"/>
        <v>15053.420000000002</v>
      </c>
      <c r="X35" s="13">
        <f t="shared" si="10"/>
        <v>0</v>
      </c>
      <c r="Y35" s="10">
        <v>12148.380000000001</v>
      </c>
      <c r="Z35" s="10">
        <v>12148.380000000001</v>
      </c>
      <c r="AA35" s="13">
        <f t="shared" si="11"/>
        <v>0</v>
      </c>
      <c r="AB35" s="10">
        <v>2898.44</v>
      </c>
      <c r="AC35" s="10">
        <v>2898.44</v>
      </c>
      <c r="AD35" s="13">
        <f t="shared" si="12"/>
        <v>0</v>
      </c>
      <c r="AE35" s="10"/>
      <c r="AF35" s="10"/>
      <c r="AG35" s="13">
        <f t="shared" si="13"/>
        <v>0</v>
      </c>
      <c r="AH35" s="10">
        <v>6.6</v>
      </c>
      <c r="AI35" s="10">
        <v>6.6</v>
      </c>
      <c r="AJ35" s="13">
        <f t="shared" si="14"/>
        <v>0</v>
      </c>
    </row>
    <row r="36" spans="1:36" ht="27" customHeight="1">
      <c r="A36" s="2">
        <v>20</v>
      </c>
      <c r="B36" s="22" t="s">
        <v>19</v>
      </c>
      <c r="C36" s="10">
        <v>7655.2</v>
      </c>
      <c r="D36" s="13">
        <f t="shared" si="0"/>
        <v>19720.599999999999</v>
      </c>
      <c r="E36" s="13">
        <f t="shared" si="1"/>
        <v>19720.599999999999</v>
      </c>
      <c r="F36" s="13">
        <f t="shared" si="2"/>
        <v>0</v>
      </c>
      <c r="G36" s="10">
        <v>0</v>
      </c>
      <c r="H36" s="10">
        <v>0</v>
      </c>
      <c r="I36" s="13">
        <f t="shared" si="3"/>
        <v>0</v>
      </c>
      <c r="J36" s="10"/>
      <c r="K36" s="10"/>
      <c r="L36" s="13">
        <f t="shared" si="4"/>
        <v>0</v>
      </c>
      <c r="M36" s="10">
        <v>3505.5</v>
      </c>
      <c r="N36" s="10">
        <v>3505.5</v>
      </c>
      <c r="O36" s="13">
        <f t="shared" si="5"/>
        <v>0</v>
      </c>
      <c r="P36" s="10">
        <v>16215.1</v>
      </c>
      <c r="Q36" s="10">
        <v>16215.1</v>
      </c>
      <c r="R36" s="13">
        <f t="shared" si="6"/>
        <v>0</v>
      </c>
      <c r="S36" s="10">
        <v>0</v>
      </c>
      <c r="T36" s="10">
        <v>0</v>
      </c>
      <c r="U36" s="13">
        <f t="shared" si="7"/>
        <v>0</v>
      </c>
      <c r="V36" s="17">
        <f t="shared" si="8"/>
        <v>21251.49</v>
      </c>
      <c r="W36" s="17">
        <f t="shared" si="8"/>
        <v>21251.49</v>
      </c>
      <c r="X36" s="13">
        <f t="shared" si="10"/>
        <v>0</v>
      </c>
      <c r="Y36" s="10">
        <v>14576.050000000001</v>
      </c>
      <c r="Z36" s="10">
        <v>14576.050000000001</v>
      </c>
      <c r="AA36" s="13">
        <f t="shared" si="11"/>
        <v>0</v>
      </c>
      <c r="AB36" s="10">
        <v>1258.1199999999999</v>
      </c>
      <c r="AC36" s="10">
        <v>1258.1199999999999</v>
      </c>
      <c r="AD36" s="13">
        <f t="shared" si="12"/>
        <v>0</v>
      </c>
      <c r="AE36" s="10"/>
      <c r="AF36" s="10"/>
      <c r="AG36" s="13">
        <f t="shared" si="13"/>
        <v>0</v>
      </c>
      <c r="AH36" s="10">
        <v>5417.32</v>
      </c>
      <c r="AI36" s="10">
        <v>5417.32</v>
      </c>
      <c r="AJ36" s="13">
        <f t="shared" si="14"/>
        <v>0</v>
      </c>
    </row>
    <row r="37" spans="1:36" ht="27" customHeight="1">
      <c r="A37" s="2">
        <v>21</v>
      </c>
      <c r="B37" s="22" t="s">
        <v>20</v>
      </c>
      <c r="C37" s="10">
        <v>12064.5</v>
      </c>
      <c r="D37" s="13">
        <f t="shared" si="0"/>
        <v>20936.899999999998</v>
      </c>
      <c r="E37" s="13">
        <f t="shared" si="1"/>
        <v>20936.899999999998</v>
      </c>
      <c r="F37" s="13">
        <f t="shared" si="2"/>
        <v>0</v>
      </c>
      <c r="G37" s="10">
        <v>0</v>
      </c>
      <c r="H37" s="10">
        <v>0</v>
      </c>
      <c r="I37" s="13">
        <f t="shared" si="3"/>
        <v>0</v>
      </c>
      <c r="J37" s="10"/>
      <c r="K37" s="10"/>
      <c r="L37" s="13">
        <f t="shared" si="4"/>
        <v>0</v>
      </c>
      <c r="M37" s="10">
        <v>2598.6</v>
      </c>
      <c r="N37" s="10">
        <v>2598.6</v>
      </c>
      <c r="O37" s="13">
        <f t="shared" si="5"/>
        <v>0</v>
      </c>
      <c r="P37" s="10">
        <v>18338.3</v>
      </c>
      <c r="Q37" s="10">
        <v>18338.3</v>
      </c>
      <c r="R37" s="13">
        <f t="shared" si="6"/>
        <v>0</v>
      </c>
      <c r="S37" s="10"/>
      <c r="T37" s="10"/>
      <c r="U37" s="13">
        <f t="shared" si="7"/>
        <v>0</v>
      </c>
      <c r="V37" s="17">
        <f t="shared" si="8"/>
        <v>18701.060000000001</v>
      </c>
      <c r="W37" s="17">
        <f t="shared" si="9"/>
        <v>18701.060000000001</v>
      </c>
      <c r="X37" s="13">
        <f t="shared" si="10"/>
        <v>0</v>
      </c>
      <c r="Y37" s="10">
        <v>16748.170000000002</v>
      </c>
      <c r="Z37" s="10">
        <v>16748.170000000002</v>
      </c>
      <c r="AA37" s="13">
        <f t="shared" si="11"/>
        <v>0</v>
      </c>
      <c r="AB37" s="10">
        <v>1937.39</v>
      </c>
      <c r="AC37" s="10">
        <v>1937.39</v>
      </c>
      <c r="AD37" s="13">
        <f t="shared" si="12"/>
        <v>0</v>
      </c>
      <c r="AE37" s="10"/>
      <c r="AF37" s="10"/>
      <c r="AG37" s="13">
        <f t="shared" si="13"/>
        <v>0</v>
      </c>
      <c r="AH37" s="10">
        <v>15.5</v>
      </c>
      <c r="AI37" s="10">
        <v>15.5</v>
      </c>
      <c r="AJ37" s="13">
        <f t="shared" si="14"/>
        <v>0</v>
      </c>
    </row>
    <row r="38" spans="1:36" ht="27" customHeight="1">
      <c r="A38" s="2">
        <v>22</v>
      </c>
      <c r="B38" s="22" t="s">
        <v>21</v>
      </c>
      <c r="C38" s="10">
        <v>22079.8</v>
      </c>
      <c r="D38" s="13">
        <f t="shared" si="0"/>
        <v>20073.899999999998</v>
      </c>
      <c r="E38" s="13">
        <f t="shared" si="1"/>
        <v>20073.899999999998</v>
      </c>
      <c r="F38" s="13">
        <f t="shared" si="2"/>
        <v>0</v>
      </c>
      <c r="G38" s="10">
        <v>0</v>
      </c>
      <c r="H38" s="10">
        <v>0</v>
      </c>
      <c r="I38" s="13">
        <f t="shared" si="3"/>
        <v>0</v>
      </c>
      <c r="J38" s="10"/>
      <c r="K38" s="10"/>
      <c r="L38" s="13">
        <f t="shared" si="4"/>
        <v>0</v>
      </c>
      <c r="M38" s="10">
        <v>3675.8</v>
      </c>
      <c r="N38" s="10">
        <v>3675.8</v>
      </c>
      <c r="O38" s="13">
        <f t="shared" si="5"/>
        <v>0</v>
      </c>
      <c r="P38" s="10">
        <v>16398.099999999999</v>
      </c>
      <c r="Q38" s="10">
        <v>16398.099999999999</v>
      </c>
      <c r="R38" s="13">
        <f t="shared" si="6"/>
        <v>0</v>
      </c>
      <c r="S38" s="10">
        <v>0</v>
      </c>
      <c r="T38" s="10">
        <v>0</v>
      </c>
      <c r="U38" s="13">
        <f t="shared" si="7"/>
        <v>0</v>
      </c>
      <c r="V38" s="17">
        <f t="shared" si="8"/>
        <v>14731.49</v>
      </c>
      <c r="W38" s="17">
        <f t="shared" si="9"/>
        <v>14731.49</v>
      </c>
      <c r="X38" s="13">
        <f t="shared" si="10"/>
        <v>0</v>
      </c>
      <c r="Y38" s="10">
        <v>13639.7</v>
      </c>
      <c r="Z38" s="10">
        <v>13639.7</v>
      </c>
      <c r="AA38" s="13">
        <f t="shared" si="11"/>
        <v>0</v>
      </c>
      <c r="AB38" s="10">
        <v>1085.58</v>
      </c>
      <c r="AC38" s="10">
        <v>1085.58</v>
      </c>
      <c r="AD38" s="13">
        <f t="shared" si="12"/>
        <v>0</v>
      </c>
      <c r="AE38" s="10"/>
      <c r="AF38" s="10"/>
      <c r="AG38" s="13">
        <f t="shared" si="13"/>
        <v>0</v>
      </c>
      <c r="AH38" s="10">
        <v>6.21</v>
      </c>
      <c r="AI38" s="10">
        <v>6.21</v>
      </c>
      <c r="AJ38" s="13">
        <f t="shared" si="14"/>
        <v>0</v>
      </c>
    </row>
    <row r="39" spans="1:36" ht="27" customHeight="1">
      <c r="A39" s="2">
        <v>23</v>
      </c>
      <c r="B39" s="22" t="s">
        <v>22</v>
      </c>
      <c r="C39" s="10">
        <v>13141.6</v>
      </c>
      <c r="D39" s="13">
        <f t="shared" si="0"/>
        <v>16018.1</v>
      </c>
      <c r="E39" s="13">
        <f t="shared" si="1"/>
        <v>16018.1</v>
      </c>
      <c r="F39" s="13">
        <f t="shared" si="2"/>
        <v>0</v>
      </c>
      <c r="G39" s="10">
        <v>0</v>
      </c>
      <c r="H39" s="10">
        <v>0</v>
      </c>
      <c r="I39" s="13">
        <f t="shared" si="3"/>
        <v>0</v>
      </c>
      <c r="J39" s="10"/>
      <c r="K39" s="10"/>
      <c r="L39" s="13">
        <f t="shared" si="4"/>
        <v>0</v>
      </c>
      <c r="M39" s="10">
        <v>3090.6</v>
      </c>
      <c r="N39" s="10">
        <v>3090.6</v>
      </c>
      <c r="O39" s="13">
        <f t="shared" si="5"/>
        <v>0</v>
      </c>
      <c r="P39" s="10">
        <v>12927.5</v>
      </c>
      <c r="Q39" s="10">
        <v>12927.5</v>
      </c>
      <c r="R39" s="13">
        <f t="shared" si="6"/>
        <v>0</v>
      </c>
      <c r="S39" s="10">
        <v>0</v>
      </c>
      <c r="T39" s="10">
        <v>0</v>
      </c>
      <c r="U39" s="13">
        <f t="shared" si="7"/>
        <v>0</v>
      </c>
      <c r="V39" s="17">
        <f t="shared" si="8"/>
        <v>13594.81</v>
      </c>
      <c r="W39" s="17">
        <f t="shared" si="9"/>
        <v>13594.81</v>
      </c>
      <c r="X39" s="13">
        <f t="shared" si="10"/>
        <v>0</v>
      </c>
      <c r="Y39" s="10">
        <v>12400.31</v>
      </c>
      <c r="Z39" s="10">
        <v>12400.31</v>
      </c>
      <c r="AA39" s="13">
        <f t="shared" si="11"/>
        <v>0</v>
      </c>
      <c r="AB39" s="10">
        <v>1188.5</v>
      </c>
      <c r="AC39" s="10">
        <v>1188.5</v>
      </c>
      <c r="AD39" s="13">
        <f t="shared" si="12"/>
        <v>0</v>
      </c>
      <c r="AE39" s="10"/>
      <c r="AF39" s="10"/>
      <c r="AG39" s="13">
        <v>0</v>
      </c>
      <c r="AH39" s="10">
        <v>6</v>
      </c>
      <c r="AI39" s="10">
        <v>6</v>
      </c>
      <c r="AJ39" s="13">
        <f t="shared" si="14"/>
        <v>0</v>
      </c>
    </row>
    <row r="40" spans="1:36" ht="27" customHeight="1">
      <c r="A40" s="2">
        <v>24</v>
      </c>
      <c r="B40" s="22" t="s">
        <v>23</v>
      </c>
      <c r="C40" s="16">
        <v>25819.4</v>
      </c>
      <c r="D40" s="13">
        <f t="shared" si="0"/>
        <v>44184.200000000004</v>
      </c>
      <c r="E40" s="17">
        <f t="shared" si="1"/>
        <v>44184.200000000004</v>
      </c>
      <c r="F40" s="17">
        <f t="shared" si="2"/>
        <v>0</v>
      </c>
      <c r="G40" s="10">
        <v>0</v>
      </c>
      <c r="H40" s="10">
        <v>0</v>
      </c>
      <c r="I40" s="17">
        <f t="shared" si="3"/>
        <v>0</v>
      </c>
      <c r="J40" s="10"/>
      <c r="K40" s="10"/>
      <c r="L40" s="17">
        <f t="shared" si="4"/>
        <v>0</v>
      </c>
      <c r="M40" s="10">
        <v>2857.5</v>
      </c>
      <c r="N40" s="10">
        <v>2857.5</v>
      </c>
      <c r="O40" s="17">
        <f t="shared" si="5"/>
        <v>0</v>
      </c>
      <c r="P40" s="10">
        <v>41326.700000000004</v>
      </c>
      <c r="Q40" s="10">
        <v>41326.700000000004</v>
      </c>
      <c r="R40" s="17">
        <f t="shared" si="6"/>
        <v>0</v>
      </c>
      <c r="S40" s="16">
        <v>0</v>
      </c>
      <c r="T40" s="16">
        <v>0</v>
      </c>
      <c r="U40" s="17">
        <f t="shared" si="7"/>
        <v>0</v>
      </c>
      <c r="V40" s="17">
        <f t="shared" si="8"/>
        <v>55174.44</v>
      </c>
      <c r="W40" s="17">
        <f t="shared" si="9"/>
        <v>55174.44</v>
      </c>
      <c r="X40" s="17">
        <f t="shared" si="10"/>
        <v>0</v>
      </c>
      <c r="Y40" s="10">
        <v>43470.97</v>
      </c>
      <c r="Z40" s="10">
        <v>43470.97</v>
      </c>
      <c r="AA40" s="17">
        <f t="shared" si="11"/>
        <v>0</v>
      </c>
      <c r="AB40" s="10">
        <v>9607.9699999999993</v>
      </c>
      <c r="AC40" s="10">
        <v>9607.9699999999993</v>
      </c>
      <c r="AD40" s="17">
        <f t="shared" si="12"/>
        <v>0</v>
      </c>
      <c r="AE40" s="16"/>
      <c r="AF40" s="16"/>
      <c r="AG40" s="17">
        <f t="shared" si="13"/>
        <v>0</v>
      </c>
      <c r="AH40" s="10">
        <v>2095.5</v>
      </c>
      <c r="AI40" s="10">
        <v>2095.5</v>
      </c>
      <c r="AJ40" s="17">
        <f t="shared" si="14"/>
        <v>0</v>
      </c>
    </row>
    <row r="41" spans="1:36" ht="27" customHeight="1">
      <c r="A41" s="2">
        <v>25</v>
      </c>
      <c r="B41" s="22" t="s">
        <v>24</v>
      </c>
      <c r="C41" s="16">
        <v>5974.2</v>
      </c>
      <c r="D41" s="13">
        <f t="shared" si="0"/>
        <v>14068</v>
      </c>
      <c r="E41" s="17">
        <f t="shared" si="1"/>
        <v>14068</v>
      </c>
      <c r="F41" s="17">
        <f t="shared" si="2"/>
        <v>0</v>
      </c>
      <c r="G41" s="10">
        <v>0</v>
      </c>
      <c r="H41" s="10">
        <v>0</v>
      </c>
      <c r="I41" s="17">
        <f t="shared" si="3"/>
        <v>0</v>
      </c>
      <c r="J41" s="10"/>
      <c r="K41" s="10"/>
      <c r="L41" s="17">
        <f t="shared" si="4"/>
        <v>0</v>
      </c>
      <c r="M41" s="10">
        <v>118.60000000000001</v>
      </c>
      <c r="N41" s="10">
        <v>118.60000000000001</v>
      </c>
      <c r="O41" s="17">
        <f t="shared" si="5"/>
        <v>0</v>
      </c>
      <c r="P41" s="10">
        <v>13949.4</v>
      </c>
      <c r="Q41" s="10">
        <v>13949.4</v>
      </c>
      <c r="R41" s="17">
        <f t="shared" si="6"/>
        <v>0</v>
      </c>
      <c r="S41" s="16"/>
      <c r="T41" s="16"/>
      <c r="U41" s="17">
        <f t="shared" si="7"/>
        <v>0</v>
      </c>
      <c r="V41" s="17">
        <f t="shared" si="8"/>
        <v>13383.77</v>
      </c>
      <c r="W41" s="17">
        <f t="shared" si="9"/>
        <v>13383.77</v>
      </c>
      <c r="X41" s="17">
        <f t="shared" si="10"/>
        <v>0</v>
      </c>
      <c r="Y41" s="10">
        <v>9826.69</v>
      </c>
      <c r="Z41" s="10">
        <v>9826.69</v>
      </c>
      <c r="AA41" s="17">
        <f t="shared" si="11"/>
        <v>0</v>
      </c>
      <c r="AB41" s="10">
        <v>3557.08</v>
      </c>
      <c r="AC41" s="10">
        <v>3557.08</v>
      </c>
      <c r="AD41" s="17">
        <f t="shared" si="12"/>
        <v>0</v>
      </c>
      <c r="AE41" s="16"/>
      <c r="AF41" s="16"/>
      <c r="AG41" s="17">
        <f t="shared" si="13"/>
        <v>0</v>
      </c>
      <c r="AH41" s="10">
        <v>0</v>
      </c>
      <c r="AI41" s="10">
        <v>0</v>
      </c>
      <c r="AJ41" s="17">
        <f t="shared" si="14"/>
        <v>0</v>
      </c>
    </row>
    <row r="42" spans="1:36" ht="27" customHeight="1">
      <c r="A42" s="2">
        <v>26</v>
      </c>
      <c r="B42" s="22" t="s">
        <v>25</v>
      </c>
      <c r="C42" s="16">
        <v>42429.8</v>
      </c>
      <c r="D42" s="13">
        <f t="shared" si="0"/>
        <v>53845.100000000006</v>
      </c>
      <c r="E42" s="17">
        <f t="shared" si="1"/>
        <v>53845.100000000006</v>
      </c>
      <c r="F42" s="17">
        <f t="shared" si="2"/>
        <v>0</v>
      </c>
      <c r="G42" s="10">
        <v>0</v>
      </c>
      <c r="H42" s="10">
        <v>0</v>
      </c>
      <c r="I42" s="17">
        <f t="shared" si="3"/>
        <v>0</v>
      </c>
      <c r="J42" s="10"/>
      <c r="K42" s="10"/>
      <c r="L42" s="17">
        <f t="shared" si="4"/>
        <v>0</v>
      </c>
      <c r="M42" s="10">
        <v>5258.9000000000005</v>
      </c>
      <c r="N42" s="10">
        <v>5258.9000000000005</v>
      </c>
      <c r="O42" s="17">
        <f t="shared" si="5"/>
        <v>0</v>
      </c>
      <c r="P42" s="10">
        <v>48586.200000000004</v>
      </c>
      <c r="Q42" s="10">
        <v>48586.200000000004</v>
      </c>
      <c r="R42" s="17">
        <f t="shared" si="6"/>
        <v>0</v>
      </c>
      <c r="S42" s="16">
        <v>0</v>
      </c>
      <c r="T42" s="16">
        <v>0</v>
      </c>
      <c r="U42" s="17">
        <f t="shared" si="7"/>
        <v>0</v>
      </c>
      <c r="V42" s="17">
        <f t="shared" si="8"/>
        <v>42105.68</v>
      </c>
      <c r="W42" s="17">
        <f t="shared" si="9"/>
        <v>42105.68</v>
      </c>
      <c r="X42" s="17">
        <f t="shared" si="10"/>
        <v>0</v>
      </c>
      <c r="Y42" s="10">
        <v>36744.400000000001</v>
      </c>
      <c r="Z42" s="10">
        <v>36744.400000000001</v>
      </c>
      <c r="AA42" s="17">
        <f t="shared" si="11"/>
        <v>0</v>
      </c>
      <c r="AB42" s="10">
        <v>5361.28</v>
      </c>
      <c r="AC42" s="10">
        <v>5361.28</v>
      </c>
      <c r="AD42" s="17">
        <f t="shared" si="12"/>
        <v>0</v>
      </c>
      <c r="AE42" s="16"/>
      <c r="AF42" s="16"/>
      <c r="AG42" s="17">
        <f t="shared" si="13"/>
        <v>0</v>
      </c>
      <c r="AH42" s="10">
        <v>0</v>
      </c>
      <c r="AI42" s="10">
        <v>0</v>
      </c>
      <c r="AJ42" s="17">
        <f t="shared" si="14"/>
        <v>0</v>
      </c>
    </row>
    <row r="43" spans="1:36" ht="27" customHeight="1">
      <c r="A43" s="2">
        <v>27</v>
      </c>
      <c r="B43" s="22" t="s">
        <v>26</v>
      </c>
      <c r="C43" s="16">
        <v>12870.35</v>
      </c>
      <c r="D43" s="13">
        <f t="shared" si="0"/>
        <v>19437.7</v>
      </c>
      <c r="E43" s="17">
        <f t="shared" si="1"/>
        <v>19437.7</v>
      </c>
      <c r="F43" s="17">
        <f t="shared" si="2"/>
        <v>0</v>
      </c>
      <c r="G43" s="10">
        <v>0</v>
      </c>
      <c r="H43" s="10">
        <v>0</v>
      </c>
      <c r="I43" s="17">
        <f t="shared" si="3"/>
        <v>0</v>
      </c>
      <c r="J43" s="10"/>
      <c r="K43" s="10"/>
      <c r="L43" s="17">
        <f t="shared" si="4"/>
        <v>0</v>
      </c>
      <c r="M43" s="10">
        <v>1008.2</v>
      </c>
      <c r="N43" s="10">
        <v>1008.2</v>
      </c>
      <c r="O43" s="17">
        <f t="shared" si="5"/>
        <v>0</v>
      </c>
      <c r="P43" s="10">
        <v>18429.5</v>
      </c>
      <c r="Q43" s="10">
        <v>18429.5</v>
      </c>
      <c r="R43" s="17">
        <f t="shared" si="6"/>
        <v>0</v>
      </c>
      <c r="S43" s="16">
        <v>0</v>
      </c>
      <c r="T43" s="16">
        <v>0</v>
      </c>
      <c r="U43" s="17">
        <f t="shared" si="7"/>
        <v>0</v>
      </c>
      <c r="V43" s="17">
        <f t="shared" si="8"/>
        <v>16182.220000000001</v>
      </c>
      <c r="W43" s="17">
        <f t="shared" si="9"/>
        <v>16182.220000000001</v>
      </c>
      <c r="X43" s="17">
        <f t="shared" si="10"/>
        <v>0</v>
      </c>
      <c r="Y43" s="10">
        <v>14420.220000000001</v>
      </c>
      <c r="Z43" s="10">
        <v>14420.220000000001</v>
      </c>
      <c r="AA43" s="17">
        <f t="shared" si="11"/>
        <v>0</v>
      </c>
      <c r="AB43" s="10">
        <v>1762</v>
      </c>
      <c r="AC43" s="10">
        <v>1762</v>
      </c>
      <c r="AD43" s="17">
        <f t="shared" si="12"/>
        <v>0</v>
      </c>
      <c r="AE43" s="16"/>
      <c r="AF43" s="16"/>
      <c r="AG43" s="17">
        <f t="shared" si="13"/>
        <v>0</v>
      </c>
      <c r="AH43" s="10">
        <v>0</v>
      </c>
      <c r="AI43" s="10">
        <v>0</v>
      </c>
      <c r="AJ43" s="17">
        <f t="shared" si="14"/>
        <v>0</v>
      </c>
    </row>
    <row r="44" spans="1:36" ht="27" customHeight="1">
      <c r="A44" s="2">
        <v>28</v>
      </c>
      <c r="B44" s="22" t="s">
        <v>27</v>
      </c>
      <c r="C44" s="16">
        <v>29381.8</v>
      </c>
      <c r="D44" s="13">
        <f t="shared" si="0"/>
        <v>16562.599999999999</v>
      </c>
      <c r="E44" s="17">
        <f t="shared" si="1"/>
        <v>16562.599999999999</v>
      </c>
      <c r="F44" s="17">
        <f t="shared" si="2"/>
        <v>0</v>
      </c>
      <c r="G44" s="10">
        <v>0</v>
      </c>
      <c r="H44" s="10">
        <v>0</v>
      </c>
      <c r="I44" s="17">
        <f t="shared" si="3"/>
        <v>0</v>
      </c>
      <c r="J44" s="10"/>
      <c r="K44" s="10"/>
      <c r="L44" s="17">
        <f t="shared" si="4"/>
        <v>0</v>
      </c>
      <c r="M44" s="10">
        <v>988.6</v>
      </c>
      <c r="N44" s="10">
        <v>988.6</v>
      </c>
      <c r="O44" s="17">
        <f t="shared" si="5"/>
        <v>0</v>
      </c>
      <c r="P44" s="10">
        <v>15574</v>
      </c>
      <c r="Q44" s="10">
        <v>15574</v>
      </c>
      <c r="R44" s="17">
        <f t="shared" si="6"/>
        <v>0</v>
      </c>
      <c r="S44" s="16"/>
      <c r="T44" s="16"/>
      <c r="U44" s="17">
        <f t="shared" si="7"/>
        <v>0</v>
      </c>
      <c r="V44" s="17">
        <f t="shared" si="8"/>
        <v>12916.59</v>
      </c>
      <c r="W44" s="17">
        <f t="shared" si="9"/>
        <v>12916.59</v>
      </c>
      <c r="X44" s="17">
        <f t="shared" si="10"/>
        <v>0</v>
      </c>
      <c r="Y44" s="10">
        <v>11140.9</v>
      </c>
      <c r="Z44" s="10">
        <v>11140.9</v>
      </c>
      <c r="AA44" s="17">
        <f t="shared" si="11"/>
        <v>0</v>
      </c>
      <c r="AB44" s="10">
        <v>1769.69</v>
      </c>
      <c r="AC44" s="10">
        <v>1769.69</v>
      </c>
      <c r="AD44" s="17">
        <f t="shared" si="12"/>
        <v>0</v>
      </c>
      <c r="AE44" s="16"/>
      <c r="AF44" s="16"/>
      <c r="AG44" s="17">
        <f t="shared" si="13"/>
        <v>0</v>
      </c>
      <c r="AH44" s="10">
        <v>6</v>
      </c>
      <c r="AI44" s="16">
        <v>6</v>
      </c>
      <c r="AJ44" s="17">
        <f t="shared" si="14"/>
        <v>0</v>
      </c>
    </row>
    <row r="45" spans="1:36" ht="27" customHeight="1">
      <c r="A45" s="2">
        <v>29</v>
      </c>
      <c r="B45" s="22" t="s">
        <v>28</v>
      </c>
      <c r="C45" s="16">
        <v>6314.4</v>
      </c>
      <c r="D45" s="13">
        <f t="shared" si="0"/>
        <v>16651</v>
      </c>
      <c r="E45" s="17">
        <f t="shared" si="1"/>
        <v>16651</v>
      </c>
      <c r="F45" s="17">
        <f t="shared" si="2"/>
        <v>0</v>
      </c>
      <c r="G45" s="10">
        <v>0</v>
      </c>
      <c r="H45" s="10">
        <v>0</v>
      </c>
      <c r="I45" s="17">
        <f t="shared" si="3"/>
        <v>0</v>
      </c>
      <c r="J45" s="10"/>
      <c r="K45" s="10"/>
      <c r="L45" s="17">
        <f t="shared" si="4"/>
        <v>0</v>
      </c>
      <c r="M45" s="10">
        <v>1282.5</v>
      </c>
      <c r="N45" s="10">
        <v>1282.5</v>
      </c>
      <c r="O45" s="17">
        <f t="shared" si="5"/>
        <v>0</v>
      </c>
      <c r="P45" s="10">
        <v>15368.5</v>
      </c>
      <c r="Q45" s="10">
        <v>15368.5</v>
      </c>
      <c r="R45" s="17">
        <f t="shared" si="6"/>
        <v>0</v>
      </c>
      <c r="S45" s="16">
        <v>0</v>
      </c>
      <c r="T45" s="16">
        <v>0</v>
      </c>
      <c r="U45" s="17">
        <f t="shared" si="7"/>
        <v>0</v>
      </c>
      <c r="V45" s="17">
        <f t="shared" si="8"/>
        <v>15060.630000000001</v>
      </c>
      <c r="W45" s="17">
        <f t="shared" si="9"/>
        <v>15060.630000000001</v>
      </c>
      <c r="X45" s="17">
        <f t="shared" si="10"/>
        <v>0</v>
      </c>
      <c r="Y45" s="10">
        <v>12613.53</v>
      </c>
      <c r="Z45" s="10">
        <v>12613.53</v>
      </c>
      <c r="AA45" s="17">
        <f t="shared" si="11"/>
        <v>0</v>
      </c>
      <c r="AB45" s="10">
        <v>1722.6</v>
      </c>
      <c r="AC45" s="10">
        <v>1722.6</v>
      </c>
      <c r="AD45" s="17">
        <f t="shared" si="12"/>
        <v>0</v>
      </c>
      <c r="AE45" s="16"/>
      <c r="AF45" s="16"/>
      <c r="AG45" s="17">
        <f t="shared" si="13"/>
        <v>0</v>
      </c>
      <c r="AH45" s="10">
        <v>724.5</v>
      </c>
      <c r="AI45" s="10">
        <v>724.5</v>
      </c>
      <c r="AJ45" s="17">
        <f t="shared" si="14"/>
        <v>0</v>
      </c>
    </row>
    <row r="46" spans="1:36" ht="27" customHeight="1">
      <c r="A46" s="2">
        <v>30</v>
      </c>
      <c r="B46" s="22" t="s">
        <v>29</v>
      </c>
      <c r="C46" s="16">
        <v>2516.5</v>
      </c>
      <c r="D46" s="13">
        <f t="shared" si="0"/>
        <v>22133.47</v>
      </c>
      <c r="E46" s="17">
        <f t="shared" si="1"/>
        <v>22133.47</v>
      </c>
      <c r="F46" s="17">
        <f t="shared" si="2"/>
        <v>0</v>
      </c>
      <c r="G46" s="10">
        <v>0</v>
      </c>
      <c r="H46" s="10">
        <v>0</v>
      </c>
      <c r="I46" s="17">
        <f t="shared" si="3"/>
        <v>0</v>
      </c>
      <c r="J46" s="10"/>
      <c r="K46" s="10"/>
      <c r="L46" s="17">
        <v>0</v>
      </c>
      <c r="M46" s="10">
        <v>4098.47</v>
      </c>
      <c r="N46" s="10">
        <v>4098.47</v>
      </c>
      <c r="O46" s="17">
        <f t="shared" si="5"/>
        <v>0</v>
      </c>
      <c r="P46" s="10">
        <v>18035</v>
      </c>
      <c r="Q46" s="10">
        <v>18035</v>
      </c>
      <c r="R46" s="17">
        <f t="shared" si="6"/>
        <v>0</v>
      </c>
      <c r="S46" s="16">
        <v>0</v>
      </c>
      <c r="T46" s="16">
        <v>0</v>
      </c>
      <c r="U46" s="17">
        <f t="shared" si="7"/>
        <v>0</v>
      </c>
      <c r="V46" s="17">
        <f t="shared" si="8"/>
        <v>20542.38</v>
      </c>
      <c r="W46" s="17">
        <f t="shared" si="9"/>
        <v>20542.38</v>
      </c>
      <c r="X46" s="17">
        <f t="shared" si="10"/>
        <v>0</v>
      </c>
      <c r="Y46" s="10">
        <v>17017.82</v>
      </c>
      <c r="Z46" s="10">
        <v>17017.82</v>
      </c>
      <c r="AA46" s="17">
        <f t="shared" si="11"/>
        <v>0</v>
      </c>
      <c r="AB46" s="10">
        <v>3524.56</v>
      </c>
      <c r="AC46" s="10">
        <v>3524.56</v>
      </c>
      <c r="AD46" s="17">
        <f t="shared" si="12"/>
        <v>0</v>
      </c>
      <c r="AE46" s="16"/>
      <c r="AF46" s="16"/>
      <c r="AG46" s="17">
        <f t="shared" si="13"/>
        <v>0</v>
      </c>
      <c r="AH46" s="10">
        <v>0</v>
      </c>
      <c r="AI46" s="10">
        <v>0</v>
      </c>
      <c r="AJ46" s="17">
        <f t="shared" si="14"/>
        <v>0</v>
      </c>
    </row>
    <row r="47" spans="1:36" ht="27" customHeight="1">
      <c r="A47" s="2">
        <v>31</v>
      </c>
      <c r="B47" s="22" t="s">
        <v>30</v>
      </c>
      <c r="C47" s="16">
        <v>12697</v>
      </c>
      <c r="D47" s="13">
        <f t="shared" si="0"/>
        <v>17289.100000000002</v>
      </c>
      <c r="E47" s="17">
        <f t="shared" si="1"/>
        <v>17289.100000000002</v>
      </c>
      <c r="F47" s="17">
        <f t="shared" si="2"/>
        <v>0</v>
      </c>
      <c r="G47" s="10">
        <v>0</v>
      </c>
      <c r="H47" s="10">
        <v>0</v>
      </c>
      <c r="I47" s="17">
        <f t="shared" si="3"/>
        <v>0</v>
      </c>
      <c r="J47" s="10"/>
      <c r="K47" s="10"/>
      <c r="L47" s="17">
        <f t="shared" si="4"/>
        <v>0</v>
      </c>
      <c r="M47" s="10">
        <v>1327.4</v>
      </c>
      <c r="N47" s="10">
        <v>1327.4</v>
      </c>
      <c r="O47" s="17">
        <f t="shared" si="5"/>
        <v>0</v>
      </c>
      <c r="P47" s="10">
        <v>15961.7</v>
      </c>
      <c r="Q47" s="10">
        <v>15961.7</v>
      </c>
      <c r="R47" s="17">
        <f t="shared" si="6"/>
        <v>0</v>
      </c>
      <c r="S47" s="16"/>
      <c r="T47" s="16"/>
      <c r="U47" s="17">
        <f t="shared" si="7"/>
        <v>0</v>
      </c>
      <c r="V47" s="17">
        <f t="shared" si="8"/>
        <v>14895.980000000001</v>
      </c>
      <c r="W47" s="17">
        <f t="shared" si="9"/>
        <v>14895.980000000001</v>
      </c>
      <c r="X47" s="17">
        <f t="shared" si="10"/>
        <v>0</v>
      </c>
      <c r="Y47" s="10">
        <v>12645.2</v>
      </c>
      <c r="Z47" s="10">
        <v>12645.2</v>
      </c>
      <c r="AA47" s="17">
        <f t="shared" si="11"/>
        <v>0</v>
      </c>
      <c r="AB47" s="10">
        <v>2250.7800000000002</v>
      </c>
      <c r="AC47" s="10">
        <v>2250.7800000000002</v>
      </c>
      <c r="AD47" s="17">
        <f t="shared" si="12"/>
        <v>0</v>
      </c>
      <c r="AE47" s="16"/>
      <c r="AF47" s="16"/>
      <c r="AG47" s="17">
        <f t="shared" si="13"/>
        <v>0</v>
      </c>
      <c r="AH47" s="10">
        <v>0</v>
      </c>
      <c r="AI47" s="10">
        <v>0</v>
      </c>
      <c r="AJ47" s="17">
        <f t="shared" si="14"/>
        <v>0</v>
      </c>
    </row>
    <row r="48" spans="1:36" ht="27" customHeight="1">
      <c r="A48" s="2">
        <v>32</v>
      </c>
      <c r="B48" s="22" t="s">
        <v>31</v>
      </c>
      <c r="C48" s="16">
        <v>1933.2</v>
      </c>
      <c r="D48" s="13">
        <f t="shared" si="0"/>
        <v>17537.3</v>
      </c>
      <c r="E48" s="17">
        <f t="shared" si="1"/>
        <v>17537.3</v>
      </c>
      <c r="F48" s="17">
        <f t="shared" si="2"/>
        <v>0</v>
      </c>
      <c r="G48" s="10">
        <v>0</v>
      </c>
      <c r="H48" s="10">
        <v>0</v>
      </c>
      <c r="I48" s="17">
        <f t="shared" si="3"/>
        <v>0</v>
      </c>
      <c r="J48" s="10"/>
      <c r="K48" s="10"/>
      <c r="L48" s="17">
        <f t="shared" si="4"/>
        <v>0</v>
      </c>
      <c r="M48" s="10">
        <v>1566.9</v>
      </c>
      <c r="N48" s="10">
        <v>1566.9</v>
      </c>
      <c r="O48" s="17">
        <f t="shared" si="5"/>
        <v>0</v>
      </c>
      <c r="P48" s="10">
        <v>15970.4</v>
      </c>
      <c r="Q48" s="10">
        <v>15970.4</v>
      </c>
      <c r="R48" s="17">
        <f t="shared" si="6"/>
        <v>0</v>
      </c>
      <c r="S48" s="16">
        <v>0</v>
      </c>
      <c r="T48" s="16">
        <v>0</v>
      </c>
      <c r="U48" s="17">
        <f t="shared" si="7"/>
        <v>0</v>
      </c>
      <c r="V48" s="17">
        <f t="shared" si="8"/>
        <v>15770.51</v>
      </c>
      <c r="W48" s="17">
        <f t="shared" si="9"/>
        <v>15770.51</v>
      </c>
      <c r="X48" s="17">
        <f t="shared" si="10"/>
        <v>0</v>
      </c>
      <c r="Y48" s="10">
        <v>13093.37</v>
      </c>
      <c r="Z48" s="10">
        <v>13093.37</v>
      </c>
      <c r="AA48" s="17">
        <f t="shared" si="11"/>
        <v>0</v>
      </c>
      <c r="AB48" s="10">
        <v>2677.14</v>
      </c>
      <c r="AC48" s="10">
        <v>2677.14</v>
      </c>
      <c r="AD48" s="17">
        <f t="shared" si="12"/>
        <v>0</v>
      </c>
      <c r="AE48" s="16"/>
      <c r="AF48" s="16"/>
      <c r="AG48" s="17">
        <f t="shared" si="13"/>
        <v>0</v>
      </c>
      <c r="AH48" s="10">
        <v>0</v>
      </c>
      <c r="AI48" s="10">
        <v>0</v>
      </c>
      <c r="AJ48" s="17">
        <f t="shared" si="14"/>
        <v>0</v>
      </c>
    </row>
    <row r="49" spans="1:36" ht="27" customHeight="1">
      <c r="A49" s="2">
        <v>33</v>
      </c>
      <c r="B49" s="22" t="s">
        <v>32</v>
      </c>
      <c r="C49" s="16">
        <v>22940.02</v>
      </c>
      <c r="D49" s="13">
        <f t="shared" si="0"/>
        <v>21358.85</v>
      </c>
      <c r="E49" s="17">
        <f t="shared" si="1"/>
        <v>21358.85</v>
      </c>
      <c r="F49" s="17">
        <f t="shared" si="2"/>
        <v>0</v>
      </c>
      <c r="G49" s="10">
        <v>0</v>
      </c>
      <c r="H49" s="10">
        <v>0</v>
      </c>
      <c r="I49" s="17">
        <f t="shared" si="3"/>
        <v>0</v>
      </c>
      <c r="J49" s="10"/>
      <c r="K49" s="10"/>
      <c r="L49" s="17">
        <f t="shared" si="4"/>
        <v>0</v>
      </c>
      <c r="M49" s="10">
        <v>4158.75</v>
      </c>
      <c r="N49" s="10">
        <v>4158.75</v>
      </c>
      <c r="O49" s="17">
        <v>0</v>
      </c>
      <c r="P49" s="10">
        <v>17200.099999999999</v>
      </c>
      <c r="Q49" s="10">
        <v>17200.099999999999</v>
      </c>
      <c r="R49" s="17">
        <f t="shared" si="6"/>
        <v>0</v>
      </c>
      <c r="S49" s="16"/>
      <c r="T49" s="16"/>
      <c r="U49" s="17">
        <f t="shared" si="7"/>
        <v>0</v>
      </c>
      <c r="V49" s="17">
        <f t="shared" si="8"/>
        <v>18729.54</v>
      </c>
      <c r="W49" s="17">
        <f t="shared" si="9"/>
        <v>18729.54</v>
      </c>
      <c r="X49" s="17">
        <v>0</v>
      </c>
      <c r="Y49" s="10">
        <v>15998.07</v>
      </c>
      <c r="Z49" s="10">
        <v>15998.07</v>
      </c>
      <c r="AA49" s="17">
        <f t="shared" si="11"/>
        <v>0</v>
      </c>
      <c r="AB49" s="10">
        <v>2731.47</v>
      </c>
      <c r="AC49" s="10">
        <v>2731.47</v>
      </c>
      <c r="AD49" s="17">
        <f t="shared" si="12"/>
        <v>0</v>
      </c>
      <c r="AE49" s="16"/>
      <c r="AF49" s="16"/>
      <c r="AG49" s="17">
        <v>0</v>
      </c>
      <c r="AH49" s="10">
        <v>0</v>
      </c>
      <c r="AI49" s="10">
        <v>0</v>
      </c>
      <c r="AJ49" s="17">
        <f t="shared" si="14"/>
        <v>0</v>
      </c>
    </row>
    <row r="50" spans="1:36" ht="27" customHeight="1">
      <c r="A50" s="2">
        <v>34</v>
      </c>
      <c r="B50" s="22" t="s">
        <v>33</v>
      </c>
      <c r="C50" s="16">
        <v>17206.400000000001</v>
      </c>
      <c r="D50" s="13">
        <f t="shared" si="0"/>
        <v>18167.899999999998</v>
      </c>
      <c r="E50" s="17">
        <f t="shared" si="1"/>
        <v>18167.899999999998</v>
      </c>
      <c r="F50" s="17">
        <f t="shared" si="2"/>
        <v>0</v>
      </c>
      <c r="G50" s="10">
        <v>0</v>
      </c>
      <c r="H50" s="10">
        <v>0</v>
      </c>
      <c r="I50" s="17">
        <f t="shared" si="3"/>
        <v>0</v>
      </c>
      <c r="J50" s="10"/>
      <c r="K50" s="10"/>
      <c r="L50" s="17">
        <f t="shared" si="4"/>
        <v>0</v>
      </c>
      <c r="M50" s="10">
        <v>1518.1000000000001</v>
      </c>
      <c r="N50" s="10">
        <v>1518.1000000000001</v>
      </c>
      <c r="O50" s="17">
        <f t="shared" si="5"/>
        <v>0</v>
      </c>
      <c r="P50" s="10">
        <v>16649.8</v>
      </c>
      <c r="Q50" s="10">
        <v>16649.8</v>
      </c>
      <c r="R50" s="17">
        <f t="shared" si="6"/>
        <v>0</v>
      </c>
      <c r="S50" s="16"/>
      <c r="T50" s="16"/>
      <c r="U50" s="17">
        <f t="shared" si="7"/>
        <v>0</v>
      </c>
      <c r="V50" s="17">
        <f t="shared" si="8"/>
        <v>16803.48</v>
      </c>
      <c r="W50" s="17">
        <f t="shared" si="9"/>
        <v>16803.48</v>
      </c>
      <c r="X50" s="17">
        <f t="shared" si="10"/>
        <v>0</v>
      </c>
      <c r="Y50" s="10">
        <v>13190.02</v>
      </c>
      <c r="Z50" s="10">
        <v>13190.02</v>
      </c>
      <c r="AA50" s="17">
        <f t="shared" si="11"/>
        <v>0</v>
      </c>
      <c r="AB50" s="10">
        <v>3613.46</v>
      </c>
      <c r="AC50" s="10">
        <v>3613.46</v>
      </c>
      <c r="AD50" s="17">
        <f t="shared" si="12"/>
        <v>0</v>
      </c>
      <c r="AE50" s="16"/>
      <c r="AF50" s="16"/>
      <c r="AG50" s="17">
        <f t="shared" si="13"/>
        <v>0</v>
      </c>
      <c r="AH50" s="10">
        <v>0</v>
      </c>
      <c r="AI50" s="10">
        <v>0</v>
      </c>
      <c r="AJ50" s="17">
        <f t="shared" si="14"/>
        <v>0</v>
      </c>
    </row>
    <row r="51" spans="1:36" ht="27" customHeight="1">
      <c r="A51" s="2">
        <v>35</v>
      </c>
      <c r="B51" s="22" t="s">
        <v>34</v>
      </c>
      <c r="C51" s="16">
        <v>2531.15</v>
      </c>
      <c r="D51" s="13">
        <f t="shared" si="0"/>
        <v>30017.24</v>
      </c>
      <c r="E51" s="17">
        <f t="shared" si="1"/>
        <v>30017.24</v>
      </c>
      <c r="F51" s="17">
        <f t="shared" si="2"/>
        <v>0</v>
      </c>
      <c r="G51" s="10">
        <v>0</v>
      </c>
      <c r="H51" s="10">
        <v>0</v>
      </c>
      <c r="I51" s="17">
        <f t="shared" si="3"/>
        <v>0</v>
      </c>
      <c r="J51" s="10"/>
      <c r="K51" s="10"/>
      <c r="L51" s="17">
        <f t="shared" si="4"/>
        <v>0</v>
      </c>
      <c r="M51" s="10">
        <v>3093.7400000000002</v>
      </c>
      <c r="N51" s="10">
        <v>3093.7400000000002</v>
      </c>
      <c r="O51" s="17">
        <f t="shared" si="5"/>
        <v>0</v>
      </c>
      <c r="P51" s="10">
        <v>26923.5</v>
      </c>
      <c r="Q51" s="10">
        <v>26923.5</v>
      </c>
      <c r="R51" s="17">
        <f t="shared" si="6"/>
        <v>0</v>
      </c>
      <c r="S51" s="16">
        <v>0</v>
      </c>
      <c r="T51" s="16">
        <v>0</v>
      </c>
      <c r="U51" s="17">
        <f t="shared" si="7"/>
        <v>0</v>
      </c>
      <c r="V51" s="17">
        <f t="shared" si="8"/>
        <v>26833.09</v>
      </c>
      <c r="W51" s="17">
        <f t="shared" si="9"/>
        <v>26833.09</v>
      </c>
      <c r="X51" s="17">
        <f t="shared" si="10"/>
        <v>0</v>
      </c>
      <c r="Y51" s="10">
        <v>22669.81</v>
      </c>
      <c r="Z51" s="10">
        <v>22669.81</v>
      </c>
      <c r="AA51" s="17">
        <f t="shared" si="11"/>
        <v>0</v>
      </c>
      <c r="AB51" s="10">
        <v>4143.28</v>
      </c>
      <c r="AC51" s="10">
        <v>4143.28</v>
      </c>
      <c r="AD51" s="17">
        <f t="shared" si="12"/>
        <v>0</v>
      </c>
      <c r="AE51" s="16"/>
      <c r="AF51" s="16"/>
      <c r="AG51" s="17">
        <f t="shared" si="13"/>
        <v>0</v>
      </c>
      <c r="AH51" s="10">
        <v>20</v>
      </c>
      <c r="AI51" s="10">
        <v>20</v>
      </c>
      <c r="AJ51" s="17">
        <f t="shared" si="14"/>
        <v>0</v>
      </c>
    </row>
    <row r="52" spans="1:36" ht="27" customHeight="1">
      <c r="A52" s="2">
        <v>36</v>
      </c>
      <c r="B52" s="22" t="s">
        <v>35</v>
      </c>
      <c r="C52" s="16">
        <v>9293.5</v>
      </c>
      <c r="D52" s="13">
        <f t="shared" si="0"/>
        <v>18061.900000000001</v>
      </c>
      <c r="E52" s="17">
        <f t="shared" si="1"/>
        <v>18061.900000000001</v>
      </c>
      <c r="F52" s="17">
        <f t="shared" si="2"/>
        <v>0</v>
      </c>
      <c r="G52" s="10">
        <v>0</v>
      </c>
      <c r="H52" s="10">
        <v>0</v>
      </c>
      <c r="I52" s="17">
        <f t="shared" si="3"/>
        <v>0</v>
      </c>
      <c r="J52" s="10"/>
      <c r="K52" s="10"/>
      <c r="L52" s="17">
        <f t="shared" si="4"/>
        <v>0</v>
      </c>
      <c r="M52" s="10">
        <v>3148.8</v>
      </c>
      <c r="N52" s="10">
        <v>3148.8</v>
      </c>
      <c r="O52" s="17">
        <f t="shared" si="5"/>
        <v>0</v>
      </c>
      <c r="P52" s="10">
        <v>14913.1</v>
      </c>
      <c r="Q52" s="10">
        <v>14913.1</v>
      </c>
      <c r="R52" s="17">
        <f t="shared" si="6"/>
        <v>0</v>
      </c>
      <c r="S52" s="16"/>
      <c r="T52" s="16"/>
      <c r="U52" s="17">
        <f t="shared" si="7"/>
        <v>0</v>
      </c>
      <c r="V52" s="17">
        <f t="shared" si="8"/>
        <v>14286.92</v>
      </c>
      <c r="W52" s="17">
        <f t="shared" si="9"/>
        <v>14286.92</v>
      </c>
      <c r="X52" s="17">
        <f t="shared" si="10"/>
        <v>0</v>
      </c>
      <c r="Y52" s="10">
        <v>13049.83</v>
      </c>
      <c r="Z52" s="10">
        <v>13049.83</v>
      </c>
      <c r="AA52" s="17">
        <f t="shared" si="11"/>
        <v>0</v>
      </c>
      <c r="AB52" s="10">
        <v>1237.0899999999999</v>
      </c>
      <c r="AC52" s="10">
        <v>1237.0899999999999</v>
      </c>
      <c r="AD52" s="17">
        <f t="shared" si="12"/>
        <v>0</v>
      </c>
      <c r="AE52" s="16"/>
      <c r="AF52" s="16"/>
      <c r="AG52" s="17">
        <f t="shared" si="13"/>
        <v>0</v>
      </c>
      <c r="AH52" s="10">
        <v>0</v>
      </c>
      <c r="AI52" s="10">
        <v>0</v>
      </c>
      <c r="AJ52" s="17">
        <f t="shared" si="14"/>
        <v>0</v>
      </c>
    </row>
    <row r="53" spans="1:36" ht="27" customHeight="1">
      <c r="A53" s="2">
        <v>37</v>
      </c>
      <c r="B53" s="23" t="s">
        <v>36</v>
      </c>
      <c r="C53" s="16">
        <v>7122.17</v>
      </c>
      <c r="D53" s="13">
        <f t="shared" si="0"/>
        <v>35009.300000000003</v>
      </c>
      <c r="E53" s="17">
        <f t="shared" si="1"/>
        <v>35009.300000000003</v>
      </c>
      <c r="F53" s="17">
        <f t="shared" si="2"/>
        <v>0</v>
      </c>
      <c r="G53" s="10">
        <v>0</v>
      </c>
      <c r="H53" s="10">
        <v>0</v>
      </c>
      <c r="I53" s="17">
        <f t="shared" si="3"/>
        <v>0</v>
      </c>
      <c r="J53" s="10"/>
      <c r="K53" s="10"/>
      <c r="L53" s="17">
        <f t="shared" si="4"/>
        <v>0</v>
      </c>
      <c r="M53" s="10">
        <v>3844.2000000000003</v>
      </c>
      <c r="N53" s="10">
        <v>3844.2000000000003</v>
      </c>
      <c r="O53" s="17">
        <f t="shared" si="5"/>
        <v>0</v>
      </c>
      <c r="P53" s="10">
        <v>31165.100000000002</v>
      </c>
      <c r="Q53" s="10">
        <v>31165.100000000002</v>
      </c>
      <c r="R53" s="17">
        <f t="shared" si="6"/>
        <v>0</v>
      </c>
      <c r="S53" s="16">
        <v>0</v>
      </c>
      <c r="T53" s="16">
        <v>0</v>
      </c>
      <c r="U53" s="17">
        <f t="shared" si="7"/>
        <v>0</v>
      </c>
      <c r="V53" s="17">
        <f t="shared" si="8"/>
        <v>32614.89</v>
      </c>
      <c r="W53" s="17">
        <f t="shared" si="9"/>
        <v>32614.89</v>
      </c>
      <c r="X53" s="17">
        <f t="shared" si="10"/>
        <v>0</v>
      </c>
      <c r="Y53" s="10">
        <v>25554.3</v>
      </c>
      <c r="Z53" s="10">
        <v>25554.3</v>
      </c>
      <c r="AA53" s="17">
        <f t="shared" si="11"/>
        <v>0</v>
      </c>
      <c r="AB53" s="10">
        <v>7060.59</v>
      </c>
      <c r="AC53" s="10">
        <v>7060.59</v>
      </c>
      <c r="AD53" s="17">
        <f t="shared" si="12"/>
        <v>0</v>
      </c>
      <c r="AE53" s="16"/>
      <c r="AF53" s="16"/>
      <c r="AG53" s="17">
        <f t="shared" si="13"/>
        <v>0</v>
      </c>
      <c r="AH53" s="10">
        <v>0</v>
      </c>
      <c r="AI53" s="10">
        <v>0</v>
      </c>
      <c r="AJ53" s="17">
        <f t="shared" si="14"/>
        <v>0</v>
      </c>
    </row>
    <row r="54" spans="1:36" ht="27" customHeight="1">
      <c r="A54" s="2">
        <v>38</v>
      </c>
      <c r="B54" s="22" t="s">
        <v>37</v>
      </c>
      <c r="C54" s="16">
        <v>25049.7</v>
      </c>
      <c r="D54" s="13">
        <f t="shared" si="0"/>
        <v>13704.4</v>
      </c>
      <c r="E54" s="17">
        <f t="shared" si="1"/>
        <v>13704.4</v>
      </c>
      <c r="F54" s="17">
        <f t="shared" si="2"/>
        <v>0</v>
      </c>
      <c r="G54" s="10">
        <v>0</v>
      </c>
      <c r="H54" s="10">
        <v>0</v>
      </c>
      <c r="I54" s="17">
        <f t="shared" si="3"/>
        <v>0</v>
      </c>
      <c r="J54" s="10"/>
      <c r="K54" s="10"/>
      <c r="L54" s="17">
        <f t="shared" si="4"/>
        <v>0</v>
      </c>
      <c r="M54" s="10">
        <v>266.39999999999998</v>
      </c>
      <c r="N54" s="10">
        <v>266.39999999999998</v>
      </c>
      <c r="O54" s="17">
        <f t="shared" si="5"/>
        <v>0</v>
      </c>
      <c r="P54" s="10">
        <v>13438</v>
      </c>
      <c r="Q54" s="10">
        <v>13438</v>
      </c>
      <c r="R54" s="17">
        <f t="shared" si="6"/>
        <v>0</v>
      </c>
      <c r="S54" s="16"/>
      <c r="T54" s="16"/>
      <c r="U54" s="17">
        <f t="shared" si="7"/>
        <v>0</v>
      </c>
      <c r="V54" s="17">
        <f t="shared" si="8"/>
        <v>15335.939999999999</v>
      </c>
      <c r="W54" s="17">
        <f t="shared" si="9"/>
        <v>15335.939999999999</v>
      </c>
      <c r="X54" s="17">
        <f t="shared" si="10"/>
        <v>0</v>
      </c>
      <c r="Y54" s="10">
        <v>13386.9</v>
      </c>
      <c r="Z54" s="10">
        <v>13386.9</v>
      </c>
      <c r="AA54" s="17">
        <f t="shared" si="11"/>
        <v>0</v>
      </c>
      <c r="AB54" s="10">
        <v>1894.04</v>
      </c>
      <c r="AC54" s="10">
        <v>1894.04</v>
      </c>
      <c r="AD54" s="17">
        <f t="shared" si="12"/>
        <v>0</v>
      </c>
      <c r="AE54" s="16"/>
      <c r="AF54" s="16"/>
      <c r="AG54" s="17">
        <f t="shared" si="13"/>
        <v>0</v>
      </c>
      <c r="AH54" s="10">
        <v>55</v>
      </c>
      <c r="AI54" s="10">
        <v>55</v>
      </c>
      <c r="AJ54" s="17">
        <f t="shared" si="14"/>
        <v>0</v>
      </c>
    </row>
    <row r="55" spans="1:36" ht="27" customHeight="1">
      <c r="A55" s="2">
        <v>39</v>
      </c>
      <c r="B55" s="22" t="s">
        <v>38</v>
      </c>
      <c r="C55" s="16">
        <v>33382.400000000001</v>
      </c>
      <c r="D55" s="13">
        <f t="shared" si="0"/>
        <v>13833.300000000001</v>
      </c>
      <c r="E55" s="17">
        <f t="shared" si="1"/>
        <v>13833.300000000001</v>
      </c>
      <c r="F55" s="17">
        <f t="shared" si="2"/>
        <v>0</v>
      </c>
      <c r="G55" s="10">
        <v>0</v>
      </c>
      <c r="H55" s="10">
        <v>0</v>
      </c>
      <c r="I55" s="17">
        <f t="shared" si="3"/>
        <v>0</v>
      </c>
      <c r="J55" s="10"/>
      <c r="K55" s="10"/>
      <c r="L55" s="17">
        <f t="shared" si="4"/>
        <v>0</v>
      </c>
      <c r="M55" s="10">
        <v>1167</v>
      </c>
      <c r="N55" s="10">
        <v>1167</v>
      </c>
      <c r="O55" s="17">
        <f t="shared" si="5"/>
        <v>0</v>
      </c>
      <c r="P55" s="10">
        <v>12666.300000000001</v>
      </c>
      <c r="Q55" s="10">
        <v>12666.300000000001</v>
      </c>
      <c r="R55" s="17">
        <f t="shared" si="6"/>
        <v>0</v>
      </c>
      <c r="S55" s="16"/>
      <c r="T55" s="16"/>
      <c r="U55" s="17">
        <f t="shared" si="7"/>
        <v>0</v>
      </c>
      <c r="V55" s="17">
        <f t="shared" si="8"/>
        <v>9073.2000000000007</v>
      </c>
      <c r="W55" s="17">
        <f t="shared" si="9"/>
        <v>9073.2000000000007</v>
      </c>
      <c r="X55" s="17">
        <f t="shared" si="10"/>
        <v>0</v>
      </c>
      <c r="Y55" s="10">
        <v>8196.16</v>
      </c>
      <c r="Z55" s="10">
        <v>8196.16</v>
      </c>
      <c r="AA55" s="17">
        <f t="shared" si="11"/>
        <v>0</v>
      </c>
      <c r="AB55" s="10">
        <v>877.04</v>
      </c>
      <c r="AC55" s="10">
        <v>877.04</v>
      </c>
      <c r="AD55" s="17">
        <f t="shared" si="12"/>
        <v>0</v>
      </c>
      <c r="AE55" s="16"/>
      <c r="AF55" s="16"/>
      <c r="AG55" s="17">
        <f t="shared" si="13"/>
        <v>0</v>
      </c>
      <c r="AH55" s="10">
        <v>0</v>
      </c>
      <c r="AI55" s="10">
        <v>0</v>
      </c>
      <c r="AJ55" s="17">
        <f t="shared" si="14"/>
        <v>0</v>
      </c>
    </row>
    <row r="56" spans="1:36" ht="27" customHeight="1">
      <c r="A56" s="2">
        <v>40</v>
      </c>
      <c r="B56" s="22" t="s">
        <v>39</v>
      </c>
      <c r="C56" s="10">
        <v>3236.1</v>
      </c>
      <c r="D56" s="13">
        <f t="shared" si="0"/>
        <v>32342.500000000004</v>
      </c>
      <c r="E56" s="13">
        <f t="shared" si="1"/>
        <v>32342.500000000004</v>
      </c>
      <c r="F56" s="13">
        <f t="shared" si="2"/>
        <v>0</v>
      </c>
      <c r="G56" s="10">
        <v>0</v>
      </c>
      <c r="H56" s="10">
        <v>0</v>
      </c>
      <c r="I56" s="13">
        <f t="shared" si="3"/>
        <v>0</v>
      </c>
      <c r="J56" s="10"/>
      <c r="K56" s="10"/>
      <c r="L56" s="13">
        <f t="shared" si="4"/>
        <v>0</v>
      </c>
      <c r="M56" s="10">
        <v>3283.9</v>
      </c>
      <c r="N56" s="10">
        <v>3283.9</v>
      </c>
      <c r="O56" s="13">
        <f t="shared" si="5"/>
        <v>0</v>
      </c>
      <c r="P56" s="10">
        <v>29058.600000000002</v>
      </c>
      <c r="Q56" s="10">
        <v>29058.600000000002</v>
      </c>
      <c r="R56" s="13">
        <f t="shared" si="6"/>
        <v>0</v>
      </c>
      <c r="S56" s="10">
        <v>0</v>
      </c>
      <c r="T56" s="10">
        <v>0</v>
      </c>
      <c r="U56" s="13">
        <v>0</v>
      </c>
      <c r="V56" s="17">
        <f t="shared" si="8"/>
        <v>33585.19</v>
      </c>
      <c r="W56" s="17">
        <f>+Z56+AC56+AF56+AI56</f>
        <v>33585.19</v>
      </c>
      <c r="X56" s="13">
        <f t="shared" si="10"/>
        <v>0</v>
      </c>
      <c r="Y56" s="10">
        <v>25560.02</v>
      </c>
      <c r="Z56" s="10">
        <v>25560.02</v>
      </c>
      <c r="AA56" s="13">
        <f t="shared" si="11"/>
        <v>0</v>
      </c>
      <c r="AB56" s="10">
        <v>8011.17</v>
      </c>
      <c r="AC56" s="10">
        <v>8011.17</v>
      </c>
      <c r="AD56" s="13">
        <f t="shared" si="12"/>
        <v>0</v>
      </c>
      <c r="AE56" s="10"/>
      <c r="AF56" s="10"/>
      <c r="AG56" s="13">
        <f t="shared" si="13"/>
        <v>0</v>
      </c>
      <c r="AH56" s="10">
        <v>14</v>
      </c>
      <c r="AI56" s="10">
        <v>14</v>
      </c>
      <c r="AJ56" s="13">
        <f t="shared" si="14"/>
        <v>0</v>
      </c>
    </row>
    <row r="57" spans="1:36" ht="27" customHeight="1">
      <c r="A57" s="2">
        <v>41</v>
      </c>
      <c r="B57" s="22" t="s">
        <v>40</v>
      </c>
      <c r="C57" s="10">
        <v>12573.39</v>
      </c>
      <c r="D57" s="13">
        <f t="shared" si="0"/>
        <v>29430.9</v>
      </c>
      <c r="E57" s="13">
        <f t="shared" si="1"/>
        <v>29430.9</v>
      </c>
      <c r="F57" s="13">
        <f t="shared" si="2"/>
        <v>0</v>
      </c>
      <c r="G57" s="10">
        <v>0</v>
      </c>
      <c r="H57" s="10">
        <v>0</v>
      </c>
      <c r="I57" s="13">
        <f t="shared" si="3"/>
        <v>0</v>
      </c>
      <c r="J57" s="10"/>
      <c r="K57" s="10"/>
      <c r="L57" s="13">
        <f t="shared" si="4"/>
        <v>0</v>
      </c>
      <c r="M57" s="10">
        <v>2139.3000000000002</v>
      </c>
      <c r="N57" s="10">
        <v>2139.3000000000002</v>
      </c>
      <c r="O57" s="13">
        <f t="shared" si="5"/>
        <v>0</v>
      </c>
      <c r="P57" s="10">
        <v>27291.600000000002</v>
      </c>
      <c r="Q57" s="10">
        <v>27291.600000000002</v>
      </c>
      <c r="R57" s="13">
        <f t="shared" si="6"/>
        <v>0</v>
      </c>
      <c r="S57" s="10">
        <v>0</v>
      </c>
      <c r="T57" s="10">
        <v>0</v>
      </c>
      <c r="U57" s="13">
        <f t="shared" si="7"/>
        <v>0</v>
      </c>
      <c r="V57" s="17">
        <f t="shared" si="8"/>
        <v>34905.86</v>
      </c>
      <c r="W57" s="17">
        <f t="shared" si="9"/>
        <v>34905.86</v>
      </c>
      <c r="X57" s="13">
        <f t="shared" si="10"/>
        <v>0</v>
      </c>
      <c r="Y57" s="10">
        <v>28182.58</v>
      </c>
      <c r="Z57" s="10">
        <v>28182.58</v>
      </c>
      <c r="AA57" s="13">
        <f t="shared" si="11"/>
        <v>0</v>
      </c>
      <c r="AB57" s="10">
        <v>6716.28</v>
      </c>
      <c r="AC57" s="10">
        <v>6716.28</v>
      </c>
      <c r="AD57" s="13">
        <f t="shared" si="12"/>
        <v>0</v>
      </c>
      <c r="AE57" s="10"/>
      <c r="AF57" s="10"/>
      <c r="AG57" s="13">
        <f t="shared" si="13"/>
        <v>0</v>
      </c>
      <c r="AH57" s="10">
        <v>7</v>
      </c>
      <c r="AI57" s="10">
        <v>7</v>
      </c>
      <c r="AJ57" s="13">
        <f t="shared" si="14"/>
        <v>0</v>
      </c>
    </row>
    <row r="58" spans="1:36" ht="27" customHeight="1">
      <c r="A58" s="2">
        <v>42</v>
      </c>
      <c r="B58" s="22" t="s">
        <v>41</v>
      </c>
      <c r="C58" s="10">
        <v>15046.09</v>
      </c>
      <c r="D58" s="13">
        <f t="shared" si="0"/>
        <v>16695.099999999999</v>
      </c>
      <c r="E58" s="13">
        <f t="shared" si="1"/>
        <v>16695.099999999999</v>
      </c>
      <c r="F58" s="13">
        <f t="shared" si="2"/>
        <v>0</v>
      </c>
      <c r="G58" s="10">
        <v>0</v>
      </c>
      <c r="H58" s="10">
        <v>0</v>
      </c>
      <c r="I58" s="13">
        <f t="shared" si="3"/>
        <v>0</v>
      </c>
      <c r="J58" s="10"/>
      <c r="K58" s="10"/>
      <c r="L58" s="13">
        <f t="shared" si="4"/>
        <v>0</v>
      </c>
      <c r="M58" s="10">
        <v>968.7</v>
      </c>
      <c r="N58" s="10">
        <v>968.7</v>
      </c>
      <c r="O58" s="13">
        <f t="shared" si="5"/>
        <v>0</v>
      </c>
      <c r="P58" s="10">
        <v>15726.4</v>
      </c>
      <c r="Q58" s="10">
        <v>15726.4</v>
      </c>
      <c r="R58" s="13">
        <f t="shared" si="6"/>
        <v>0</v>
      </c>
      <c r="S58" s="10">
        <v>0</v>
      </c>
      <c r="T58" s="10">
        <v>0</v>
      </c>
      <c r="U58" s="13">
        <f t="shared" si="7"/>
        <v>0</v>
      </c>
      <c r="V58" s="17">
        <f t="shared" si="8"/>
        <v>28000.18</v>
      </c>
      <c r="W58" s="17">
        <f t="shared" si="9"/>
        <v>28000.18</v>
      </c>
      <c r="X58" s="13">
        <f t="shared" si="10"/>
        <v>0</v>
      </c>
      <c r="Y58" s="10">
        <v>17325.91</v>
      </c>
      <c r="Z58" s="10">
        <v>17325.91</v>
      </c>
      <c r="AA58" s="13">
        <f t="shared" si="11"/>
        <v>0</v>
      </c>
      <c r="AB58" s="10">
        <v>3916.26</v>
      </c>
      <c r="AC58" s="10">
        <v>3916.26</v>
      </c>
      <c r="AD58" s="13">
        <f t="shared" si="12"/>
        <v>0</v>
      </c>
      <c r="AE58" s="10"/>
      <c r="AF58" s="10"/>
      <c r="AG58" s="13">
        <f t="shared" si="13"/>
        <v>0</v>
      </c>
      <c r="AH58" s="10">
        <v>6758.01</v>
      </c>
      <c r="AI58" s="10">
        <v>6758.01</v>
      </c>
      <c r="AJ58" s="13">
        <f t="shared" si="14"/>
        <v>0</v>
      </c>
    </row>
    <row r="59" spans="1:36" ht="27" customHeight="1">
      <c r="A59" s="2">
        <v>43</v>
      </c>
      <c r="B59" s="22" t="s">
        <v>42</v>
      </c>
      <c r="C59" s="10">
        <v>6955.1</v>
      </c>
      <c r="D59" s="13">
        <f t="shared" si="0"/>
        <v>29666.800000000003</v>
      </c>
      <c r="E59" s="13">
        <f t="shared" si="1"/>
        <v>29666.800000000003</v>
      </c>
      <c r="F59" s="13">
        <f t="shared" si="2"/>
        <v>0</v>
      </c>
      <c r="G59" s="10">
        <v>0</v>
      </c>
      <c r="H59" s="10">
        <v>0</v>
      </c>
      <c r="I59" s="13">
        <f t="shared" si="3"/>
        <v>0</v>
      </c>
      <c r="J59" s="10"/>
      <c r="K59" s="10"/>
      <c r="L59" s="13">
        <f t="shared" si="4"/>
        <v>0</v>
      </c>
      <c r="M59" s="10">
        <v>3903.4</v>
      </c>
      <c r="N59" s="10">
        <v>3903.4</v>
      </c>
      <c r="O59" s="13">
        <f t="shared" si="5"/>
        <v>0</v>
      </c>
      <c r="P59" s="10">
        <v>25763.4</v>
      </c>
      <c r="Q59" s="10">
        <v>25763.4</v>
      </c>
      <c r="R59" s="13">
        <f t="shared" si="6"/>
        <v>0</v>
      </c>
      <c r="S59" s="10">
        <v>0</v>
      </c>
      <c r="T59" s="10">
        <v>0</v>
      </c>
      <c r="U59" s="13">
        <f t="shared" si="7"/>
        <v>0</v>
      </c>
      <c r="V59" s="17">
        <f t="shared" si="8"/>
        <v>36244.79</v>
      </c>
      <c r="W59" s="17">
        <f>+Z59+AC59+AF59+AI59</f>
        <v>36244.79</v>
      </c>
      <c r="X59" s="13">
        <f t="shared" si="10"/>
        <v>0</v>
      </c>
      <c r="Y59" s="10">
        <v>32242.97</v>
      </c>
      <c r="Z59" s="10">
        <v>32242.97</v>
      </c>
      <c r="AA59" s="13">
        <f t="shared" si="11"/>
        <v>0</v>
      </c>
      <c r="AB59" s="10">
        <v>4001.82</v>
      </c>
      <c r="AC59" s="10">
        <v>4001.82</v>
      </c>
      <c r="AD59" s="13">
        <f t="shared" si="12"/>
        <v>0</v>
      </c>
      <c r="AE59" s="10"/>
      <c r="AF59" s="10"/>
      <c r="AG59" s="13">
        <f t="shared" si="13"/>
        <v>0</v>
      </c>
      <c r="AH59" s="10">
        <v>0</v>
      </c>
      <c r="AI59" s="10">
        <v>0</v>
      </c>
      <c r="AJ59" s="13">
        <f t="shared" si="14"/>
        <v>0</v>
      </c>
    </row>
    <row r="60" spans="1:36" ht="27" customHeight="1">
      <c r="A60" s="2">
        <v>44</v>
      </c>
      <c r="B60" s="22" t="s">
        <v>43</v>
      </c>
      <c r="C60" s="10">
        <v>27251.360000000001</v>
      </c>
      <c r="D60" s="13">
        <f t="shared" si="0"/>
        <v>17665.7</v>
      </c>
      <c r="E60" s="13">
        <f t="shared" si="1"/>
        <v>17665.7</v>
      </c>
      <c r="F60" s="13">
        <f t="shared" si="2"/>
        <v>0</v>
      </c>
      <c r="G60" s="10">
        <v>0</v>
      </c>
      <c r="H60" s="10">
        <v>0</v>
      </c>
      <c r="I60" s="13">
        <f t="shared" si="3"/>
        <v>0</v>
      </c>
      <c r="J60" s="10"/>
      <c r="K60" s="10"/>
      <c r="L60" s="13">
        <f t="shared" si="4"/>
        <v>0</v>
      </c>
      <c r="M60" s="10">
        <v>2137.6999999999998</v>
      </c>
      <c r="N60" s="10">
        <v>2137.6999999999998</v>
      </c>
      <c r="O60" s="13">
        <f t="shared" si="5"/>
        <v>0</v>
      </c>
      <c r="P60" s="10">
        <v>15528</v>
      </c>
      <c r="Q60" s="10">
        <v>15528</v>
      </c>
      <c r="R60" s="13">
        <f t="shared" si="6"/>
        <v>0</v>
      </c>
      <c r="S60" s="10"/>
      <c r="T60" s="10"/>
      <c r="U60" s="13">
        <f t="shared" si="7"/>
        <v>0</v>
      </c>
      <c r="V60" s="17">
        <f t="shared" si="8"/>
        <v>14891.949999999999</v>
      </c>
      <c r="W60" s="17">
        <f t="shared" si="9"/>
        <v>14891.949999999999</v>
      </c>
      <c r="X60" s="13">
        <f t="shared" si="10"/>
        <v>0</v>
      </c>
      <c r="Y60" s="10">
        <v>12629.31</v>
      </c>
      <c r="Z60" s="10">
        <v>12629.31</v>
      </c>
      <c r="AA60" s="13">
        <f t="shared" si="11"/>
        <v>0</v>
      </c>
      <c r="AB60" s="10">
        <v>2262.64</v>
      </c>
      <c r="AC60" s="10">
        <v>2262.64</v>
      </c>
      <c r="AD60" s="13">
        <f t="shared" si="12"/>
        <v>0</v>
      </c>
      <c r="AE60" s="10"/>
      <c r="AF60" s="10"/>
      <c r="AG60" s="13">
        <f t="shared" si="13"/>
        <v>0</v>
      </c>
      <c r="AH60" s="10">
        <v>0</v>
      </c>
      <c r="AI60" s="10">
        <v>0</v>
      </c>
      <c r="AJ60" s="13">
        <f t="shared" si="14"/>
        <v>0</v>
      </c>
    </row>
    <row r="61" spans="1:36" ht="27" customHeight="1">
      <c r="A61" s="2">
        <v>45</v>
      </c>
      <c r="B61" s="22" t="s">
        <v>44</v>
      </c>
      <c r="C61" s="10">
        <v>3108.06</v>
      </c>
      <c r="D61" s="13">
        <f t="shared" si="0"/>
        <v>22810.7</v>
      </c>
      <c r="E61" s="13">
        <f t="shared" si="1"/>
        <v>22810.7</v>
      </c>
      <c r="F61" s="13">
        <f t="shared" si="2"/>
        <v>0</v>
      </c>
      <c r="G61" s="10">
        <v>0</v>
      </c>
      <c r="H61" s="10">
        <v>0</v>
      </c>
      <c r="I61" s="13">
        <f t="shared" si="3"/>
        <v>0</v>
      </c>
      <c r="J61" s="10"/>
      <c r="K61" s="10"/>
      <c r="L61" s="13">
        <f t="shared" si="4"/>
        <v>0</v>
      </c>
      <c r="M61" s="10">
        <v>2112</v>
      </c>
      <c r="N61" s="10">
        <v>2112</v>
      </c>
      <c r="O61" s="13">
        <f t="shared" si="5"/>
        <v>0</v>
      </c>
      <c r="P61" s="10">
        <v>20698.7</v>
      </c>
      <c r="Q61" s="10">
        <v>20698.7</v>
      </c>
      <c r="R61" s="13">
        <f t="shared" si="6"/>
        <v>0</v>
      </c>
      <c r="S61" s="10">
        <v>0</v>
      </c>
      <c r="T61" s="10">
        <v>0</v>
      </c>
      <c r="U61" s="13">
        <f t="shared" si="7"/>
        <v>0</v>
      </c>
      <c r="V61" s="17">
        <f t="shared" si="8"/>
        <v>23484.239999999998</v>
      </c>
      <c r="W61" s="17">
        <f t="shared" si="9"/>
        <v>23484.239999999998</v>
      </c>
      <c r="X61" s="13">
        <f t="shared" si="10"/>
        <v>0</v>
      </c>
      <c r="Y61" s="10">
        <v>18195.98</v>
      </c>
      <c r="Z61" s="10">
        <v>18195.98</v>
      </c>
      <c r="AA61" s="13">
        <f t="shared" si="11"/>
        <v>0</v>
      </c>
      <c r="AB61" s="10">
        <v>5278.26</v>
      </c>
      <c r="AC61" s="10">
        <v>5278.26</v>
      </c>
      <c r="AD61" s="13">
        <f t="shared" si="12"/>
        <v>0</v>
      </c>
      <c r="AE61" s="10"/>
      <c r="AF61" s="10"/>
      <c r="AG61" s="13">
        <f t="shared" si="13"/>
        <v>0</v>
      </c>
      <c r="AH61" s="10">
        <v>10</v>
      </c>
      <c r="AI61" s="10">
        <v>10</v>
      </c>
      <c r="AJ61" s="13">
        <f t="shared" si="14"/>
        <v>0</v>
      </c>
    </row>
    <row r="62" spans="1:36" ht="27" customHeight="1">
      <c r="A62" s="2">
        <v>46</v>
      </c>
      <c r="B62" s="22" t="s">
        <v>45</v>
      </c>
      <c r="C62" s="10">
        <v>817.4</v>
      </c>
      <c r="D62" s="13">
        <f t="shared" si="0"/>
        <v>16762.300000000003</v>
      </c>
      <c r="E62" s="13">
        <f t="shared" si="1"/>
        <v>16762.300000000003</v>
      </c>
      <c r="F62" s="13">
        <f t="shared" si="2"/>
        <v>0</v>
      </c>
      <c r="G62" s="10">
        <v>0</v>
      </c>
      <c r="H62" s="10">
        <v>0</v>
      </c>
      <c r="I62" s="13">
        <f t="shared" si="3"/>
        <v>0</v>
      </c>
      <c r="J62" s="10"/>
      <c r="K62" s="10"/>
      <c r="L62" s="13">
        <f t="shared" si="4"/>
        <v>0</v>
      </c>
      <c r="M62" s="10">
        <v>209.9</v>
      </c>
      <c r="N62" s="10">
        <v>209.9</v>
      </c>
      <c r="O62" s="13">
        <f t="shared" si="5"/>
        <v>0</v>
      </c>
      <c r="P62" s="10">
        <v>16552.400000000001</v>
      </c>
      <c r="Q62" s="10">
        <v>16552.400000000001</v>
      </c>
      <c r="R62" s="13">
        <f t="shared" si="6"/>
        <v>0</v>
      </c>
      <c r="S62" s="10">
        <v>0</v>
      </c>
      <c r="T62" s="10">
        <v>0</v>
      </c>
      <c r="U62" s="13">
        <f t="shared" si="7"/>
        <v>0</v>
      </c>
      <c r="V62" s="17">
        <f t="shared" si="8"/>
        <v>14458.55</v>
      </c>
      <c r="W62" s="17">
        <f>+Z62+AC62+AF62+AI62</f>
        <v>14458.55</v>
      </c>
      <c r="X62" s="13">
        <f t="shared" si="10"/>
        <v>0</v>
      </c>
      <c r="Y62" s="10">
        <v>12419.31</v>
      </c>
      <c r="Z62" s="10">
        <v>12419.31</v>
      </c>
      <c r="AA62" s="13">
        <f t="shared" si="11"/>
        <v>0</v>
      </c>
      <c r="AB62" s="10">
        <v>2039.24</v>
      </c>
      <c r="AC62" s="10">
        <v>2039.24</v>
      </c>
      <c r="AD62" s="13">
        <f t="shared" si="12"/>
        <v>0</v>
      </c>
      <c r="AE62" s="10"/>
      <c r="AF62" s="10"/>
      <c r="AG62" s="13">
        <f t="shared" si="13"/>
        <v>0</v>
      </c>
      <c r="AH62" s="10">
        <v>0</v>
      </c>
      <c r="AI62" s="10">
        <v>0</v>
      </c>
      <c r="AJ62" s="13">
        <f t="shared" si="14"/>
        <v>0</v>
      </c>
    </row>
    <row r="63" spans="1:36" ht="27" customHeight="1">
      <c r="A63" s="2">
        <v>47</v>
      </c>
      <c r="B63" s="22" t="s">
        <v>46</v>
      </c>
      <c r="C63" s="10">
        <v>13796.27</v>
      </c>
      <c r="D63" s="13">
        <f t="shared" si="0"/>
        <v>17355.300000000003</v>
      </c>
      <c r="E63" s="13">
        <f t="shared" si="1"/>
        <v>17355.300000000003</v>
      </c>
      <c r="F63" s="13">
        <f t="shared" si="2"/>
        <v>0</v>
      </c>
      <c r="G63" s="10">
        <v>0</v>
      </c>
      <c r="H63" s="10">
        <v>0</v>
      </c>
      <c r="I63" s="13">
        <f t="shared" si="3"/>
        <v>0</v>
      </c>
      <c r="J63" s="10"/>
      <c r="K63" s="10"/>
      <c r="L63" s="13">
        <f t="shared" si="4"/>
        <v>0</v>
      </c>
      <c r="M63" s="10">
        <v>865.4</v>
      </c>
      <c r="N63" s="10">
        <v>865.4</v>
      </c>
      <c r="O63" s="13">
        <f t="shared" si="5"/>
        <v>0</v>
      </c>
      <c r="P63" s="10">
        <v>16489.900000000001</v>
      </c>
      <c r="Q63" s="10">
        <v>16489.900000000001</v>
      </c>
      <c r="R63" s="13">
        <f t="shared" si="6"/>
        <v>0</v>
      </c>
      <c r="S63" s="10">
        <v>0</v>
      </c>
      <c r="T63" s="10">
        <v>0</v>
      </c>
      <c r="U63" s="13">
        <f t="shared" si="7"/>
        <v>0</v>
      </c>
      <c r="V63" s="17">
        <f t="shared" si="8"/>
        <v>20614.489999999998</v>
      </c>
      <c r="W63" s="17">
        <f t="shared" si="9"/>
        <v>20614.489999999998</v>
      </c>
      <c r="X63" s="13">
        <f t="shared" si="10"/>
        <v>0</v>
      </c>
      <c r="Y63" s="10">
        <v>17921.599999999999</v>
      </c>
      <c r="Z63" s="10">
        <v>17921.599999999999</v>
      </c>
      <c r="AA63" s="13">
        <f t="shared" si="11"/>
        <v>0</v>
      </c>
      <c r="AB63" s="10">
        <v>2682.89</v>
      </c>
      <c r="AC63" s="10">
        <v>2682.89</v>
      </c>
      <c r="AD63" s="13">
        <f t="shared" si="12"/>
        <v>0</v>
      </c>
      <c r="AE63" s="10"/>
      <c r="AF63" s="10"/>
      <c r="AG63" s="13">
        <f t="shared" si="13"/>
        <v>0</v>
      </c>
      <c r="AH63" s="10">
        <v>10</v>
      </c>
      <c r="AI63" s="10">
        <v>10</v>
      </c>
      <c r="AJ63" s="13">
        <f t="shared" si="14"/>
        <v>0</v>
      </c>
    </row>
    <row r="64" spans="1:36" ht="27" customHeight="1">
      <c r="A64" s="2">
        <v>48</v>
      </c>
      <c r="B64" s="22" t="s">
        <v>47</v>
      </c>
      <c r="C64" s="10">
        <v>24665</v>
      </c>
      <c r="D64" s="13">
        <f t="shared" si="0"/>
        <v>8215.8100000000013</v>
      </c>
      <c r="E64" s="13">
        <f t="shared" si="1"/>
        <v>8215.8100000000013</v>
      </c>
      <c r="F64" s="13">
        <f t="shared" si="2"/>
        <v>0</v>
      </c>
      <c r="G64" s="10">
        <v>0</v>
      </c>
      <c r="H64" s="10">
        <v>0</v>
      </c>
      <c r="I64" s="13">
        <f t="shared" si="3"/>
        <v>0</v>
      </c>
      <c r="J64" s="10">
        <v>0</v>
      </c>
      <c r="K64" s="10">
        <v>0</v>
      </c>
      <c r="L64" s="13">
        <f t="shared" si="4"/>
        <v>0</v>
      </c>
      <c r="M64" s="10">
        <v>1691.4</v>
      </c>
      <c r="N64" s="10">
        <v>1691.4</v>
      </c>
      <c r="O64" s="13">
        <f t="shared" si="5"/>
        <v>0</v>
      </c>
      <c r="P64" s="10">
        <v>6513.4000000000005</v>
      </c>
      <c r="Q64" s="10">
        <v>6513.4000000000005</v>
      </c>
      <c r="R64" s="13">
        <f t="shared" si="6"/>
        <v>0</v>
      </c>
      <c r="S64" s="10">
        <v>11.01</v>
      </c>
      <c r="T64" s="10">
        <v>11.01</v>
      </c>
      <c r="U64" s="13">
        <f t="shared" si="7"/>
        <v>0</v>
      </c>
      <c r="V64" s="17">
        <f t="shared" si="8"/>
        <v>9355.2800000000007</v>
      </c>
      <c r="W64" s="17">
        <f t="shared" si="9"/>
        <v>9355.2800000000007</v>
      </c>
      <c r="X64" s="13">
        <f t="shared" si="10"/>
        <v>0</v>
      </c>
      <c r="Y64" s="10">
        <v>9223.8000000000011</v>
      </c>
      <c r="Z64" s="10">
        <v>9223.8000000000011</v>
      </c>
      <c r="AA64" s="13">
        <f t="shared" si="11"/>
        <v>0</v>
      </c>
      <c r="AB64" s="10">
        <v>131.47999999999999</v>
      </c>
      <c r="AC64" s="10">
        <v>131.47999999999999</v>
      </c>
      <c r="AD64" s="13">
        <f t="shared" si="12"/>
        <v>0</v>
      </c>
      <c r="AE64" s="10">
        <v>0</v>
      </c>
      <c r="AF64" s="10">
        <v>0</v>
      </c>
      <c r="AG64" s="13">
        <f t="shared" si="13"/>
        <v>0</v>
      </c>
      <c r="AH64" s="10">
        <v>0</v>
      </c>
      <c r="AI64" s="10">
        <v>0</v>
      </c>
      <c r="AJ64" s="13">
        <f t="shared" si="14"/>
        <v>0</v>
      </c>
    </row>
    <row r="65" spans="1:36" ht="27" customHeight="1">
      <c r="A65" s="2">
        <v>49</v>
      </c>
      <c r="B65" s="22" t="s">
        <v>48</v>
      </c>
      <c r="C65" s="10">
        <v>22051.52</v>
      </c>
      <c r="D65" s="13">
        <f t="shared" si="0"/>
        <v>6612.3</v>
      </c>
      <c r="E65" s="13">
        <f t="shared" si="1"/>
        <v>6612.3</v>
      </c>
      <c r="F65" s="13">
        <f t="shared" si="2"/>
        <v>0</v>
      </c>
      <c r="G65" s="10">
        <v>0</v>
      </c>
      <c r="H65" s="10">
        <v>0</v>
      </c>
      <c r="I65" s="13">
        <f t="shared" si="3"/>
        <v>0</v>
      </c>
      <c r="J65" s="10"/>
      <c r="K65" s="10"/>
      <c r="L65" s="13">
        <f t="shared" si="4"/>
        <v>0</v>
      </c>
      <c r="M65" s="10">
        <v>673.9</v>
      </c>
      <c r="N65" s="10">
        <v>673.9</v>
      </c>
      <c r="O65" s="13">
        <f t="shared" si="5"/>
        <v>0</v>
      </c>
      <c r="P65" s="10">
        <v>5938.4000000000005</v>
      </c>
      <c r="Q65" s="10">
        <v>5938.4000000000005</v>
      </c>
      <c r="R65" s="13">
        <f t="shared" si="6"/>
        <v>0</v>
      </c>
      <c r="S65" s="10"/>
      <c r="T65" s="10"/>
      <c r="U65" s="13">
        <f t="shared" si="7"/>
        <v>0</v>
      </c>
      <c r="V65" s="17">
        <f t="shared" si="8"/>
        <v>6187.1600000000008</v>
      </c>
      <c r="W65" s="17">
        <f t="shared" si="9"/>
        <v>6187.1600000000008</v>
      </c>
      <c r="X65" s="13">
        <f t="shared" si="10"/>
        <v>0</v>
      </c>
      <c r="Y65" s="10">
        <v>5948.64</v>
      </c>
      <c r="Z65" s="10">
        <v>5948.64</v>
      </c>
      <c r="AA65" s="13">
        <f t="shared" si="11"/>
        <v>0</v>
      </c>
      <c r="AB65" s="10">
        <v>238.52</v>
      </c>
      <c r="AC65" s="10">
        <v>238.52</v>
      </c>
      <c r="AD65" s="13">
        <f t="shared" si="12"/>
        <v>0</v>
      </c>
      <c r="AE65" s="10"/>
      <c r="AF65" s="10"/>
      <c r="AG65" s="13">
        <f t="shared" si="13"/>
        <v>0</v>
      </c>
      <c r="AH65" s="10">
        <v>0</v>
      </c>
      <c r="AI65" s="10">
        <v>0</v>
      </c>
      <c r="AJ65" s="13">
        <f t="shared" si="14"/>
        <v>0</v>
      </c>
    </row>
    <row r="66" spans="1:36" ht="27" customHeight="1">
      <c r="A66" s="2">
        <v>50</v>
      </c>
      <c r="B66" s="22" t="s">
        <v>49</v>
      </c>
      <c r="C66" s="10">
        <v>14613.66</v>
      </c>
      <c r="D66" s="13">
        <f t="shared" si="0"/>
        <v>17104.5</v>
      </c>
      <c r="E66" s="13">
        <f t="shared" si="1"/>
        <v>17104.5</v>
      </c>
      <c r="F66" s="13">
        <f t="shared" si="2"/>
        <v>0</v>
      </c>
      <c r="G66" s="10">
        <v>0</v>
      </c>
      <c r="H66" s="10">
        <v>0</v>
      </c>
      <c r="I66" s="13">
        <f t="shared" si="3"/>
        <v>0</v>
      </c>
      <c r="J66" s="10"/>
      <c r="K66" s="10"/>
      <c r="L66" s="13">
        <f t="shared" si="4"/>
        <v>0</v>
      </c>
      <c r="M66" s="10">
        <v>1249</v>
      </c>
      <c r="N66" s="10">
        <v>1249</v>
      </c>
      <c r="O66" s="13">
        <f t="shared" si="5"/>
        <v>0</v>
      </c>
      <c r="P66" s="10">
        <v>15855.5</v>
      </c>
      <c r="Q66" s="10">
        <v>15855.5</v>
      </c>
      <c r="R66" s="13">
        <f t="shared" si="6"/>
        <v>0</v>
      </c>
      <c r="S66" s="10">
        <v>0</v>
      </c>
      <c r="T66" s="10">
        <v>0</v>
      </c>
      <c r="U66" s="13">
        <f t="shared" si="7"/>
        <v>0</v>
      </c>
      <c r="V66" s="17">
        <f t="shared" si="8"/>
        <v>18518.84</v>
      </c>
      <c r="W66" s="17">
        <f t="shared" si="9"/>
        <v>18518.84</v>
      </c>
      <c r="X66" s="13">
        <f t="shared" si="10"/>
        <v>0</v>
      </c>
      <c r="Y66" s="10">
        <v>17796</v>
      </c>
      <c r="Z66" s="10">
        <v>17796</v>
      </c>
      <c r="AA66" s="13">
        <f t="shared" si="11"/>
        <v>0</v>
      </c>
      <c r="AB66" s="10">
        <v>722.84</v>
      </c>
      <c r="AC66" s="10">
        <v>722.84</v>
      </c>
      <c r="AD66" s="13">
        <f t="shared" si="12"/>
        <v>0</v>
      </c>
      <c r="AE66" s="10"/>
      <c r="AF66" s="10"/>
      <c r="AG66" s="13">
        <f t="shared" si="13"/>
        <v>0</v>
      </c>
      <c r="AH66" s="10">
        <v>0</v>
      </c>
      <c r="AI66" s="10">
        <v>0</v>
      </c>
      <c r="AJ66" s="13">
        <f t="shared" si="14"/>
        <v>0</v>
      </c>
    </row>
    <row r="67" spans="1:36" ht="27" customHeight="1">
      <c r="A67" s="2">
        <v>51</v>
      </c>
      <c r="B67" s="22" t="s">
        <v>50</v>
      </c>
      <c r="C67" s="10">
        <v>20495.71</v>
      </c>
      <c r="D67" s="13">
        <f t="shared" si="0"/>
        <v>14970.6</v>
      </c>
      <c r="E67" s="13">
        <f t="shared" si="1"/>
        <v>14970.6</v>
      </c>
      <c r="F67" s="13">
        <f t="shared" si="2"/>
        <v>0</v>
      </c>
      <c r="G67" s="10">
        <v>0</v>
      </c>
      <c r="H67" s="10">
        <v>0</v>
      </c>
      <c r="I67" s="13">
        <f t="shared" si="3"/>
        <v>0</v>
      </c>
      <c r="J67" s="10"/>
      <c r="K67" s="10"/>
      <c r="L67" s="13">
        <f t="shared" si="4"/>
        <v>0</v>
      </c>
      <c r="M67" s="10">
        <v>2210.1</v>
      </c>
      <c r="N67" s="10">
        <v>2210.1</v>
      </c>
      <c r="O67" s="13">
        <f t="shared" si="5"/>
        <v>0</v>
      </c>
      <c r="P67" s="10">
        <v>12760.5</v>
      </c>
      <c r="Q67" s="10">
        <v>12760.5</v>
      </c>
      <c r="R67" s="13">
        <f t="shared" si="6"/>
        <v>0</v>
      </c>
      <c r="S67" s="10">
        <v>0</v>
      </c>
      <c r="T67" s="10">
        <v>0</v>
      </c>
      <c r="U67" s="13">
        <f t="shared" si="7"/>
        <v>0</v>
      </c>
      <c r="V67" s="17">
        <f t="shared" si="8"/>
        <v>15943.099999999999</v>
      </c>
      <c r="W67" s="17">
        <f t="shared" si="9"/>
        <v>15943.099999999999</v>
      </c>
      <c r="X67" s="13">
        <f t="shared" si="10"/>
        <v>0</v>
      </c>
      <c r="Y67" s="10">
        <v>13121.65</v>
      </c>
      <c r="Z67" s="10">
        <v>13121.65</v>
      </c>
      <c r="AA67" s="13">
        <f t="shared" si="11"/>
        <v>0</v>
      </c>
      <c r="AB67" s="10">
        <v>2821.45</v>
      </c>
      <c r="AC67" s="10">
        <v>2821.45</v>
      </c>
      <c r="AD67" s="13">
        <f t="shared" si="12"/>
        <v>0</v>
      </c>
      <c r="AE67" s="10"/>
      <c r="AF67" s="10"/>
      <c r="AG67" s="13">
        <f t="shared" si="13"/>
        <v>0</v>
      </c>
      <c r="AH67" s="10">
        <v>0</v>
      </c>
      <c r="AI67" s="10">
        <v>0</v>
      </c>
      <c r="AJ67" s="13">
        <f t="shared" si="14"/>
        <v>0</v>
      </c>
    </row>
    <row r="68" spans="1:36" ht="27" customHeight="1">
      <c r="A68" s="2">
        <v>52</v>
      </c>
      <c r="B68" s="22" t="s">
        <v>51</v>
      </c>
      <c r="C68" s="10">
        <v>32454.3</v>
      </c>
      <c r="D68" s="13">
        <f t="shared" si="0"/>
        <v>15662.800000000001</v>
      </c>
      <c r="E68" s="13">
        <f t="shared" si="1"/>
        <v>15662.800000000001</v>
      </c>
      <c r="F68" s="13">
        <f t="shared" si="2"/>
        <v>0</v>
      </c>
      <c r="G68" s="10">
        <v>0</v>
      </c>
      <c r="H68" s="10">
        <v>0</v>
      </c>
      <c r="I68" s="13">
        <f t="shared" si="3"/>
        <v>0</v>
      </c>
      <c r="J68" s="10"/>
      <c r="K68" s="10"/>
      <c r="L68" s="13">
        <f t="shared" si="4"/>
        <v>0</v>
      </c>
      <c r="M68" s="10">
        <v>1712.7</v>
      </c>
      <c r="N68" s="10">
        <v>1712.7</v>
      </c>
      <c r="O68" s="13">
        <f t="shared" si="5"/>
        <v>0</v>
      </c>
      <c r="P68" s="10">
        <v>13950.1</v>
      </c>
      <c r="Q68" s="10">
        <v>13950.1</v>
      </c>
      <c r="R68" s="13">
        <f t="shared" si="6"/>
        <v>0</v>
      </c>
      <c r="S68" s="10"/>
      <c r="T68" s="10">
        <v>0</v>
      </c>
      <c r="U68" s="13">
        <f t="shared" si="7"/>
        <v>0</v>
      </c>
      <c r="V68" s="17">
        <f t="shared" si="8"/>
        <v>15512.390000000001</v>
      </c>
      <c r="W68" s="17">
        <f t="shared" si="9"/>
        <v>15512.390000000001</v>
      </c>
      <c r="X68" s="13">
        <f t="shared" si="10"/>
        <v>0</v>
      </c>
      <c r="Y68" s="10">
        <v>14140.79</v>
      </c>
      <c r="Z68" s="10">
        <v>14140.79</v>
      </c>
      <c r="AA68" s="13">
        <f t="shared" si="11"/>
        <v>0</v>
      </c>
      <c r="AB68" s="10">
        <v>1371.6</v>
      </c>
      <c r="AC68" s="10">
        <v>1371.6</v>
      </c>
      <c r="AD68" s="13">
        <f t="shared" si="12"/>
        <v>0</v>
      </c>
      <c r="AE68" s="10"/>
      <c r="AF68" s="10"/>
      <c r="AG68" s="13">
        <f t="shared" si="13"/>
        <v>0</v>
      </c>
      <c r="AH68" s="10">
        <v>0</v>
      </c>
      <c r="AI68" s="10">
        <v>0</v>
      </c>
      <c r="AJ68" s="13">
        <f t="shared" si="14"/>
        <v>0</v>
      </c>
    </row>
    <row r="69" spans="1:36" ht="27" customHeight="1">
      <c r="A69" s="2">
        <v>53</v>
      </c>
      <c r="B69" s="22" t="s">
        <v>52</v>
      </c>
      <c r="C69" s="10">
        <v>11314.67</v>
      </c>
      <c r="D69" s="13">
        <f t="shared" si="0"/>
        <v>15628.800000000001</v>
      </c>
      <c r="E69" s="13">
        <f t="shared" si="1"/>
        <v>15628.800000000001</v>
      </c>
      <c r="F69" s="13">
        <f t="shared" si="2"/>
        <v>0</v>
      </c>
      <c r="G69" s="10">
        <v>0</v>
      </c>
      <c r="H69" s="10">
        <v>0</v>
      </c>
      <c r="I69" s="13">
        <f t="shared" si="3"/>
        <v>0</v>
      </c>
      <c r="J69" s="10"/>
      <c r="K69" s="10"/>
      <c r="L69" s="13">
        <f t="shared" si="4"/>
        <v>0</v>
      </c>
      <c r="M69" s="10">
        <v>1445.2</v>
      </c>
      <c r="N69" s="10">
        <v>1445.2</v>
      </c>
      <c r="O69" s="13">
        <f t="shared" si="5"/>
        <v>0</v>
      </c>
      <c r="P69" s="10">
        <v>14183.6</v>
      </c>
      <c r="Q69" s="10">
        <v>14183.6</v>
      </c>
      <c r="R69" s="13">
        <f t="shared" si="6"/>
        <v>0</v>
      </c>
      <c r="S69" s="10">
        <v>0</v>
      </c>
      <c r="T69" s="10">
        <v>0</v>
      </c>
      <c r="U69" s="13">
        <f t="shared" si="7"/>
        <v>0</v>
      </c>
      <c r="V69" s="17">
        <f t="shared" si="8"/>
        <v>12930.59</v>
      </c>
      <c r="W69" s="17">
        <f t="shared" si="9"/>
        <v>12930.59</v>
      </c>
      <c r="X69" s="13">
        <f t="shared" si="10"/>
        <v>0</v>
      </c>
      <c r="Y69" s="10">
        <v>11008.28</v>
      </c>
      <c r="Z69" s="10">
        <v>11008.28</v>
      </c>
      <c r="AA69" s="13">
        <f t="shared" si="11"/>
        <v>0</v>
      </c>
      <c r="AB69" s="10">
        <v>1922.31</v>
      </c>
      <c r="AC69" s="10">
        <v>1922.31</v>
      </c>
      <c r="AD69" s="13">
        <f t="shared" si="12"/>
        <v>0</v>
      </c>
      <c r="AE69" s="10"/>
      <c r="AF69" s="10"/>
      <c r="AG69" s="13">
        <f t="shared" si="13"/>
        <v>0</v>
      </c>
      <c r="AH69" s="10">
        <v>0</v>
      </c>
      <c r="AI69" s="10">
        <v>0</v>
      </c>
      <c r="AJ69" s="13">
        <f t="shared" si="14"/>
        <v>0</v>
      </c>
    </row>
    <row r="70" spans="1:36" ht="27" customHeight="1">
      <c r="A70" s="2">
        <v>54</v>
      </c>
      <c r="B70" s="22" t="s">
        <v>53</v>
      </c>
      <c r="C70" s="10">
        <v>7897.4</v>
      </c>
      <c r="D70" s="13">
        <f t="shared" si="0"/>
        <v>20009.919999999998</v>
      </c>
      <c r="E70" s="13">
        <f t="shared" si="1"/>
        <v>20009.919999999998</v>
      </c>
      <c r="F70" s="13">
        <f t="shared" si="2"/>
        <v>0</v>
      </c>
      <c r="G70" s="10">
        <v>0</v>
      </c>
      <c r="H70" s="10">
        <v>0</v>
      </c>
      <c r="I70" s="13">
        <f t="shared" si="3"/>
        <v>0</v>
      </c>
      <c r="J70" s="10"/>
      <c r="K70" s="10"/>
      <c r="L70" s="13">
        <f t="shared" si="4"/>
        <v>0</v>
      </c>
      <c r="M70" s="10">
        <v>864.6</v>
      </c>
      <c r="N70" s="10">
        <v>864.6</v>
      </c>
      <c r="O70" s="13">
        <f t="shared" si="5"/>
        <v>0</v>
      </c>
      <c r="P70" s="10">
        <v>19124</v>
      </c>
      <c r="Q70" s="10">
        <v>19124</v>
      </c>
      <c r="R70" s="13">
        <f t="shared" si="6"/>
        <v>0</v>
      </c>
      <c r="S70" s="10">
        <v>21.32</v>
      </c>
      <c r="T70" s="10">
        <v>21.32</v>
      </c>
      <c r="U70" s="13">
        <f t="shared" si="7"/>
        <v>0</v>
      </c>
      <c r="V70" s="17">
        <f t="shared" si="8"/>
        <v>20681.22</v>
      </c>
      <c r="W70" s="17">
        <f t="shared" si="9"/>
        <v>20681.22</v>
      </c>
      <c r="X70" s="13">
        <f t="shared" si="10"/>
        <v>0</v>
      </c>
      <c r="Y70" s="10">
        <v>19322.95</v>
      </c>
      <c r="Z70" s="10">
        <v>19322.95</v>
      </c>
      <c r="AA70" s="13">
        <f t="shared" si="11"/>
        <v>0</v>
      </c>
      <c r="AB70" s="10">
        <v>1358.27</v>
      </c>
      <c r="AC70" s="10">
        <v>1358.27</v>
      </c>
      <c r="AD70" s="13">
        <f t="shared" si="12"/>
        <v>0</v>
      </c>
      <c r="AE70" s="10"/>
      <c r="AF70" s="10"/>
      <c r="AG70" s="13">
        <f t="shared" si="13"/>
        <v>0</v>
      </c>
      <c r="AH70" s="10">
        <v>0</v>
      </c>
      <c r="AI70" s="10">
        <v>0</v>
      </c>
      <c r="AJ70" s="13">
        <f t="shared" si="14"/>
        <v>0</v>
      </c>
    </row>
    <row r="71" spans="1:36" ht="27" customHeight="1">
      <c r="A71" s="2">
        <v>55</v>
      </c>
      <c r="B71" s="22" t="s">
        <v>54</v>
      </c>
      <c r="C71" s="10">
        <v>7553.7</v>
      </c>
      <c r="D71" s="13">
        <f t="shared" si="0"/>
        <v>11723</v>
      </c>
      <c r="E71" s="13">
        <f t="shared" si="1"/>
        <v>11723</v>
      </c>
      <c r="F71" s="13">
        <f t="shared" si="2"/>
        <v>0</v>
      </c>
      <c r="G71" s="10">
        <v>0</v>
      </c>
      <c r="H71" s="10">
        <v>0</v>
      </c>
      <c r="I71" s="13">
        <f t="shared" si="3"/>
        <v>0</v>
      </c>
      <c r="J71" s="10"/>
      <c r="K71" s="10"/>
      <c r="L71" s="13">
        <f t="shared" si="4"/>
        <v>0</v>
      </c>
      <c r="M71" s="10">
        <v>1251.5</v>
      </c>
      <c r="N71" s="10">
        <v>1251.5</v>
      </c>
      <c r="O71" s="13">
        <f t="shared" si="5"/>
        <v>0</v>
      </c>
      <c r="P71" s="10">
        <v>10471.5</v>
      </c>
      <c r="Q71" s="10">
        <v>10471.5</v>
      </c>
      <c r="R71" s="13">
        <f t="shared" si="6"/>
        <v>0</v>
      </c>
      <c r="S71" s="10">
        <v>0</v>
      </c>
      <c r="T71" s="10">
        <v>0</v>
      </c>
      <c r="U71" s="13">
        <f t="shared" si="7"/>
        <v>0</v>
      </c>
      <c r="V71" s="17">
        <f t="shared" si="8"/>
        <v>14367.12</v>
      </c>
      <c r="W71" s="17">
        <f t="shared" si="9"/>
        <v>14367.12</v>
      </c>
      <c r="X71" s="13">
        <f t="shared" si="10"/>
        <v>0</v>
      </c>
      <c r="Y71" s="10">
        <v>12920.04</v>
      </c>
      <c r="Z71" s="10">
        <v>12920.04</v>
      </c>
      <c r="AA71" s="13">
        <f t="shared" si="11"/>
        <v>0</v>
      </c>
      <c r="AB71" s="10">
        <v>1437.08</v>
      </c>
      <c r="AC71" s="10">
        <v>1437.08</v>
      </c>
      <c r="AD71" s="13">
        <f t="shared" si="12"/>
        <v>0</v>
      </c>
      <c r="AE71" s="10"/>
      <c r="AF71" s="10"/>
      <c r="AG71" s="13">
        <f t="shared" si="13"/>
        <v>0</v>
      </c>
      <c r="AH71" s="10">
        <v>10</v>
      </c>
      <c r="AI71" s="10">
        <v>10</v>
      </c>
      <c r="AJ71" s="13">
        <f t="shared" si="14"/>
        <v>0</v>
      </c>
    </row>
    <row r="72" spans="1:36" ht="27" customHeight="1">
      <c r="A72" s="2">
        <v>56</v>
      </c>
      <c r="B72" s="22" t="s">
        <v>55</v>
      </c>
      <c r="C72" s="10">
        <v>3618.78</v>
      </c>
      <c r="D72" s="13">
        <f t="shared" si="0"/>
        <v>21040.2</v>
      </c>
      <c r="E72" s="13">
        <f t="shared" si="1"/>
        <v>21040.2</v>
      </c>
      <c r="F72" s="13">
        <f t="shared" si="2"/>
        <v>0</v>
      </c>
      <c r="G72" s="10">
        <v>0</v>
      </c>
      <c r="H72" s="10">
        <v>0</v>
      </c>
      <c r="I72" s="13">
        <f t="shared" si="3"/>
        <v>0</v>
      </c>
      <c r="J72" s="10"/>
      <c r="K72" s="10"/>
      <c r="L72" s="13">
        <f t="shared" si="4"/>
        <v>0</v>
      </c>
      <c r="M72" s="10">
        <v>1026</v>
      </c>
      <c r="N72" s="10">
        <v>1026</v>
      </c>
      <c r="O72" s="13">
        <f t="shared" si="5"/>
        <v>0</v>
      </c>
      <c r="P72" s="16">
        <v>20014.2</v>
      </c>
      <c r="Q72" s="16">
        <v>20014.2</v>
      </c>
      <c r="R72" s="13">
        <f t="shared" si="6"/>
        <v>0</v>
      </c>
      <c r="S72" s="10">
        <v>0</v>
      </c>
      <c r="T72" s="10">
        <v>0</v>
      </c>
      <c r="U72" s="13">
        <f t="shared" si="7"/>
        <v>0</v>
      </c>
      <c r="V72" s="17">
        <f t="shared" si="8"/>
        <v>18186.670000000002</v>
      </c>
      <c r="W72" s="17">
        <f t="shared" si="9"/>
        <v>18186.670000000002</v>
      </c>
      <c r="X72" s="13">
        <f t="shared" si="10"/>
        <v>0</v>
      </c>
      <c r="Y72" s="10">
        <v>15351.36</v>
      </c>
      <c r="Z72" s="10">
        <v>15351.36</v>
      </c>
      <c r="AA72" s="13">
        <f t="shared" si="11"/>
        <v>0</v>
      </c>
      <c r="AB72" s="10">
        <v>2835.31</v>
      </c>
      <c r="AC72" s="10">
        <v>2835.31</v>
      </c>
      <c r="AD72" s="13">
        <f t="shared" si="12"/>
        <v>0</v>
      </c>
      <c r="AE72" s="10"/>
      <c r="AF72" s="10"/>
      <c r="AG72" s="13">
        <f t="shared" si="13"/>
        <v>0</v>
      </c>
      <c r="AH72" s="10">
        <v>0</v>
      </c>
      <c r="AI72" s="10">
        <v>0</v>
      </c>
      <c r="AJ72" s="13">
        <f t="shared" si="14"/>
        <v>0</v>
      </c>
    </row>
    <row r="73" spans="1:36" ht="27" customHeight="1">
      <c r="A73" s="2">
        <v>57</v>
      </c>
      <c r="B73" s="22" t="s">
        <v>56</v>
      </c>
      <c r="C73" s="10">
        <v>22164.2</v>
      </c>
      <c r="D73" s="13">
        <f t="shared" si="0"/>
        <v>14168.300000000001</v>
      </c>
      <c r="E73" s="13">
        <f t="shared" si="1"/>
        <v>14168.300000000001</v>
      </c>
      <c r="F73" s="13">
        <f t="shared" si="2"/>
        <v>0</v>
      </c>
      <c r="G73" s="10">
        <v>0</v>
      </c>
      <c r="H73" s="10">
        <v>0</v>
      </c>
      <c r="I73" s="13">
        <f t="shared" si="3"/>
        <v>0</v>
      </c>
      <c r="J73" s="10"/>
      <c r="K73" s="10"/>
      <c r="L73" s="13">
        <f t="shared" si="4"/>
        <v>0</v>
      </c>
      <c r="M73" s="10">
        <v>275.2</v>
      </c>
      <c r="N73" s="10">
        <v>275.2</v>
      </c>
      <c r="O73" s="13">
        <f t="shared" si="5"/>
        <v>0</v>
      </c>
      <c r="P73" s="10">
        <v>13893.1</v>
      </c>
      <c r="Q73" s="10">
        <v>13893.1</v>
      </c>
      <c r="R73" s="13">
        <f t="shared" si="6"/>
        <v>0</v>
      </c>
      <c r="S73" s="10">
        <v>0</v>
      </c>
      <c r="T73" s="10">
        <v>0</v>
      </c>
      <c r="U73" s="13">
        <f t="shared" si="7"/>
        <v>0</v>
      </c>
      <c r="V73" s="17">
        <f t="shared" si="8"/>
        <v>12520.18</v>
      </c>
      <c r="W73" s="17">
        <f t="shared" si="9"/>
        <v>12520.18</v>
      </c>
      <c r="X73" s="13">
        <f t="shared" si="10"/>
        <v>0</v>
      </c>
      <c r="Y73" s="10">
        <v>8979.380000000001</v>
      </c>
      <c r="Z73" s="10">
        <v>8979.380000000001</v>
      </c>
      <c r="AA73" s="13">
        <f t="shared" si="11"/>
        <v>0</v>
      </c>
      <c r="AB73" s="10">
        <v>3540.8</v>
      </c>
      <c r="AC73" s="10">
        <v>3540.8</v>
      </c>
      <c r="AD73" s="13">
        <f t="shared" si="12"/>
        <v>0</v>
      </c>
      <c r="AE73" s="10"/>
      <c r="AF73" s="10"/>
      <c r="AG73" s="13">
        <f t="shared" si="13"/>
        <v>0</v>
      </c>
      <c r="AH73" s="10">
        <v>0</v>
      </c>
      <c r="AI73" s="10">
        <v>0</v>
      </c>
      <c r="AJ73" s="13">
        <f t="shared" si="14"/>
        <v>0</v>
      </c>
    </row>
    <row r="74" spans="1:36" ht="27" customHeight="1">
      <c r="A74" s="2">
        <v>58</v>
      </c>
      <c r="B74" s="22" t="s">
        <v>57</v>
      </c>
      <c r="C74" s="10">
        <v>16102.7</v>
      </c>
      <c r="D74" s="13">
        <f t="shared" si="0"/>
        <v>17996.5</v>
      </c>
      <c r="E74" s="13">
        <f t="shared" si="1"/>
        <v>17996.5</v>
      </c>
      <c r="F74" s="13">
        <f t="shared" si="2"/>
        <v>0</v>
      </c>
      <c r="G74" s="10">
        <v>0</v>
      </c>
      <c r="H74" s="10">
        <v>0</v>
      </c>
      <c r="I74" s="13">
        <f t="shared" si="3"/>
        <v>0</v>
      </c>
      <c r="J74" s="10"/>
      <c r="K74" s="10"/>
      <c r="L74" s="13">
        <f t="shared" si="4"/>
        <v>0</v>
      </c>
      <c r="M74" s="10">
        <v>1729.4</v>
      </c>
      <c r="N74" s="10">
        <v>1729.4</v>
      </c>
      <c r="O74" s="13">
        <f t="shared" si="5"/>
        <v>0</v>
      </c>
      <c r="P74" s="10">
        <v>16267.1</v>
      </c>
      <c r="Q74" s="10">
        <v>16267.1</v>
      </c>
      <c r="R74" s="13">
        <f t="shared" si="6"/>
        <v>0</v>
      </c>
      <c r="S74" s="10">
        <v>0</v>
      </c>
      <c r="T74" s="10">
        <v>0</v>
      </c>
      <c r="U74" s="13">
        <f t="shared" si="7"/>
        <v>0</v>
      </c>
      <c r="V74" s="17">
        <f t="shared" si="8"/>
        <v>16421.669999999998</v>
      </c>
      <c r="W74" s="17">
        <f t="shared" si="9"/>
        <v>16421.669999999998</v>
      </c>
      <c r="X74" s="13">
        <f t="shared" si="10"/>
        <v>0</v>
      </c>
      <c r="Y74" s="10">
        <v>14153.65</v>
      </c>
      <c r="Z74" s="10">
        <v>14153.65</v>
      </c>
      <c r="AA74" s="13">
        <f t="shared" si="11"/>
        <v>0</v>
      </c>
      <c r="AB74" s="10">
        <v>2268.02</v>
      </c>
      <c r="AC74" s="10">
        <v>2268.02</v>
      </c>
      <c r="AD74" s="13">
        <f t="shared" si="12"/>
        <v>0</v>
      </c>
      <c r="AE74" s="10"/>
      <c r="AF74" s="10"/>
      <c r="AG74" s="13">
        <f t="shared" si="13"/>
        <v>0</v>
      </c>
      <c r="AH74" s="10">
        <v>0</v>
      </c>
      <c r="AI74" s="10">
        <v>0</v>
      </c>
      <c r="AJ74" s="13">
        <f t="shared" si="14"/>
        <v>0</v>
      </c>
    </row>
    <row r="75" spans="1:36" ht="27" customHeight="1">
      <c r="A75" s="2">
        <v>59</v>
      </c>
      <c r="B75" s="22" t="s">
        <v>58</v>
      </c>
      <c r="C75" s="10">
        <v>17980.099999999999</v>
      </c>
      <c r="D75" s="13">
        <f t="shared" si="0"/>
        <v>15607.699999999999</v>
      </c>
      <c r="E75" s="13">
        <f t="shared" si="1"/>
        <v>15607.699999999999</v>
      </c>
      <c r="F75" s="13">
        <f t="shared" si="2"/>
        <v>0</v>
      </c>
      <c r="G75" s="10">
        <v>0</v>
      </c>
      <c r="H75" s="10">
        <v>0</v>
      </c>
      <c r="I75" s="13">
        <f t="shared" si="3"/>
        <v>0</v>
      </c>
      <c r="J75" s="10"/>
      <c r="K75" s="10"/>
      <c r="L75" s="13">
        <f t="shared" si="4"/>
        <v>0</v>
      </c>
      <c r="M75" s="10">
        <v>1024.8</v>
      </c>
      <c r="N75" s="10">
        <v>1024.8</v>
      </c>
      <c r="O75" s="13">
        <f t="shared" si="5"/>
        <v>0</v>
      </c>
      <c r="P75" s="10">
        <v>14582.9</v>
      </c>
      <c r="Q75" s="10">
        <v>14582.9</v>
      </c>
      <c r="R75" s="13">
        <f t="shared" si="6"/>
        <v>0</v>
      </c>
      <c r="S75" s="10">
        <v>0</v>
      </c>
      <c r="T75" s="10">
        <v>0</v>
      </c>
      <c r="U75" s="13">
        <f t="shared" si="7"/>
        <v>0</v>
      </c>
      <c r="V75" s="17">
        <f t="shared" si="8"/>
        <v>11550.79</v>
      </c>
      <c r="W75" s="17">
        <f t="shared" si="9"/>
        <v>11550.79</v>
      </c>
      <c r="X75" s="13">
        <f t="shared" si="10"/>
        <v>0</v>
      </c>
      <c r="Y75" s="10">
        <v>9987.86</v>
      </c>
      <c r="Z75" s="10">
        <v>9987.86</v>
      </c>
      <c r="AA75" s="13">
        <f t="shared" si="11"/>
        <v>0</v>
      </c>
      <c r="AB75" s="10">
        <v>1562.93</v>
      </c>
      <c r="AC75" s="10">
        <v>1562.93</v>
      </c>
      <c r="AD75" s="13">
        <f t="shared" si="12"/>
        <v>0</v>
      </c>
      <c r="AE75" s="10"/>
      <c r="AF75" s="10"/>
      <c r="AG75" s="13">
        <f t="shared" si="13"/>
        <v>0</v>
      </c>
      <c r="AH75" s="10">
        <v>0</v>
      </c>
      <c r="AI75" s="10">
        <v>0</v>
      </c>
      <c r="AJ75" s="13">
        <f t="shared" si="14"/>
        <v>0</v>
      </c>
    </row>
    <row r="76" spans="1:36" ht="27" customHeight="1">
      <c r="A76" s="2">
        <v>60</v>
      </c>
      <c r="B76" s="22" t="s">
        <v>59</v>
      </c>
      <c r="C76" s="10">
        <v>3415.6</v>
      </c>
      <c r="D76" s="13">
        <f t="shared" si="0"/>
        <v>9794.1</v>
      </c>
      <c r="E76" s="13">
        <f t="shared" si="1"/>
        <v>9794.1</v>
      </c>
      <c r="F76" s="13">
        <f t="shared" si="2"/>
        <v>0</v>
      </c>
      <c r="G76" s="10">
        <v>0</v>
      </c>
      <c r="H76" s="10">
        <v>0</v>
      </c>
      <c r="I76" s="13">
        <f t="shared" si="3"/>
        <v>0</v>
      </c>
      <c r="J76" s="10"/>
      <c r="K76" s="10"/>
      <c r="L76" s="13">
        <f t="shared" si="4"/>
        <v>0</v>
      </c>
      <c r="M76" s="10">
        <v>870.30000000000007</v>
      </c>
      <c r="N76" s="10">
        <v>870.30000000000007</v>
      </c>
      <c r="O76" s="13">
        <f t="shared" si="5"/>
        <v>0</v>
      </c>
      <c r="P76" s="10">
        <v>8923.8000000000011</v>
      </c>
      <c r="Q76" s="10">
        <v>8923.8000000000011</v>
      </c>
      <c r="R76" s="13">
        <f t="shared" si="6"/>
        <v>0</v>
      </c>
      <c r="S76" s="10">
        <v>0</v>
      </c>
      <c r="T76" s="10">
        <v>0</v>
      </c>
      <c r="U76" s="13">
        <f t="shared" si="7"/>
        <v>0</v>
      </c>
      <c r="V76" s="17">
        <f t="shared" si="8"/>
        <v>10179.469999999999</v>
      </c>
      <c r="W76" s="17">
        <f t="shared" si="9"/>
        <v>10179.469999999999</v>
      </c>
      <c r="X76" s="13">
        <f t="shared" si="10"/>
        <v>0</v>
      </c>
      <c r="Y76" s="10">
        <v>9579.66</v>
      </c>
      <c r="Z76" s="10">
        <v>9579.66</v>
      </c>
      <c r="AA76" s="13">
        <f t="shared" si="11"/>
        <v>0</v>
      </c>
      <c r="AB76" s="10">
        <v>599.80999999999995</v>
      </c>
      <c r="AC76" s="10">
        <v>599.80999999999995</v>
      </c>
      <c r="AD76" s="13">
        <f t="shared" si="12"/>
        <v>0</v>
      </c>
      <c r="AE76" s="10"/>
      <c r="AF76" s="10"/>
      <c r="AG76" s="13">
        <f t="shared" si="13"/>
        <v>0</v>
      </c>
      <c r="AH76" s="10">
        <v>0</v>
      </c>
      <c r="AI76" s="10">
        <v>0</v>
      </c>
      <c r="AJ76" s="13">
        <f t="shared" si="14"/>
        <v>0</v>
      </c>
    </row>
    <row r="77" spans="1:36" ht="27" customHeight="1">
      <c r="A77" s="2">
        <v>61</v>
      </c>
      <c r="B77" s="22" t="s">
        <v>60</v>
      </c>
      <c r="C77" s="10">
        <v>14661.27</v>
      </c>
      <c r="D77" s="13">
        <f t="shared" si="0"/>
        <v>15086.8</v>
      </c>
      <c r="E77" s="13">
        <f t="shared" si="1"/>
        <v>15086.8</v>
      </c>
      <c r="F77" s="13">
        <f t="shared" si="2"/>
        <v>0</v>
      </c>
      <c r="G77" s="10">
        <v>0</v>
      </c>
      <c r="H77" s="10">
        <v>0</v>
      </c>
      <c r="I77" s="13">
        <f t="shared" si="3"/>
        <v>0</v>
      </c>
      <c r="J77" s="10"/>
      <c r="K77" s="10"/>
      <c r="L77" s="13">
        <f t="shared" si="4"/>
        <v>0</v>
      </c>
      <c r="M77" s="10">
        <v>600.80000000000007</v>
      </c>
      <c r="N77" s="10">
        <v>600.80000000000007</v>
      </c>
      <c r="O77" s="13">
        <f t="shared" si="5"/>
        <v>0</v>
      </c>
      <c r="P77" s="10">
        <v>14486</v>
      </c>
      <c r="Q77" s="10">
        <v>14486</v>
      </c>
      <c r="R77" s="13">
        <f t="shared" si="6"/>
        <v>0</v>
      </c>
      <c r="S77" s="10"/>
      <c r="T77" s="10"/>
      <c r="U77" s="13">
        <f t="shared" si="7"/>
        <v>0</v>
      </c>
      <c r="V77" s="17">
        <f t="shared" si="8"/>
        <v>11978.5</v>
      </c>
      <c r="W77" s="17">
        <f t="shared" si="9"/>
        <v>11978.5</v>
      </c>
      <c r="X77" s="13">
        <f t="shared" si="10"/>
        <v>0</v>
      </c>
      <c r="Y77" s="10">
        <v>9455.23</v>
      </c>
      <c r="Z77" s="10">
        <v>9455.23</v>
      </c>
      <c r="AA77" s="13">
        <f t="shared" si="11"/>
        <v>0</v>
      </c>
      <c r="AB77" s="10">
        <v>2523.27</v>
      </c>
      <c r="AC77" s="10">
        <v>2523.27</v>
      </c>
      <c r="AD77" s="13">
        <f t="shared" si="12"/>
        <v>0</v>
      </c>
      <c r="AE77" s="10"/>
      <c r="AF77" s="10"/>
      <c r="AG77" s="13">
        <f t="shared" si="13"/>
        <v>0</v>
      </c>
      <c r="AH77" s="10">
        <v>0</v>
      </c>
      <c r="AI77" s="10">
        <v>0</v>
      </c>
      <c r="AJ77" s="13">
        <f t="shared" si="14"/>
        <v>0</v>
      </c>
    </row>
    <row r="78" spans="1:36" ht="27" customHeight="1">
      <c r="A78" s="2">
        <v>62</v>
      </c>
      <c r="B78" s="22" t="s">
        <v>61</v>
      </c>
      <c r="C78" s="10">
        <v>14718.2</v>
      </c>
      <c r="D78" s="13">
        <f t="shared" si="0"/>
        <v>16617.8</v>
      </c>
      <c r="E78" s="13">
        <f t="shared" si="1"/>
        <v>16617.8</v>
      </c>
      <c r="F78" s="13">
        <f t="shared" si="2"/>
        <v>0</v>
      </c>
      <c r="G78" s="10">
        <v>0</v>
      </c>
      <c r="H78" s="10">
        <v>0</v>
      </c>
      <c r="I78" s="13">
        <f t="shared" si="3"/>
        <v>0</v>
      </c>
      <c r="J78" s="10"/>
      <c r="K78" s="10"/>
      <c r="L78" s="13">
        <f t="shared" si="4"/>
        <v>0</v>
      </c>
      <c r="M78" s="10">
        <v>1119.8</v>
      </c>
      <c r="N78" s="10">
        <v>1119.8</v>
      </c>
      <c r="O78" s="13">
        <f t="shared" si="5"/>
        <v>0</v>
      </c>
      <c r="P78" s="10">
        <v>15498</v>
      </c>
      <c r="Q78" s="10">
        <v>15498</v>
      </c>
      <c r="R78" s="13">
        <f t="shared" si="6"/>
        <v>0</v>
      </c>
      <c r="S78" s="10"/>
      <c r="T78" s="10"/>
      <c r="U78" s="13">
        <f t="shared" si="7"/>
        <v>0</v>
      </c>
      <c r="V78" s="17">
        <f t="shared" si="8"/>
        <v>13401.24</v>
      </c>
      <c r="W78" s="17">
        <f t="shared" si="9"/>
        <v>13401.24</v>
      </c>
      <c r="X78" s="13">
        <f t="shared" si="10"/>
        <v>0</v>
      </c>
      <c r="Y78" s="10">
        <v>11744.6</v>
      </c>
      <c r="Z78" s="10">
        <v>11744.6</v>
      </c>
      <c r="AA78" s="13">
        <f t="shared" si="11"/>
        <v>0</v>
      </c>
      <c r="AB78" s="10">
        <v>1656.64</v>
      </c>
      <c r="AC78" s="10">
        <v>1656.64</v>
      </c>
      <c r="AD78" s="13">
        <f t="shared" si="12"/>
        <v>0</v>
      </c>
      <c r="AE78" s="10"/>
      <c r="AF78" s="10"/>
      <c r="AG78" s="13">
        <f t="shared" si="13"/>
        <v>0</v>
      </c>
      <c r="AH78" s="10">
        <v>0</v>
      </c>
      <c r="AI78" s="10">
        <v>0</v>
      </c>
      <c r="AJ78" s="13">
        <f t="shared" si="14"/>
        <v>0</v>
      </c>
    </row>
    <row r="79" spans="1:36" ht="27" customHeight="1">
      <c r="A79" s="2">
        <v>63</v>
      </c>
      <c r="B79" s="22" t="s">
        <v>62</v>
      </c>
      <c r="C79" s="10">
        <v>20109.3</v>
      </c>
      <c r="D79" s="13">
        <f t="shared" si="0"/>
        <v>16073.9</v>
      </c>
      <c r="E79" s="13">
        <f t="shared" si="1"/>
        <v>16073.9</v>
      </c>
      <c r="F79" s="13">
        <f t="shared" si="2"/>
        <v>0</v>
      </c>
      <c r="G79" s="10">
        <v>0</v>
      </c>
      <c r="H79" s="10">
        <v>0</v>
      </c>
      <c r="I79" s="13">
        <f t="shared" si="3"/>
        <v>0</v>
      </c>
      <c r="J79" s="10"/>
      <c r="K79" s="10"/>
      <c r="L79" s="13">
        <f t="shared" si="4"/>
        <v>0</v>
      </c>
      <c r="M79" s="10">
        <v>1389.5</v>
      </c>
      <c r="N79" s="10">
        <v>1389.5</v>
      </c>
      <c r="O79" s="13">
        <f t="shared" si="5"/>
        <v>0</v>
      </c>
      <c r="P79" s="10">
        <v>14684.4</v>
      </c>
      <c r="Q79" s="10">
        <v>14684.4</v>
      </c>
      <c r="R79" s="13">
        <f t="shared" si="6"/>
        <v>0</v>
      </c>
      <c r="S79" s="10">
        <v>0</v>
      </c>
      <c r="T79" s="10">
        <v>0</v>
      </c>
      <c r="U79" s="13">
        <f t="shared" si="7"/>
        <v>0</v>
      </c>
      <c r="V79" s="17">
        <f t="shared" si="8"/>
        <v>12300</v>
      </c>
      <c r="W79" s="17">
        <f t="shared" si="9"/>
        <v>12300</v>
      </c>
      <c r="X79" s="13">
        <f t="shared" si="10"/>
        <v>0</v>
      </c>
      <c r="Y79" s="10">
        <v>10359.210000000001</v>
      </c>
      <c r="Z79" s="10">
        <v>10359.210000000001</v>
      </c>
      <c r="AA79" s="13">
        <f t="shared" si="11"/>
        <v>0</v>
      </c>
      <c r="AB79" s="10">
        <v>1940.79</v>
      </c>
      <c r="AC79" s="10">
        <v>1940.79</v>
      </c>
      <c r="AD79" s="13">
        <f t="shared" si="12"/>
        <v>0</v>
      </c>
      <c r="AE79" s="10"/>
      <c r="AF79" s="10"/>
      <c r="AG79" s="13">
        <f t="shared" si="13"/>
        <v>0</v>
      </c>
      <c r="AH79" s="10">
        <v>0</v>
      </c>
      <c r="AI79" s="10">
        <v>0</v>
      </c>
      <c r="AJ79" s="13">
        <f t="shared" si="14"/>
        <v>0</v>
      </c>
    </row>
    <row r="80" spans="1:36" ht="27" customHeight="1">
      <c r="A80" s="2">
        <v>64</v>
      </c>
      <c r="B80" s="22" t="s">
        <v>63</v>
      </c>
      <c r="C80" s="10">
        <v>42531.07</v>
      </c>
      <c r="D80" s="13">
        <f t="shared" si="0"/>
        <v>15526.7</v>
      </c>
      <c r="E80" s="13">
        <f t="shared" si="1"/>
        <v>15526.7</v>
      </c>
      <c r="F80" s="13">
        <f t="shared" si="2"/>
        <v>0</v>
      </c>
      <c r="G80" s="10">
        <v>0</v>
      </c>
      <c r="H80" s="10">
        <v>0</v>
      </c>
      <c r="I80" s="13">
        <f t="shared" si="3"/>
        <v>0</v>
      </c>
      <c r="J80" s="10"/>
      <c r="K80" s="10"/>
      <c r="L80" s="13">
        <f t="shared" si="4"/>
        <v>0</v>
      </c>
      <c r="M80" s="10">
        <v>1348.2</v>
      </c>
      <c r="N80" s="10">
        <v>1348.2</v>
      </c>
      <c r="O80" s="13">
        <f t="shared" si="5"/>
        <v>0</v>
      </c>
      <c r="P80" s="10">
        <v>14178.5</v>
      </c>
      <c r="Q80" s="10">
        <v>14178.5</v>
      </c>
      <c r="R80" s="13">
        <f t="shared" si="6"/>
        <v>0</v>
      </c>
      <c r="S80" s="10">
        <v>0</v>
      </c>
      <c r="T80" s="10">
        <v>0</v>
      </c>
      <c r="U80" s="13">
        <f t="shared" si="7"/>
        <v>0</v>
      </c>
      <c r="V80" s="17">
        <f t="shared" si="8"/>
        <v>12108.369999999999</v>
      </c>
      <c r="W80" s="17">
        <f t="shared" si="9"/>
        <v>12108.369999999999</v>
      </c>
      <c r="X80" s="13">
        <f t="shared" si="10"/>
        <v>0</v>
      </c>
      <c r="Y80" s="10">
        <v>11124.39</v>
      </c>
      <c r="Z80" s="10">
        <v>11124.39</v>
      </c>
      <c r="AA80" s="13">
        <f t="shared" si="11"/>
        <v>0</v>
      </c>
      <c r="AB80" s="10">
        <v>983.98</v>
      </c>
      <c r="AC80" s="10">
        <v>983.98</v>
      </c>
      <c r="AD80" s="13">
        <f t="shared" si="12"/>
        <v>0</v>
      </c>
      <c r="AE80" s="10"/>
      <c r="AF80" s="10"/>
      <c r="AG80" s="13">
        <f t="shared" si="13"/>
        <v>0</v>
      </c>
      <c r="AH80" s="10">
        <v>0</v>
      </c>
      <c r="AI80" s="10">
        <v>0</v>
      </c>
      <c r="AJ80" s="13">
        <f t="shared" si="14"/>
        <v>0</v>
      </c>
    </row>
    <row r="81" spans="1:36" ht="27" customHeight="1">
      <c r="A81" s="2">
        <v>65</v>
      </c>
      <c r="B81" s="22" t="s">
        <v>64</v>
      </c>
      <c r="C81" s="10">
        <v>15630.3</v>
      </c>
      <c r="D81" s="13">
        <f t="shared" si="0"/>
        <v>15881.4</v>
      </c>
      <c r="E81" s="13">
        <f t="shared" si="1"/>
        <v>15881.4</v>
      </c>
      <c r="F81" s="13">
        <f t="shared" si="2"/>
        <v>0</v>
      </c>
      <c r="G81" s="10">
        <v>0</v>
      </c>
      <c r="H81" s="10">
        <v>0</v>
      </c>
      <c r="I81" s="13">
        <f t="shared" si="3"/>
        <v>0</v>
      </c>
      <c r="J81" s="10"/>
      <c r="K81" s="10"/>
      <c r="L81" s="13">
        <f t="shared" si="4"/>
        <v>0</v>
      </c>
      <c r="M81" s="10">
        <v>1510.8</v>
      </c>
      <c r="N81" s="10">
        <v>1510.8</v>
      </c>
      <c r="O81" s="13">
        <f t="shared" si="5"/>
        <v>0</v>
      </c>
      <c r="P81" s="10">
        <v>14370.6</v>
      </c>
      <c r="Q81" s="10">
        <v>14370.6</v>
      </c>
      <c r="R81" s="13">
        <f t="shared" si="6"/>
        <v>0</v>
      </c>
      <c r="S81" s="10">
        <v>0</v>
      </c>
      <c r="T81" s="10">
        <v>0</v>
      </c>
      <c r="U81" s="13">
        <f t="shared" si="7"/>
        <v>0</v>
      </c>
      <c r="V81" s="17">
        <f t="shared" si="8"/>
        <v>16305.6</v>
      </c>
      <c r="W81" s="17">
        <f t="shared" si="9"/>
        <v>16305.6</v>
      </c>
      <c r="X81" s="13">
        <f t="shared" si="10"/>
        <v>0</v>
      </c>
      <c r="Y81" s="10">
        <v>15202.86</v>
      </c>
      <c r="Z81" s="10">
        <v>15202.86</v>
      </c>
      <c r="AA81" s="13">
        <f t="shared" si="11"/>
        <v>0</v>
      </c>
      <c r="AB81" s="10">
        <v>1102.74</v>
      </c>
      <c r="AC81" s="10">
        <v>1102.74</v>
      </c>
      <c r="AD81" s="13">
        <f t="shared" si="12"/>
        <v>0</v>
      </c>
      <c r="AE81" s="10"/>
      <c r="AF81" s="10"/>
      <c r="AG81" s="13">
        <f t="shared" si="13"/>
        <v>0</v>
      </c>
      <c r="AH81" s="10">
        <v>0</v>
      </c>
      <c r="AI81" s="10">
        <v>0</v>
      </c>
      <c r="AJ81" s="13">
        <f t="shared" si="14"/>
        <v>0</v>
      </c>
    </row>
    <row r="82" spans="1:36" ht="27" customHeight="1">
      <c r="A82" s="2">
        <v>66</v>
      </c>
      <c r="B82" s="22" t="s">
        <v>65</v>
      </c>
      <c r="C82" s="10">
        <v>9022.5</v>
      </c>
      <c r="D82" s="13">
        <f t="shared" ref="D82:D145" si="15">G82+J82+M82+P82+S82</f>
        <v>16745.7</v>
      </c>
      <c r="E82" s="13">
        <f t="shared" ref="E82:E145" si="16">+H82+K82+N82+Q82+T82</f>
        <v>16745.7</v>
      </c>
      <c r="F82" s="13">
        <f t="shared" ref="F82:F145" si="17">+D82-E82</f>
        <v>0</v>
      </c>
      <c r="G82" s="10">
        <v>0</v>
      </c>
      <c r="H82" s="10">
        <v>0</v>
      </c>
      <c r="I82" s="13">
        <f t="shared" ref="I82:I145" si="18">+G82-H82</f>
        <v>0</v>
      </c>
      <c r="J82" s="10"/>
      <c r="K82" s="10"/>
      <c r="L82" s="13">
        <f t="shared" ref="L82:L145" si="19">+J82-K82</f>
        <v>0</v>
      </c>
      <c r="M82" s="10">
        <v>2641.4</v>
      </c>
      <c r="N82" s="10">
        <v>2641.4</v>
      </c>
      <c r="O82" s="13">
        <f t="shared" ref="O82:O145" si="20">+M82-N82</f>
        <v>0</v>
      </c>
      <c r="P82" s="10">
        <v>14104.300000000001</v>
      </c>
      <c r="Q82" s="10">
        <v>14104.300000000001</v>
      </c>
      <c r="R82" s="13">
        <f t="shared" ref="R82:R145" si="21">+P82-Q82</f>
        <v>0</v>
      </c>
      <c r="S82" s="10"/>
      <c r="T82" s="10"/>
      <c r="U82" s="13">
        <f t="shared" ref="U82:U145" si="22">+S82-T82</f>
        <v>0</v>
      </c>
      <c r="V82" s="17">
        <f t="shared" ref="V82:V145" si="23">Y82+AB82+AE82+AH82</f>
        <v>20666.760000000002</v>
      </c>
      <c r="W82" s="17">
        <f t="shared" ref="W82:W145" si="24">+Z82+AC82+AF82+AI82</f>
        <v>20666.760000000002</v>
      </c>
      <c r="X82" s="13">
        <f t="shared" ref="X82:X145" si="25">+V82-W82</f>
        <v>0</v>
      </c>
      <c r="Y82" s="10">
        <v>19191.100000000002</v>
      </c>
      <c r="Z82" s="10">
        <v>19191.100000000002</v>
      </c>
      <c r="AA82" s="13">
        <f t="shared" ref="AA82:AA145" si="26">+Y82-Z82</f>
        <v>0</v>
      </c>
      <c r="AB82" s="10">
        <v>1472.66</v>
      </c>
      <c r="AC82" s="10">
        <v>1472.66</v>
      </c>
      <c r="AD82" s="13">
        <f t="shared" ref="AD82:AD145" si="27">+AB82-AC82</f>
        <v>0</v>
      </c>
      <c r="AE82" s="10"/>
      <c r="AF82" s="10"/>
      <c r="AG82" s="13">
        <f t="shared" ref="AG82:AG145" si="28">+AE82-AF82</f>
        <v>0</v>
      </c>
      <c r="AH82" s="10">
        <v>3</v>
      </c>
      <c r="AI82" s="10">
        <v>3</v>
      </c>
      <c r="AJ82" s="13">
        <f t="shared" ref="AJ82:AJ145" si="29">+AH82-AI82</f>
        <v>0</v>
      </c>
    </row>
    <row r="83" spans="1:36" ht="27" customHeight="1">
      <c r="A83" s="2">
        <v>67</v>
      </c>
      <c r="B83" s="22" t="s">
        <v>66</v>
      </c>
      <c r="C83" s="10">
        <v>2952.5</v>
      </c>
      <c r="D83" s="13">
        <f t="shared" si="15"/>
        <v>10645.300000000001</v>
      </c>
      <c r="E83" s="13">
        <f t="shared" si="16"/>
        <v>10645.300000000001</v>
      </c>
      <c r="F83" s="13">
        <f t="shared" si="17"/>
        <v>0</v>
      </c>
      <c r="G83" s="10">
        <v>0</v>
      </c>
      <c r="H83" s="10">
        <v>0</v>
      </c>
      <c r="I83" s="13">
        <f t="shared" si="18"/>
        <v>0</v>
      </c>
      <c r="J83" s="10"/>
      <c r="K83" s="10"/>
      <c r="L83" s="13">
        <f t="shared" si="19"/>
        <v>0</v>
      </c>
      <c r="M83" s="10">
        <v>1239.2</v>
      </c>
      <c r="N83" s="10">
        <v>1239.2</v>
      </c>
      <c r="O83" s="13">
        <f t="shared" si="20"/>
        <v>0</v>
      </c>
      <c r="P83" s="10">
        <v>9406.1</v>
      </c>
      <c r="Q83" s="10">
        <v>9406.1</v>
      </c>
      <c r="R83" s="13">
        <f t="shared" si="21"/>
        <v>0</v>
      </c>
      <c r="S83" s="10">
        <v>0</v>
      </c>
      <c r="T83" s="10">
        <v>0</v>
      </c>
      <c r="U83" s="13">
        <f t="shared" si="22"/>
        <v>0</v>
      </c>
      <c r="V83" s="17">
        <f t="shared" si="23"/>
        <v>11495.660000000002</v>
      </c>
      <c r="W83" s="17">
        <f t="shared" si="24"/>
        <v>11495.660000000002</v>
      </c>
      <c r="X83" s="13">
        <f t="shared" si="25"/>
        <v>0</v>
      </c>
      <c r="Y83" s="10">
        <v>10999.050000000001</v>
      </c>
      <c r="Z83" s="10">
        <v>10999.050000000001</v>
      </c>
      <c r="AA83" s="13">
        <f t="shared" si="26"/>
        <v>0</v>
      </c>
      <c r="AB83" s="10">
        <v>496.61</v>
      </c>
      <c r="AC83" s="10">
        <v>496.61</v>
      </c>
      <c r="AD83" s="13">
        <f t="shared" si="27"/>
        <v>0</v>
      </c>
      <c r="AE83" s="10"/>
      <c r="AF83" s="10"/>
      <c r="AG83" s="13">
        <f t="shared" si="28"/>
        <v>0</v>
      </c>
      <c r="AH83" s="10">
        <v>0</v>
      </c>
      <c r="AI83" s="10">
        <v>0</v>
      </c>
      <c r="AJ83" s="13">
        <f t="shared" si="29"/>
        <v>0</v>
      </c>
    </row>
    <row r="84" spans="1:36" ht="27" customHeight="1">
      <c r="A84" s="2">
        <v>68</v>
      </c>
      <c r="B84" s="22" t="s">
        <v>67</v>
      </c>
      <c r="C84" s="10">
        <v>1594.07</v>
      </c>
      <c r="D84" s="13">
        <f t="shared" si="15"/>
        <v>11154.3</v>
      </c>
      <c r="E84" s="13">
        <f t="shared" si="16"/>
        <v>11154.3</v>
      </c>
      <c r="F84" s="13">
        <f t="shared" si="17"/>
        <v>0</v>
      </c>
      <c r="G84" s="10">
        <v>0</v>
      </c>
      <c r="H84" s="10">
        <v>0</v>
      </c>
      <c r="I84" s="13">
        <f t="shared" si="18"/>
        <v>0</v>
      </c>
      <c r="J84" s="10"/>
      <c r="K84" s="10"/>
      <c r="L84" s="13">
        <f t="shared" si="19"/>
        <v>0</v>
      </c>
      <c r="M84" s="10">
        <v>2841</v>
      </c>
      <c r="N84" s="10">
        <v>2841</v>
      </c>
      <c r="O84" s="13">
        <f t="shared" si="20"/>
        <v>0</v>
      </c>
      <c r="P84" s="10">
        <v>8313.2999999999993</v>
      </c>
      <c r="Q84" s="10">
        <v>8313.2999999999993</v>
      </c>
      <c r="R84" s="13">
        <f t="shared" si="21"/>
        <v>0</v>
      </c>
      <c r="S84" s="10"/>
      <c r="T84" s="10"/>
      <c r="U84" s="13">
        <f t="shared" si="22"/>
        <v>0</v>
      </c>
      <c r="V84" s="17">
        <f t="shared" si="23"/>
        <v>10202.75</v>
      </c>
      <c r="W84" s="17">
        <f t="shared" si="24"/>
        <v>10202.75</v>
      </c>
      <c r="X84" s="13">
        <f t="shared" si="25"/>
        <v>0</v>
      </c>
      <c r="Y84" s="10">
        <v>8815.93</v>
      </c>
      <c r="Z84" s="10">
        <v>8815.93</v>
      </c>
      <c r="AA84" s="13">
        <f t="shared" si="26"/>
        <v>0</v>
      </c>
      <c r="AB84" s="10">
        <v>1386.82</v>
      </c>
      <c r="AC84" s="10">
        <v>1386.82</v>
      </c>
      <c r="AD84" s="13">
        <f t="shared" si="27"/>
        <v>0</v>
      </c>
      <c r="AE84" s="10"/>
      <c r="AF84" s="10"/>
      <c r="AG84" s="13">
        <f t="shared" si="28"/>
        <v>0</v>
      </c>
      <c r="AH84" s="10">
        <v>0</v>
      </c>
      <c r="AI84" s="10">
        <v>0</v>
      </c>
      <c r="AJ84" s="13">
        <f t="shared" si="29"/>
        <v>0</v>
      </c>
    </row>
    <row r="85" spans="1:36" ht="27" customHeight="1">
      <c r="A85" s="2">
        <v>69</v>
      </c>
      <c r="B85" s="22" t="s">
        <v>68</v>
      </c>
      <c r="C85" s="10">
        <v>502.8</v>
      </c>
      <c r="D85" s="13">
        <f t="shared" si="15"/>
        <v>8804.5</v>
      </c>
      <c r="E85" s="13">
        <f t="shared" si="16"/>
        <v>8804.5</v>
      </c>
      <c r="F85" s="13">
        <f t="shared" si="17"/>
        <v>0</v>
      </c>
      <c r="G85" s="10">
        <v>0</v>
      </c>
      <c r="H85" s="10">
        <v>0</v>
      </c>
      <c r="I85" s="13">
        <f t="shared" si="18"/>
        <v>0</v>
      </c>
      <c r="J85" s="10"/>
      <c r="K85" s="10"/>
      <c r="L85" s="13">
        <f t="shared" si="19"/>
        <v>0</v>
      </c>
      <c r="M85" s="10">
        <v>138.70000000000002</v>
      </c>
      <c r="N85" s="10">
        <v>138.70000000000002</v>
      </c>
      <c r="O85" s="13">
        <f t="shared" si="20"/>
        <v>0</v>
      </c>
      <c r="P85" s="10">
        <v>8665.7999999999993</v>
      </c>
      <c r="Q85" s="10">
        <v>8665.7999999999993</v>
      </c>
      <c r="R85" s="13">
        <f t="shared" si="21"/>
        <v>0</v>
      </c>
      <c r="S85" s="10"/>
      <c r="T85" s="10"/>
      <c r="U85" s="13">
        <f t="shared" si="22"/>
        <v>0</v>
      </c>
      <c r="V85" s="17">
        <f t="shared" si="23"/>
        <v>9247.0300000000007</v>
      </c>
      <c r="W85" s="17">
        <f t="shared" si="24"/>
        <v>9247.0300000000007</v>
      </c>
      <c r="X85" s="13">
        <f t="shared" si="25"/>
        <v>0</v>
      </c>
      <c r="Y85" s="10">
        <v>9054.6200000000008</v>
      </c>
      <c r="Z85" s="10">
        <v>9054.6200000000008</v>
      </c>
      <c r="AA85" s="13">
        <f t="shared" si="26"/>
        <v>0</v>
      </c>
      <c r="AB85" s="10">
        <v>192.41</v>
      </c>
      <c r="AC85" s="10">
        <v>192.41</v>
      </c>
      <c r="AD85" s="13">
        <f t="shared" si="27"/>
        <v>0</v>
      </c>
      <c r="AE85" s="10"/>
      <c r="AF85" s="10"/>
      <c r="AG85" s="13">
        <f t="shared" si="28"/>
        <v>0</v>
      </c>
      <c r="AH85" s="10">
        <v>0</v>
      </c>
      <c r="AI85" s="10">
        <v>0</v>
      </c>
      <c r="AJ85" s="13">
        <f t="shared" si="29"/>
        <v>0</v>
      </c>
    </row>
    <row r="86" spans="1:36" ht="27" customHeight="1">
      <c r="A86" s="2">
        <v>70</v>
      </c>
      <c r="B86" s="22" t="s">
        <v>69</v>
      </c>
      <c r="C86" s="10">
        <v>16855.599999999999</v>
      </c>
      <c r="D86" s="13">
        <f t="shared" si="15"/>
        <v>8738.1</v>
      </c>
      <c r="E86" s="13">
        <f t="shared" si="16"/>
        <v>8738.1</v>
      </c>
      <c r="F86" s="13">
        <f t="shared" si="17"/>
        <v>0</v>
      </c>
      <c r="G86" s="10">
        <v>0</v>
      </c>
      <c r="H86" s="10">
        <v>0</v>
      </c>
      <c r="I86" s="13">
        <f t="shared" si="18"/>
        <v>0</v>
      </c>
      <c r="J86" s="10"/>
      <c r="K86" s="10"/>
      <c r="L86" s="13">
        <f t="shared" si="19"/>
        <v>0</v>
      </c>
      <c r="M86" s="10">
        <v>1161.4000000000001</v>
      </c>
      <c r="N86" s="10">
        <v>1161.4000000000001</v>
      </c>
      <c r="O86" s="13">
        <f t="shared" si="20"/>
        <v>0</v>
      </c>
      <c r="P86" s="10">
        <v>7576.7</v>
      </c>
      <c r="Q86" s="10">
        <v>7576.7</v>
      </c>
      <c r="R86" s="13">
        <f t="shared" si="21"/>
        <v>0</v>
      </c>
      <c r="S86" s="10">
        <v>0</v>
      </c>
      <c r="T86" s="10">
        <v>0</v>
      </c>
      <c r="U86" s="13">
        <f t="shared" si="22"/>
        <v>0</v>
      </c>
      <c r="V86" s="17">
        <f t="shared" si="23"/>
        <v>9576.7300000000014</v>
      </c>
      <c r="W86" s="17">
        <f t="shared" si="24"/>
        <v>9576.7300000000014</v>
      </c>
      <c r="X86" s="13">
        <f t="shared" si="25"/>
        <v>0</v>
      </c>
      <c r="Y86" s="10">
        <v>9166.8000000000011</v>
      </c>
      <c r="Z86" s="10">
        <v>9166.8000000000011</v>
      </c>
      <c r="AA86" s="13">
        <f t="shared" si="26"/>
        <v>0</v>
      </c>
      <c r="AB86" s="10">
        <v>409.93</v>
      </c>
      <c r="AC86" s="10">
        <v>409.93</v>
      </c>
      <c r="AD86" s="13">
        <f t="shared" si="27"/>
        <v>0</v>
      </c>
      <c r="AE86" s="10"/>
      <c r="AF86" s="10"/>
      <c r="AG86" s="13">
        <f t="shared" si="28"/>
        <v>0</v>
      </c>
      <c r="AH86" s="10">
        <v>0</v>
      </c>
      <c r="AI86" s="10">
        <v>0</v>
      </c>
      <c r="AJ86" s="13">
        <f t="shared" si="29"/>
        <v>0</v>
      </c>
    </row>
    <row r="87" spans="1:36" ht="27" customHeight="1">
      <c r="A87" s="2">
        <v>71</v>
      </c>
      <c r="B87" s="22" t="s">
        <v>70</v>
      </c>
      <c r="C87" s="10">
        <v>1119.69</v>
      </c>
      <c r="D87" s="13">
        <f t="shared" si="15"/>
        <v>11332.6</v>
      </c>
      <c r="E87" s="13">
        <f t="shared" si="16"/>
        <v>11332.6</v>
      </c>
      <c r="F87" s="13">
        <f t="shared" si="17"/>
        <v>0</v>
      </c>
      <c r="G87" s="10">
        <v>0</v>
      </c>
      <c r="H87" s="10">
        <v>0</v>
      </c>
      <c r="I87" s="13">
        <f t="shared" si="18"/>
        <v>0</v>
      </c>
      <c r="J87" s="10"/>
      <c r="K87" s="10"/>
      <c r="L87" s="13">
        <f t="shared" si="19"/>
        <v>0</v>
      </c>
      <c r="M87" s="10">
        <v>1098.2</v>
      </c>
      <c r="N87" s="10">
        <v>1098.2</v>
      </c>
      <c r="O87" s="13">
        <v>0</v>
      </c>
      <c r="P87" s="10">
        <v>10234.4</v>
      </c>
      <c r="Q87" s="10">
        <v>10234.4</v>
      </c>
      <c r="R87" s="13">
        <f t="shared" si="21"/>
        <v>0</v>
      </c>
      <c r="S87" s="10"/>
      <c r="T87" s="10"/>
      <c r="U87" s="13">
        <f t="shared" si="22"/>
        <v>0</v>
      </c>
      <c r="V87" s="17">
        <f t="shared" si="23"/>
        <v>9282.36</v>
      </c>
      <c r="W87" s="17">
        <f t="shared" si="24"/>
        <v>9282.36</v>
      </c>
      <c r="X87" s="13">
        <f t="shared" si="25"/>
        <v>0</v>
      </c>
      <c r="Y87" s="10">
        <v>8392.5</v>
      </c>
      <c r="Z87" s="10">
        <v>8392.5</v>
      </c>
      <c r="AA87" s="13">
        <f t="shared" si="26"/>
        <v>0</v>
      </c>
      <c r="AB87" s="10">
        <v>889.86</v>
      </c>
      <c r="AC87" s="10">
        <v>889.86</v>
      </c>
      <c r="AD87" s="13">
        <f t="shared" si="27"/>
        <v>0</v>
      </c>
      <c r="AE87" s="10"/>
      <c r="AF87" s="10"/>
      <c r="AG87" s="13">
        <f t="shared" si="28"/>
        <v>0</v>
      </c>
      <c r="AH87" s="10">
        <v>0</v>
      </c>
      <c r="AI87" s="10">
        <v>0</v>
      </c>
      <c r="AJ87" s="13">
        <f t="shared" si="29"/>
        <v>0</v>
      </c>
    </row>
    <row r="88" spans="1:36" ht="27" customHeight="1">
      <c r="A88" s="2">
        <v>72</v>
      </c>
      <c r="B88" s="22" t="s">
        <v>71</v>
      </c>
      <c r="C88" s="10">
        <v>1395.8</v>
      </c>
      <c r="D88" s="13">
        <f t="shared" si="15"/>
        <v>8823.14</v>
      </c>
      <c r="E88" s="13">
        <f t="shared" si="16"/>
        <v>8823.14</v>
      </c>
      <c r="F88" s="13">
        <f t="shared" si="17"/>
        <v>0</v>
      </c>
      <c r="G88" s="10">
        <v>0</v>
      </c>
      <c r="H88" s="10">
        <v>0</v>
      </c>
      <c r="I88" s="13">
        <f t="shared" si="18"/>
        <v>0</v>
      </c>
      <c r="J88" s="10"/>
      <c r="K88" s="10"/>
      <c r="L88" s="13">
        <f t="shared" si="19"/>
        <v>0</v>
      </c>
      <c r="M88" s="10">
        <v>1034.5999999999999</v>
      </c>
      <c r="N88" s="10">
        <v>1034.5999999999999</v>
      </c>
      <c r="O88" s="13">
        <f t="shared" si="20"/>
        <v>0</v>
      </c>
      <c r="P88" s="10">
        <v>7746.7</v>
      </c>
      <c r="Q88" s="10">
        <v>7746.7</v>
      </c>
      <c r="R88" s="13">
        <f t="shared" si="21"/>
        <v>0</v>
      </c>
      <c r="S88" s="10">
        <v>41.84</v>
      </c>
      <c r="T88" s="10">
        <v>41.84</v>
      </c>
      <c r="U88" s="13">
        <f t="shared" si="22"/>
        <v>0</v>
      </c>
      <c r="V88" s="17">
        <f t="shared" si="23"/>
        <v>7983.6299999999992</v>
      </c>
      <c r="W88" s="17">
        <f t="shared" si="24"/>
        <v>7983.6299999999992</v>
      </c>
      <c r="X88" s="13">
        <f t="shared" si="25"/>
        <v>0</v>
      </c>
      <c r="Y88" s="10">
        <v>6699.07</v>
      </c>
      <c r="Z88" s="10">
        <v>6699.07</v>
      </c>
      <c r="AA88" s="13">
        <f t="shared" si="26"/>
        <v>0</v>
      </c>
      <c r="AB88" s="10">
        <v>1284.56</v>
      </c>
      <c r="AC88" s="10">
        <v>1284.56</v>
      </c>
      <c r="AD88" s="13">
        <f t="shared" si="27"/>
        <v>0</v>
      </c>
      <c r="AE88" s="10"/>
      <c r="AF88" s="10"/>
      <c r="AG88" s="13">
        <f t="shared" si="28"/>
        <v>0</v>
      </c>
      <c r="AH88" s="10">
        <v>0</v>
      </c>
      <c r="AI88" s="10">
        <v>0</v>
      </c>
      <c r="AJ88" s="13">
        <f t="shared" si="29"/>
        <v>0</v>
      </c>
    </row>
    <row r="89" spans="1:36" ht="27" customHeight="1">
      <c r="A89" s="2">
        <v>73</v>
      </c>
      <c r="B89" s="22" t="s">
        <v>72</v>
      </c>
      <c r="C89" s="10">
        <v>12139.2</v>
      </c>
      <c r="D89" s="13">
        <f t="shared" si="15"/>
        <v>26470.800000000003</v>
      </c>
      <c r="E89" s="13">
        <f t="shared" si="16"/>
        <v>26470.800000000003</v>
      </c>
      <c r="F89" s="13">
        <f t="shared" si="17"/>
        <v>0</v>
      </c>
      <c r="G89" s="10">
        <v>0</v>
      </c>
      <c r="H89" s="10">
        <v>0</v>
      </c>
      <c r="I89" s="13">
        <f t="shared" si="18"/>
        <v>0</v>
      </c>
      <c r="J89" s="10"/>
      <c r="K89" s="10"/>
      <c r="L89" s="13">
        <f t="shared" si="19"/>
        <v>0</v>
      </c>
      <c r="M89" s="10">
        <v>2379.7000000000003</v>
      </c>
      <c r="N89" s="10">
        <v>2379.7000000000003</v>
      </c>
      <c r="O89" s="13">
        <f t="shared" si="20"/>
        <v>0</v>
      </c>
      <c r="P89" s="10">
        <v>24091.100000000002</v>
      </c>
      <c r="Q89" s="10">
        <v>24091.100000000002</v>
      </c>
      <c r="R89" s="13">
        <f t="shared" si="21"/>
        <v>0</v>
      </c>
      <c r="S89" s="10">
        <v>0</v>
      </c>
      <c r="T89" s="10">
        <v>0</v>
      </c>
      <c r="U89" s="13">
        <f t="shared" si="22"/>
        <v>0</v>
      </c>
      <c r="V89" s="17">
        <f t="shared" si="23"/>
        <v>25970.83</v>
      </c>
      <c r="W89" s="17">
        <f t="shared" si="24"/>
        <v>25970.83</v>
      </c>
      <c r="X89" s="13">
        <f t="shared" si="25"/>
        <v>0</v>
      </c>
      <c r="Y89" s="10">
        <v>19572.2</v>
      </c>
      <c r="Z89" s="10">
        <v>19572.2</v>
      </c>
      <c r="AA89" s="13">
        <f t="shared" si="26"/>
        <v>0</v>
      </c>
      <c r="AB89" s="10">
        <v>6398.63</v>
      </c>
      <c r="AC89" s="10">
        <v>6398.63</v>
      </c>
      <c r="AD89" s="13">
        <f t="shared" si="27"/>
        <v>0</v>
      </c>
      <c r="AE89" s="10"/>
      <c r="AF89" s="10"/>
      <c r="AG89" s="13">
        <f t="shared" si="28"/>
        <v>0</v>
      </c>
      <c r="AH89" s="10">
        <v>0</v>
      </c>
      <c r="AI89" s="10">
        <v>0</v>
      </c>
      <c r="AJ89" s="13">
        <f t="shared" si="29"/>
        <v>0</v>
      </c>
    </row>
    <row r="90" spans="1:36" ht="27" customHeight="1">
      <c r="A90" s="2">
        <v>74</v>
      </c>
      <c r="B90" s="22" t="s">
        <v>73</v>
      </c>
      <c r="C90" s="10">
        <v>8899.6</v>
      </c>
      <c r="D90" s="13">
        <f t="shared" si="15"/>
        <v>48077.130000000005</v>
      </c>
      <c r="E90" s="13">
        <f t="shared" si="16"/>
        <v>48077.130000000005</v>
      </c>
      <c r="F90" s="13">
        <f t="shared" si="17"/>
        <v>0</v>
      </c>
      <c r="G90" s="10">
        <v>0</v>
      </c>
      <c r="H90" s="10">
        <v>0</v>
      </c>
      <c r="I90" s="13">
        <f t="shared" si="18"/>
        <v>0</v>
      </c>
      <c r="J90" s="10"/>
      <c r="K90" s="10"/>
      <c r="L90" s="13">
        <f t="shared" si="19"/>
        <v>0</v>
      </c>
      <c r="M90" s="10">
        <v>5421.7300000000005</v>
      </c>
      <c r="N90" s="10">
        <v>5421.7300000000005</v>
      </c>
      <c r="O90" s="13">
        <f t="shared" si="20"/>
        <v>0</v>
      </c>
      <c r="P90" s="10">
        <v>42655.4</v>
      </c>
      <c r="Q90" s="10">
        <v>42655.4</v>
      </c>
      <c r="R90" s="13">
        <f t="shared" si="21"/>
        <v>0</v>
      </c>
      <c r="S90" s="10">
        <v>0</v>
      </c>
      <c r="T90" s="10">
        <v>0</v>
      </c>
      <c r="U90" s="13">
        <f t="shared" si="22"/>
        <v>0</v>
      </c>
      <c r="V90" s="17">
        <f t="shared" si="23"/>
        <v>44299.450000000004</v>
      </c>
      <c r="W90" s="17">
        <f t="shared" si="24"/>
        <v>44299.450000000004</v>
      </c>
      <c r="X90" s="13">
        <f t="shared" si="25"/>
        <v>0</v>
      </c>
      <c r="Y90" s="10">
        <v>35703.83</v>
      </c>
      <c r="Z90" s="10">
        <v>35703.83</v>
      </c>
      <c r="AA90" s="13">
        <f t="shared" si="26"/>
        <v>0</v>
      </c>
      <c r="AB90" s="10">
        <v>8595.6200000000008</v>
      </c>
      <c r="AC90" s="10">
        <v>8595.6200000000008</v>
      </c>
      <c r="AD90" s="13">
        <f t="shared" si="27"/>
        <v>0</v>
      </c>
      <c r="AE90" s="10"/>
      <c r="AF90" s="10"/>
      <c r="AG90" s="13">
        <f t="shared" si="28"/>
        <v>0</v>
      </c>
      <c r="AH90" s="10">
        <v>0</v>
      </c>
      <c r="AI90" s="10">
        <v>0</v>
      </c>
      <c r="AJ90" s="13">
        <f t="shared" si="29"/>
        <v>0</v>
      </c>
    </row>
    <row r="91" spans="1:36" ht="27" customHeight="1">
      <c r="A91" s="2">
        <v>75</v>
      </c>
      <c r="B91" s="22" t="s">
        <v>74</v>
      </c>
      <c r="C91" s="10">
        <v>18655.599999999999</v>
      </c>
      <c r="D91" s="13">
        <f t="shared" si="15"/>
        <v>27993.599999999999</v>
      </c>
      <c r="E91" s="13">
        <f t="shared" si="16"/>
        <v>27993.599999999999</v>
      </c>
      <c r="F91" s="13">
        <f t="shared" si="17"/>
        <v>0</v>
      </c>
      <c r="G91" s="10">
        <v>0</v>
      </c>
      <c r="H91" s="10">
        <v>0</v>
      </c>
      <c r="I91" s="13">
        <f t="shared" si="18"/>
        <v>0</v>
      </c>
      <c r="J91" s="10"/>
      <c r="K91" s="10"/>
      <c r="L91" s="13">
        <f t="shared" si="19"/>
        <v>0</v>
      </c>
      <c r="M91" s="10">
        <v>1669.1000000000001</v>
      </c>
      <c r="N91" s="10">
        <v>1669.1000000000001</v>
      </c>
      <c r="O91" s="13">
        <f t="shared" si="20"/>
        <v>0</v>
      </c>
      <c r="P91" s="10">
        <v>26294.5</v>
      </c>
      <c r="Q91" s="10">
        <v>26294.5</v>
      </c>
      <c r="R91" s="13">
        <f t="shared" si="21"/>
        <v>0</v>
      </c>
      <c r="S91" s="10">
        <v>30</v>
      </c>
      <c r="T91" s="10">
        <v>30</v>
      </c>
      <c r="U91" s="13">
        <f t="shared" si="22"/>
        <v>0</v>
      </c>
      <c r="V91" s="17">
        <f t="shared" si="23"/>
        <v>31521.38</v>
      </c>
      <c r="W91" s="17">
        <f t="shared" si="24"/>
        <v>31521.38</v>
      </c>
      <c r="X91" s="13">
        <f t="shared" si="25"/>
        <v>0</v>
      </c>
      <c r="Y91" s="10">
        <v>27662.080000000002</v>
      </c>
      <c r="Z91" s="10">
        <v>27662.080000000002</v>
      </c>
      <c r="AA91" s="13">
        <f t="shared" si="26"/>
        <v>0</v>
      </c>
      <c r="AB91" s="10">
        <v>3856.3</v>
      </c>
      <c r="AC91" s="10">
        <v>3856.3</v>
      </c>
      <c r="AD91" s="13">
        <f t="shared" si="27"/>
        <v>0</v>
      </c>
      <c r="AE91" s="10"/>
      <c r="AF91" s="10"/>
      <c r="AG91" s="13">
        <f t="shared" si="28"/>
        <v>0</v>
      </c>
      <c r="AH91" s="10">
        <v>3</v>
      </c>
      <c r="AI91" s="10">
        <v>3</v>
      </c>
      <c r="AJ91" s="13">
        <f t="shared" si="29"/>
        <v>0</v>
      </c>
    </row>
    <row r="92" spans="1:36" ht="27" customHeight="1">
      <c r="A92" s="2">
        <v>76</v>
      </c>
      <c r="B92" s="22" t="s">
        <v>75</v>
      </c>
      <c r="C92" s="10">
        <v>14837.7</v>
      </c>
      <c r="D92" s="13">
        <f t="shared" si="15"/>
        <v>16965.96</v>
      </c>
      <c r="E92" s="13">
        <f t="shared" si="16"/>
        <v>16965.96</v>
      </c>
      <c r="F92" s="13">
        <f t="shared" si="17"/>
        <v>0</v>
      </c>
      <c r="G92" s="10">
        <v>0</v>
      </c>
      <c r="H92" s="10">
        <v>0</v>
      </c>
      <c r="I92" s="13">
        <f t="shared" si="18"/>
        <v>0</v>
      </c>
      <c r="J92" s="10"/>
      <c r="K92" s="10"/>
      <c r="L92" s="13">
        <f t="shared" si="19"/>
        <v>0</v>
      </c>
      <c r="M92" s="10">
        <v>586.20000000000005</v>
      </c>
      <c r="N92" s="10">
        <v>586.20000000000005</v>
      </c>
      <c r="O92" s="13">
        <f t="shared" si="20"/>
        <v>0</v>
      </c>
      <c r="P92" s="10">
        <v>15980.4</v>
      </c>
      <c r="Q92" s="10">
        <v>15980.4</v>
      </c>
      <c r="R92" s="13">
        <f t="shared" si="21"/>
        <v>0</v>
      </c>
      <c r="S92" s="10">
        <v>399.36</v>
      </c>
      <c r="T92" s="10">
        <v>399.36</v>
      </c>
      <c r="U92" s="13">
        <f t="shared" si="22"/>
        <v>0</v>
      </c>
      <c r="V92" s="17">
        <f t="shared" si="23"/>
        <v>17390.22</v>
      </c>
      <c r="W92" s="17">
        <f t="shared" si="24"/>
        <v>17390.22</v>
      </c>
      <c r="X92" s="13">
        <f t="shared" si="25"/>
        <v>0</v>
      </c>
      <c r="Y92" s="10">
        <v>16170.31</v>
      </c>
      <c r="Z92" s="10">
        <v>16170.31</v>
      </c>
      <c r="AA92" s="13">
        <f t="shared" si="26"/>
        <v>0</v>
      </c>
      <c r="AB92" s="10">
        <v>1209.9100000000001</v>
      </c>
      <c r="AC92" s="10">
        <v>1209.9100000000001</v>
      </c>
      <c r="AD92" s="13">
        <f t="shared" si="27"/>
        <v>0</v>
      </c>
      <c r="AE92" s="10"/>
      <c r="AF92" s="10"/>
      <c r="AG92" s="13">
        <f t="shared" si="28"/>
        <v>0</v>
      </c>
      <c r="AH92" s="10">
        <v>10</v>
      </c>
      <c r="AI92" s="10">
        <v>10</v>
      </c>
      <c r="AJ92" s="13">
        <f t="shared" si="29"/>
        <v>0</v>
      </c>
    </row>
    <row r="93" spans="1:36" ht="27" customHeight="1">
      <c r="A93" s="2">
        <v>77</v>
      </c>
      <c r="B93" s="22" t="s">
        <v>76</v>
      </c>
      <c r="C93" s="10">
        <v>22886.400000000001</v>
      </c>
      <c r="D93" s="13">
        <f t="shared" si="15"/>
        <v>20715.2</v>
      </c>
      <c r="E93" s="13">
        <f t="shared" si="16"/>
        <v>20715.2</v>
      </c>
      <c r="F93" s="13">
        <f t="shared" si="17"/>
        <v>0</v>
      </c>
      <c r="G93" s="10">
        <v>0</v>
      </c>
      <c r="H93" s="10">
        <v>0</v>
      </c>
      <c r="I93" s="13">
        <f t="shared" si="18"/>
        <v>0</v>
      </c>
      <c r="J93" s="10"/>
      <c r="K93" s="10"/>
      <c r="L93" s="13">
        <f t="shared" si="19"/>
        <v>0</v>
      </c>
      <c r="M93" s="10">
        <v>907.30000000000007</v>
      </c>
      <c r="N93" s="10">
        <v>907.30000000000007</v>
      </c>
      <c r="O93" s="13">
        <f t="shared" si="20"/>
        <v>0</v>
      </c>
      <c r="P93" s="10">
        <v>19807.900000000001</v>
      </c>
      <c r="Q93" s="10">
        <v>19807.900000000001</v>
      </c>
      <c r="R93" s="13">
        <f t="shared" si="21"/>
        <v>0</v>
      </c>
      <c r="S93" s="10"/>
      <c r="T93" s="10"/>
      <c r="U93" s="13">
        <f t="shared" si="22"/>
        <v>0</v>
      </c>
      <c r="V93" s="17">
        <f t="shared" si="23"/>
        <v>26326.78</v>
      </c>
      <c r="W93" s="17">
        <f t="shared" si="24"/>
        <v>26326.78</v>
      </c>
      <c r="X93" s="13">
        <f t="shared" si="25"/>
        <v>0</v>
      </c>
      <c r="Y93" s="10">
        <v>22677.79</v>
      </c>
      <c r="Z93" s="10">
        <v>22677.79</v>
      </c>
      <c r="AA93" s="13">
        <f t="shared" si="26"/>
        <v>0</v>
      </c>
      <c r="AB93" s="10">
        <v>3648.99</v>
      </c>
      <c r="AC93" s="10">
        <v>3648.99</v>
      </c>
      <c r="AD93" s="13">
        <f t="shared" si="27"/>
        <v>0</v>
      </c>
      <c r="AE93" s="10"/>
      <c r="AF93" s="10"/>
      <c r="AG93" s="13">
        <f t="shared" si="28"/>
        <v>0</v>
      </c>
      <c r="AH93" s="10">
        <v>0</v>
      </c>
      <c r="AI93" s="10">
        <v>0</v>
      </c>
      <c r="AJ93" s="13">
        <f t="shared" si="29"/>
        <v>0</v>
      </c>
    </row>
    <row r="94" spans="1:36" ht="27" customHeight="1">
      <c r="A94" s="2">
        <v>78</v>
      </c>
      <c r="B94" s="22" t="s">
        <v>77</v>
      </c>
      <c r="C94" s="10">
        <v>10677.51</v>
      </c>
      <c r="D94" s="13">
        <f t="shared" si="15"/>
        <v>21901.4</v>
      </c>
      <c r="E94" s="13">
        <f t="shared" si="16"/>
        <v>21901.4</v>
      </c>
      <c r="F94" s="13">
        <f t="shared" si="17"/>
        <v>0</v>
      </c>
      <c r="G94" s="10">
        <v>0</v>
      </c>
      <c r="H94" s="10">
        <v>0</v>
      </c>
      <c r="I94" s="13">
        <f t="shared" si="18"/>
        <v>0</v>
      </c>
      <c r="J94" s="10"/>
      <c r="K94" s="10"/>
      <c r="L94" s="13">
        <f t="shared" si="19"/>
        <v>0</v>
      </c>
      <c r="M94" s="10">
        <v>1760.2</v>
      </c>
      <c r="N94" s="10">
        <v>1760.2</v>
      </c>
      <c r="O94" s="13">
        <f t="shared" si="20"/>
        <v>0</v>
      </c>
      <c r="P94" s="10">
        <v>20141.2</v>
      </c>
      <c r="Q94" s="10">
        <v>20141.2</v>
      </c>
      <c r="R94" s="13">
        <f t="shared" si="21"/>
        <v>0</v>
      </c>
      <c r="S94" s="10">
        <v>0</v>
      </c>
      <c r="T94" s="10">
        <v>0</v>
      </c>
      <c r="U94" s="13">
        <f t="shared" si="22"/>
        <v>0</v>
      </c>
      <c r="V94" s="17">
        <f t="shared" si="23"/>
        <v>22763.800000000003</v>
      </c>
      <c r="W94" s="17">
        <f t="shared" si="24"/>
        <v>22763.800000000003</v>
      </c>
      <c r="X94" s="13">
        <f t="shared" si="25"/>
        <v>0</v>
      </c>
      <c r="Y94" s="10">
        <v>19185.330000000002</v>
      </c>
      <c r="Z94" s="10">
        <v>19185.330000000002</v>
      </c>
      <c r="AA94" s="13">
        <f t="shared" si="26"/>
        <v>0</v>
      </c>
      <c r="AB94" s="10">
        <v>3578.47</v>
      </c>
      <c r="AC94" s="10">
        <v>3578.47</v>
      </c>
      <c r="AD94" s="13">
        <f t="shared" si="27"/>
        <v>0</v>
      </c>
      <c r="AE94" s="10"/>
      <c r="AF94" s="10"/>
      <c r="AG94" s="13">
        <f t="shared" si="28"/>
        <v>0</v>
      </c>
      <c r="AH94" s="10">
        <v>0</v>
      </c>
      <c r="AI94" s="10">
        <v>0</v>
      </c>
      <c r="AJ94" s="13">
        <f t="shared" si="29"/>
        <v>0</v>
      </c>
    </row>
    <row r="95" spans="1:36" ht="27" customHeight="1">
      <c r="A95" s="2">
        <v>79</v>
      </c>
      <c r="B95" s="22" t="s">
        <v>78</v>
      </c>
      <c r="C95" s="10">
        <v>13578.4</v>
      </c>
      <c r="D95" s="13">
        <f t="shared" si="15"/>
        <v>33163.97</v>
      </c>
      <c r="E95" s="13">
        <f t="shared" si="16"/>
        <v>33163.97</v>
      </c>
      <c r="F95" s="13">
        <f t="shared" si="17"/>
        <v>0</v>
      </c>
      <c r="G95" s="10">
        <v>0</v>
      </c>
      <c r="H95" s="10">
        <v>0</v>
      </c>
      <c r="I95" s="13">
        <f t="shared" si="18"/>
        <v>0</v>
      </c>
      <c r="J95" s="10"/>
      <c r="K95" s="10"/>
      <c r="L95" s="13">
        <f t="shared" si="19"/>
        <v>0</v>
      </c>
      <c r="M95" s="10">
        <v>2289.7000000000003</v>
      </c>
      <c r="N95" s="10">
        <v>2289.7000000000003</v>
      </c>
      <c r="O95" s="13">
        <f t="shared" si="20"/>
        <v>0</v>
      </c>
      <c r="P95" s="10">
        <v>29390.799999999999</v>
      </c>
      <c r="Q95" s="10">
        <v>29390.799999999999</v>
      </c>
      <c r="R95" s="13">
        <f t="shared" si="21"/>
        <v>0</v>
      </c>
      <c r="S95" s="10">
        <v>1483.47</v>
      </c>
      <c r="T95" s="10">
        <v>1483.47</v>
      </c>
      <c r="U95" s="13">
        <f t="shared" si="22"/>
        <v>0</v>
      </c>
      <c r="V95" s="17">
        <f t="shared" si="23"/>
        <v>38381</v>
      </c>
      <c r="W95" s="17">
        <f t="shared" si="24"/>
        <v>38381</v>
      </c>
      <c r="X95" s="13">
        <f t="shared" si="25"/>
        <v>0</v>
      </c>
      <c r="Y95" s="10">
        <v>31980.440000000002</v>
      </c>
      <c r="Z95" s="10">
        <v>31980.440000000002</v>
      </c>
      <c r="AA95" s="13">
        <f t="shared" si="26"/>
        <v>0</v>
      </c>
      <c r="AB95" s="10">
        <v>6400.56</v>
      </c>
      <c r="AC95" s="10">
        <v>6400.56</v>
      </c>
      <c r="AD95" s="13">
        <f t="shared" si="27"/>
        <v>0</v>
      </c>
      <c r="AE95" s="10"/>
      <c r="AF95" s="10"/>
      <c r="AG95" s="13">
        <f t="shared" si="28"/>
        <v>0</v>
      </c>
      <c r="AH95" s="10">
        <v>0</v>
      </c>
      <c r="AI95" s="10">
        <v>0</v>
      </c>
      <c r="AJ95" s="13">
        <f t="shared" si="29"/>
        <v>0</v>
      </c>
    </row>
    <row r="96" spans="1:36" ht="27" customHeight="1">
      <c r="A96" s="2">
        <v>80</v>
      </c>
      <c r="B96" s="22" t="s">
        <v>79</v>
      </c>
      <c r="C96" s="10">
        <v>18284.5</v>
      </c>
      <c r="D96" s="13">
        <f t="shared" si="15"/>
        <v>26353.040000000001</v>
      </c>
      <c r="E96" s="13">
        <f t="shared" si="16"/>
        <v>26353.040000000001</v>
      </c>
      <c r="F96" s="13">
        <f t="shared" si="17"/>
        <v>0</v>
      </c>
      <c r="G96" s="10">
        <v>0</v>
      </c>
      <c r="H96" s="10">
        <v>0</v>
      </c>
      <c r="I96" s="13">
        <f t="shared" si="18"/>
        <v>0</v>
      </c>
      <c r="J96" s="10"/>
      <c r="K96" s="10"/>
      <c r="L96" s="13">
        <f t="shared" si="19"/>
        <v>0</v>
      </c>
      <c r="M96" s="10">
        <v>3085.34</v>
      </c>
      <c r="N96" s="10">
        <v>3085.34</v>
      </c>
      <c r="O96" s="13">
        <f t="shared" si="20"/>
        <v>0</v>
      </c>
      <c r="P96" s="10">
        <v>23267.7</v>
      </c>
      <c r="Q96" s="10">
        <v>23267.7</v>
      </c>
      <c r="R96" s="13">
        <f t="shared" si="21"/>
        <v>0</v>
      </c>
      <c r="S96" s="10">
        <v>0</v>
      </c>
      <c r="T96" s="10">
        <v>0</v>
      </c>
      <c r="U96" s="13">
        <f t="shared" si="22"/>
        <v>0</v>
      </c>
      <c r="V96" s="17">
        <f t="shared" si="23"/>
        <v>40364.800000000003</v>
      </c>
      <c r="W96" s="17">
        <f t="shared" si="24"/>
        <v>40364.800000000003</v>
      </c>
      <c r="X96" s="13">
        <f t="shared" si="25"/>
        <v>0</v>
      </c>
      <c r="Y96" s="10">
        <v>34411.040000000001</v>
      </c>
      <c r="Z96" s="10">
        <v>34411.040000000001</v>
      </c>
      <c r="AA96" s="13">
        <f t="shared" si="26"/>
        <v>0</v>
      </c>
      <c r="AB96" s="10">
        <v>5953.76</v>
      </c>
      <c r="AC96" s="10">
        <v>5953.76</v>
      </c>
      <c r="AD96" s="13">
        <f t="shared" si="27"/>
        <v>0</v>
      </c>
      <c r="AE96" s="10"/>
      <c r="AF96" s="10"/>
      <c r="AG96" s="13">
        <f t="shared" si="28"/>
        <v>0</v>
      </c>
      <c r="AH96" s="10">
        <v>0</v>
      </c>
      <c r="AI96" s="10">
        <v>0</v>
      </c>
      <c r="AJ96" s="13">
        <f t="shared" si="29"/>
        <v>0</v>
      </c>
    </row>
    <row r="97" spans="1:36" ht="27" customHeight="1">
      <c r="A97" s="2">
        <v>81</v>
      </c>
      <c r="B97" s="22" t="s">
        <v>80</v>
      </c>
      <c r="C97" s="10">
        <v>5580.15</v>
      </c>
      <c r="D97" s="13">
        <f t="shared" si="15"/>
        <v>20701.2</v>
      </c>
      <c r="E97" s="13">
        <f t="shared" si="16"/>
        <v>20701.2</v>
      </c>
      <c r="F97" s="13">
        <f t="shared" si="17"/>
        <v>0</v>
      </c>
      <c r="G97" s="10">
        <v>0</v>
      </c>
      <c r="H97" s="10">
        <v>0</v>
      </c>
      <c r="I97" s="13">
        <f t="shared" si="18"/>
        <v>0</v>
      </c>
      <c r="J97" s="10"/>
      <c r="K97" s="10"/>
      <c r="L97" s="13">
        <f t="shared" si="19"/>
        <v>0</v>
      </c>
      <c r="M97" s="10">
        <v>1739.8</v>
      </c>
      <c r="N97" s="10">
        <v>1739.8</v>
      </c>
      <c r="O97" s="13">
        <f t="shared" si="20"/>
        <v>0</v>
      </c>
      <c r="P97" s="10">
        <v>18961.400000000001</v>
      </c>
      <c r="Q97" s="10">
        <v>18961.400000000001</v>
      </c>
      <c r="R97" s="13">
        <f t="shared" si="21"/>
        <v>0</v>
      </c>
      <c r="S97" s="10"/>
      <c r="T97" s="10"/>
      <c r="U97" s="13">
        <f t="shared" si="22"/>
        <v>0</v>
      </c>
      <c r="V97" s="17">
        <f t="shared" si="23"/>
        <v>18249.05</v>
      </c>
      <c r="W97" s="17">
        <f t="shared" si="24"/>
        <v>18249.05</v>
      </c>
      <c r="X97" s="13">
        <f t="shared" si="25"/>
        <v>0</v>
      </c>
      <c r="Y97" s="10">
        <v>15946.13</v>
      </c>
      <c r="Z97" s="10">
        <v>15946.13</v>
      </c>
      <c r="AA97" s="13">
        <f t="shared" si="26"/>
        <v>0</v>
      </c>
      <c r="AB97" s="10">
        <v>2292.92</v>
      </c>
      <c r="AC97" s="10">
        <v>2292.92</v>
      </c>
      <c r="AD97" s="13">
        <f t="shared" si="27"/>
        <v>0</v>
      </c>
      <c r="AE97" s="10"/>
      <c r="AF97" s="10"/>
      <c r="AG97" s="13">
        <f t="shared" si="28"/>
        <v>0</v>
      </c>
      <c r="AH97" s="10">
        <v>10</v>
      </c>
      <c r="AI97" s="10">
        <v>10</v>
      </c>
      <c r="AJ97" s="13">
        <f t="shared" si="29"/>
        <v>0</v>
      </c>
    </row>
    <row r="98" spans="1:36" ht="27" customHeight="1">
      <c r="A98" s="2">
        <v>82</v>
      </c>
      <c r="B98" s="22" t="s">
        <v>81</v>
      </c>
      <c r="C98" s="10">
        <v>7271.2</v>
      </c>
      <c r="D98" s="13">
        <f t="shared" si="15"/>
        <v>23389.4</v>
      </c>
      <c r="E98" s="13">
        <f t="shared" si="16"/>
        <v>23389.4</v>
      </c>
      <c r="F98" s="13">
        <f t="shared" si="17"/>
        <v>0</v>
      </c>
      <c r="G98" s="10">
        <v>0</v>
      </c>
      <c r="H98" s="10">
        <v>0</v>
      </c>
      <c r="I98" s="13">
        <f t="shared" si="18"/>
        <v>0</v>
      </c>
      <c r="J98" s="10"/>
      <c r="K98" s="10"/>
      <c r="L98" s="13">
        <f t="shared" si="19"/>
        <v>0</v>
      </c>
      <c r="M98" s="10">
        <v>3041.8</v>
      </c>
      <c r="N98" s="10">
        <v>3041.8</v>
      </c>
      <c r="O98" s="13">
        <f t="shared" si="20"/>
        <v>0</v>
      </c>
      <c r="P98" s="10">
        <v>20347.600000000002</v>
      </c>
      <c r="Q98" s="10">
        <v>20347.600000000002</v>
      </c>
      <c r="R98" s="13">
        <f t="shared" si="21"/>
        <v>0</v>
      </c>
      <c r="S98" s="10">
        <v>0</v>
      </c>
      <c r="T98" s="10">
        <v>0</v>
      </c>
      <c r="U98" s="13">
        <f t="shared" si="22"/>
        <v>0</v>
      </c>
      <c r="V98" s="17">
        <f t="shared" si="23"/>
        <v>19329.5</v>
      </c>
      <c r="W98" s="17">
        <f t="shared" si="24"/>
        <v>19329.5</v>
      </c>
      <c r="X98" s="13">
        <f t="shared" si="25"/>
        <v>0</v>
      </c>
      <c r="Y98" s="10">
        <v>17015.75</v>
      </c>
      <c r="Z98" s="10">
        <v>17015.75</v>
      </c>
      <c r="AA98" s="13">
        <f t="shared" si="26"/>
        <v>0</v>
      </c>
      <c r="AB98" s="10">
        <v>2313.75</v>
      </c>
      <c r="AC98" s="10">
        <v>2313.75</v>
      </c>
      <c r="AD98" s="13">
        <f t="shared" si="27"/>
        <v>0</v>
      </c>
      <c r="AE98" s="10"/>
      <c r="AF98" s="10"/>
      <c r="AG98" s="13">
        <f t="shared" si="28"/>
        <v>0</v>
      </c>
      <c r="AH98" s="10">
        <v>0</v>
      </c>
      <c r="AI98" s="10">
        <v>0</v>
      </c>
      <c r="AJ98" s="13">
        <f t="shared" si="29"/>
        <v>0</v>
      </c>
    </row>
    <row r="99" spans="1:36" ht="27" customHeight="1">
      <c r="A99" s="2">
        <v>83</v>
      </c>
      <c r="B99" s="22" t="s">
        <v>82</v>
      </c>
      <c r="C99" s="10">
        <v>25316.39</v>
      </c>
      <c r="D99" s="13">
        <f t="shared" si="15"/>
        <v>47930.7</v>
      </c>
      <c r="E99" s="13">
        <f t="shared" si="16"/>
        <v>47930.7</v>
      </c>
      <c r="F99" s="13">
        <f t="shared" si="17"/>
        <v>0</v>
      </c>
      <c r="G99" s="10">
        <v>0</v>
      </c>
      <c r="H99" s="10">
        <v>0</v>
      </c>
      <c r="I99" s="13">
        <f t="shared" si="18"/>
        <v>0</v>
      </c>
      <c r="J99" s="10"/>
      <c r="K99" s="10"/>
      <c r="L99" s="13">
        <f t="shared" si="19"/>
        <v>0</v>
      </c>
      <c r="M99" s="10">
        <v>6469.7</v>
      </c>
      <c r="N99" s="10">
        <v>6469.7</v>
      </c>
      <c r="O99" s="13">
        <f t="shared" si="20"/>
        <v>0</v>
      </c>
      <c r="P99" s="10">
        <v>41461</v>
      </c>
      <c r="Q99" s="10">
        <v>41461</v>
      </c>
      <c r="R99" s="13">
        <f t="shared" si="21"/>
        <v>0</v>
      </c>
      <c r="S99" s="10">
        <v>0</v>
      </c>
      <c r="T99" s="10">
        <v>0</v>
      </c>
      <c r="U99" s="13">
        <f t="shared" si="22"/>
        <v>0</v>
      </c>
      <c r="V99" s="17">
        <f t="shared" si="23"/>
        <v>41972.250000000007</v>
      </c>
      <c r="W99" s="17">
        <f t="shared" si="24"/>
        <v>41972.250000000007</v>
      </c>
      <c r="X99" s="13">
        <f t="shared" si="25"/>
        <v>0</v>
      </c>
      <c r="Y99" s="10">
        <v>37246.770000000004</v>
      </c>
      <c r="Z99" s="10">
        <v>37246.770000000004</v>
      </c>
      <c r="AA99" s="13">
        <f t="shared" si="26"/>
        <v>0</v>
      </c>
      <c r="AB99" s="10">
        <v>4497.18</v>
      </c>
      <c r="AC99" s="10">
        <v>4497.18</v>
      </c>
      <c r="AD99" s="13">
        <f t="shared" si="27"/>
        <v>0</v>
      </c>
      <c r="AE99" s="10"/>
      <c r="AF99" s="10"/>
      <c r="AG99" s="13">
        <f t="shared" si="28"/>
        <v>0</v>
      </c>
      <c r="AH99" s="10">
        <v>228.3</v>
      </c>
      <c r="AI99" s="10">
        <v>228.3</v>
      </c>
      <c r="AJ99" s="13">
        <f t="shared" si="29"/>
        <v>0</v>
      </c>
    </row>
    <row r="100" spans="1:36" ht="27" customHeight="1">
      <c r="A100" s="2">
        <v>84</v>
      </c>
      <c r="B100" s="22" t="s">
        <v>83</v>
      </c>
      <c r="C100" s="10">
        <v>27821.85</v>
      </c>
      <c r="D100" s="13">
        <f t="shared" si="15"/>
        <v>35290.5</v>
      </c>
      <c r="E100" s="13">
        <f t="shared" si="16"/>
        <v>35290.5</v>
      </c>
      <c r="F100" s="13">
        <f t="shared" si="17"/>
        <v>0</v>
      </c>
      <c r="G100" s="10">
        <v>0</v>
      </c>
      <c r="H100" s="10">
        <v>0</v>
      </c>
      <c r="I100" s="13">
        <f t="shared" si="18"/>
        <v>0</v>
      </c>
      <c r="J100" s="10"/>
      <c r="K100" s="10"/>
      <c r="L100" s="13">
        <f t="shared" si="19"/>
        <v>0</v>
      </c>
      <c r="M100" s="10">
        <v>4425.2</v>
      </c>
      <c r="N100" s="10">
        <v>4425.2</v>
      </c>
      <c r="O100" s="13">
        <f t="shared" si="20"/>
        <v>0</v>
      </c>
      <c r="P100" s="10">
        <v>30865.3</v>
      </c>
      <c r="Q100" s="10">
        <v>30865.3</v>
      </c>
      <c r="R100" s="13">
        <f t="shared" si="21"/>
        <v>0</v>
      </c>
      <c r="S100" s="10">
        <v>0</v>
      </c>
      <c r="T100" s="10">
        <v>0</v>
      </c>
      <c r="U100" s="13">
        <f t="shared" si="22"/>
        <v>0</v>
      </c>
      <c r="V100" s="17">
        <f t="shared" si="23"/>
        <v>32144.079999999998</v>
      </c>
      <c r="W100" s="17">
        <f t="shared" si="24"/>
        <v>32144.079999999998</v>
      </c>
      <c r="X100" s="13">
        <f t="shared" si="25"/>
        <v>0</v>
      </c>
      <c r="Y100" s="10">
        <v>24942.05</v>
      </c>
      <c r="Z100" s="10">
        <v>24942.05</v>
      </c>
      <c r="AA100" s="13">
        <f t="shared" si="26"/>
        <v>0</v>
      </c>
      <c r="AB100" s="10">
        <v>7202.03</v>
      </c>
      <c r="AC100" s="10">
        <v>7202.03</v>
      </c>
      <c r="AD100" s="13">
        <f t="shared" si="27"/>
        <v>0</v>
      </c>
      <c r="AE100" s="10"/>
      <c r="AF100" s="10"/>
      <c r="AG100" s="13">
        <f t="shared" si="28"/>
        <v>0</v>
      </c>
      <c r="AH100" s="10">
        <v>0</v>
      </c>
      <c r="AI100" s="10">
        <v>0</v>
      </c>
      <c r="AJ100" s="13">
        <f t="shared" si="29"/>
        <v>0</v>
      </c>
    </row>
    <row r="101" spans="1:36" ht="27" customHeight="1">
      <c r="A101" s="2">
        <v>85</v>
      </c>
      <c r="B101" s="22" t="s">
        <v>84</v>
      </c>
      <c r="C101" s="10">
        <v>7789.8</v>
      </c>
      <c r="D101" s="13">
        <f t="shared" si="15"/>
        <v>23700.9</v>
      </c>
      <c r="E101" s="13">
        <f t="shared" si="16"/>
        <v>23700.9</v>
      </c>
      <c r="F101" s="13">
        <f t="shared" si="17"/>
        <v>0</v>
      </c>
      <c r="G101" s="10">
        <v>0</v>
      </c>
      <c r="H101" s="10">
        <v>0</v>
      </c>
      <c r="I101" s="13">
        <f t="shared" si="18"/>
        <v>0</v>
      </c>
      <c r="J101" s="10"/>
      <c r="K101" s="10"/>
      <c r="L101" s="13">
        <f t="shared" si="19"/>
        <v>0</v>
      </c>
      <c r="M101" s="10">
        <v>2398</v>
      </c>
      <c r="N101" s="10">
        <v>2398</v>
      </c>
      <c r="O101" s="13">
        <f t="shared" si="20"/>
        <v>0</v>
      </c>
      <c r="P101" s="10">
        <v>21302.9</v>
      </c>
      <c r="Q101" s="10">
        <v>21302.9</v>
      </c>
      <c r="R101" s="13">
        <f t="shared" si="21"/>
        <v>0</v>
      </c>
      <c r="S101" s="10">
        <v>0</v>
      </c>
      <c r="T101" s="10">
        <v>0</v>
      </c>
      <c r="U101" s="13">
        <f t="shared" si="22"/>
        <v>0</v>
      </c>
      <c r="V101" s="17">
        <f t="shared" si="23"/>
        <v>29838.17</v>
      </c>
      <c r="W101" s="17">
        <f t="shared" si="24"/>
        <v>29838.17</v>
      </c>
      <c r="X101" s="13">
        <f t="shared" si="25"/>
        <v>0</v>
      </c>
      <c r="Y101" s="10">
        <v>26801.75</v>
      </c>
      <c r="Z101" s="10">
        <v>26801.75</v>
      </c>
      <c r="AA101" s="13">
        <f t="shared" si="26"/>
        <v>0</v>
      </c>
      <c r="AB101" s="10">
        <v>3036.42</v>
      </c>
      <c r="AC101" s="10">
        <v>3036.42</v>
      </c>
      <c r="AD101" s="13">
        <f t="shared" si="27"/>
        <v>0</v>
      </c>
      <c r="AE101" s="10"/>
      <c r="AF101" s="10"/>
      <c r="AG101" s="13">
        <f t="shared" si="28"/>
        <v>0</v>
      </c>
      <c r="AH101" s="10">
        <v>0</v>
      </c>
      <c r="AI101" s="10">
        <v>0</v>
      </c>
      <c r="AJ101" s="13">
        <f t="shared" si="29"/>
        <v>0</v>
      </c>
    </row>
    <row r="102" spans="1:36" ht="27" customHeight="1">
      <c r="A102" s="2">
        <v>86</v>
      </c>
      <c r="B102" s="22" t="s">
        <v>85</v>
      </c>
      <c r="C102" s="10">
        <v>11966.3</v>
      </c>
      <c r="D102" s="13">
        <f t="shared" si="15"/>
        <v>25615.4</v>
      </c>
      <c r="E102" s="13">
        <f t="shared" si="16"/>
        <v>25615.4</v>
      </c>
      <c r="F102" s="13">
        <f t="shared" si="17"/>
        <v>0</v>
      </c>
      <c r="G102" s="10">
        <v>0</v>
      </c>
      <c r="H102" s="10">
        <v>0</v>
      </c>
      <c r="I102" s="13">
        <f t="shared" si="18"/>
        <v>0</v>
      </c>
      <c r="J102" s="10"/>
      <c r="K102" s="10"/>
      <c r="L102" s="13">
        <f t="shared" si="19"/>
        <v>0</v>
      </c>
      <c r="M102" s="10">
        <v>3419.4</v>
      </c>
      <c r="N102" s="10">
        <v>3419.4</v>
      </c>
      <c r="O102" s="13">
        <f t="shared" si="20"/>
        <v>0</v>
      </c>
      <c r="P102" s="10">
        <v>22196</v>
      </c>
      <c r="Q102" s="10">
        <v>22196</v>
      </c>
      <c r="R102" s="13">
        <f t="shared" si="21"/>
        <v>0</v>
      </c>
      <c r="S102" s="10">
        <v>0</v>
      </c>
      <c r="T102" s="10">
        <v>0</v>
      </c>
      <c r="U102" s="13">
        <f t="shared" si="22"/>
        <v>0</v>
      </c>
      <c r="V102" s="17">
        <f t="shared" si="23"/>
        <v>20507.59</v>
      </c>
      <c r="W102" s="17">
        <f t="shared" si="24"/>
        <v>20507.59</v>
      </c>
      <c r="X102" s="13">
        <f t="shared" si="25"/>
        <v>0</v>
      </c>
      <c r="Y102" s="10">
        <v>18142.88</v>
      </c>
      <c r="Z102" s="10">
        <v>18142.88</v>
      </c>
      <c r="AA102" s="13">
        <f t="shared" si="26"/>
        <v>0</v>
      </c>
      <c r="AB102" s="10">
        <v>2364.71</v>
      </c>
      <c r="AC102" s="10">
        <v>2364.71</v>
      </c>
      <c r="AD102" s="13">
        <f t="shared" si="27"/>
        <v>0</v>
      </c>
      <c r="AE102" s="10"/>
      <c r="AF102" s="10"/>
      <c r="AG102" s="13">
        <f t="shared" si="28"/>
        <v>0</v>
      </c>
      <c r="AH102" s="10">
        <v>0</v>
      </c>
      <c r="AI102" s="10">
        <v>0</v>
      </c>
      <c r="AJ102" s="13">
        <f t="shared" si="29"/>
        <v>0</v>
      </c>
    </row>
    <row r="103" spans="1:36" ht="27" customHeight="1">
      <c r="A103" s="2">
        <v>87</v>
      </c>
      <c r="B103" s="22" t="s">
        <v>86</v>
      </c>
      <c r="C103" s="10">
        <v>19955.2</v>
      </c>
      <c r="D103" s="13">
        <f t="shared" si="15"/>
        <v>31114.300000000003</v>
      </c>
      <c r="E103" s="13">
        <f t="shared" si="16"/>
        <v>31114.300000000003</v>
      </c>
      <c r="F103" s="13">
        <f t="shared" si="17"/>
        <v>0</v>
      </c>
      <c r="G103" s="10">
        <v>0</v>
      </c>
      <c r="H103" s="10">
        <v>0</v>
      </c>
      <c r="I103" s="13">
        <f t="shared" si="18"/>
        <v>0</v>
      </c>
      <c r="J103" s="10"/>
      <c r="K103" s="10"/>
      <c r="L103" s="13">
        <f t="shared" si="19"/>
        <v>0</v>
      </c>
      <c r="M103" s="10">
        <v>1042.9000000000001</v>
      </c>
      <c r="N103" s="10">
        <v>1042.9000000000001</v>
      </c>
      <c r="O103" s="13">
        <f t="shared" si="20"/>
        <v>0</v>
      </c>
      <c r="P103" s="10">
        <v>30071.4</v>
      </c>
      <c r="Q103" s="10">
        <v>30071.4</v>
      </c>
      <c r="R103" s="13">
        <f t="shared" si="21"/>
        <v>0</v>
      </c>
      <c r="S103" s="10"/>
      <c r="T103" s="10"/>
      <c r="U103" s="13">
        <f t="shared" si="22"/>
        <v>0</v>
      </c>
      <c r="V103" s="17">
        <f t="shared" si="23"/>
        <v>25253.989999999998</v>
      </c>
      <c r="W103" s="17">
        <f t="shared" si="24"/>
        <v>25253.989999999998</v>
      </c>
      <c r="X103" s="13">
        <f t="shared" si="25"/>
        <v>0</v>
      </c>
      <c r="Y103" s="10">
        <v>21819.66</v>
      </c>
      <c r="Z103" s="10">
        <v>21819.66</v>
      </c>
      <c r="AA103" s="13">
        <v>0</v>
      </c>
      <c r="AB103" s="10">
        <v>3434.33</v>
      </c>
      <c r="AC103" s="10">
        <v>3434.33</v>
      </c>
      <c r="AD103" s="13">
        <f t="shared" si="27"/>
        <v>0</v>
      </c>
      <c r="AE103" s="10"/>
      <c r="AF103" s="10"/>
      <c r="AG103" s="13">
        <f t="shared" si="28"/>
        <v>0</v>
      </c>
      <c r="AH103" s="10">
        <v>0</v>
      </c>
      <c r="AI103" s="10">
        <v>0</v>
      </c>
      <c r="AJ103" s="13">
        <f t="shared" si="29"/>
        <v>0</v>
      </c>
    </row>
    <row r="104" spans="1:36" ht="27" customHeight="1">
      <c r="A104" s="2">
        <v>88</v>
      </c>
      <c r="B104" s="22" t="s">
        <v>87</v>
      </c>
      <c r="C104" s="10">
        <v>25873.9</v>
      </c>
      <c r="D104" s="13">
        <f t="shared" si="15"/>
        <v>35937</v>
      </c>
      <c r="E104" s="13">
        <f t="shared" si="16"/>
        <v>35937</v>
      </c>
      <c r="F104" s="13">
        <f t="shared" si="17"/>
        <v>0</v>
      </c>
      <c r="G104" s="10">
        <v>0</v>
      </c>
      <c r="H104" s="10">
        <v>0</v>
      </c>
      <c r="I104" s="13">
        <f t="shared" si="18"/>
        <v>0</v>
      </c>
      <c r="J104" s="10"/>
      <c r="K104" s="10"/>
      <c r="L104" s="13">
        <f t="shared" si="19"/>
        <v>0</v>
      </c>
      <c r="M104" s="10">
        <v>4793.6000000000004</v>
      </c>
      <c r="N104" s="10">
        <v>4793.6000000000004</v>
      </c>
      <c r="O104" s="13">
        <f t="shared" si="20"/>
        <v>0</v>
      </c>
      <c r="P104" s="10">
        <v>31143.4</v>
      </c>
      <c r="Q104" s="10">
        <v>31143.4</v>
      </c>
      <c r="R104" s="13">
        <f t="shared" si="21"/>
        <v>0</v>
      </c>
      <c r="S104" s="10"/>
      <c r="T104" s="10"/>
      <c r="U104" s="13">
        <f t="shared" si="22"/>
        <v>0</v>
      </c>
      <c r="V104" s="17">
        <f t="shared" si="23"/>
        <v>32378.340000000004</v>
      </c>
      <c r="W104" s="17">
        <f t="shared" si="24"/>
        <v>32378.340000000004</v>
      </c>
      <c r="X104" s="13">
        <f t="shared" si="25"/>
        <v>0</v>
      </c>
      <c r="Y104" s="10">
        <v>26570.510000000002</v>
      </c>
      <c r="Z104" s="10">
        <v>26570.510000000002</v>
      </c>
      <c r="AA104" s="13">
        <f t="shared" si="26"/>
        <v>0</v>
      </c>
      <c r="AB104" s="10">
        <v>5807.83</v>
      </c>
      <c r="AC104" s="10">
        <v>5807.83</v>
      </c>
      <c r="AD104" s="13">
        <f t="shared" si="27"/>
        <v>0</v>
      </c>
      <c r="AE104" s="10"/>
      <c r="AF104" s="10"/>
      <c r="AG104" s="13">
        <f t="shared" si="28"/>
        <v>0</v>
      </c>
      <c r="AH104" s="10">
        <v>0</v>
      </c>
      <c r="AI104" s="10">
        <v>0</v>
      </c>
      <c r="AJ104" s="13">
        <f t="shared" si="29"/>
        <v>0</v>
      </c>
    </row>
    <row r="105" spans="1:36" ht="27" customHeight="1">
      <c r="A105" s="2">
        <v>89</v>
      </c>
      <c r="B105" s="22" t="s">
        <v>88</v>
      </c>
      <c r="C105" s="10">
        <v>25998.1</v>
      </c>
      <c r="D105" s="13">
        <f t="shared" si="15"/>
        <v>20095.5</v>
      </c>
      <c r="E105" s="13">
        <f t="shared" si="16"/>
        <v>20095.5</v>
      </c>
      <c r="F105" s="13">
        <f t="shared" si="17"/>
        <v>0</v>
      </c>
      <c r="G105" s="10">
        <v>0</v>
      </c>
      <c r="H105" s="10">
        <v>0</v>
      </c>
      <c r="I105" s="13">
        <f t="shared" si="18"/>
        <v>0</v>
      </c>
      <c r="J105" s="10"/>
      <c r="K105" s="10"/>
      <c r="L105" s="13">
        <f t="shared" si="19"/>
        <v>0</v>
      </c>
      <c r="M105" s="10">
        <v>2073</v>
      </c>
      <c r="N105" s="10">
        <v>2073</v>
      </c>
      <c r="O105" s="13">
        <f t="shared" si="20"/>
        <v>0</v>
      </c>
      <c r="P105" s="10">
        <v>18022.5</v>
      </c>
      <c r="Q105" s="10">
        <v>18022.5</v>
      </c>
      <c r="R105" s="13">
        <f t="shared" si="21"/>
        <v>0</v>
      </c>
      <c r="S105" s="10"/>
      <c r="T105" s="10"/>
      <c r="U105" s="13">
        <f t="shared" si="22"/>
        <v>0</v>
      </c>
      <c r="V105" s="17">
        <f t="shared" si="23"/>
        <v>16859.46</v>
      </c>
      <c r="W105" s="17">
        <f t="shared" si="24"/>
        <v>16859.46</v>
      </c>
      <c r="X105" s="13">
        <f t="shared" si="25"/>
        <v>0</v>
      </c>
      <c r="Y105" s="10">
        <v>13805.86</v>
      </c>
      <c r="Z105" s="10">
        <v>13805.86</v>
      </c>
      <c r="AA105" s="13">
        <f t="shared" si="26"/>
        <v>0</v>
      </c>
      <c r="AB105" s="10">
        <v>3053.6</v>
      </c>
      <c r="AC105" s="10">
        <v>3053.6</v>
      </c>
      <c r="AD105" s="13">
        <f t="shared" si="27"/>
        <v>0</v>
      </c>
      <c r="AE105" s="10"/>
      <c r="AF105" s="10"/>
      <c r="AG105" s="13">
        <f t="shared" si="28"/>
        <v>0</v>
      </c>
      <c r="AH105" s="10">
        <v>0</v>
      </c>
      <c r="AI105" s="10">
        <v>0</v>
      </c>
      <c r="AJ105" s="13">
        <f t="shared" si="29"/>
        <v>0</v>
      </c>
    </row>
    <row r="106" spans="1:36" ht="27" customHeight="1">
      <c r="A106" s="2">
        <v>90</v>
      </c>
      <c r="B106" s="22" t="s">
        <v>89</v>
      </c>
      <c r="C106" s="10">
        <v>27114.7</v>
      </c>
      <c r="D106" s="13">
        <f t="shared" si="15"/>
        <v>32702.700000000004</v>
      </c>
      <c r="E106" s="13">
        <f t="shared" si="16"/>
        <v>32702.700000000004</v>
      </c>
      <c r="F106" s="13">
        <f t="shared" si="17"/>
        <v>0</v>
      </c>
      <c r="G106" s="10">
        <v>0</v>
      </c>
      <c r="H106" s="10">
        <v>0</v>
      </c>
      <c r="I106" s="13">
        <f t="shared" si="18"/>
        <v>0</v>
      </c>
      <c r="J106" s="10"/>
      <c r="K106" s="10"/>
      <c r="L106" s="13">
        <f t="shared" si="19"/>
        <v>0</v>
      </c>
      <c r="M106" s="10">
        <v>6656.6</v>
      </c>
      <c r="N106" s="10">
        <v>6656.6</v>
      </c>
      <c r="O106" s="13">
        <f t="shared" si="20"/>
        <v>0</v>
      </c>
      <c r="P106" s="10">
        <v>26046.100000000002</v>
      </c>
      <c r="Q106" s="10">
        <v>26046.100000000002</v>
      </c>
      <c r="R106" s="13">
        <f t="shared" si="21"/>
        <v>0</v>
      </c>
      <c r="S106" s="10">
        <v>0</v>
      </c>
      <c r="T106" s="10">
        <v>0</v>
      </c>
      <c r="U106" s="13">
        <f t="shared" si="22"/>
        <v>0</v>
      </c>
      <c r="V106" s="17">
        <f t="shared" si="23"/>
        <v>27971.02</v>
      </c>
      <c r="W106" s="17">
        <f t="shared" si="24"/>
        <v>27971.02</v>
      </c>
      <c r="X106" s="13">
        <f t="shared" si="25"/>
        <v>0</v>
      </c>
      <c r="Y106" s="10">
        <v>23821.32</v>
      </c>
      <c r="Z106" s="10">
        <v>23821.32</v>
      </c>
      <c r="AA106" s="13">
        <f t="shared" si="26"/>
        <v>0</v>
      </c>
      <c r="AB106" s="10">
        <v>4149.7</v>
      </c>
      <c r="AC106" s="10">
        <v>4149.7</v>
      </c>
      <c r="AD106" s="13">
        <f t="shared" si="27"/>
        <v>0</v>
      </c>
      <c r="AE106" s="10"/>
      <c r="AF106" s="10"/>
      <c r="AG106" s="13">
        <f t="shared" si="28"/>
        <v>0</v>
      </c>
      <c r="AH106" s="10">
        <v>0</v>
      </c>
      <c r="AI106" s="10">
        <v>0</v>
      </c>
      <c r="AJ106" s="13">
        <f t="shared" si="29"/>
        <v>0</v>
      </c>
    </row>
    <row r="107" spans="1:36" ht="27" customHeight="1">
      <c r="A107" s="2">
        <v>91</v>
      </c>
      <c r="B107" s="22" t="s">
        <v>90</v>
      </c>
      <c r="C107" s="10">
        <v>20250.990000000002</v>
      </c>
      <c r="D107" s="13">
        <f t="shared" si="15"/>
        <v>16183.4</v>
      </c>
      <c r="E107" s="13">
        <f t="shared" si="16"/>
        <v>16183.4</v>
      </c>
      <c r="F107" s="13">
        <f t="shared" si="17"/>
        <v>0</v>
      </c>
      <c r="G107" s="10">
        <v>0</v>
      </c>
      <c r="H107" s="10">
        <v>0</v>
      </c>
      <c r="I107" s="13">
        <f t="shared" si="18"/>
        <v>0</v>
      </c>
      <c r="J107" s="10"/>
      <c r="K107" s="10"/>
      <c r="L107" s="13">
        <f t="shared" si="19"/>
        <v>0</v>
      </c>
      <c r="M107" s="10">
        <v>753.4</v>
      </c>
      <c r="N107" s="10">
        <v>753.4</v>
      </c>
      <c r="O107" s="13">
        <f t="shared" si="20"/>
        <v>0</v>
      </c>
      <c r="P107" s="10">
        <v>15430</v>
      </c>
      <c r="Q107" s="10">
        <v>15430</v>
      </c>
      <c r="R107" s="13">
        <f t="shared" si="21"/>
        <v>0</v>
      </c>
      <c r="S107" s="10">
        <v>0</v>
      </c>
      <c r="T107" s="10">
        <v>0</v>
      </c>
      <c r="U107" s="13">
        <f t="shared" si="22"/>
        <v>0</v>
      </c>
      <c r="V107" s="17">
        <f t="shared" si="23"/>
        <v>14129.779999999999</v>
      </c>
      <c r="W107" s="17">
        <f t="shared" si="24"/>
        <v>14129.779999999999</v>
      </c>
      <c r="X107" s="13">
        <f t="shared" si="25"/>
        <v>0</v>
      </c>
      <c r="Y107" s="10">
        <v>11563.58</v>
      </c>
      <c r="Z107" s="10">
        <v>11563.58</v>
      </c>
      <c r="AA107" s="13">
        <f t="shared" si="26"/>
        <v>0</v>
      </c>
      <c r="AB107" s="10">
        <v>2566.1999999999998</v>
      </c>
      <c r="AC107" s="10">
        <v>2566.1999999999998</v>
      </c>
      <c r="AD107" s="13">
        <f t="shared" si="27"/>
        <v>0</v>
      </c>
      <c r="AE107" s="10"/>
      <c r="AF107" s="10"/>
      <c r="AG107" s="13">
        <f t="shared" si="28"/>
        <v>0</v>
      </c>
      <c r="AH107" s="10">
        <v>0</v>
      </c>
      <c r="AI107" s="10">
        <v>0</v>
      </c>
      <c r="AJ107" s="13">
        <f t="shared" si="29"/>
        <v>0</v>
      </c>
    </row>
    <row r="108" spans="1:36" ht="27" customHeight="1">
      <c r="A108" s="2">
        <v>92</v>
      </c>
      <c r="B108" s="22" t="s">
        <v>91</v>
      </c>
      <c r="C108" s="10">
        <v>5949.29</v>
      </c>
      <c r="D108" s="13">
        <f t="shared" si="15"/>
        <v>19675.900000000001</v>
      </c>
      <c r="E108" s="13">
        <f t="shared" si="16"/>
        <v>19675.900000000001</v>
      </c>
      <c r="F108" s="13">
        <f t="shared" si="17"/>
        <v>0</v>
      </c>
      <c r="G108" s="10">
        <v>0</v>
      </c>
      <c r="H108" s="10">
        <v>0</v>
      </c>
      <c r="I108" s="13">
        <f t="shared" si="18"/>
        <v>0</v>
      </c>
      <c r="J108" s="10"/>
      <c r="K108" s="10"/>
      <c r="L108" s="13">
        <f t="shared" si="19"/>
        <v>0</v>
      </c>
      <c r="M108" s="10">
        <v>1431.3</v>
      </c>
      <c r="N108" s="10">
        <v>1431.3</v>
      </c>
      <c r="O108" s="13">
        <f t="shared" si="20"/>
        <v>0</v>
      </c>
      <c r="P108" s="10">
        <v>18244.600000000002</v>
      </c>
      <c r="Q108" s="10">
        <v>18244.600000000002</v>
      </c>
      <c r="R108" s="13">
        <f t="shared" si="21"/>
        <v>0</v>
      </c>
      <c r="S108" s="10"/>
      <c r="T108" s="10"/>
      <c r="U108" s="13">
        <f t="shared" si="22"/>
        <v>0</v>
      </c>
      <c r="V108" s="17">
        <f t="shared" si="23"/>
        <v>19840.919999999998</v>
      </c>
      <c r="W108" s="17">
        <f t="shared" si="24"/>
        <v>19840.919999999998</v>
      </c>
      <c r="X108" s="13">
        <f t="shared" si="25"/>
        <v>0</v>
      </c>
      <c r="Y108" s="10">
        <v>18067.39</v>
      </c>
      <c r="Z108" s="10">
        <v>18067.39</v>
      </c>
      <c r="AA108" s="13">
        <f t="shared" si="26"/>
        <v>0</v>
      </c>
      <c r="AB108" s="10">
        <v>1773.53</v>
      </c>
      <c r="AC108" s="10">
        <v>1773.53</v>
      </c>
      <c r="AD108" s="13">
        <f t="shared" si="27"/>
        <v>0</v>
      </c>
      <c r="AE108" s="10"/>
      <c r="AF108" s="10"/>
      <c r="AG108" s="13">
        <f t="shared" si="28"/>
        <v>0</v>
      </c>
      <c r="AH108" s="10">
        <v>0</v>
      </c>
      <c r="AI108" s="10">
        <v>0</v>
      </c>
      <c r="AJ108" s="13">
        <f t="shared" si="29"/>
        <v>0</v>
      </c>
    </row>
    <row r="109" spans="1:36" ht="27" customHeight="1">
      <c r="A109" s="2">
        <v>93</v>
      </c>
      <c r="B109" s="22" t="s">
        <v>92</v>
      </c>
      <c r="C109" s="10">
        <v>8872.1</v>
      </c>
      <c r="D109" s="13">
        <f t="shared" si="15"/>
        <v>28858.600000000002</v>
      </c>
      <c r="E109" s="13">
        <f t="shared" si="16"/>
        <v>28858.600000000002</v>
      </c>
      <c r="F109" s="13">
        <f t="shared" si="17"/>
        <v>0</v>
      </c>
      <c r="G109" s="10">
        <v>0</v>
      </c>
      <c r="H109" s="10">
        <v>0</v>
      </c>
      <c r="I109" s="13">
        <f t="shared" si="18"/>
        <v>0</v>
      </c>
      <c r="J109" s="10"/>
      <c r="K109" s="10"/>
      <c r="L109" s="13">
        <f t="shared" si="19"/>
        <v>0</v>
      </c>
      <c r="M109" s="10">
        <v>3967.4</v>
      </c>
      <c r="N109" s="10">
        <v>3967.4</v>
      </c>
      <c r="O109" s="13">
        <f t="shared" si="20"/>
        <v>0</v>
      </c>
      <c r="P109" s="10">
        <v>24891.200000000001</v>
      </c>
      <c r="Q109" s="10">
        <v>24891.200000000001</v>
      </c>
      <c r="R109" s="13">
        <f t="shared" si="21"/>
        <v>0</v>
      </c>
      <c r="S109" s="10">
        <v>0</v>
      </c>
      <c r="T109" s="10">
        <v>0</v>
      </c>
      <c r="U109" s="13">
        <f t="shared" si="22"/>
        <v>0</v>
      </c>
      <c r="V109" s="17">
        <f t="shared" si="23"/>
        <v>26749.100000000002</v>
      </c>
      <c r="W109" s="17">
        <f t="shared" si="24"/>
        <v>26749.100000000002</v>
      </c>
      <c r="X109" s="13">
        <f t="shared" si="25"/>
        <v>0</v>
      </c>
      <c r="Y109" s="10">
        <v>21194.54</v>
      </c>
      <c r="Z109" s="10">
        <v>21194.54</v>
      </c>
      <c r="AA109" s="13">
        <f t="shared" si="26"/>
        <v>0</v>
      </c>
      <c r="AB109" s="10">
        <v>5554.56</v>
      </c>
      <c r="AC109" s="10">
        <v>5554.56</v>
      </c>
      <c r="AD109" s="13">
        <f t="shared" si="27"/>
        <v>0</v>
      </c>
      <c r="AE109" s="10"/>
      <c r="AF109" s="10"/>
      <c r="AG109" s="13">
        <f t="shared" si="28"/>
        <v>0</v>
      </c>
      <c r="AH109" s="10">
        <v>0</v>
      </c>
      <c r="AI109" s="10">
        <v>0</v>
      </c>
      <c r="AJ109" s="13">
        <f t="shared" si="29"/>
        <v>0</v>
      </c>
    </row>
    <row r="110" spans="1:36" ht="27" customHeight="1">
      <c r="A110" s="2">
        <v>94</v>
      </c>
      <c r="B110" s="22" t="s">
        <v>93</v>
      </c>
      <c r="C110" s="10">
        <v>17277.900000000001</v>
      </c>
      <c r="D110" s="13">
        <f t="shared" si="15"/>
        <v>24955.8</v>
      </c>
      <c r="E110" s="13">
        <f t="shared" si="16"/>
        <v>24955.8</v>
      </c>
      <c r="F110" s="13">
        <f t="shared" si="17"/>
        <v>0</v>
      </c>
      <c r="G110" s="10">
        <v>0</v>
      </c>
      <c r="H110" s="10">
        <v>0</v>
      </c>
      <c r="I110" s="13">
        <f t="shared" si="18"/>
        <v>0</v>
      </c>
      <c r="J110" s="10"/>
      <c r="K110" s="10"/>
      <c r="L110" s="13">
        <f t="shared" si="19"/>
        <v>0</v>
      </c>
      <c r="M110" s="10">
        <v>1652</v>
      </c>
      <c r="N110" s="10">
        <v>1652</v>
      </c>
      <c r="O110" s="13">
        <f t="shared" si="20"/>
        <v>0</v>
      </c>
      <c r="P110" s="10">
        <v>23303.8</v>
      </c>
      <c r="Q110" s="10">
        <v>23303.8</v>
      </c>
      <c r="R110" s="13">
        <f t="shared" si="21"/>
        <v>0</v>
      </c>
      <c r="S110" s="10"/>
      <c r="T110" s="10"/>
      <c r="U110" s="13">
        <f t="shared" si="22"/>
        <v>0</v>
      </c>
      <c r="V110" s="17">
        <f t="shared" si="23"/>
        <v>22217.42</v>
      </c>
      <c r="W110" s="17">
        <f t="shared" si="24"/>
        <v>22217.42</v>
      </c>
      <c r="X110" s="13">
        <f t="shared" si="25"/>
        <v>0</v>
      </c>
      <c r="Y110" s="10">
        <v>18305.66</v>
      </c>
      <c r="Z110" s="10">
        <v>18305.66</v>
      </c>
      <c r="AA110" s="13">
        <f t="shared" si="26"/>
        <v>0</v>
      </c>
      <c r="AB110" s="10">
        <v>3911.76</v>
      </c>
      <c r="AC110" s="10">
        <v>3911.76</v>
      </c>
      <c r="AD110" s="13">
        <f t="shared" si="27"/>
        <v>0</v>
      </c>
      <c r="AE110" s="10"/>
      <c r="AF110" s="10"/>
      <c r="AG110" s="13">
        <f t="shared" si="28"/>
        <v>0</v>
      </c>
      <c r="AH110" s="10">
        <v>0</v>
      </c>
      <c r="AI110" s="10">
        <v>0</v>
      </c>
      <c r="AJ110" s="13">
        <f t="shared" si="29"/>
        <v>0</v>
      </c>
    </row>
    <row r="111" spans="1:36" ht="27" customHeight="1">
      <c r="A111" s="2">
        <v>95</v>
      </c>
      <c r="B111" s="22" t="s">
        <v>94</v>
      </c>
      <c r="C111" s="10">
        <v>12553.7</v>
      </c>
      <c r="D111" s="13">
        <f t="shared" si="15"/>
        <v>14082.300000000001</v>
      </c>
      <c r="E111" s="13">
        <f t="shared" si="16"/>
        <v>14082.300000000001</v>
      </c>
      <c r="F111" s="13">
        <f t="shared" si="17"/>
        <v>0</v>
      </c>
      <c r="G111" s="10">
        <v>0</v>
      </c>
      <c r="H111" s="10">
        <v>0</v>
      </c>
      <c r="I111" s="13">
        <f t="shared" si="18"/>
        <v>0</v>
      </c>
      <c r="J111" s="10"/>
      <c r="K111" s="10"/>
      <c r="L111" s="13">
        <f t="shared" si="19"/>
        <v>0</v>
      </c>
      <c r="M111" s="10">
        <v>1176.2</v>
      </c>
      <c r="N111" s="10">
        <v>1176.2</v>
      </c>
      <c r="O111" s="13">
        <f t="shared" si="20"/>
        <v>0</v>
      </c>
      <c r="P111" s="10">
        <v>12906.1</v>
      </c>
      <c r="Q111" s="10">
        <v>12906.1</v>
      </c>
      <c r="R111" s="13">
        <f t="shared" si="21"/>
        <v>0</v>
      </c>
      <c r="S111" s="10">
        <v>0</v>
      </c>
      <c r="T111" s="10">
        <v>0</v>
      </c>
      <c r="U111" s="13">
        <f t="shared" si="22"/>
        <v>0</v>
      </c>
      <c r="V111" s="17">
        <f t="shared" si="23"/>
        <v>10337.43</v>
      </c>
      <c r="W111" s="17">
        <f t="shared" si="24"/>
        <v>10337.43</v>
      </c>
      <c r="X111" s="13">
        <f t="shared" si="25"/>
        <v>0</v>
      </c>
      <c r="Y111" s="10">
        <v>9654.5500000000011</v>
      </c>
      <c r="Z111" s="10">
        <v>9654.5500000000011</v>
      </c>
      <c r="AA111" s="13">
        <f t="shared" si="26"/>
        <v>0</v>
      </c>
      <c r="AB111" s="10">
        <v>682.88</v>
      </c>
      <c r="AC111" s="10">
        <v>682.88</v>
      </c>
      <c r="AD111" s="13">
        <f t="shared" si="27"/>
        <v>0</v>
      </c>
      <c r="AE111" s="10"/>
      <c r="AF111" s="10"/>
      <c r="AG111" s="13">
        <f t="shared" si="28"/>
        <v>0</v>
      </c>
      <c r="AH111" s="10">
        <v>0</v>
      </c>
      <c r="AI111" s="10">
        <v>0</v>
      </c>
      <c r="AJ111" s="13">
        <f t="shared" si="29"/>
        <v>0</v>
      </c>
    </row>
    <row r="112" spans="1:36" ht="27" customHeight="1">
      <c r="A112" s="2">
        <v>96</v>
      </c>
      <c r="B112" s="22" t="s">
        <v>95</v>
      </c>
      <c r="C112" s="10">
        <v>2874.5</v>
      </c>
      <c r="D112" s="13">
        <f t="shared" si="15"/>
        <v>6502.7</v>
      </c>
      <c r="E112" s="13">
        <f t="shared" si="16"/>
        <v>6502.7</v>
      </c>
      <c r="F112" s="13">
        <f t="shared" si="17"/>
        <v>0</v>
      </c>
      <c r="G112" s="10">
        <v>0</v>
      </c>
      <c r="H112" s="10">
        <v>0</v>
      </c>
      <c r="I112" s="13">
        <f t="shared" si="18"/>
        <v>0</v>
      </c>
      <c r="J112" s="10"/>
      <c r="K112" s="10"/>
      <c r="L112" s="13">
        <f t="shared" si="19"/>
        <v>0</v>
      </c>
      <c r="M112" s="10">
        <v>475.5</v>
      </c>
      <c r="N112" s="10">
        <v>475.5</v>
      </c>
      <c r="O112" s="13">
        <f t="shared" si="20"/>
        <v>0</v>
      </c>
      <c r="P112" s="10">
        <v>6027.2</v>
      </c>
      <c r="Q112" s="10">
        <v>6027.2</v>
      </c>
      <c r="R112" s="13">
        <f t="shared" si="21"/>
        <v>0</v>
      </c>
      <c r="S112" s="10"/>
      <c r="T112" s="10"/>
      <c r="U112" s="13">
        <f t="shared" si="22"/>
        <v>0</v>
      </c>
      <c r="V112" s="17">
        <f t="shared" si="23"/>
        <v>6218.91</v>
      </c>
      <c r="W112" s="17">
        <f t="shared" si="24"/>
        <v>6218.91</v>
      </c>
      <c r="X112" s="13">
        <f t="shared" si="25"/>
        <v>0</v>
      </c>
      <c r="Y112" s="10">
        <v>4752.6099999999997</v>
      </c>
      <c r="Z112" s="10">
        <v>4752.6099999999997</v>
      </c>
      <c r="AA112" s="13">
        <f t="shared" si="26"/>
        <v>0</v>
      </c>
      <c r="AB112" s="10">
        <v>1466.3</v>
      </c>
      <c r="AC112" s="10">
        <v>1466.3</v>
      </c>
      <c r="AD112" s="13">
        <f t="shared" si="27"/>
        <v>0</v>
      </c>
      <c r="AE112" s="10"/>
      <c r="AF112" s="10"/>
      <c r="AG112" s="13">
        <f t="shared" si="28"/>
        <v>0</v>
      </c>
      <c r="AH112" s="10">
        <v>0</v>
      </c>
      <c r="AI112" s="10">
        <v>0</v>
      </c>
      <c r="AJ112" s="13">
        <f t="shared" si="29"/>
        <v>0</v>
      </c>
    </row>
    <row r="113" spans="1:36" ht="27" customHeight="1">
      <c r="A113" s="2">
        <v>97</v>
      </c>
      <c r="B113" s="22" t="s">
        <v>96</v>
      </c>
      <c r="C113" s="10">
        <v>26656.27</v>
      </c>
      <c r="D113" s="13">
        <f t="shared" si="15"/>
        <v>25014.3</v>
      </c>
      <c r="E113" s="13">
        <f t="shared" si="16"/>
        <v>25014.3</v>
      </c>
      <c r="F113" s="13">
        <f t="shared" si="17"/>
        <v>0</v>
      </c>
      <c r="G113" s="10">
        <v>0</v>
      </c>
      <c r="H113" s="10">
        <v>0</v>
      </c>
      <c r="I113" s="13">
        <f t="shared" si="18"/>
        <v>0</v>
      </c>
      <c r="J113" s="10"/>
      <c r="K113" s="10"/>
      <c r="L113" s="13">
        <f t="shared" si="19"/>
        <v>0</v>
      </c>
      <c r="M113" s="10">
        <v>2606.3000000000002</v>
      </c>
      <c r="N113" s="10">
        <v>2606.3000000000002</v>
      </c>
      <c r="O113" s="13">
        <f t="shared" si="20"/>
        <v>0</v>
      </c>
      <c r="P113" s="10">
        <v>22408</v>
      </c>
      <c r="Q113" s="10">
        <v>22408</v>
      </c>
      <c r="R113" s="13">
        <f t="shared" si="21"/>
        <v>0</v>
      </c>
      <c r="S113" s="10">
        <v>0</v>
      </c>
      <c r="T113" s="10">
        <v>0</v>
      </c>
      <c r="U113" s="13">
        <f t="shared" si="22"/>
        <v>0</v>
      </c>
      <c r="V113" s="17">
        <f t="shared" si="23"/>
        <v>35860.92</v>
      </c>
      <c r="W113" s="17">
        <f t="shared" si="24"/>
        <v>35860.92</v>
      </c>
      <c r="X113" s="13">
        <f t="shared" si="25"/>
        <v>0</v>
      </c>
      <c r="Y113" s="10">
        <v>31082.32</v>
      </c>
      <c r="Z113" s="10">
        <v>31082.32</v>
      </c>
      <c r="AA113" s="13">
        <f t="shared" si="26"/>
        <v>0</v>
      </c>
      <c r="AB113" s="10">
        <v>4778.6000000000004</v>
      </c>
      <c r="AC113" s="10">
        <v>4778.6000000000004</v>
      </c>
      <c r="AD113" s="13">
        <f t="shared" si="27"/>
        <v>0</v>
      </c>
      <c r="AE113" s="10"/>
      <c r="AF113" s="10"/>
      <c r="AG113" s="13">
        <f t="shared" si="28"/>
        <v>0</v>
      </c>
      <c r="AH113" s="10">
        <v>0</v>
      </c>
      <c r="AI113" s="10">
        <v>0</v>
      </c>
      <c r="AJ113" s="13">
        <f t="shared" si="29"/>
        <v>0</v>
      </c>
    </row>
    <row r="114" spans="1:36" ht="27" customHeight="1">
      <c r="A114" s="2">
        <v>98</v>
      </c>
      <c r="B114" s="22" t="s">
        <v>97</v>
      </c>
      <c r="C114" s="10">
        <v>32802.400000000001</v>
      </c>
      <c r="D114" s="13">
        <f t="shared" si="15"/>
        <v>19149.599999999999</v>
      </c>
      <c r="E114" s="13">
        <f t="shared" si="16"/>
        <v>19149.599999999999</v>
      </c>
      <c r="F114" s="13">
        <f t="shared" si="17"/>
        <v>0</v>
      </c>
      <c r="G114" s="10">
        <v>0</v>
      </c>
      <c r="H114" s="10">
        <v>0</v>
      </c>
      <c r="I114" s="13">
        <f t="shared" si="18"/>
        <v>0</v>
      </c>
      <c r="J114" s="10"/>
      <c r="K114" s="10"/>
      <c r="L114" s="13">
        <f t="shared" si="19"/>
        <v>0</v>
      </c>
      <c r="M114" s="10">
        <v>2621.3000000000002</v>
      </c>
      <c r="N114" s="10">
        <v>2621.3000000000002</v>
      </c>
      <c r="O114" s="13">
        <f t="shared" si="20"/>
        <v>0</v>
      </c>
      <c r="P114" s="10">
        <v>16528.3</v>
      </c>
      <c r="Q114" s="10">
        <v>16528.3</v>
      </c>
      <c r="R114" s="13">
        <f t="shared" si="21"/>
        <v>0</v>
      </c>
      <c r="S114" s="10">
        <v>0</v>
      </c>
      <c r="T114" s="10">
        <v>0</v>
      </c>
      <c r="U114" s="13">
        <f t="shared" si="22"/>
        <v>0</v>
      </c>
      <c r="V114" s="17">
        <f t="shared" si="23"/>
        <v>12532.04</v>
      </c>
      <c r="W114" s="17">
        <f t="shared" si="24"/>
        <v>12532.04</v>
      </c>
      <c r="X114" s="13">
        <f t="shared" si="25"/>
        <v>0</v>
      </c>
      <c r="Y114" s="10">
        <v>12471.44</v>
      </c>
      <c r="Z114" s="10">
        <v>12471.44</v>
      </c>
      <c r="AA114" s="13">
        <f t="shared" si="26"/>
        <v>0</v>
      </c>
      <c r="AB114" s="10">
        <v>60.6</v>
      </c>
      <c r="AC114" s="10">
        <v>60.6</v>
      </c>
      <c r="AD114" s="13">
        <f t="shared" si="27"/>
        <v>0</v>
      </c>
      <c r="AE114" s="10"/>
      <c r="AF114" s="10"/>
      <c r="AG114" s="13">
        <f t="shared" si="28"/>
        <v>0</v>
      </c>
      <c r="AH114" s="10">
        <v>0</v>
      </c>
      <c r="AI114" s="10">
        <v>0</v>
      </c>
      <c r="AJ114" s="13">
        <f t="shared" si="29"/>
        <v>0</v>
      </c>
    </row>
    <row r="115" spans="1:36" ht="27" customHeight="1">
      <c r="A115" s="2">
        <v>99</v>
      </c>
      <c r="B115" s="22" t="s">
        <v>98</v>
      </c>
      <c r="C115" s="10">
        <v>29030.6</v>
      </c>
      <c r="D115" s="13">
        <f t="shared" si="15"/>
        <v>14169</v>
      </c>
      <c r="E115" s="13">
        <f t="shared" si="16"/>
        <v>14169</v>
      </c>
      <c r="F115" s="13">
        <f t="shared" si="17"/>
        <v>0</v>
      </c>
      <c r="G115" s="10">
        <v>0</v>
      </c>
      <c r="H115" s="10">
        <v>0</v>
      </c>
      <c r="I115" s="13">
        <f t="shared" si="18"/>
        <v>0</v>
      </c>
      <c r="J115" s="10"/>
      <c r="K115" s="10"/>
      <c r="L115" s="13">
        <f t="shared" si="19"/>
        <v>0</v>
      </c>
      <c r="M115" s="10">
        <v>1631</v>
      </c>
      <c r="N115" s="10">
        <v>1631</v>
      </c>
      <c r="O115" s="13">
        <f t="shared" si="20"/>
        <v>0</v>
      </c>
      <c r="P115" s="10">
        <v>12538</v>
      </c>
      <c r="Q115" s="10">
        <v>12538</v>
      </c>
      <c r="R115" s="13">
        <f t="shared" si="21"/>
        <v>0</v>
      </c>
      <c r="S115" s="10">
        <v>0</v>
      </c>
      <c r="T115" s="10">
        <v>0</v>
      </c>
      <c r="U115" s="13">
        <f t="shared" si="22"/>
        <v>0</v>
      </c>
      <c r="V115" s="17">
        <f t="shared" si="23"/>
        <v>8610.33</v>
      </c>
      <c r="W115" s="17">
        <f t="shared" si="24"/>
        <v>8610.33</v>
      </c>
      <c r="X115" s="13">
        <f t="shared" si="25"/>
        <v>0</v>
      </c>
      <c r="Y115" s="10">
        <v>8043.8600000000006</v>
      </c>
      <c r="Z115" s="10">
        <v>8043.8600000000006</v>
      </c>
      <c r="AA115" s="13">
        <f t="shared" si="26"/>
        <v>0</v>
      </c>
      <c r="AB115" s="10">
        <v>566.47</v>
      </c>
      <c r="AC115" s="10">
        <v>566.47</v>
      </c>
      <c r="AD115" s="13">
        <f t="shared" si="27"/>
        <v>0</v>
      </c>
      <c r="AE115" s="10"/>
      <c r="AF115" s="10"/>
      <c r="AG115" s="13">
        <f t="shared" si="28"/>
        <v>0</v>
      </c>
      <c r="AH115" s="10">
        <v>0</v>
      </c>
      <c r="AI115" s="10">
        <v>0</v>
      </c>
      <c r="AJ115" s="13">
        <f t="shared" si="29"/>
        <v>0</v>
      </c>
    </row>
    <row r="116" spans="1:36" ht="27" customHeight="1">
      <c r="A116" s="2">
        <v>100</v>
      </c>
      <c r="B116" s="22" t="s">
        <v>99</v>
      </c>
      <c r="C116" s="10">
        <v>20655</v>
      </c>
      <c r="D116" s="13">
        <f t="shared" si="15"/>
        <v>26135</v>
      </c>
      <c r="E116" s="13">
        <f t="shared" si="16"/>
        <v>26135</v>
      </c>
      <c r="F116" s="13">
        <f t="shared" si="17"/>
        <v>0</v>
      </c>
      <c r="G116" s="10">
        <v>0</v>
      </c>
      <c r="H116" s="10">
        <v>0</v>
      </c>
      <c r="I116" s="13">
        <f t="shared" si="18"/>
        <v>0</v>
      </c>
      <c r="J116" s="10"/>
      <c r="K116" s="10"/>
      <c r="L116" s="13">
        <f t="shared" si="19"/>
        <v>0</v>
      </c>
      <c r="M116" s="10">
        <v>4594.3</v>
      </c>
      <c r="N116" s="10">
        <v>4594.3</v>
      </c>
      <c r="O116" s="13">
        <f t="shared" si="20"/>
        <v>0</v>
      </c>
      <c r="P116" s="10">
        <v>21540.7</v>
      </c>
      <c r="Q116" s="10">
        <v>21540.7</v>
      </c>
      <c r="R116" s="13">
        <f t="shared" si="21"/>
        <v>0</v>
      </c>
      <c r="S116" s="10">
        <v>0</v>
      </c>
      <c r="T116" s="10">
        <v>0</v>
      </c>
      <c r="U116" s="13">
        <f t="shared" si="22"/>
        <v>0</v>
      </c>
      <c r="V116" s="17">
        <f t="shared" si="23"/>
        <v>27887.690000000002</v>
      </c>
      <c r="W116" s="17">
        <f t="shared" si="24"/>
        <v>27887.690000000002</v>
      </c>
      <c r="X116" s="13">
        <f t="shared" si="25"/>
        <v>0</v>
      </c>
      <c r="Y116" s="10">
        <v>23800.74</v>
      </c>
      <c r="Z116" s="10">
        <v>23800.74</v>
      </c>
      <c r="AA116" s="13">
        <f t="shared" si="26"/>
        <v>0</v>
      </c>
      <c r="AB116" s="10">
        <v>4086.95</v>
      </c>
      <c r="AC116" s="10">
        <v>4086.95</v>
      </c>
      <c r="AD116" s="13">
        <f t="shared" si="27"/>
        <v>0</v>
      </c>
      <c r="AE116" s="10"/>
      <c r="AF116" s="10"/>
      <c r="AG116" s="13">
        <f t="shared" si="28"/>
        <v>0</v>
      </c>
      <c r="AH116" s="10">
        <v>0</v>
      </c>
      <c r="AI116" s="10">
        <v>0</v>
      </c>
      <c r="AJ116" s="13">
        <f t="shared" si="29"/>
        <v>0</v>
      </c>
    </row>
    <row r="117" spans="1:36" ht="27" customHeight="1">
      <c r="A117" s="2">
        <v>101</v>
      </c>
      <c r="B117" s="22" t="s">
        <v>100</v>
      </c>
      <c r="C117" s="10">
        <v>8938.6</v>
      </c>
      <c r="D117" s="13">
        <f t="shared" si="15"/>
        <v>18193.300000000003</v>
      </c>
      <c r="E117" s="13">
        <f t="shared" si="16"/>
        <v>18193.300000000003</v>
      </c>
      <c r="F117" s="13">
        <f t="shared" si="17"/>
        <v>0</v>
      </c>
      <c r="G117" s="10">
        <v>0</v>
      </c>
      <c r="H117" s="10">
        <v>0</v>
      </c>
      <c r="I117" s="13">
        <f t="shared" si="18"/>
        <v>0</v>
      </c>
      <c r="J117" s="10"/>
      <c r="K117" s="10"/>
      <c r="L117" s="13">
        <f t="shared" si="19"/>
        <v>0</v>
      </c>
      <c r="M117" s="10">
        <v>2602.5</v>
      </c>
      <c r="N117" s="10">
        <v>2602.5</v>
      </c>
      <c r="O117" s="13">
        <f t="shared" si="20"/>
        <v>0</v>
      </c>
      <c r="P117" s="10">
        <v>15590.800000000001</v>
      </c>
      <c r="Q117" s="10">
        <v>15590.800000000001</v>
      </c>
      <c r="R117" s="13">
        <f t="shared" si="21"/>
        <v>0</v>
      </c>
      <c r="S117" s="10">
        <v>0</v>
      </c>
      <c r="T117" s="10">
        <v>0</v>
      </c>
      <c r="U117" s="13">
        <f t="shared" si="22"/>
        <v>0</v>
      </c>
      <c r="V117" s="17">
        <f t="shared" si="23"/>
        <v>21571.93</v>
      </c>
      <c r="W117" s="17">
        <f t="shared" si="24"/>
        <v>21571.93</v>
      </c>
      <c r="X117" s="13">
        <f t="shared" si="25"/>
        <v>0</v>
      </c>
      <c r="Y117" s="10">
        <v>18112.560000000001</v>
      </c>
      <c r="Z117" s="10">
        <v>18112.560000000001</v>
      </c>
      <c r="AA117" s="13">
        <f t="shared" si="26"/>
        <v>0</v>
      </c>
      <c r="AB117" s="10">
        <v>3171.37</v>
      </c>
      <c r="AC117" s="10">
        <v>3171.37</v>
      </c>
      <c r="AD117" s="13">
        <f t="shared" si="27"/>
        <v>0</v>
      </c>
      <c r="AE117" s="10"/>
      <c r="AF117" s="10"/>
      <c r="AG117" s="13">
        <f t="shared" si="28"/>
        <v>0</v>
      </c>
      <c r="AH117" s="10">
        <v>288</v>
      </c>
      <c r="AI117" s="10">
        <v>288</v>
      </c>
      <c r="AJ117" s="13">
        <f t="shared" si="29"/>
        <v>0</v>
      </c>
    </row>
    <row r="118" spans="1:36" ht="27" customHeight="1">
      <c r="A118" s="2">
        <v>102</v>
      </c>
      <c r="B118" s="22" t="s">
        <v>101</v>
      </c>
      <c r="C118" s="10">
        <v>19604.63</v>
      </c>
      <c r="D118" s="13">
        <f t="shared" si="15"/>
        <v>16496.7</v>
      </c>
      <c r="E118" s="13">
        <f t="shared" si="16"/>
        <v>16496.7</v>
      </c>
      <c r="F118" s="13">
        <f t="shared" si="17"/>
        <v>0</v>
      </c>
      <c r="G118" s="10">
        <v>0</v>
      </c>
      <c r="H118" s="10">
        <v>0</v>
      </c>
      <c r="I118" s="13">
        <f t="shared" si="18"/>
        <v>0</v>
      </c>
      <c r="J118" s="10"/>
      <c r="K118" s="10"/>
      <c r="L118" s="13">
        <f t="shared" si="19"/>
        <v>0</v>
      </c>
      <c r="M118" s="10">
        <v>1777.7</v>
      </c>
      <c r="N118" s="10">
        <v>1777.7</v>
      </c>
      <c r="O118" s="13">
        <f t="shared" si="20"/>
        <v>0</v>
      </c>
      <c r="P118" s="10">
        <v>14719</v>
      </c>
      <c r="Q118" s="10">
        <v>14719</v>
      </c>
      <c r="R118" s="13">
        <f t="shared" si="21"/>
        <v>0</v>
      </c>
      <c r="S118" s="10"/>
      <c r="T118" s="10"/>
      <c r="U118" s="13">
        <f t="shared" si="22"/>
        <v>0</v>
      </c>
      <c r="V118" s="17">
        <f t="shared" si="23"/>
        <v>16698.080000000002</v>
      </c>
      <c r="W118" s="17">
        <f t="shared" si="24"/>
        <v>16698.080000000002</v>
      </c>
      <c r="X118" s="13">
        <f t="shared" si="25"/>
        <v>0</v>
      </c>
      <c r="Y118" s="10">
        <v>14665.03</v>
      </c>
      <c r="Z118" s="10">
        <v>14665.03</v>
      </c>
      <c r="AA118" s="13">
        <f t="shared" si="26"/>
        <v>0</v>
      </c>
      <c r="AB118" s="10">
        <v>2018.05</v>
      </c>
      <c r="AC118" s="10">
        <v>2018.05</v>
      </c>
      <c r="AD118" s="13">
        <f t="shared" si="27"/>
        <v>0</v>
      </c>
      <c r="AE118" s="10"/>
      <c r="AF118" s="10"/>
      <c r="AG118" s="13">
        <f t="shared" si="28"/>
        <v>0</v>
      </c>
      <c r="AH118" s="10">
        <v>15</v>
      </c>
      <c r="AI118" s="10">
        <v>15</v>
      </c>
      <c r="AJ118" s="13">
        <f t="shared" si="29"/>
        <v>0</v>
      </c>
    </row>
    <row r="119" spans="1:36" ht="27" customHeight="1">
      <c r="A119" s="2">
        <v>103</v>
      </c>
      <c r="B119" s="22" t="s">
        <v>102</v>
      </c>
      <c r="C119" s="10">
        <v>2161.4</v>
      </c>
      <c r="D119" s="13">
        <f t="shared" si="15"/>
        <v>11022.9</v>
      </c>
      <c r="E119" s="13">
        <f t="shared" si="16"/>
        <v>11022.9</v>
      </c>
      <c r="F119" s="13">
        <f t="shared" si="17"/>
        <v>0</v>
      </c>
      <c r="G119" s="10">
        <v>0</v>
      </c>
      <c r="H119" s="10">
        <v>0</v>
      </c>
      <c r="I119" s="13">
        <f t="shared" si="18"/>
        <v>0</v>
      </c>
      <c r="J119" s="10"/>
      <c r="K119" s="10"/>
      <c r="L119" s="13">
        <f t="shared" si="19"/>
        <v>0</v>
      </c>
      <c r="M119" s="10">
        <v>1392.3</v>
      </c>
      <c r="N119" s="10">
        <v>1392.3</v>
      </c>
      <c r="O119" s="13">
        <f t="shared" si="20"/>
        <v>0</v>
      </c>
      <c r="P119" s="10">
        <v>9630.6</v>
      </c>
      <c r="Q119" s="10">
        <v>9630.6</v>
      </c>
      <c r="R119" s="13">
        <f t="shared" si="21"/>
        <v>0</v>
      </c>
      <c r="S119" s="10">
        <v>0</v>
      </c>
      <c r="T119" s="10">
        <v>0</v>
      </c>
      <c r="U119" s="13">
        <f t="shared" si="22"/>
        <v>0</v>
      </c>
      <c r="V119" s="17">
        <f t="shared" si="23"/>
        <v>12086.61</v>
      </c>
      <c r="W119" s="17">
        <f t="shared" si="24"/>
        <v>12086.61</v>
      </c>
      <c r="X119" s="13">
        <f t="shared" si="25"/>
        <v>0</v>
      </c>
      <c r="Y119" s="10">
        <v>10881.83</v>
      </c>
      <c r="Z119" s="10">
        <v>10881.83</v>
      </c>
      <c r="AA119" s="13">
        <f t="shared" si="26"/>
        <v>0</v>
      </c>
      <c r="AB119" s="10">
        <v>1204.78</v>
      </c>
      <c r="AC119" s="10">
        <v>1204.78</v>
      </c>
      <c r="AD119" s="13">
        <f t="shared" si="27"/>
        <v>0</v>
      </c>
      <c r="AE119" s="10"/>
      <c r="AF119" s="10"/>
      <c r="AG119" s="13">
        <f t="shared" si="28"/>
        <v>0</v>
      </c>
      <c r="AH119" s="10">
        <v>0</v>
      </c>
      <c r="AI119" s="10">
        <v>0</v>
      </c>
      <c r="AJ119" s="13">
        <f t="shared" si="29"/>
        <v>0</v>
      </c>
    </row>
    <row r="120" spans="1:36" ht="27" customHeight="1">
      <c r="A120" s="2">
        <v>104</v>
      </c>
      <c r="B120" s="22" t="s">
        <v>103</v>
      </c>
      <c r="C120" s="10">
        <v>33557.699999999997</v>
      </c>
      <c r="D120" s="13">
        <f t="shared" si="15"/>
        <v>16117.470000000001</v>
      </c>
      <c r="E120" s="13">
        <f t="shared" si="16"/>
        <v>16117.470000000001</v>
      </c>
      <c r="F120" s="13">
        <f t="shared" si="17"/>
        <v>0</v>
      </c>
      <c r="G120" s="10">
        <v>0</v>
      </c>
      <c r="H120" s="10">
        <v>0</v>
      </c>
      <c r="I120" s="13">
        <f t="shared" si="18"/>
        <v>0</v>
      </c>
      <c r="J120" s="10"/>
      <c r="K120" s="10"/>
      <c r="L120" s="13">
        <f t="shared" si="19"/>
        <v>0</v>
      </c>
      <c r="M120" s="10">
        <v>1868.67</v>
      </c>
      <c r="N120" s="10">
        <v>1868.67</v>
      </c>
      <c r="O120" s="13">
        <f t="shared" si="20"/>
        <v>0</v>
      </c>
      <c r="P120" s="10">
        <v>14248.800000000001</v>
      </c>
      <c r="Q120" s="10">
        <v>14248.800000000001</v>
      </c>
      <c r="R120" s="13">
        <f t="shared" si="21"/>
        <v>0</v>
      </c>
      <c r="S120" s="10">
        <v>0</v>
      </c>
      <c r="T120" s="10">
        <v>0</v>
      </c>
      <c r="U120" s="13">
        <f t="shared" si="22"/>
        <v>0</v>
      </c>
      <c r="V120" s="17">
        <f t="shared" si="23"/>
        <v>15814.56</v>
      </c>
      <c r="W120" s="17">
        <f t="shared" si="24"/>
        <v>15814.56</v>
      </c>
      <c r="X120" s="13">
        <f t="shared" si="25"/>
        <v>0</v>
      </c>
      <c r="Y120" s="10">
        <v>14297.09</v>
      </c>
      <c r="Z120" s="10">
        <v>14297.09</v>
      </c>
      <c r="AA120" s="13">
        <f t="shared" si="26"/>
        <v>0</v>
      </c>
      <c r="AB120" s="10">
        <v>1367.47</v>
      </c>
      <c r="AC120" s="10">
        <v>1367.47</v>
      </c>
      <c r="AD120" s="13">
        <f t="shared" si="27"/>
        <v>0</v>
      </c>
      <c r="AE120" s="10"/>
      <c r="AF120" s="10"/>
      <c r="AG120" s="13">
        <f t="shared" si="28"/>
        <v>0</v>
      </c>
      <c r="AH120" s="10">
        <v>150</v>
      </c>
      <c r="AI120" s="10">
        <v>150</v>
      </c>
      <c r="AJ120" s="13">
        <f t="shared" si="29"/>
        <v>0</v>
      </c>
    </row>
    <row r="121" spans="1:36" ht="27" customHeight="1">
      <c r="A121" s="2">
        <v>105</v>
      </c>
      <c r="B121" s="22" t="s">
        <v>104</v>
      </c>
      <c r="C121" s="10">
        <v>24792.799999999999</v>
      </c>
      <c r="D121" s="13">
        <f t="shared" si="15"/>
        <v>17678.900000000001</v>
      </c>
      <c r="E121" s="13">
        <f t="shared" si="16"/>
        <v>17678.900000000001</v>
      </c>
      <c r="F121" s="13">
        <f t="shared" si="17"/>
        <v>0</v>
      </c>
      <c r="G121" s="10">
        <v>0</v>
      </c>
      <c r="H121" s="10">
        <v>0</v>
      </c>
      <c r="I121" s="13">
        <f t="shared" si="18"/>
        <v>0</v>
      </c>
      <c r="J121" s="10"/>
      <c r="K121" s="10"/>
      <c r="L121" s="13">
        <f t="shared" si="19"/>
        <v>0</v>
      </c>
      <c r="M121" s="10">
        <v>1201.4000000000001</v>
      </c>
      <c r="N121" s="10">
        <v>1201.4000000000001</v>
      </c>
      <c r="O121" s="13">
        <f t="shared" si="20"/>
        <v>0</v>
      </c>
      <c r="P121" s="10">
        <v>16477.5</v>
      </c>
      <c r="Q121" s="10">
        <v>16477.5</v>
      </c>
      <c r="R121" s="13">
        <f t="shared" si="21"/>
        <v>0</v>
      </c>
      <c r="S121" s="10"/>
      <c r="T121" s="10"/>
      <c r="U121" s="13">
        <f t="shared" si="22"/>
        <v>0</v>
      </c>
      <c r="V121" s="17">
        <f t="shared" si="23"/>
        <v>15266.2</v>
      </c>
      <c r="W121" s="17">
        <f t="shared" si="24"/>
        <v>15266.2</v>
      </c>
      <c r="X121" s="13">
        <f t="shared" si="25"/>
        <v>0</v>
      </c>
      <c r="Y121" s="10">
        <v>13321.880000000001</v>
      </c>
      <c r="Z121" s="10">
        <v>13321.880000000001</v>
      </c>
      <c r="AA121" s="13">
        <f t="shared" si="26"/>
        <v>0</v>
      </c>
      <c r="AB121" s="10">
        <v>1922.06</v>
      </c>
      <c r="AC121" s="10">
        <v>1922.06</v>
      </c>
      <c r="AD121" s="13">
        <f t="shared" si="27"/>
        <v>0</v>
      </c>
      <c r="AE121" s="10"/>
      <c r="AF121" s="10"/>
      <c r="AG121" s="13">
        <f t="shared" si="28"/>
        <v>0</v>
      </c>
      <c r="AH121" s="10">
        <v>22.26</v>
      </c>
      <c r="AI121" s="10">
        <v>22.26</v>
      </c>
      <c r="AJ121" s="13">
        <f t="shared" si="29"/>
        <v>0</v>
      </c>
    </row>
    <row r="122" spans="1:36" ht="27" customHeight="1">
      <c r="A122" s="2">
        <v>106</v>
      </c>
      <c r="B122" s="22" t="s">
        <v>105</v>
      </c>
      <c r="C122" s="10">
        <v>13820.9</v>
      </c>
      <c r="D122" s="13">
        <f t="shared" si="15"/>
        <v>17639.900000000001</v>
      </c>
      <c r="E122" s="13">
        <f t="shared" si="16"/>
        <v>17639.900000000001</v>
      </c>
      <c r="F122" s="13">
        <f t="shared" si="17"/>
        <v>0</v>
      </c>
      <c r="G122" s="10">
        <v>0</v>
      </c>
      <c r="H122" s="10">
        <v>0</v>
      </c>
      <c r="I122" s="13">
        <f t="shared" si="18"/>
        <v>0</v>
      </c>
      <c r="J122" s="10"/>
      <c r="K122" s="10"/>
      <c r="L122" s="13">
        <f t="shared" si="19"/>
        <v>0</v>
      </c>
      <c r="M122" s="10">
        <v>2090.1</v>
      </c>
      <c r="N122" s="10">
        <v>2090.1</v>
      </c>
      <c r="O122" s="13">
        <f t="shared" si="20"/>
        <v>0</v>
      </c>
      <c r="P122" s="10">
        <v>15549.800000000001</v>
      </c>
      <c r="Q122" s="10">
        <v>15549.800000000001</v>
      </c>
      <c r="R122" s="13">
        <f t="shared" si="21"/>
        <v>0</v>
      </c>
      <c r="S122" s="10">
        <v>0</v>
      </c>
      <c r="T122" s="10">
        <v>0</v>
      </c>
      <c r="U122" s="13">
        <f t="shared" si="22"/>
        <v>0</v>
      </c>
      <c r="V122" s="17">
        <f t="shared" si="23"/>
        <v>21857.989999999998</v>
      </c>
      <c r="W122" s="17">
        <f t="shared" si="24"/>
        <v>21857.989999999998</v>
      </c>
      <c r="X122" s="13">
        <f t="shared" si="25"/>
        <v>0</v>
      </c>
      <c r="Y122" s="10">
        <v>19656.55</v>
      </c>
      <c r="Z122" s="10">
        <v>19656.55</v>
      </c>
      <c r="AA122" s="13">
        <f t="shared" si="26"/>
        <v>0</v>
      </c>
      <c r="AB122" s="10">
        <v>2184.4299999999998</v>
      </c>
      <c r="AC122" s="10">
        <v>2184.4299999999998</v>
      </c>
      <c r="AD122" s="13">
        <f t="shared" si="27"/>
        <v>0</v>
      </c>
      <c r="AE122" s="10"/>
      <c r="AF122" s="10"/>
      <c r="AG122" s="13">
        <f t="shared" si="28"/>
        <v>0</v>
      </c>
      <c r="AH122" s="10">
        <v>17.010000000000002</v>
      </c>
      <c r="AI122" s="10">
        <v>17.010000000000002</v>
      </c>
      <c r="AJ122" s="13">
        <f t="shared" si="29"/>
        <v>0</v>
      </c>
    </row>
    <row r="123" spans="1:36" ht="27" customHeight="1">
      <c r="A123" s="2">
        <v>107</v>
      </c>
      <c r="B123" s="22" t="s">
        <v>106</v>
      </c>
      <c r="C123" s="10">
        <v>16787.5</v>
      </c>
      <c r="D123" s="13">
        <f t="shared" si="15"/>
        <v>9932.1</v>
      </c>
      <c r="E123" s="13">
        <f t="shared" si="16"/>
        <v>9932.1</v>
      </c>
      <c r="F123" s="13">
        <f t="shared" si="17"/>
        <v>0</v>
      </c>
      <c r="G123" s="10">
        <v>0</v>
      </c>
      <c r="H123" s="10">
        <v>0</v>
      </c>
      <c r="I123" s="13">
        <f t="shared" si="18"/>
        <v>0</v>
      </c>
      <c r="J123" s="10"/>
      <c r="K123" s="10"/>
      <c r="L123" s="13">
        <f t="shared" si="19"/>
        <v>0</v>
      </c>
      <c r="M123" s="10">
        <v>1278</v>
      </c>
      <c r="N123" s="10">
        <v>1278</v>
      </c>
      <c r="O123" s="13">
        <f t="shared" si="20"/>
        <v>0</v>
      </c>
      <c r="P123" s="10">
        <v>8654.1</v>
      </c>
      <c r="Q123" s="10">
        <v>8654.1</v>
      </c>
      <c r="R123" s="13">
        <f t="shared" si="21"/>
        <v>0</v>
      </c>
      <c r="S123" s="10">
        <v>0</v>
      </c>
      <c r="T123" s="10">
        <v>0</v>
      </c>
      <c r="U123" s="13">
        <f t="shared" si="22"/>
        <v>0</v>
      </c>
      <c r="V123" s="17">
        <f t="shared" si="23"/>
        <v>15795.22</v>
      </c>
      <c r="W123" s="17">
        <f t="shared" si="24"/>
        <v>15795.22</v>
      </c>
      <c r="X123" s="13">
        <f t="shared" si="25"/>
        <v>0</v>
      </c>
      <c r="Y123" s="10">
        <v>14537.5</v>
      </c>
      <c r="Z123" s="10">
        <v>14537.5</v>
      </c>
      <c r="AA123" s="13">
        <f t="shared" si="26"/>
        <v>0</v>
      </c>
      <c r="AB123" s="10">
        <v>1257.72</v>
      </c>
      <c r="AC123" s="10">
        <v>1257.72</v>
      </c>
      <c r="AD123" s="13">
        <f t="shared" si="27"/>
        <v>0</v>
      </c>
      <c r="AE123" s="10"/>
      <c r="AF123" s="10"/>
      <c r="AG123" s="13">
        <f t="shared" si="28"/>
        <v>0</v>
      </c>
      <c r="AH123" s="10">
        <v>0</v>
      </c>
      <c r="AI123" s="10">
        <v>0</v>
      </c>
      <c r="AJ123" s="13">
        <f t="shared" si="29"/>
        <v>0</v>
      </c>
    </row>
    <row r="124" spans="1:36" ht="27" customHeight="1">
      <c r="A124" s="2">
        <v>108</v>
      </c>
      <c r="B124" s="22" t="s">
        <v>107</v>
      </c>
      <c r="C124" s="10">
        <v>29805.200000000001</v>
      </c>
      <c r="D124" s="13">
        <f t="shared" si="15"/>
        <v>17649.3</v>
      </c>
      <c r="E124" s="13">
        <f t="shared" si="16"/>
        <v>17649.3</v>
      </c>
      <c r="F124" s="13">
        <f t="shared" si="17"/>
        <v>0</v>
      </c>
      <c r="G124" s="10">
        <v>0</v>
      </c>
      <c r="H124" s="10">
        <v>0</v>
      </c>
      <c r="I124" s="13">
        <f t="shared" si="18"/>
        <v>0</v>
      </c>
      <c r="J124" s="10"/>
      <c r="K124" s="10"/>
      <c r="L124" s="13">
        <f t="shared" si="19"/>
        <v>0</v>
      </c>
      <c r="M124" s="10">
        <v>1359.8</v>
      </c>
      <c r="N124" s="10">
        <v>1359.8</v>
      </c>
      <c r="O124" s="13">
        <f t="shared" si="20"/>
        <v>0</v>
      </c>
      <c r="P124" s="10">
        <v>16289.5</v>
      </c>
      <c r="Q124" s="10">
        <v>16289.5</v>
      </c>
      <c r="R124" s="13">
        <f t="shared" si="21"/>
        <v>0</v>
      </c>
      <c r="S124" s="10">
        <v>0</v>
      </c>
      <c r="T124" s="10">
        <v>0</v>
      </c>
      <c r="U124" s="13">
        <f t="shared" si="22"/>
        <v>0</v>
      </c>
      <c r="V124" s="17">
        <f t="shared" si="23"/>
        <v>17541.900000000001</v>
      </c>
      <c r="W124" s="17">
        <f t="shared" si="24"/>
        <v>17541.900000000001</v>
      </c>
      <c r="X124" s="13">
        <f t="shared" si="25"/>
        <v>0</v>
      </c>
      <c r="Y124" s="10">
        <v>16150.82</v>
      </c>
      <c r="Z124" s="10">
        <v>16150.82</v>
      </c>
      <c r="AA124" s="13">
        <f t="shared" si="26"/>
        <v>0</v>
      </c>
      <c r="AB124" s="10">
        <v>1374.22</v>
      </c>
      <c r="AC124" s="10">
        <v>1374.22</v>
      </c>
      <c r="AD124" s="13">
        <f t="shared" si="27"/>
        <v>0</v>
      </c>
      <c r="AE124" s="10"/>
      <c r="AF124" s="10"/>
      <c r="AG124" s="13">
        <f t="shared" si="28"/>
        <v>0</v>
      </c>
      <c r="AH124" s="10">
        <v>16.86</v>
      </c>
      <c r="AI124" s="10">
        <v>16.86</v>
      </c>
      <c r="AJ124" s="13">
        <f t="shared" si="29"/>
        <v>0</v>
      </c>
    </row>
    <row r="125" spans="1:36" ht="27" customHeight="1">
      <c r="A125" s="2">
        <v>109</v>
      </c>
      <c r="B125" s="22" t="s">
        <v>108</v>
      </c>
      <c r="C125" s="10">
        <v>8004.5</v>
      </c>
      <c r="D125" s="13">
        <f t="shared" si="15"/>
        <v>8100.4</v>
      </c>
      <c r="E125" s="13">
        <f t="shared" si="16"/>
        <v>8100.4</v>
      </c>
      <c r="F125" s="13">
        <f t="shared" si="17"/>
        <v>0</v>
      </c>
      <c r="G125" s="10">
        <v>0</v>
      </c>
      <c r="H125" s="10">
        <v>0</v>
      </c>
      <c r="I125" s="13">
        <f t="shared" si="18"/>
        <v>0</v>
      </c>
      <c r="J125" s="10"/>
      <c r="K125" s="10"/>
      <c r="L125" s="13">
        <f t="shared" si="19"/>
        <v>0</v>
      </c>
      <c r="M125" s="10">
        <v>1675.7</v>
      </c>
      <c r="N125" s="10">
        <v>1675.7</v>
      </c>
      <c r="O125" s="13">
        <f t="shared" si="20"/>
        <v>0</v>
      </c>
      <c r="P125" s="10">
        <v>6424.7</v>
      </c>
      <c r="Q125" s="10">
        <v>6424.7</v>
      </c>
      <c r="R125" s="13">
        <f t="shared" si="21"/>
        <v>0</v>
      </c>
      <c r="S125" s="10">
        <v>0</v>
      </c>
      <c r="T125" s="10">
        <v>0</v>
      </c>
      <c r="U125" s="13">
        <f t="shared" si="22"/>
        <v>0</v>
      </c>
      <c r="V125" s="17">
        <f t="shared" si="23"/>
        <v>9615.5400000000009</v>
      </c>
      <c r="W125" s="17">
        <f t="shared" si="24"/>
        <v>9615.5400000000009</v>
      </c>
      <c r="X125" s="13">
        <f t="shared" si="25"/>
        <v>0</v>
      </c>
      <c r="Y125" s="10">
        <v>8756.8700000000008</v>
      </c>
      <c r="Z125" s="10">
        <v>8756.8700000000008</v>
      </c>
      <c r="AA125" s="13">
        <f t="shared" si="26"/>
        <v>0</v>
      </c>
      <c r="AB125" s="10">
        <v>852.67</v>
      </c>
      <c r="AC125" s="10">
        <v>852.67</v>
      </c>
      <c r="AD125" s="13">
        <f t="shared" si="27"/>
        <v>0</v>
      </c>
      <c r="AE125" s="10"/>
      <c r="AF125" s="10"/>
      <c r="AG125" s="13">
        <f t="shared" si="28"/>
        <v>0</v>
      </c>
      <c r="AH125" s="10">
        <v>6</v>
      </c>
      <c r="AI125" s="10">
        <v>6</v>
      </c>
      <c r="AJ125" s="13">
        <f t="shared" si="29"/>
        <v>0</v>
      </c>
    </row>
    <row r="126" spans="1:36" ht="27" customHeight="1">
      <c r="A126" s="2">
        <v>110</v>
      </c>
      <c r="B126" s="22" t="s">
        <v>109</v>
      </c>
      <c r="C126" s="10">
        <v>12691.9</v>
      </c>
      <c r="D126" s="13">
        <f t="shared" si="15"/>
        <v>7928.5</v>
      </c>
      <c r="E126" s="13">
        <f t="shared" si="16"/>
        <v>7928.5</v>
      </c>
      <c r="F126" s="13">
        <f t="shared" si="17"/>
        <v>0</v>
      </c>
      <c r="G126" s="10">
        <v>0</v>
      </c>
      <c r="H126" s="10">
        <v>0</v>
      </c>
      <c r="I126" s="13">
        <f t="shared" si="18"/>
        <v>0</v>
      </c>
      <c r="J126" s="10"/>
      <c r="K126" s="10"/>
      <c r="L126" s="13">
        <f t="shared" si="19"/>
        <v>0</v>
      </c>
      <c r="M126" s="10">
        <v>1031.5999999999999</v>
      </c>
      <c r="N126" s="10">
        <v>1031.5999999999999</v>
      </c>
      <c r="O126" s="13">
        <f t="shared" si="20"/>
        <v>0</v>
      </c>
      <c r="P126" s="10">
        <v>6896.9000000000005</v>
      </c>
      <c r="Q126" s="10">
        <v>6896.9000000000005</v>
      </c>
      <c r="R126" s="13">
        <f t="shared" si="21"/>
        <v>0</v>
      </c>
      <c r="S126" s="10">
        <v>0</v>
      </c>
      <c r="T126" s="10">
        <v>0</v>
      </c>
      <c r="U126" s="13">
        <f t="shared" si="22"/>
        <v>0</v>
      </c>
      <c r="V126" s="17">
        <f t="shared" si="23"/>
        <v>11139.12</v>
      </c>
      <c r="W126" s="17">
        <f t="shared" si="24"/>
        <v>11139.12</v>
      </c>
      <c r="X126" s="13">
        <f t="shared" si="25"/>
        <v>0</v>
      </c>
      <c r="Y126" s="10">
        <v>9895.26</v>
      </c>
      <c r="Z126" s="10">
        <v>9895.26</v>
      </c>
      <c r="AA126" s="13">
        <f t="shared" si="26"/>
        <v>0</v>
      </c>
      <c r="AB126" s="10">
        <v>1243.8599999999999</v>
      </c>
      <c r="AC126" s="10">
        <v>1243.8599999999999</v>
      </c>
      <c r="AD126" s="13">
        <f t="shared" si="27"/>
        <v>0</v>
      </c>
      <c r="AE126" s="10"/>
      <c r="AF126" s="10"/>
      <c r="AG126" s="13">
        <f t="shared" si="28"/>
        <v>0</v>
      </c>
      <c r="AH126" s="10">
        <v>0</v>
      </c>
      <c r="AI126" s="10">
        <v>0</v>
      </c>
      <c r="AJ126" s="13">
        <f t="shared" si="29"/>
        <v>0</v>
      </c>
    </row>
    <row r="127" spans="1:36" ht="27" customHeight="1">
      <c r="A127" s="2">
        <v>111</v>
      </c>
      <c r="B127" s="22" t="s">
        <v>110</v>
      </c>
      <c r="C127" s="10">
        <v>29346.799999999999</v>
      </c>
      <c r="D127" s="13">
        <f t="shared" si="15"/>
        <v>17364.599999999999</v>
      </c>
      <c r="E127" s="13">
        <f t="shared" si="16"/>
        <v>17364.599999999999</v>
      </c>
      <c r="F127" s="13">
        <f t="shared" si="17"/>
        <v>0</v>
      </c>
      <c r="G127" s="10">
        <v>0</v>
      </c>
      <c r="H127" s="10">
        <v>0</v>
      </c>
      <c r="I127" s="13">
        <f t="shared" si="18"/>
        <v>0</v>
      </c>
      <c r="J127" s="10"/>
      <c r="K127" s="10"/>
      <c r="L127" s="13">
        <f t="shared" si="19"/>
        <v>0</v>
      </c>
      <c r="M127" s="10">
        <v>2491.1</v>
      </c>
      <c r="N127" s="10">
        <v>2491.1</v>
      </c>
      <c r="O127" s="13">
        <f t="shared" si="20"/>
        <v>0</v>
      </c>
      <c r="P127" s="10">
        <v>14873.5</v>
      </c>
      <c r="Q127" s="10">
        <v>14873.5</v>
      </c>
      <c r="R127" s="13">
        <f t="shared" si="21"/>
        <v>0</v>
      </c>
      <c r="S127" s="10">
        <v>0</v>
      </c>
      <c r="T127" s="10">
        <v>0</v>
      </c>
      <c r="U127" s="13">
        <f t="shared" si="22"/>
        <v>0</v>
      </c>
      <c r="V127" s="17">
        <f t="shared" si="23"/>
        <v>15406.66</v>
      </c>
      <c r="W127" s="17">
        <f t="shared" si="24"/>
        <v>15406.66</v>
      </c>
      <c r="X127" s="13">
        <f t="shared" si="25"/>
        <v>0</v>
      </c>
      <c r="Y127" s="10">
        <v>13664.51</v>
      </c>
      <c r="Z127" s="10">
        <v>13664.51</v>
      </c>
      <c r="AA127" s="13">
        <f t="shared" si="26"/>
        <v>0</v>
      </c>
      <c r="AB127" s="10">
        <v>1742.15</v>
      </c>
      <c r="AC127" s="10">
        <v>1742.15</v>
      </c>
      <c r="AD127" s="13">
        <f t="shared" si="27"/>
        <v>0</v>
      </c>
      <c r="AE127" s="10"/>
      <c r="AF127" s="10"/>
      <c r="AG127" s="13">
        <f t="shared" si="28"/>
        <v>0</v>
      </c>
      <c r="AH127" s="10">
        <v>0</v>
      </c>
      <c r="AI127" s="10">
        <v>0</v>
      </c>
      <c r="AJ127" s="13">
        <f t="shared" si="29"/>
        <v>0</v>
      </c>
    </row>
    <row r="128" spans="1:36" ht="27" customHeight="1">
      <c r="A128" s="2">
        <v>112</v>
      </c>
      <c r="B128" s="22" t="s">
        <v>111</v>
      </c>
      <c r="C128" s="10">
        <v>19061</v>
      </c>
      <c r="D128" s="13">
        <f t="shared" si="15"/>
        <v>24107.600000000002</v>
      </c>
      <c r="E128" s="13">
        <f t="shared" si="16"/>
        <v>24107.600000000002</v>
      </c>
      <c r="F128" s="13">
        <f t="shared" si="17"/>
        <v>0</v>
      </c>
      <c r="G128" s="10">
        <v>0</v>
      </c>
      <c r="H128" s="10">
        <v>0</v>
      </c>
      <c r="I128" s="13">
        <f t="shared" si="18"/>
        <v>0</v>
      </c>
      <c r="J128" s="10"/>
      <c r="K128" s="10"/>
      <c r="L128" s="13">
        <f t="shared" si="19"/>
        <v>0</v>
      </c>
      <c r="M128" s="10">
        <v>927.9</v>
      </c>
      <c r="N128" s="10">
        <v>927.9</v>
      </c>
      <c r="O128" s="13">
        <f t="shared" si="20"/>
        <v>0</v>
      </c>
      <c r="P128" s="10">
        <v>23179.7</v>
      </c>
      <c r="Q128" s="10">
        <v>23179.7</v>
      </c>
      <c r="R128" s="13">
        <f t="shared" si="21"/>
        <v>0</v>
      </c>
      <c r="S128" s="10">
        <v>0</v>
      </c>
      <c r="T128" s="10">
        <v>0</v>
      </c>
      <c r="U128" s="13">
        <f t="shared" si="22"/>
        <v>0</v>
      </c>
      <c r="V128" s="17">
        <f t="shared" si="23"/>
        <v>20077.919999999998</v>
      </c>
      <c r="W128" s="17">
        <f t="shared" si="24"/>
        <v>20077.919999999998</v>
      </c>
      <c r="X128" s="13">
        <f t="shared" si="25"/>
        <v>0</v>
      </c>
      <c r="Y128" s="10">
        <v>16150.25</v>
      </c>
      <c r="Z128" s="10">
        <v>16150.25</v>
      </c>
      <c r="AA128" s="13">
        <f t="shared" si="26"/>
        <v>0</v>
      </c>
      <c r="AB128" s="10">
        <v>3927.67</v>
      </c>
      <c r="AC128" s="10">
        <v>3927.67</v>
      </c>
      <c r="AD128" s="13">
        <f t="shared" si="27"/>
        <v>0</v>
      </c>
      <c r="AE128" s="10"/>
      <c r="AF128" s="10"/>
      <c r="AG128" s="13">
        <f t="shared" si="28"/>
        <v>0</v>
      </c>
      <c r="AH128" s="10">
        <v>0</v>
      </c>
      <c r="AI128" s="10">
        <v>0</v>
      </c>
      <c r="AJ128" s="13">
        <f t="shared" si="29"/>
        <v>0</v>
      </c>
    </row>
    <row r="129" spans="1:36" ht="27" customHeight="1">
      <c r="A129" s="2">
        <v>113</v>
      </c>
      <c r="B129" s="22" t="s">
        <v>112</v>
      </c>
      <c r="C129" s="10">
        <v>10767.6</v>
      </c>
      <c r="D129" s="13">
        <f t="shared" si="15"/>
        <v>18380.8</v>
      </c>
      <c r="E129" s="13">
        <f t="shared" si="16"/>
        <v>18380.8</v>
      </c>
      <c r="F129" s="13">
        <f t="shared" si="17"/>
        <v>0</v>
      </c>
      <c r="G129" s="10">
        <v>0</v>
      </c>
      <c r="H129" s="10">
        <v>0</v>
      </c>
      <c r="I129" s="13">
        <f t="shared" si="18"/>
        <v>0</v>
      </c>
      <c r="J129" s="10"/>
      <c r="K129" s="10"/>
      <c r="L129" s="13">
        <f t="shared" si="19"/>
        <v>0</v>
      </c>
      <c r="M129" s="10">
        <v>3058.8</v>
      </c>
      <c r="N129" s="10">
        <v>3058.8</v>
      </c>
      <c r="O129" s="13">
        <f t="shared" si="20"/>
        <v>0</v>
      </c>
      <c r="P129" s="10">
        <v>15322</v>
      </c>
      <c r="Q129" s="10">
        <v>15322</v>
      </c>
      <c r="R129" s="13">
        <f t="shared" si="21"/>
        <v>0</v>
      </c>
      <c r="S129" s="10">
        <v>0</v>
      </c>
      <c r="T129" s="10">
        <v>0</v>
      </c>
      <c r="U129" s="13">
        <f t="shared" si="22"/>
        <v>0</v>
      </c>
      <c r="V129" s="17">
        <f t="shared" si="23"/>
        <v>20569.8</v>
      </c>
      <c r="W129" s="17">
        <f t="shared" si="24"/>
        <v>20569.8</v>
      </c>
      <c r="X129" s="13">
        <f t="shared" si="25"/>
        <v>0</v>
      </c>
      <c r="Y129" s="10">
        <v>19411.78</v>
      </c>
      <c r="Z129" s="10">
        <v>19411.78</v>
      </c>
      <c r="AA129" s="13">
        <f t="shared" si="26"/>
        <v>0</v>
      </c>
      <c r="AB129" s="10">
        <v>1158.02</v>
      </c>
      <c r="AC129" s="10">
        <v>1158.02</v>
      </c>
      <c r="AD129" s="13">
        <f t="shared" si="27"/>
        <v>0</v>
      </c>
      <c r="AE129" s="10"/>
      <c r="AF129" s="10"/>
      <c r="AG129" s="13">
        <f t="shared" si="28"/>
        <v>0</v>
      </c>
      <c r="AH129" s="10">
        <v>0</v>
      </c>
      <c r="AI129" s="10">
        <v>0</v>
      </c>
      <c r="AJ129" s="13">
        <f t="shared" si="29"/>
        <v>0</v>
      </c>
    </row>
    <row r="130" spans="1:36" ht="27" customHeight="1">
      <c r="A130" s="2">
        <v>114</v>
      </c>
      <c r="B130" s="22" t="s">
        <v>113</v>
      </c>
      <c r="C130" s="10">
        <v>29499.200000000001</v>
      </c>
      <c r="D130" s="13">
        <f t="shared" si="15"/>
        <v>19660.7</v>
      </c>
      <c r="E130" s="13">
        <f t="shared" si="16"/>
        <v>19660.7</v>
      </c>
      <c r="F130" s="13">
        <f t="shared" si="17"/>
        <v>0</v>
      </c>
      <c r="G130" s="10">
        <v>0</v>
      </c>
      <c r="H130" s="10">
        <v>0</v>
      </c>
      <c r="I130" s="13">
        <f t="shared" si="18"/>
        <v>0</v>
      </c>
      <c r="J130" s="10"/>
      <c r="K130" s="10"/>
      <c r="L130" s="13">
        <f t="shared" si="19"/>
        <v>0</v>
      </c>
      <c r="M130" s="10">
        <v>3731.3</v>
      </c>
      <c r="N130" s="10">
        <v>3731.3</v>
      </c>
      <c r="O130" s="13">
        <f t="shared" si="20"/>
        <v>0</v>
      </c>
      <c r="P130" s="10">
        <v>15929.4</v>
      </c>
      <c r="Q130" s="10">
        <v>15929.4</v>
      </c>
      <c r="R130" s="13">
        <f t="shared" si="21"/>
        <v>0</v>
      </c>
      <c r="S130" s="10">
        <v>0</v>
      </c>
      <c r="T130" s="10">
        <v>0</v>
      </c>
      <c r="U130" s="13">
        <f t="shared" si="22"/>
        <v>0</v>
      </c>
      <c r="V130" s="17">
        <f t="shared" si="23"/>
        <v>19901.440000000002</v>
      </c>
      <c r="W130" s="17">
        <f t="shared" si="24"/>
        <v>19901.440000000002</v>
      </c>
      <c r="X130" s="13">
        <f t="shared" si="25"/>
        <v>0</v>
      </c>
      <c r="Y130" s="10">
        <v>16787.920000000002</v>
      </c>
      <c r="Z130" s="10">
        <v>16787.920000000002</v>
      </c>
      <c r="AA130" s="13">
        <f t="shared" si="26"/>
        <v>0</v>
      </c>
      <c r="AB130" s="10">
        <v>3113.52</v>
      </c>
      <c r="AC130" s="10">
        <v>3113.52</v>
      </c>
      <c r="AD130" s="13">
        <f t="shared" si="27"/>
        <v>0</v>
      </c>
      <c r="AE130" s="10"/>
      <c r="AF130" s="10"/>
      <c r="AG130" s="13">
        <f t="shared" si="28"/>
        <v>0</v>
      </c>
      <c r="AH130" s="10">
        <v>0</v>
      </c>
      <c r="AI130" s="10">
        <v>0</v>
      </c>
      <c r="AJ130" s="13">
        <f t="shared" si="29"/>
        <v>0</v>
      </c>
    </row>
    <row r="131" spans="1:36" ht="27" customHeight="1">
      <c r="A131" s="2">
        <v>115</v>
      </c>
      <c r="B131" s="22" t="s">
        <v>114</v>
      </c>
      <c r="C131" s="10">
        <v>34809.620000000003</v>
      </c>
      <c r="D131" s="13">
        <f t="shared" si="15"/>
        <v>16813</v>
      </c>
      <c r="E131" s="13">
        <f t="shared" si="16"/>
        <v>16813</v>
      </c>
      <c r="F131" s="13">
        <f t="shared" si="17"/>
        <v>0</v>
      </c>
      <c r="G131" s="10">
        <v>0</v>
      </c>
      <c r="H131" s="10">
        <v>0</v>
      </c>
      <c r="I131" s="13">
        <f t="shared" si="18"/>
        <v>0</v>
      </c>
      <c r="J131" s="10"/>
      <c r="K131" s="10"/>
      <c r="L131" s="13">
        <f t="shared" si="19"/>
        <v>0</v>
      </c>
      <c r="M131" s="10">
        <v>712.5</v>
      </c>
      <c r="N131" s="10">
        <v>712.5</v>
      </c>
      <c r="O131" s="13">
        <f t="shared" si="20"/>
        <v>0</v>
      </c>
      <c r="P131" s="10">
        <v>16100.5</v>
      </c>
      <c r="Q131" s="10">
        <v>16100.5</v>
      </c>
      <c r="R131" s="13">
        <f t="shared" si="21"/>
        <v>0</v>
      </c>
      <c r="S131" s="10"/>
      <c r="T131" s="10"/>
      <c r="U131" s="13">
        <f t="shared" si="22"/>
        <v>0</v>
      </c>
      <c r="V131" s="17">
        <f t="shared" si="23"/>
        <v>19606.460000000003</v>
      </c>
      <c r="W131" s="17">
        <f t="shared" si="24"/>
        <v>19606.460000000003</v>
      </c>
      <c r="X131" s="13">
        <f t="shared" si="25"/>
        <v>0</v>
      </c>
      <c r="Y131" s="10">
        <v>15896.890000000001</v>
      </c>
      <c r="Z131" s="10">
        <v>15896.890000000001</v>
      </c>
      <c r="AA131" s="13">
        <f t="shared" si="26"/>
        <v>0</v>
      </c>
      <c r="AB131" s="10">
        <v>3709.57</v>
      </c>
      <c r="AC131" s="10">
        <v>3709.57</v>
      </c>
      <c r="AD131" s="13">
        <f t="shared" si="27"/>
        <v>0</v>
      </c>
      <c r="AE131" s="10"/>
      <c r="AF131" s="10"/>
      <c r="AG131" s="13">
        <f t="shared" si="28"/>
        <v>0</v>
      </c>
      <c r="AH131" s="10">
        <v>0</v>
      </c>
      <c r="AI131" s="10">
        <v>0</v>
      </c>
      <c r="AJ131" s="13">
        <f t="shared" si="29"/>
        <v>0</v>
      </c>
    </row>
    <row r="132" spans="1:36" ht="27" customHeight="1">
      <c r="A132" s="2">
        <v>116</v>
      </c>
      <c r="B132" s="22" t="s">
        <v>115</v>
      </c>
      <c r="C132" s="10">
        <v>10885.73</v>
      </c>
      <c r="D132" s="13">
        <f t="shared" si="15"/>
        <v>2713</v>
      </c>
      <c r="E132" s="13">
        <f t="shared" si="16"/>
        <v>2713</v>
      </c>
      <c r="F132" s="13">
        <f t="shared" si="17"/>
        <v>0</v>
      </c>
      <c r="G132" s="10">
        <v>0</v>
      </c>
      <c r="H132" s="10">
        <v>0</v>
      </c>
      <c r="I132" s="13">
        <f t="shared" si="18"/>
        <v>0</v>
      </c>
      <c r="J132" s="10"/>
      <c r="K132" s="10"/>
      <c r="L132" s="13">
        <f t="shared" si="19"/>
        <v>0</v>
      </c>
      <c r="M132" s="10">
        <v>0</v>
      </c>
      <c r="N132" s="10">
        <v>0</v>
      </c>
      <c r="O132" s="13">
        <f t="shared" si="20"/>
        <v>0</v>
      </c>
      <c r="P132" s="10">
        <v>2713</v>
      </c>
      <c r="Q132" s="10">
        <v>2713</v>
      </c>
      <c r="R132" s="13">
        <f t="shared" si="21"/>
        <v>0</v>
      </c>
      <c r="S132" s="10"/>
      <c r="T132" s="10"/>
      <c r="U132" s="13">
        <f t="shared" si="22"/>
        <v>0</v>
      </c>
      <c r="V132" s="17">
        <f t="shared" si="23"/>
        <v>2916.9300000000003</v>
      </c>
      <c r="W132" s="17">
        <f t="shared" si="24"/>
        <v>2916.9300000000003</v>
      </c>
      <c r="X132" s="13">
        <f t="shared" si="25"/>
        <v>0</v>
      </c>
      <c r="Y132" s="10">
        <v>2803.53</v>
      </c>
      <c r="Z132" s="10">
        <v>2803.53</v>
      </c>
      <c r="AA132" s="13">
        <f t="shared" si="26"/>
        <v>0</v>
      </c>
      <c r="AB132" s="10">
        <v>113.4</v>
      </c>
      <c r="AC132" s="10">
        <v>113.4</v>
      </c>
      <c r="AD132" s="13">
        <f t="shared" si="27"/>
        <v>0</v>
      </c>
      <c r="AE132" s="10"/>
      <c r="AF132" s="10"/>
      <c r="AG132" s="13">
        <f t="shared" si="28"/>
        <v>0</v>
      </c>
      <c r="AH132" s="10">
        <v>0</v>
      </c>
      <c r="AI132" s="10">
        <v>0</v>
      </c>
      <c r="AJ132" s="13">
        <f t="shared" si="29"/>
        <v>0</v>
      </c>
    </row>
    <row r="133" spans="1:36" ht="27" customHeight="1">
      <c r="A133" s="2">
        <v>117</v>
      </c>
      <c r="B133" s="22" t="s">
        <v>116</v>
      </c>
      <c r="C133" s="10">
        <v>6684.5</v>
      </c>
      <c r="D133" s="13">
        <f t="shared" si="15"/>
        <v>17214.400000000001</v>
      </c>
      <c r="E133" s="13">
        <f t="shared" si="16"/>
        <v>17214.400000000001</v>
      </c>
      <c r="F133" s="13">
        <f t="shared" si="17"/>
        <v>0</v>
      </c>
      <c r="G133" s="10"/>
      <c r="H133" s="10"/>
      <c r="I133" s="13">
        <f t="shared" si="18"/>
        <v>0</v>
      </c>
      <c r="J133" s="10">
        <v>0</v>
      </c>
      <c r="K133" s="10">
        <v>0</v>
      </c>
      <c r="L133" s="13">
        <f t="shared" si="19"/>
        <v>0</v>
      </c>
      <c r="M133" s="10">
        <v>13282.4</v>
      </c>
      <c r="N133" s="10">
        <v>13282.4</v>
      </c>
      <c r="O133" s="13">
        <f t="shared" si="20"/>
        <v>0</v>
      </c>
      <c r="P133" s="10">
        <v>0</v>
      </c>
      <c r="Q133" s="10">
        <v>0</v>
      </c>
      <c r="R133" s="13">
        <f t="shared" si="21"/>
        <v>0</v>
      </c>
      <c r="S133" s="10">
        <v>3932</v>
      </c>
      <c r="T133" s="10">
        <v>3932</v>
      </c>
      <c r="U133" s="13">
        <f t="shared" si="22"/>
        <v>0</v>
      </c>
      <c r="V133" s="17">
        <f t="shared" si="23"/>
        <v>12335.3</v>
      </c>
      <c r="W133" s="17">
        <f t="shared" si="24"/>
        <v>12335.3</v>
      </c>
      <c r="X133" s="13">
        <f t="shared" si="25"/>
        <v>0</v>
      </c>
      <c r="Y133" s="10">
        <v>7613.42</v>
      </c>
      <c r="Z133" s="10">
        <v>7613.42</v>
      </c>
      <c r="AA133" s="13">
        <f t="shared" si="26"/>
        <v>0</v>
      </c>
      <c r="AB133" s="10">
        <v>4721.88</v>
      </c>
      <c r="AC133" s="10">
        <v>4721.88</v>
      </c>
      <c r="AD133" s="13">
        <f t="shared" si="27"/>
        <v>0</v>
      </c>
      <c r="AE133" s="10"/>
      <c r="AF133" s="10"/>
      <c r="AG133" s="13">
        <f t="shared" si="28"/>
        <v>0</v>
      </c>
      <c r="AH133" s="10">
        <v>0</v>
      </c>
      <c r="AI133" s="10">
        <v>0</v>
      </c>
      <c r="AJ133" s="13">
        <f t="shared" si="29"/>
        <v>0</v>
      </c>
    </row>
    <row r="134" spans="1:36" ht="27" customHeight="1">
      <c r="A134" s="2">
        <v>118</v>
      </c>
      <c r="B134" s="22" t="s">
        <v>117</v>
      </c>
      <c r="C134" s="10">
        <v>1358.1</v>
      </c>
      <c r="D134" s="13">
        <f t="shared" si="15"/>
        <v>4795.3</v>
      </c>
      <c r="E134" s="13">
        <f t="shared" si="16"/>
        <v>4795.3</v>
      </c>
      <c r="F134" s="13">
        <f t="shared" si="17"/>
        <v>0</v>
      </c>
      <c r="G134" s="10">
        <v>0</v>
      </c>
      <c r="H134" s="10">
        <v>0</v>
      </c>
      <c r="I134" s="13">
        <f t="shared" si="18"/>
        <v>0</v>
      </c>
      <c r="J134" s="10">
        <v>0</v>
      </c>
      <c r="K134" s="10">
        <v>0</v>
      </c>
      <c r="L134" s="13">
        <f t="shared" si="19"/>
        <v>0</v>
      </c>
      <c r="M134" s="10">
        <v>4750.1000000000004</v>
      </c>
      <c r="N134" s="10">
        <v>4750.1000000000004</v>
      </c>
      <c r="O134" s="13">
        <f t="shared" si="20"/>
        <v>0</v>
      </c>
      <c r="P134" s="10"/>
      <c r="Q134" s="10"/>
      <c r="R134" s="13">
        <f t="shared" si="21"/>
        <v>0</v>
      </c>
      <c r="S134" s="10">
        <v>45.2</v>
      </c>
      <c r="T134" s="10">
        <v>45.2</v>
      </c>
      <c r="U134" s="13">
        <f t="shared" si="22"/>
        <v>0</v>
      </c>
      <c r="V134" s="17">
        <f t="shared" si="23"/>
        <v>4862.3099999999995</v>
      </c>
      <c r="W134" s="17">
        <f t="shared" si="24"/>
        <v>4862.3099999999995</v>
      </c>
      <c r="X134" s="13">
        <f t="shared" si="25"/>
        <v>0</v>
      </c>
      <c r="Y134" s="10">
        <v>3803.58</v>
      </c>
      <c r="Z134" s="10">
        <v>3803.58</v>
      </c>
      <c r="AA134" s="13">
        <f t="shared" si="26"/>
        <v>0</v>
      </c>
      <c r="AB134" s="10">
        <v>1053.73</v>
      </c>
      <c r="AC134" s="10">
        <v>1053.73</v>
      </c>
      <c r="AD134" s="13">
        <f t="shared" si="27"/>
        <v>0</v>
      </c>
      <c r="AE134" s="10"/>
      <c r="AF134" s="10"/>
      <c r="AG134" s="13">
        <f t="shared" si="28"/>
        <v>0</v>
      </c>
      <c r="AH134" s="10">
        <v>5</v>
      </c>
      <c r="AI134" s="10">
        <v>5</v>
      </c>
      <c r="AJ134" s="13">
        <f t="shared" si="29"/>
        <v>0</v>
      </c>
    </row>
    <row r="135" spans="1:36" ht="27" customHeight="1">
      <c r="A135" s="2">
        <v>119</v>
      </c>
      <c r="B135" s="22" t="s">
        <v>118</v>
      </c>
      <c r="C135" s="10">
        <v>966.7</v>
      </c>
      <c r="D135" s="13">
        <f t="shared" si="15"/>
        <v>6667.9699999999993</v>
      </c>
      <c r="E135" s="13">
        <f t="shared" si="16"/>
        <v>6667.9699999999993</v>
      </c>
      <c r="F135" s="13">
        <f t="shared" si="17"/>
        <v>0</v>
      </c>
      <c r="G135" s="10"/>
      <c r="H135" s="10"/>
      <c r="I135" s="13">
        <f t="shared" si="18"/>
        <v>0</v>
      </c>
      <c r="J135" s="10">
        <v>0</v>
      </c>
      <c r="K135" s="10">
        <v>0</v>
      </c>
      <c r="L135" s="13">
        <f t="shared" si="19"/>
        <v>0</v>
      </c>
      <c r="M135" s="10">
        <v>4825.2</v>
      </c>
      <c r="N135" s="10">
        <v>4825.2</v>
      </c>
      <c r="O135" s="13">
        <f t="shared" si="20"/>
        <v>0</v>
      </c>
      <c r="P135" s="10"/>
      <c r="Q135" s="10"/>
      <c r="R135" s="13">
        <f t="shared" si="21"/>
        <v>0</v>
      </c>
      <c r="S135" s="10">
        <v>1842.77</v>
      </c>
      <c r="T135" s="10">
        <v>1842.77</v>
      </c>
      <c r="U135" s="13">
        <f t="shared" si="22"/>
        <v>0</v>
      </c>
      <c r="V135" s="17">
        <f t="shared" si="23"/>
        <v>4554.9299999999994</v>
      </c>
      <c r="W135" s="17">
        <f t="shared" si="24"/>
        <v>4554.9299999999994</v>
      </c>
      <c r="X135" s="13">
        <f t="shared" si="25"/>
        <v>0</v>
      </c>
      <c r="Y135" s="10">
        <v>4233.28</v>
      </c>
      <c r="Z135" s="10">
        <v>4233.28</v>
      </c>
      <c r="AA135" s="13">
        <f t="shared" si="26"/>
        <v>0</v>
      </c>
      <c r="AB135" s="10">
        <v>321.64999999999998</v>
      </c>
      <c r="AC135" s="10">
        <v>321.64999999999998</v>
      </c>
      <c r="AD135" s="13">
        <f t="shared" si="27"/>
        <v>0</v>
      </c>
      <c r="AE135" s="10"/>
      <c r="AF135" s="10"/>
      <c r="AG135" s="13">
        <f t="shared" si="28"/>
        <v>0</v>
      </c>
      <c r="AH135" s="10">
        <v>0</v>
      </c>
      <c r="AI135" s="10">
        <v>0</v>
      </c>
      <c r="AJ135" s="13">
        <f t="shared" si="29"/>
        <v>0</v>
      </c>
    </row>
    <row r="136" spans="1:36" ht="27" customHeight="1">
      <c r="A136" s="2">
        <v>120</v>
      </c>
      <c r="B136" s="22" t="s">
        <v>119</v>
      </c>
      <c r="C136" s="10">
        <v>553.20000000000005</v>
      </c>
      <c r="D136" s="13">
        <f t="shared" si="15"/>
        <v>11798.07</v>
      </c>
      <c r="E136" s="13">
        <f t="shared" si="16"/>
        <v>11798.07</v>
      </c>
      <c r="F136" s="13">
        <f t="shared" si="17"/>
        <v>0</v>
      </c>
      <c r="G136" s="10">
        <v>0</v>
      </c>
      <c r="H136" s="10">
        <v>0</v>
      </c>
      <c r="I136" s="13">
        <f t="shared" si="18"/>
        <v>0</v>
      </c>
      <c r="J136" s="10"/>
      <c r="K136" s="10"/>
      <c r="L136" s="13">
        <f t="shared" si="19"/>
        <v>0</v>
      </c>
      <c r="M136" s="10">
        <v>5194.1000000000004</v>
      </c>
      <c r="N136" s="10">
        <v>5194.1000000000004</v>
      </c>
      <c r="O136" s="13">
        <f t="shared" si="20"/>
        <v>0</v>
      </c>
      <c r="P136" s="10"/>
      <c r="Q136" s="10"/>
      <c r="R136" s="13">
        <f t="shared" si="21"/>
        <v>0</v>
      </c>
      <c r="S136" s="10">
        <v>6603.97</v>
      </c>
      <c r="T136" s="10">
        <v>6603.97</v>
      </c>
      <c r="U136" s="13">
        <f t="shared" si="22"/>
        <v>0</v>
      </c>
      <c r="V136" s="17">
        <f t="shared" si="23"/>
        <v>8028.5800000000008</v>
      </c>
      <c r="W136" s="17">
        <f t="shared" si="24"/>
        <v>8028.5800000000008</v>
      </c>
      <c r="X136" s="13">
        <f t="shared" si="25"/>
        <v>0</v>
      </c>
      <c r="Y136" s="10">
        <v>6392.2300000000005</v>
      </c>
      <c r="Z136" s="10">
        <v>6392.2300000000005</v>
      </c>
      <c r="AA136" s="13">
        <f t="shared" si="26"/>
        <v>0</v>
      </c>
      <c r="AB136" s="10">
        <v>1563.18</v>
      </c>
      <c r="AC136" s="10">
        <v>1563.18</v>
      </c>
      <c r="AD136" s="13">
        <f t="shared" si="27"/>
        <v>0</v>
      </c>
      <c r="AE136" s="10"/>
      <c r="AF136" s="10"/>
      <c r="AG136" s="13">
        <f t="shared" si="28"/>
        <v>0</v>
      </c>
      <c r="AH136" s="10">
        <v>73.17</v>
      </c>
      <c r="AI136" s="10">
        <v>73.17</v>
      </c>
      <c r="AJ136" s="13">
        <f t="shared" si="29"/>
        <v>0</v>
      </c>
    </row>
    <row r="137" spans="1:36" ht="27" customHeight="1">
      <c r="A137" s="2">
        <v>121</v>
      </c>
      <c r="B137" s="22" t="s">
        <v>120</v>
      </c>
      <c r="C137" s="10">
        <v>45.9</v>
      </c>
      <c r="D137" s="13">
        <f t="shared" si="15"/>
        <v>5004.8500000000004</v>
      </c>
      <c r="E137" s="13">
        <f t="shared" si="16"/>
        <v>5004.8500000000004</v>
      </c>
      <c r="F137" s="13">
        <f t="shared" si="17"/>
        <v>0</v>
      </c>
      <c r="G137" s="10">
        <v>0</v>
      </c>
      <c r="H137" s="10">
        <v>0</v>
      </c>
      <c r="I137" s="13">
        <f t="shared" si="18"/>
        <v>0</v>
      </c>
      <c r="J137" s="10"/>
      <c r="K137" s="10"/>
      <c r="L137" s="13">
        <f t="shared" si="19"/>
        <v>0</v>
      </c>
      <c r="M137" s="10">
        <v>2984</v>
      </c>
      <c r="N137" s="10">
        <v>2984</v>
      </c>
      <c r="O137" s="13">
        <f t="shared" si="20"/>
        <v>0</v>
      </c>
      <c r="P137" s="10"/>
      <c r="Q137" s="10"/>
      <c r="R137" s="13">
        <f t="shared" si="21"/>
        <v>0</v>
      </c>
      <c r="S137" s="10">
        <v>2020.8500000000001</v>
      </c>
      <c r="T137" s="10">
        <v>2020.8500000000001</v>
      </c>
      <c r="U137" s="13">
        <f t="shared" si="22"/>
        <v>0</v>
      </c>
      <c r="V137" s="17">
        <f t="shared" si="23"/>
        <v>4916.18</v>
      </c>
      <c r="W137" s="17">
        <f t="shared" si="24"/>
        <v>4916.18</v>
      </c>
      <c r="X137" s="13">
        <f t="shared" si="25"/>
        <v>0</v>
      </c>
      <c r="Y137" s="10">
        <v>4330.8100000000004</v>
      </c>
      <c r="Z137" s="10">
        <v>4330.8100000000004</v>
      </c>
      <c r="AA137" s="13">
        <f t="shared" si="26"/>
        <v>0</v>
      </c>
      <c r="AB137" s="10">
        <v>585.37</v>
      </c>
      <c r="AC137" s="10">
        <v>585.37</v>
      </c>
      <c r="AD137" s="13">
        <f t="shared" si="27"/>
        <v>0</v>
      </c>
      <c r="AE137" s="10">
        <v>0</v>
      </c>
      <c r="AF137" s="10">
        <v>0</v>
      </c>
      <c r="AG137" s="13">
        <f t="shared" si="28"/>
        <v>0</v>
      </c>
      <c r="AH137" s="10">
        <v>0</v>
      </c>
      <c r="AI137" s="10">
        <v>0</v>
      </c>
      <c r="AJ137" s="13">
        <f t="shared" si="29"/>
        <v>0</v>
      </c>
    </row>
    <row r="138" spans="1:36" ht="27" customHeight="1">
      <c r="A138" s="2">
        <v>122</v>
      </c>
      <c r="B138" s="22" t="s">
        <v>121</v>
      </c>
      <c r="C138" s="10">
        <v>380.4</v>
      </c>
      <c r="D138" s="13">
        <f t="shared" si="15"/>
        <v>6991.4900000000007</v>
      </c>
      <c r="E138" s="13">
        <f t="shared" si="16"/>
        <v>6991.4900000000007</v>
      </c>
      <c r="F138" s="13">
        <f t="shared" si="17"/>
        <v>0</v>
      </c>
      <c r="G138" s="10">
        <v>0</v>
      </c>
      <c r="H138" s="10">
        <v>0</v>
      </c>
      <c r="I138" s="13">
        <f t="shared" si="18"/>
        <v>0</v>
      </c>
      <c r="J138" s="10"/>
      <c r="K138" s="10"/>
      <c r="L138" s="13">
        <f t="shared" si="19"/>
        <v>0</v>
      </c>
      <c r="M138" s="10">
        <v>4721.4000000000005</v>
      </c>
      <c r="N138" s="10">
        <v>4721.4000000000005</v>
      </c>
      <c r="O138" s="13">
        <f t="shared" si="20"/>
        <v>0</v>
      </c>
      <c r="P138" s="10"/>
      <c r="Q138" s="10"/>
      <c r="R138" s="13">
        <f t="shared" si="21"/>
        <v>0</v>
      </c>
      <c r="S138" s="10">
        <v>2270.09</v>
      </c>
      <c r="T138" s="10">
        <v>2270.09</v>
      </c>
      <c r="U138" s="13">
        <f t="shared" si="22"/>
        <v>0</v>
      </c>
      <c r="V138" s="17">
        <f t="shared" si="23"/>
        <v>5845.0300000000007</v>
      </c>
      <c r="W138" s="17">
        <f t="shared" si="24"/>
        <v>5845.0300000000007</v>
      </c>
      <c r="X138" s="13">
        <f t="shared" si="25"/>
        <v>0</v>
      </c>
      <c r="Y138" s="10">
        <v>5097.97</v>
      </c>
      <c r="Z138" s="10">
        <v>5097.97</v>
      </c>
      <c r="AA138" s="13">
        <f t="shared" si="26"/>
        <v>0</v>
      </c>
      <c r="AB138" s="10">
        <v>695.26</v>
      </c>
      <c r="AC138" s="10">
        <v>695.26</v>
      </c>
      <c r="AD138" s="13">
        <f t="shared" si="27"/>
        <v>0</v>
      </c>
      <c r="AE138" s="10"/>
      <c r="AF138" s="10"/>
      <c r="AG138" s="13">
        <f t="shared" si="28"/>
        <v>0</v>
      </c>
      <c r="AH138" s="10">
        <v>51.8</v>
      </c>
      <c r="AI138" s="10">
        <v>51.8</v>
      </c>
      <c r="AJ138" s="13">
        <f t="shared" si="29"/>
        <v>0</v>
      </c>
    </row>
    <row r="139" spans="1:36" ht="27" customHeight="1">
      <c r="A139" s="2">
        <v>123</v>
      </c>
      <c r="B139" s="22" t="s">
        <v>122</v>
      </c>
      <c r="C139" s="10">
        <v>383.11</v>
      </c>
      <c r="D139" s="13">
        <f t="shared" si="15"/>
        <v>7945.91</v>
      </c>
      <c r="E139" s="13">
        <f t="shared" si="16"/>
        <v>7945.91</v>
      </c>
      <c r="F139" s="13">
        <f t="shared" si="17"/>
        <v>0</v>
      </c>
      <c r="G139" s="10">
        <v>0</v>
      </c>
      <c r="H139" s="10">
        <v>0</v>
      </c>
      <c r="I139" s="13">
        <f t="shared" si="18"/>
        <v>0</v>
      </c>
      <c r="J139" s="10"/>
      <c r="K139" s="10"/>
      <c r="L139" s="13">
        <f t="shared" si="19"/>
        <v>0</v>
      </c>
      <c r="M139" s="10">
        <v>5161.2</v>
      </c>
      <c r="N139" s="10">
        <v>5161.2</v>
      </c>
      <c r="O139" s="13">
        <f t="shared" si="20"/>
        <v>0</v>
      </c>
      <c r="P139" s="10"/>
      <c r="Q139" s="10"/>
      <c r="R139" s="13">
        <f t="shared" si="21"/>
        <v>0</v>
      </c>
      <c r="S139" s="10">
        <v>2784.71</v>
      </c>
      <c r="T139" s="10">
        <v>2784.71</v>
      </c>
      <c r="U139" s="13">
        <f t="shared" si="22"/>
        <v>0</v>
      </c>
      <c r="V139" s="17">
        <f t="shared" si="23"/>
        <v>7253.47</v>
      </c>
      <c r="W139" s="17">
        <f t="shared" si="24"/>
        <v>7253.47</v>
      </c>
      <c r="X139" s="13">
        <f t="shared" si="25"/>
        <v>0</v>
      </c>
      <c r="Y139" s="10">
        <v>7074.66</v>
      </c>
      <c r="Z139" s="10">
        <v>7074.66</v>
      </c>
      <c r="AA139" s="13">
        <f t="shared" si="26"/>
        <v>0</v>
      </c>
      <c r="AB139" s="10">
        <v>178.81</v>
      </c>
      <c r="AC139" s="10">
        <v>178.81</v>
      </c>
      <c r="AD139" s="13">
        <f t="shared" si="27"/>
        <v>0</v>
      </c>
      <c r="AE139" s="10"/>
      <c r="AF139" s="10"/>
      <c r="AG139" s="13">
        <f t="shared" si="28"/>
        <v>0</v>
      </c>
      <c r="AH139" s="10">
        <v>0</v>
      </c>
      <c r="AI139" s="10">
        <v>0</v>
      </c>
      <c r="AJ139" s="13">
        <f t="shared" si="29"/>
        <v>0</v>
      </c>
    </row>
    <row r="140" spans="1:36" ht="27" customHeight="1">
      <c r="A140" s="2">
        <v>124</v>
      </c>
      <c r="B140" s="22" t="s">
        <v>123</v>
      </c>
      <c r="C140" s="10">
        <v>5329.8</v>
      </c>
      <c r="D140" s="13">
        <f t="shared" si="15"/>
        <v>9554.44</v>
      </c>
      <c r="E140" s="13">
        <f t="shared" si="16"/>
        <v>9554.44</v>
      </c>
      <c r="F140" s="13">
        <f t="shared" si="17"/>
        <v>0</v>
      </c>
      <c r="G140" s="10">
        <v>0</v>
      </c>
      <c r="H140" s="10">
        <v>0</v>
      </c>
      <c r="I140" s="13">
        <f t="shared" si="18"/>
        <v>0</v>
      </c>
      <c r="J140" s="10"/>
      <c r="K140" s="10"/>
      <c r="L140" s="13">
        <f t="shared" si="19"/>
        <v>0</v>
      </c>
      <c r="M140" s="10">
        <v>6748.8</v>
      </c>
      <c r="N140" s="10">
        <v>6748.8</v>
      </c>
      <c r="O140" s="13">
        <f t="shared" si="20"/>
        <v>0</v>
      </c>
      <c r="P140" s="10"/>
      <c r="Q140" s="10"/>
      <c r="R140" s="13">
        <f t="shared" si="21"/>
        <v>0</v>
      </c>
      <c r="S140" s="10">
        <v>2805.64</v>
      </c>
      <c r="T140" s="10">
        <v>2805.64</v>
      </c>
      <c r="U140" s="13">
        <f t="shared" si="22"/>
        <v>0</v>
      </c>
      <c r="V140" s="17">
        <f t="shared" si="23"/>
        <v>6319.2300000000005</v>
      </c>
      <c r="W140" s="17">
        <f t="shared" si="24"/>
        <v>6319.2300000000005</v>
      </c>
      <c r="X140" s="13">
        <f t="shared" si="25"/>
        <v>0</v>
      </c>
      <c r="Y140" s="10">
        <v>5361.9400000000005</v>
      </c>
      <c r="Z140" s="10">
        <v>5361.9400000000005</v>
      </c>
      <c r="AA140" s="13">
        <f t="shared" si="26"/>
        <v>0</v>
      </c>
      <c r="AB140" s="10">
        <v>957.29</v>
      </c>
      <c r="AC140" s="10">
        <v>957.29</v>
      </c>
      <c r="AD140" s="13">
        <f t="shared" si="27"/>
        <v>0</v>
      </c>
      <c r="AE140" s="10"/>
      <c r="AF140" s="10"/>
      <c r="AG140" s="13">
        <f t="shared" si="28"/>
        <v>0</v>
      </c>
      <c r="AH140" s="10">
        <v>0</v>
      </c>
      <c r="AI140" s="10">
        <v>0</v>
      </c>
      <c r="AJ140" s="13">
        <f t="shared" si="29"/>
        <v>0</v>
      </c>
    </row>
    <row r="141" spans="1:36" ht="27" customHeight="1">
      <c r="A141" s="2">
        <v>125</v>
      </c>
      <c r="B141" s="22" t="s">
        <v>124</v>
      </c>
      <c r="C141" s="10">
        <v>74.92</v>
      </c>
      <c r="D141" s="13">
        <f>G141+J141+M141+P141+S141</f>
        <v>6282.3099999999995</v>
      </c>
      <c r="E141" s="13">
        <f t="shared" si="16"/>
        <v>6282.3099999999995</v>
      </c>
      <c r="F141" s="13">
        <f t="shared" si="17"/>
        <v>0</v>
      </c>
      <c r="G141" s="10">
        <v>0</v>
      </c>
      <c r="H141" s="10">
        <v>0</v>
      </c>
      <c r="I141" s="13">
        <f t="shared" si="18"/>
        <v>0</v>
      </c>
      <c r="J141" s="10"/>
      <c r="K141" s="10"/>
      <c r="L141" s="13">
        <f t="shared" si="19"/>
        <v>0</v>
      </c>
      <c r="M141" s="10">
        <v>3474.1</v>
      </c>
      <c r="N141" s="10">
        <v>3474.1</v>
      </c>
      <c r="O141" s="13">
        <f>+M141-N141</f>
        <v>0</v>
      </c>
      <c r="P141" s="10"/>
      <c r="Q141" s="10"/>
      <c r="R141" s="13">
        <f t="shared" si="21"/>
        <v>0</v>
      </c>
      <c r="S141" s="10">
        <v>2808.21</v>
      </c>
      <c r="T141" s="10">
        <v>2808.21</v>
      </c>
      <c r="U141" s="13">
        <f t="shared" si="22"/>
        <v>0</v>
      </c>
      <c r="V141" s="17">
        <f t="shared" si="23"/>
        <v>3914.4900000000002</v>
      </c>
      <c r="W141" s="17">
        <f t="shared" si="24"/>
        <v>3914.4900000000002</v>
      </c>
      <c r="X141" s="13">
        <f t="shared" si="25"/>
        <v>0</v>
      </c>
      <c r="Y141" s="10">
        <v>3283.9900000000002</v>
      </c>
      <c r="Z141" s="10">
        <v>3283.9900000000002</v>
      </c>
      <c r="AA141" s="13">
        <f t="shared" si="26"/>
        <v>0</v>
      </c>
      <c r="AB141" s="10">
        <v>630.5</v>
      </c>
      <c r="AC141" s="10">
        <v>630.5</v>
      </c>
      <c r="AD141" s="13">
        <f t="shared" si="27"/>
        <v>0</v>
      </c>
      <c r="AE141" s="10"/>
      <c r="AF141" s="10"/>
      <c r="AG141" s="13">
        <f t="shared" si="28"/>
        <v>0</v>
      </c>
      <c r="AH141" s="10">
        <v>0</v>
      </c>
      <c r="AI141" s="10">
        <v>0</v>
      </c>
      <c r="AJ141" s="13">
        <f t="shared" si="29"/>
        <v>0</v>
      </c>
    </row>
    <row r="142" spans="1:36" ht="27" customHeight="1">
      <c r="A142" s="2">
        <v>126</v>
      </c>
      <c r="B142" s="22" t="s">
        <v>125</v>
      </c>
      <c r="C142" s="10">
        <v>186</v>
      </c>
      <c r="D142" s="13">
        <f t="shared" si="15"/>
        <v>4111.6400000000003</v>
      </c>
      <c r="E142" s="13">
        <f t="shared" si="16"/>
        <v>4111.6400000000003</v>
      </c>
      <c r="F142" s="13">
        <f t="shared" si="17"/>
        <v>0</v>
      </c>
      <c r="G142" s="10">
        <v>0</v>
      </c>
      <c r="H142" s="10">
        <v>0</v>
      </c>
      <c r="I142" s="13">
        <f t="shared" si="18"/>
        <v>0</v>
      </c>
      <c r="J142" s="10"/>
      <c r="K142" s="10"/>
      <c r="L142" s="13">
        <f t="shared" si="19"/>
        <v>0</v>
      </c>
      <c r="M142" s="19">
        <v>2637.5</v>
      </c>
      <c r="N142" s="19">
        <v>2637.5</v>
      </c>
      <c r="O142" s="13">
        <f t="shared" si="20"/>
        <v>0</v>
      </c>
      <c r="P142" s="10"/>
      <c r="Q142" s="10"/>
      <c r="R142" s="13">
        <f t="shared" si="21"/>
        <v>0</v>
      </c>
      <c r="S142" s="10">
        <v>1474.14</v>
      </c>
      <c r="T142" s="10">
        <v>1474.14</v>
      </c>
      <c r="U142" s="13">
        <f t="shared" si="22"/>
        <v>0</v>
      </c>
      <c r="V142" s="17">
        <f t="shared" si="23"/>
        <v>4291.37</v>
      </c>
      <c r="W142" s="20">
        <f t="shared" si="24"/>
        <v>4291.37</v>
      </c>
      <c r="X142" s="13">
        <f t="shared" si="25"/>
        <v>0</v>
      </c>
      <c r="Y142" s="10">
        <v>4043.38</v>
      </c>
      <c r="Z142" s="10">
        <v>4043.38</v>
      </c>
      <c r="AA142" s="13">
        <f t="shared" si="26"/>
        <v>0</v>
      </c>
      <c r="AB142" s="10">
        <v>197.99</v>
      </c>
      <c r="AC142" s="10">
        <v>197.99</v>
      </c>
      <c r="AD142" s="13">
        <f t="shared" si="27"/>
        <v>0</v>
      </c>
      <c r="AE142" s="10"/>
      <c r="AF142" s="10"/>
      <c r="AG142" s="13">
        <f t="shared" si="28"/>
        <v>0</v>
      </c>
      <c r="AH142" s="10">
        <v>50</v>
      </c>
      <c r="AI142" s="10">
        <v>50</v>
      </c>
      <c r="AJ142" s="13">
        <f t="shared" si="29"/>
        <v>0</v>
      </c>
    </row>
    <row r="143" spans="1:36" ht="27" customHeight="1">
      <c r="A143" s="2">
        <v>127</v>
      </c>
      <c r="B143" s="22" t="s">
        <v>126</v>
      </c>
      <c r="C143" s="10">
        <v>16210.6</v>
      </c>
      <c r="D143" s="13">
        <f t="shared" si="15"/>
        <v>6458.75</v>
      </c>
      <c r="E143" s="13">
        <f t="shared" si="16"/>
        <v>6458.75</v>
      </c>
      <c r="F143" s="13">
        <f t="shared" si="17"/>
        <v>0</v>
      </c>
      <c r="G143" s="10">
        <v>0</v>
      </c>
      <c r="H143" s="10">
        <v>0</v>
      </c>
      <c r="I143" s="13">
        <f t="shared" si="18"/>
        <v>0</v>
      </c>
      <c r="J143" s="10"/>
      <c r="K143" s="10"/>
      <c r="L143" s="13">
        <f t="shared" si="19"/>
        <v>0</v>
      </c>
      <c r="M143" s="10">
        <v>4645.3</v>
      </c>
      <c r="N143" s="10">
        <v>4645.3</v>
      </c>
      <c r="O143" s="13">
        <f t="shared" si="20"/>
        <v>0</v>
      </c>
      <c r="P143" s="10"/>
      <c r="Q143" s="10"/>
      <c r="R143" s="13">
        <f t="shared" si="21"/>
        <v>0</v>
      </c>
      <c r="S143" s="10">
        <v>1813.45</v>
      </c>
      <c r="T143" s="10">
        <v>1813.45</v>
      </c>
      <c r="U143" s="13">
        <f t="shared" si="22"/>
        <v>0</v>
      </c>
      <c r="V143" s="17">
        <f t="shared" si="23"/>
        <v>4327.78</v>
      </c>
      <c r="W143" s="17">
        <f t="shared" si="24"/>
        <v>4327.78</v>
      </c>
      <c r="X143" s="13">
        <f t="shared" si="25"/>
        <v>0</v>
      </c>
      <c r="Y143" s="10">
        <v>3644.48</v>
      </c>
      <c r="Z143" s="10">
        <v>3644.48</v>
      </c>
      <c r="AA143" s="13">
        <f t="shared" si="26"/>
        <v>0</v>
      </c>
      <c r="AB143" s="10">
        <v>683.3</v>
      </c>
      <c r="AC143" s="10">
        <v>683.3</v>
      </c>
      <c r="AD143" s="13">
        <f t="shared" si="27"/>
        <v>0</v>
      </c>
      <c r="AE143" s="10"/>
      <c r="AF143" s="10"/>
      <c r="AG143" s="13">
        <f t="shared" si="28"/>
        <v>0</v>
      </c>
      <c r="AH143" s="10">
        <v>0</v>
      </c>
      <c r="AI143" s="10">
        <v>0</v>
      </c>
      <c r="AJ143" s="13">
        <f t="shared" si="29"/>
        <v>0</v>
      </c>
    </row>
    <row r="144" spans="1:36" ht="27" customHeight="1">
      <c r="A144" s="2">
        <v>128</v>
      </c>
      <c r="B144" s="22" t="s">
        <v>127</v>
      </c>
      <c r="C144" s="10">
        <v>166.8</v>
      </c>
      <c r="D144" s="13">
        <f t="shared" si="15"/>
        <v>14112.62</v>
      </c>
      <c r="E144" s="13">
        <f t="shared" si="16"/>
        <v>14112.62</v>
      </c>
      <c r="F144" s="13">
        <f t="shared" si="17"/>
        <v>0</v>
      </c>
      <c r="G144" s="10">
        <v>0</v>
      </c>
      <c r="H144" s="10">
        <v>0</v>
      </c>
      <c r="I144" s="13">
        <f t="shared" si="18"/>
        <v>0</v>
      </c>
      <c r="J144" s="10"/>
      <c r="K144" s="10"/>
      <c r="L144" s="13">
        <f t="shared" si="19"/>
        <v>0</v>
      </c>
      <c r="M144" s="10">
        <v>7183.9000000000005</v>
      </c>
      <c r="N144" s="10">
        <v>7183.9000000000005</v>
      </c>
      <c r="O144" s="13">
        <f t="shared" si="20"/>
        <v>0</v>
      </c>
      <c r="P144" s="10"/>
      <c r="Q144" s="10"/>
      <c r="R144" s="13">
        <f t="shared" si="21"/>
        <v>0</v>
      </c>
      <c r="S144" s="10">
        <v>6928.72</v>
      </c>
      <c r="T144" s="10">
        <v>6928.72</v>
      </c>
      <c r="U144" s="13">
        <f t="shared" si="22"/>
        <v>0</v>
      </c>
      <c r="V144" s="17">
        <f t="shared" si="23"/>
        <v>13836.55</v>
      </c>
      <c r="W144" s="17">
        <f t="shared" si="24"/>
        <v>13836.55</v>
      </c>
      <c r="X144" s="13">
        <f t="shared" si="25"/>
        <v>0</v>
      </c>
      <c r="Y144" s="10">
        <v>11599.56</v>
      </c>
      <c r="Z144" s="10">
        <v>11599.56</v>
      </c>
      <c r="AA144" s="13">
        <f t="shared" si="26"/>
        <v>0</v>
      </c>
      <c r="AB144" s="10">
        <v>2231.08</v>
      </c>
      <c r="AC144" s="10">
        <v>2231.08</v>
      </c>
      <c r="AD144" s="13">
        <f t="shared" si="27"/>
        <v>0</v>
      </c>
      <c r="AE144" s="10"/>
      <c r="AF144" s="10"/>
      <c r="AG144" s="13">
        <f t="shared" si="28"/>
        <v>0</v>
      </c>
      <c r="AH144" s="10">
        <v>5.91</v>
      </c>
      <c r="AI144" s="10">
        <v>5.91</v>
      </c>
      <c r="AJ144" s="13">
        <f t="shared" si="29"/>
        <v>0</v>
      </c>
    </row>
    <row r="145" spans="1:36" ht="27" customHeight="1">
      <c r="A145" s="2">
        <v>129</v>
      </c>
      <c r="B145" s="22" t="s">
        <v>128</v>
      </c>
      <c r="C145" s="10">
        <v>3909.46</v>
      </c>
      <c r="D145" s="13">
        <f t="shared" si="15"/>
        <v>9307.6200000000008</v>
      </c>
      <c r="E145" s="13">
        <f t="shared" si="16"/>
        <v>9307.6200000000008</v>
      </c>
      <c r="F145" s="13">
        <f t="shared" si="17"/>
        <v>0</v>
      </c>
      <c r="G145" s="10">
        <v>0</v>
      </c>
      <c r="H145" s="10">
        <v>0</v>
      </c>
      <c r="I145" s="13">
        <f t="shared" si="18"/>
        <v>0</v>
      </c>
      <c r="J145" s="10"/>
      <c r="K145" s="10"/>
      <c r="L145" s="13">
        <f t="shared" si="19"/>
        <v>0</v>
      </c>
      <c r="M145" s="10">
        <v>6305.3</v>
      </c>
      <c r="N145" s="10">
        <v>6305.3</v>
      </c>
      <c r="O145" s="13">
        <f t="shared" si="20"/>
        <v>0</v>
      </c>
      <c r="P145" s="10"/>
      <c r="Q145" s="10"/>
      <c r="R145" s="13">
        <f t="shared" si="21"/>
        <v>0</v>
      </c>
      <c r="S145" s="10">
        <v>3002.32</v>
      </c>
      <c r="T145" s="10">
        <v>3002.32</v>
      </c>
      <c r="U145" s="13">
        <f t="shared" si="22"/>
        <v>0</v>
      </c>
      <c r="V145" s="17">
        <f t="shared" si="23"/>
        <v>5664.48</v>
      </c>
      <c r="W145" s="17">
        <f t="shared" si="24"/>
        <v>5664.48</v>
      </c>
      <c r="X145" s="13">
        <f t="shared" si="25"/>
        <v>0</v>
      </c>
      <c r="Y145" s="10">
        <v>4745.57</v>
      </c>
      <c r="Z145" s="10">
        <v>4745.57</v>
      </c>
      <c r="AA145" s="13">
        <f t="shared" si="26"/>
        <v>0</v>
      </c>
      <c r="AB145" s="10">
        <v>918.91</v>
      </c>
      <c r="AC145" s="10">
        <v>918.91</v>
      </c>
      <c r="AD145" s="13">
        <f t="shared" si="27"/>
        <v>0</v>
      </c>
      <c r="AE145" s="10"/>
      <c r="AF145" s="10"/>
      <c r="AG145" s="13">
        <f t="shared" si="28"/>
        <v>0</v>
      </c>
      <c r="AH145" s="10">
        <v>0</v>
      </c>
      <c r="AI145" s="10">
        <v>0</v>
      </c>
      <c r="AJ145" s="13">
        <f t="shared" si="29"/>
        <v>0</v>
      </c>
    </row>
    <row r="146" spans="1:36" ht="27" customHeight="1">
      <c r="A146" s="2">
        <v>130</v>
      </c>
      <c r="B146" s="22" t="s">
        <v>129</v>
      </c>
      <c r="C146" s="10">
        <v>91.3</v>
      </c>
      <c r="D146" s="13">
        <f t="shared" ref="D146:D164" si="30">G146+J146+M146+P146+S146</f>
        <v>9956.76</v>
      </c>
      <c r="E146" s="13">
        <f t="shared" ref="E146:E164" si="31">+H146+K146+N146+Q146+T146</f>
        <v>9956.76</v>
      </c>
      <c r="F146" s="13">
        <f t="shared" ref="F146:F164" si="32">+D146-E146</f>
        <v>0</v>
      </c>
      <c r="G146" s="10">
        <v>0</v>
      </c>
      <c r="H146" s="10">
        <v>0</v>
      </c>
      <c r="I146" s="13">
        <f t="shared" ref="I146:I164" si="33">+G146-H146</f>
        <v>0</v>
      </c>
      <c r="J146" s="10"/>
      <c r="K146" s="10"/>
      <c r="L146" s="13">
        <f t="shared" ref="L146:L164" si="34">+J146-K146</f>
        <v>0</v>
      </c>
      <c r="M146" s="10">
        <v>5155.9000000000005</v>
      </c>
      <c r="N146" s="10">
        <v>5155.9000000000005</v>
      </c>
      <c r="O146" s="13">
        <f t="shared" ref="O146:O164" si="35">+M146-N146</f>
        <v>0</v>
      </c>
      <c r="P146" s="10"/>
      <c r="Q146" s="10"/>
      <c r="R146" s="13">
        <f t="shared" ref="R146:R164" si="36">+P146-Q146</f>
        <v>0</v>
      </c>
      <c r="S146" s="10">
        <v>4800.8599999999997</v>
      </c>
      <c r="T146" s="10">
        <v>4800.8599999999997</v>
      </c>
      <c r="U146" s="13">
        <f t="shared" ref="U146:U164" si="37">+S146-T146</f>
        <v>0</v>
      </c>
      <c r="V146" s="17">
        <f t="shared" ref="V146:V164" si="38">Y146+AB146+AE146+AH146</f>
        <v>5594.9000000000005</v>
      </c>
      <c r="W146" s="17">
        <f t="shared" ref="W146:W164" si="39">+Z146+AC146+AF146+AI146</f>
        <v>5594.9000000000005</v>
      </c>
      <c r="X146" s="13">
        <f t="shared" ref="X146:X164" si="40">+V146-W146</f>
        <v>0</v>
      </c>
      <c r="Y146" s="10">
        <v>4852.3100000000004</v>
      </c>
      <c r="Z146" s="10">
        <v>4852.3100000000004</v>
      </c>
      <c r="AA146" s="13">
        <f t="shared" ref="AA146:AA164" si="41">+Y146-Z146</f>
        <v>0</v>
      </c>
      <c r="AB146" s="10">
        <v>742.59</v>
      </c>
      <c r="AC146" s="10">
        <v>742.59</v>
      </c>
      <c r="AD146" s="13">
        <f t="shared" ref="AD146:AD164" si="42">+AB146-AC146</f>
        <v>0</v>
      </c>
      <c r="AE146" s="10"/>
      <c r="AF146" s="10"/>
      <c r="AG146" s="13">
        <f t="shared" ref="AG146:AG164" si="43">+AE146-AF146</f>
        <v>0</v>
      </c>
      <c r="AH146" s="10">
        <v>0</v>
      </c>
      <c r="AI146" s="10">
        <v>0</v>
      </c>
      <c r="AJ146" s="13">
        <f t="shared" ref="AJ146:AJ164" si="44">+AH146-AI146</f>
        <v>0</v>
      </c>
    </row>
    <row r="147" spans="1:36" ht="27" customHeight="1">
      <c r="A147" s="2">
        <v>131</v>
      </c>
      <c r="B147" s="22" t="s">
        <v>130</v>
      </c>
      <c r="C147" s="10">
        <v>4169.2</v>
      </c>
      <c r="D147" s="13">
        <f t="shared" si="30"/>
        <v>7336.4900000000007</v>
      </c>
      <c r="E147" s="13">
        <f t="shared" si="31"/>
        <v>7336.4900000000007</v>
      </c>
      <c r="F147" s="13">
        <f t="shared" si="32"/>
        <v>0</v>
      </c>
      <c r="G147" s="10">
        <v>0</v>
      </c>
      <c r="H147" s="10">
        <v>0</v>
      </c>
      <c r="I147" s="13">
        <f t="shared" si="33"/>
        <v>0</v>
      </c>
      <c r="J147" s="10"/>
      <c r="K147" s="10"/>
      <c r="L147" s="13">
        <f t="shared" si="34"/>
        <v>0</v>
      </c>
      <c r="M147" s="10">
        <v>4846.9000000000005</v>
      </c>
      <c r="N147" s="10">
        <v>4846.9000000000005</v>
      </c>
      <c r="O147" s="13">
        <f t="shared" si="35"/>
        <v>0</v>
      </c>
      <c r="P147" s="10"/>
      <c r="Q147" s="10"/>
      <c r="R147" s="13">
        <f t="shared" si="36"/>
        <v>0</v>
      </c>
      <c r="S147" s="10">
        <v>2489.59</v>
      </c>
      <c r="T147" s="10">
        <v>2489.59</v>
      </c>
      <c r="U147" s="13">
        <f t="shared" si="37"/>
        <v>0</v>
      </c>
      <c r="V147" s="17">
        <f t="shared" si="38"/>
        <v>4929.75</v>
      </c>
      <c r="W147" s="17">
        <f t="shared" si="39"/>
        <v>4929.75</v>
      </c>
      <c r="X147" s="13">
        <f t="shared" si="40"/>
        <v>0</v>
      </c>
      <c r="Y147" s="10">
        <v>3917.85</v>
      </c>
      <c r="Z147" s="10">
        <v>3917.85</v>
      </c>
      <c r="AA147" s="13">
        <f t="shared" si="41"/>
        <v>0</v>
      </c>
      <c r="AB147" s="10">
        <v>1008.9</v>
      </c>
      <c r="AC147" s="10">
        <v>1008.9</v>
      </c>
      <c r="AD147" s="13">
        <f t="shared" si="42"/>
        <v>0</v>
      </c>
      <c r="AE147" s="10"/>
      <c r="AF147" s="10"/>
      <c r="AG147" s="13">
        <f t="shared" si="43"/>
        <v>0</v>
      </c>
      <c r="AH147" s="10">
        <v>3</v>
      </c>
      <c r="AI147" s="10">
        <v>3</v>
      </c>
      <c r="AJ147" s="13">
        <f t="shared" si="44"/>
        <v>0</v>
      </c>
    </row>
    <row r="148" spans="1:36" ht="27" customHeight="1">
      <c r="A148" s="2">
        <v>132</v>
      </c>
      <c r="B148" s="22" t="s">
        <v>131</v>
      </c>
      <c r="C148" s="10">
        <v>182.2</v>
      </c>
      <c r="D148" s="13">
        <f t="shared" si="30"/>
        <v>4596.8600000000006</v>
      </c>
      <c r="E148" s="13">
        <f t="shared" si="31"/>
        <v>4596.8600000000006</v>
      </c>
      <c r="F148" s="13">
        <f t="shared" si="32"/>
        <v>0</v>
      </c>
      <c r="G148" s="10">
        <v>0</v>
      </c>
      <c r="H148" s="10">
        <v>0</v>
      </c>
      <c r="I148" s="13">
        <f t="shared" si="33"/>
        <v>0</v>
      </c>
      <c r="J148" s="10">
        <v>0</v>
      </c>
      <c r="K148" s="10">
        <v>0</v>
      </c>
      <c r="L148" s="13">
        <f t="shared" si="34"/>
        <v>0</v>
      </c>
      <c r="M148" s="10">
        <v>2991.5</v>
      </c>
      <c r="N148" s="10">
        <v>2991.5</v>
      </c>
      <c r="O148" s="13">
        <f t="shared" si="35"/>
        <v>0</v>
      </c>
      <c r="P148" s="10"/>
      <c r="Q148" s="10"/>
      <c r="R148" s="13">
        <f t="shared" si="36"/>
        <v>0</v>
      </c>
      <c r="S148" s="10">
        <v>1605.3600000000001</v>
      </c>
      <c r="T148" s="10">
        <v>1605.3600000000001</v>
      </c>
      <c r="U148" s="13">
        <f t="shared" si="37"/>
        <v>0</v>
      </c>
      <c r="V148" s="17">
        <f t="shared" si="38"/>
        <v>2017.28</v>
      </c>
      <c r="W148" s="17">
        <f t="shared" si="39"/>
        <v>2017.28</v>
      </c>
      <c r="X148" s="13">
        <f t="shared" si="40"/>
        <v>0</v>
      </c>
      <c r="Y148" s="10">
        <v>1809.58</v>
      </c>
      <c r="Z148" s="10">
        <v>1809.58</v>
      </c>
      <c r="AA148" s="13">
        <f t="shared" si="41"/>
        <v>0</v>
      </c>
      <c r="AB148" s="10">
        <v>207.7</v>
      </c>
      <c r="AC148" s="10">
        <v>207.7</v>
      </c>
      <c r="AD148" s="13">
        <f t="shared" si="42"/>
        <v>0</v>
      </c>
      <c r="AE148" s="10"/>
      <c r="AF148" s="10"/>
      <c r="AG148" s="13">
        <f t="shared" si="43"/>
        <v>0</v>
      </c>
      <c r="AH148" s="10">
        <v>0</v>
      </c>
      <c r="AI148" s="10">
        <v>0</v>
      </c>
      <c r="AJ148" s="13">
        <f t="shared" si="44"/>
        <v>0</v>
      </c>
    </row>
    <row r="149" spans="1:36" ht="27" customHeight="1">
      <c r="A149" s="2">
        <v>133</v>
      </c>
      <c r="B149" s="22" t="s">
        <v>132</v>
      </c>
      <c r="C149" s="10">
        <v>15.6</v>
      </c>
      <c r="D149" s="13">
        <f t="shared" si="30"/>
        <v>5042.8500000000004</v>
      </c>
      <c r="E149" s="13">
        <f t="shared" si="31"/>
        <v>5042.8500000000004</v>
      </c>
      <c r="F149" s="13">
        <f t="shared" si="32"/>
        <v>0</v>
      </c>
      <c r="G149" s="10">
        <v>0</v>
      </c>
      <c r="H149" s="10">
        <v>0</v>
      </c>
      <c r="I149" s="13">
        <f t="shared" si="33"/>
        <v>0</v>
      </c>
      <c r="J149" s="10"/>
      <c r="K149" s="10"/>
      <c r="L149" s="13">
        <f t="shared" si="34"/>
        <v>0</v>
      </c>
      <c r="M149" s="10">
        <v>3812.1</v>
      </c>
      <c r="N149" s="10">
        <v>3812.1</v>
      </c>
      <c r="O149" s="13">
        <f t="shared" si="35"/>
        <v>0</v>
      </c>
      <c r="P149" s="10"/>
      <c r="Q149" s="10"/>
      <c r="R149" s="13">
        <f t="shared" si="36"/>
        <v>0</v>
      </c>
      <c r="S149" s="10">
        <v>1230.75</v>
      </c>
      <c r="T149" s="10">
        <v>1230.75</v>
      </c>
      <c r="U149" s="13">
        <f t="shared" si="37"/>
        <v>0</v>
      </c>
      <c r="V149" s="17">
        <f t="shared" si="38"/>
        <v>4182.93</v>
      </c>
      <c r="W149" s="17">
        <f t="shared" si="39"/>
        <v>4182.93</v>
      </c>
      <c r="X149" s="13">
        <f t="shared" si="40"/>
        <v>0</v>
      </c>
      <c r="Y149" s="10">
        <v>3605.2400000000002</v>
      </c>
      <c r="Z149" s="10">
        <v>3605.2400000000002</v>
      </c>
      <c r="AA149" s="13">
        <f t="shared" si="41"/>
        <v>0</v>
      </c>
      <c r="AB149" s="10">
        <v>577.69000000000005</v>
      </c>
      <c r="AC149" s="10">
        <v>577.69000000000005</v>
      </c>
      <c r="AD149" s="13">
        <f t="shared" si="42"/>
        <v>0</v>
      </c>
      <c r="AE149" s="10"/>
      <c r="AF149" s="10"/>
      <c r="AG149" s="13">
        <f t="shared" si="43"/>
        <v>0</v>
      </c>
      <c r="AH149" s="10">
        <v>0</v>
      </c>
      <c r="AI149" s="10">
        <v>0</v>
      </c>
      <c r="AJ149" s="13">
        <f t="shared" si="44"/>
        <v>0</v>
      </c>
    </row>
    <row r="150" spans="1:36" ht="27" customHeight="1">
      <c r="A150" s="2">
        <v>134</v>
      </c>
      <c r="B150" s="22" t="s">
        <v>133</v>
      </c>
      <c r="C150" s="10">
        <v>769.7</v>
      </c>
      <c r="D150" s="13">
        <f t="shared" si="30"/>
        <v>6581.56</v>
      </c>
      <c r="E150" s="13">
        <f t="shared" si="31"/>
        <v>6581.56</v>
      </c>
      <c r="F150" s="13">
        <f t="shared" si="32"/>
        <v>0</v>
      </c>
      <c r="G150" s="10">
        <v>0</v>
      </c>
      <c r="H150" s="10">
        <v>0</v>
      </c>
      <c r="I150" s="13">
        <f t="shared" si="33"/>
        <v>0</v>
      </c>
      <c r="J150" s="10">
        <v>0</v>
      </c>
      <c r="K150" s="10">
        <v>0</v>
      </c>
      <c r="L150" s="13">
        <f t="shared" si="34"/>
        <v>0</v>
      </c>
      <c r="M150" s="10">
        <v>4652.4000000000005</v>
      </c>
      <c r="N150" s="10">
        <v>4652.4000000000005</v>
      </c>
      <c r="O150" s="13">
        <f t="shared" si="35"/>
        <v>0</v>
      </c>
      <c r="P150" s="10"/>
      <c r="Q150" s="10"/>
      <c r="R150" s="13">
        <f t="shared" si="36"/>
        <v>0</v>
      </c>
      <c r="S150" s="10">
        <v>1929.16</v>
      </c>
      <c r="T150" s="10">
        <v>1929.16</v>
      </c>
      <c r="U150" s="13">
        <f t="shared" si="37"/>
        <v>0</v>
      </c>
      <c r="V150" s="17">
        <f t="shared" si="38"/>
        <v>5019.1500000000005</v>
      </c>
      <c r="W150" s="17">
        <f t="shared" si="39"/>
        <v>5019.1500000000005</v>
      </c>
      <c r="X150" s="13">
        <f t="shared" si="40"/>
        <v>0</v>
      </c>
      <c r="Y150" s="10">
        <v>4379.51</v>
      </c>
      <c r="Z150" s="10">
        <v>4379.51</v>
      </c>
      <c r="AA150" s="13">
        <f t="shared" si="41"/>
        <v>0</v>
      </c>
      <c r="AB150" s="10">
        <v>638.44000000000005</v>
      </c>
      <c r="AC150" s="10">
        <v>638.44000000000005</v>
      </c>
      <c r="AD150" s="13">
        <f t="shared" si="42"/>
        <v>0</v>
      </c>
      <c r="AE150" s="10"/>
      <c r="AF150" s="10"/>
      <c r="AG150" s="13">
        <f t="shared" si="43"/>
        <v>0</v>
      </c>
      <c r="AH150" s="10">
        <v>1.2</v>
      </c>
      <c r="AI150" s="10">
        <v>1.2</v>
      </c>
      <c r="AJ150" s="13">
        <f t="shared" si="44"/>
        <v>0</v>
      </c>
    </row>
    <row r="151" spans="1:36" ht="27" customHeight="1">
      <c r="A151" s="2">
        <v>135</v>
      </c>
      <c r="B151" s="22" t="s">
        <v>134</v>
      </c>
      <c r="C151" s="10">
        <v>8350.2000000000007</v>
      </c>
      <c r="D151" s="13">
        <f t="shared" si="30"/>
        <v>7796.35</v>
      </c>
      <c r="E151" s="13">
        <f t="shared" si="31"/>
        <v>7796.35</v>
      </c>
      <c r="F151" s="13">
        <f t="shared" si="32"/>
        <v>0</v>
      </c>
      <c r="G151" s="10">
        <v>0</v>
      </c>
      <c r="H151" s="10">
        <v>0</v>
      </c>
      <c r="I151" s="13">
        <f t="shared" si="33"/>
        <v>0</v>
      </c>
      <c r="J151" s="10"/>
      <c r="K151" s="10"/>
      <c r="L151" s="13">
        <f t="shared" si="34"/>
        <v>0</v>
      </c>
      <c r="M151" s="10">
        <v>5442.9000000000005</v>
      </c>
      <c r="N151" s="10">
        <v>5442.9000000000005</v>
      </c>
      <c r="O151" s="13">
        <f t="shared" si="35"/>
        <v>0</v>
      </c>
      <c r="P151" s="10"/>
      <c r="Q151" s="10"/>
      <c r="R151" s="13">
        <f t="shared" si="36"/>
        <v>0</v>
      </c>
      <c r="S151" s="10">
        <v>2353.4500000000003</v>
      </c>
      <c r="T151" s="10">
        <v>2353.4500000000003</v>
      </c>
      <c r="U151" s="13">
        <f t="shared" si="37"/>
        <v>0</v>
      </c>
      <c r="V151" s="17">
        <f t="shared" si="38"/>
        <v>4778.6499999999996</v>
      </c>
      <c r="W151" s="17">
        <f t="shared" si="39"/>
        <v>4778.6499999999996</v>
      </c>
      <c r="X151" s="13">
        <f t="shared" si="40"/>
        <v>0</v>
      </c>
      <c r="Y151" s="10">
        <v>4226.21</v>
      </c>
      <c r="Z151" s="10">
        <v>4226.21</v>
      </c>
      <c r="AA151" s="13">
        <f t="shared" si="41"/>
        <v>0</v>
      </c>
      <c r="AB151" s="10">
        <v>551.5</v>
      </c>
      <c r="AC151" s="10">
        <v>551.5</v>
      </c>
      <c r="AD151" s="13">
        <f t="shared" si="42"/>
        <v>0</v>
      </c>
      <c r="AE151" s="10"/>
      <c r="AF151" s="10"/>
      <c r="AG151" s="13">
        <f t="shared" si="43"/>
        <v>0</v>
      </c>
      <c r="AH151" s="10">
        <v>0.94</v>
      </c>
      <c r="AI151" s="10">
        <v>0.94</v>
      </c>
      <c r="AJ151" s="13">
        <f t="shared" si="44"/>
        <v>0</v>
      </c>
    </row>
    <row r="152" spans="1:36" ht="27" customHeight="1">
      <c r="A152" s="2">
        <v>136</v>
      </c>
      <c r="B152" s="22" t="s">
        <v>135</v>
      </c>
      <c r="C152" s="10">
        <v>85.77</v>
      </c>
      <c r="D152" s="13">
        <f t="shared" si="30"/>
        <v>4937.8900000000003</v>
      </c>
      <c r="E152" s="13">
        <f t="shared" si="31"/>
        <v>4937.8900000000003</v>
      </c>
      <c r="F152" s="13">
        <f t="shared" si="32"/>
        <v>0</v>
      </c>
      <c r="G152" s="10">
        <v>0</v>
      </c>
      <c r="H152" s="10">
        <v>0</v>
      </c>
      <c r="I152" s="13">
        <f t="shared" si="33"/>
        <v>0</v>
      </c>
      <c r="J152" s="10"/>
      <c r="K152" s="10"/>
      <c r="L152" s="13">
        <f t="shared" si="34"/>
        <v>0</v>
      </c>
      <c r="M152" s="10">
        <v>3682</v>
      </c>
      <c r="N152" s="10">
        <v>3682</v>
      </c>
      <c r="O152" s="13">
        <f t="shared" si="35"/>
        <v>0</v>
      </c>
      <c r="P152" s="10"/>
      <c r="Q152" s="10"/>
      <c r="R152" s="13">
        <f t="shared" si="36"/>
        <v>0</v>
      </c>
      <c r="S152" s="10">
        <v>1255.8900000000001</v>
      </c>
      <c r="T152" s="10">
        <v>1255.8900000000001</v>
      </c>
      <c r="U152" s="13">
        <f t="shared" si="37"/>
        <v>0</v>
      </c>
      <c r="V152" s="17">
        <f t="shared" si="38"/>
        <v>4882.17</v>
      </c>
      <c r="W152" s="17">
        <f t="shared" si="39"/>
        <v>4882.17</v>
      </c>
      <c r="X152" s="13">
        <f t="shared" si="40"/>
        <v>0</v>
      </c>
      <c r="Y152" s="10">
        <v>3621.14</v>
      </c>
      <c r="Z152" s="10">
        <v>3621.14</v>
      </c>
      <c r="AA152" s="13">
        <f t="shared" si="41"/>
        <v>0</v>
      </c>
      <c r="AB152" s="10">
        <v>1261.03</v>
      </c>
      <c r="AC152" s="10">
        <v>1261.03</v>
      </c>
      <c r="AD152" s="13">
        <f t="shared" si="42"/>
        <v>0</v>
      </c>
      <c r="AE152" s="10"/>
      <c r="AF152" s="10"/>
      <c r="AG152" s="13">
        <f t="shared" si="43"/>
        <v>0</v>
      </c>
      <c r="AH152" s="10">
        <v>0</v>
      </c>
      <c r="AI152" s="10">
        <v>0</v>
      </c>
      <c r="AJ152" s="13">
        <f t="shared" si="44"/>
        <v>0</v>
      </c>
    </row>
    <row r="153" spans="1:36" ht="27" customHeight="1">
      <c r="A153" s="2">
        <v>137</v>
      </c>
      <c r="B153" s="22" t="s">
        <v>136</v>
      </c>
      <c r="C153" s="10">
        <v>293</v>
      </c>
      <c r="D153" s="13">
        <f t="shared" si="30"/>
        <v>9098.5400000000009</v>
      </c>
      <c r="E153" s="13">
        <f t="shared" si="31"/>
        <v>9098.5400000000009</v>
      </c>
      <c r="F153" s="13">
        <f t="shared" si="32"/>
        <v>0</v>
      </c>
      <c r="G153" s="10">
        <v>0</v>
      </c>
      <c r="H153" s="10">
        <v>0</v>
      </c>
      <c r="I153" s="13">
        <f t="shared" si="33"/>
        <v>0</v>
      </c>
      <c r="J153" s="10"/>
      <c r="K153" s="10"/>
      <c r="L153" s="13">
        <f t="shared" si="34"/>
        <v>0</v>
      </c>
      <c r="M153" s="10">
        <v>5002.2</v>
      </c>
      <c r="N153" s="10">
        <v>5002.2</v>
      </c>
      <c r="O153" s="13">
        <f t="shared" si="35"/>
        <v>0</v>
      </c>
      <c r="P153" s="10"/>
      <c r="Q153" s="10"/>
      <c r="R153" s="13">
        <f t="shared" si="36"/>
        <v>0</v>
      </c>
      <c r="S153" s="10">
        <v>4096.34</v>
      </c>
      <c r="T153" s="10">
        <v>4096.34</v>
      </c>
      <c r="U153" s="13">
        <f t="shared" si="37"/>
        <v>0</v>
      </c>
      <c r="V153" s="17">
        <f t="shared" si="38"/>
        <v>4463.68</v>
      </c>
      <c r="W153" s="17">
        <f t="shared" si="39"/>
        <v>4463.68</v>
      </c>
      <c r="X153" s="13">
        <f t="shared" si="40"/>
        <v>0</v>
      </c>
      <c r="Y153" s="10">
        <v>4219.1900000000005</v>
      </c>
      <c r="Z153" s="10">
        <v>4219.1900000000005</v>
      </c>
      <c r="AA153" s="13">
        <f t="shared" si="41"/>
        <v>0</v>
      </c>
      <c r="AB153" s="10">
        <v>244.49</v>
      </c>
      <c r="AC153" s="10">
        <v>244.49</v>
      </c>
      <c r="AD153" s="13">
        <f t="shared" si="42"/>
        <v>0</v>
      </c>
      <c r="AE153" s="10"/>
      <c r="AF153" s="10"/>
      <c r="AG153" s="13">
        <f t="shared" si="43"/>
        <v>0</v>
      </c>
      <c r="AH153" s="10">
        <v>0</v>
      </c>
      <c r="AI153" s="10">
        <v>0</v>
      </c>
      <c r="AJ153" s="13">
        <f t="shared" si="44"/>
        <v>0</v>
      </c>
    </row>
    <row r="154" spans="1:36" ht="27" customHeight="1">
      <c r="A154" s="2">
        <v>138</v>
      </c>
      <c r="B154" s="22" t="s">
        <v>137</v>
      </c>
      <c r="C154" s="10">
        <v>78.400000000000006</v>
      </c>
      <c r="D154" s="13">
        <f t="shared" si="30"/>
        <v>4895.59</v>
      </c>
      <c r="E154" s="13">
        <f t="shared" si="31"/>
        <v>4895.59</v>
      </c>
      <c r="F154" s="13">
        <f t="shared" si="32"/>
        <v>0</v>
      </c>
      <c r="G154" s="10">
        <v>0</v>
      </c>
      <c r="H154" s="10">
        <v>0</v>
      </c>
      <c r="I154" s="13">
        <f t="shared" si="33"/>
        <v>0</v>
      </c>
      <c r="J154" s="10"/>
      <c r="K154" s="10"/>
      <c r="L154" s="13">
        <f t="shared" si="34"/>
        <v>0</v>
      </c>
      <c r="M154" s="10">
        <v>3412.2000000000003</v>
      </c>
      <c r="N154" s="10">
        <v>3412.2000000000003</v>
      </c>
      <c r="O154" s="13">
        <f t="shared" si="35"/>
        <v>0</v>
      </c>
      <c r="P154" s="10"/>
      <c r="Q154" s="10"/>
      <c r="R154" s="13">
        <f t="shared" si="36"/>
        <v>0</v>
      </c>
      <c r="S154" s="10">
        <v>1483.39</v>
      </c>
      <c r="T154" s="10">
        <v>1483.39</v>
      </c>
      <c r="U154" s="13">
        <f t="shared" si="37"/>
        <v>0</v>
      </c>
      <c r="V154" s="17">
        <f t="shared" si="38"/>
        <v>4537.2700000000004</v>
      </c>
      <c r="W154" s="17">
        <f t="shared" si="39"/>
        <v>4537.2700000000004</v>
      </c>
      <c r="X154" s="13">
        <f t="shared" si="40"/>
        <v>0</v>
      </c>
      <c r="Y154" s="10">
        <v>3614.59</v>
      </c>
      <c r="Z154" s="10">
        <v>3614.59</v>
      </c>
      <c r="AA154" s="13">
        <f t="shared" si="41"/>
        <v>0</v>
      </c>
      <c r="AB154" s="10">
        <v>922.68</v>
      </c>
      <c r="AC154" s="10">
        <v>922.68</v>
      </c>
      <c r="AD154" s="13">
        <f t="shared" si="42"/>
        <v>0</v>
      </c>
      <c r="AE154" s="10"/>
      <c r="AF154" s="10"/>
      <c r="AG154" s="13">
        <f t="shared" si="43"/>
        <v>0</v>
      </c>
      <c r="AH154" s="10">
        <v>0</v>
      </c>
      <c r="AI154" s="10">
        <v>0</v>
      </c>
      <c r="AJ154" s="13">
        <f t="shared" si="44"/>
        <v>0</v>
      </c>
    </row>
    <row r="155" spans="1:36" ht="27" customHeight="1">
      <c r="A155" s="2">
        <v>139</v>
      </c>
      <c r="B155" s="22" t="s">
        <v>138</v>
      </c>
      <c r="C155" s="10">
        <v>202.8</v>
      </c>
      <c r="D155" s="13">
        <f t="shared" si="30"/>
        <v>13184.630000000001</v>
      </c>
      <c r="E155" s="13">
        <f t="shared" si="31"/>
        <v>13184.630000000001</v>
      </c>
      <c r="F155" s="13">
        <f t="shared" si="32"/>
        <v>0</v>
      </c>
      <c r="G155" s="10">
        <v>0</v>
      </c>
      <c r="H155" s="10">
        <v>0</v>
      </c>
      <c r="I155" s="13">
        <f t="shared" si="33"/>
        <v>0</v>
      </c>
      <c r="J155" s="10"/>
      <c r="K155" s="10"/>
      <c r="L155" s="13">
        <f t="shared" si="34"/>
        <v>0</v>
      </c>
      <c r="M155" s="10">
        <v>7115</v>
      </c>
      <c r="N155" s="10">
        <v>7115</v>
      </c>
      <c r="O155" s="13">
        <f t="shared" si="35"/>
        <v>0</v>
      </c>
      <c r="P155" s="10"/>
      <c r="Q155" s="10"/>
      <c r="R155" s="13">
        <f t="shared" si="36"/>
        <v>0</v>
      </c>
      <c r="S155" s="10">
        <v>6069.63</v>
      </c>
      <c r="T155" s="10">
        <v>6069.63</v>
      </c>
      <c r="U155" s="13">
        <f t="shared" si="37"/>
        <v>0</v>
      </c>
      <c r="V155" s="17">
        <f t="shared" si="38"/>
        <v>9547.1200000000008</v>
      </c>
      <c r="W155" s="17">
        <f t="shared" si="39"/>
        <v>9547.1200000000008</v>
      </c>
      <c r="X155" s="13">
        <f t="shared" si="40"/>
        <v>0</v>
      </c>
      <c r="Y155" s="10">
        <v>8295.75</v>
      </c>
      <c r="Z155" s="10">
        <v>8295.75</v>
      </c>
      <c r="AA155" s="13">
        <f t="shared" si="41"/>
        <v>0</v>
      </c>
      <c r="AB155" s="10">
        <v>1188.17</v>
      </c>
      <c r="AC155" s="10">
        <v>1188.17</v>
      </c>
      <c r="AD155" s="13">
        <f t="shared" si="42"/>
        <v>0</v>
      </c>
      <c r="AE155" s="10"/>
      <c r="AF155" s="10"/>
      <c r="AG155" s="13">
        <f t="shared" si="43"/>
        <v>0</v>
      </c>
      <c r="AH155" s="10">
        <v>63.2</v>
      </c>
      <c r="AI155" s="10">
        <v>63.2</v>
      </c>
      <c r="AJ155" s="13">
        <f t="shared" si="44"/>
        <v>0</v>
      </c>
    </row>
    <row r="156" spans="1:36" ht="27" customHeight="1">
      <c r="A156" s="2">
        <v>140</v>
      </c>
      <c r="B156" s="22" t="s">
        <v>139</v>
      </c>
      <c r="C156" s="10">
        <v>332.2</v>
      </c>
      <c r="D156" s="13">
        <f t="shared" si="30"/>
        <v>10121.870000000001</v>
      </c>
      <c r="E156" s="13">
        <f t="shared" si="31"/>
        <v>10121.870000000001</v>
      </c>
      <c r="F156" s="13">
        <f t="shared" si="32"/>
        <v>0</v>
      </c>
      <c r="G156" s="10">
        <v>0</v>
      </c>
      <c r="H156" s="10">
        <v>0</v>
      </c>
      <c r="I156" s="13">
        <f t="shared" si="33"/>
        <v>0</v>
      </c>
      <c r="J156" s="10"/>
      <c r="K156" s="10"/>
      <c r="L156" s="13">
        <f t="shared" si="34"/>
        <v>0</v>
      </c>
      <c r="M156" s="10">
        <v>6246.6</v>
      </c>
      <c r="N156" s="10">
        <v>6246.6</v>
      </c>
      <c r="O156" s="13">
        <f t="shared" si="35"/>
        <v>0</v>
      </c>
      <c r="P156" s="10"/>
      <c r="Q156" s="10"/>
      <c r="R156" s="13">
        <f t="shared" si="36"/>
        <v>0</v>
      </c>
      <c r="S156" s="10">
        <v>3875.27</v>
      </c>
      <c r="T156" s="10">
        <v>3875.27</v>
      </c>
      <c r="U156" s="13">
        <f t="shared" si="37"/>
        <v>0</v>
      </c>
      <c r="V156" s="17">
        <f t="shared" si="38"/>
        <v>8861.9299999999985</v>
      </c>
      <c r="W156" s="17">
        <f t="shared" si="39"/>
        <v>8861.9299999999985</v>
      </c>
      <c r="X156" s="13">
        <f t="shared" si="40"/>
        <v>0</v>
      </c>
      <c r="Y156" s="10">
        <v>8514.2999999999993</v>
      </c>
      <c r="Z156" s="10">
        <v>8514.2999999999993</v>
      </c>
      <c r="AA156" s="13">
        <f t="shared" si="41"/>
        <v>0</v>
      </c>
      <c r="AB156" s="10">
        <v>347.63</v>
      </c>
      <c r="AC156" s="10">
        <v>347.63</v>
      </c>
      <c r="AD156" s="13">
        <f t="shared" si="42"/>
        <v>0</v>
      </c>
      <c r="AE156" s="10"/>
      <c r="AF156" s="10"/>
      <c r="AG156" s="13">
        <f t="shared" si="43"/>
        <v>0</v>
      </c>
      <c r="AH156" s="10">
        <v>0</v>
      </c>
      <c r="AI156" s="10">
        <v>0</v>
      </c>
      <c r="AJ156" s="13">
        <f t="shared" si="44"/>
        <v>0</v>
      </c>
    </row>
    <row r="157" spans="1:36" ht="27" customHeight="1">
      <c r="A157" s="2">
        <v>141</v>
      </c>
      <c r="B157" s="22" t="s">
        <v>140</v>
      </c>
      <c r="C157" s="10">
        <v>75.3</v>
      </c>
      <c r="D157" s="13">
        <f t="shared" si="30"/>
        <v>7698.51</v>
      </c>
      <c r="E157" s="13">
        <f t="shared" si="31"/>
        <v>7698.51</v>
      </c>
      <c r="F157" s="13">
        <f t="shared" si="32"/>
        <v>0</v>
      </c>
      <c r="G157" s="10">
        <v>0</v>
      </c>
      <c r="H157" s="10">
        <v>0</v>
      </c>
      <c r="I157" s="13">
        <f t="shared" si="33"/>
        <v>0</v>
      </c>
      <c r="J157" s="10"/>
      <c r="K157" s="10"/>
      <c r="L157" s="13">
        <f t="shared" si="34"/>
        <v>0</v>
      </c>
      <c r="M157" s="10">
        <v>4608.9000000000005</v>
      </c>
      <c r="N157" s="10">
        <v>4608.9000000000005</v>
      </c>
      <c r="O157" s="13">
        <f t="shared" si="35"/>
        <v>0</v>
      </c>
      <c r="P157" s="10"/>
      <c r="Q157" s="10"/>
      <c r="R157" s="13">
        <f t="shared" si="36"/>
        <v>0</v>
      </c>
      <c r="S157" s="10">
        <v>3089.61</v>
      </c>
      <c r="T157" s="10">
        <v>3089.61</v>
      </c>
      <c r="U157" s="13">
        <f t="shared" si="37"/>
        <v>0</v>
      </c>
      <c r="V157" s="17">
        <f t="shared" si="38"/>
        <v>7482.6100000000006</v>
      </c>
      <c r="W157" s="17">
        <f t="shared" si="39"/>
        <v>7482.6100000000006</v>
      </c>
      <c r="X157" s="13">
        <f t="shared" si="40"/>
        <v>0</v>
      </c>
      <c r="Y157" s="10">
        <v>7099.1500000000005</v>
      </c>
      <c r="Z157" s="10">
        <v>7099.1500000000005</v>
      </c>
      <c r="AA157" s="13">
        <f t="shared" si="41"/>
        <v>0</v>
      </c>
      <c r="AB157" s="10">
        <v>383.46</v>
      </c>
      <c r="AC157" s="10">
        <v>383.46</v>
      </c>
      <c r="AD157" s="13">
        <f t="shared" si="42"/>
        <v>0</v>
      </c>
      <c r="AE157" s="10"/>
      <c r="AF157" s="10"/>
      <c r="AG157" s="13">
        <f t="shared" si="43"/>
        <v>0</v>
      </c>
      <c r="AH157" s="10">
        <v>0</v>
      </c>
      <c r="AI157" s="10">
        <v>0</v>
      </c>
      <c r="AJ157" s="13">
        <f t="shared" si="44"/>
        <v>0</v>
      </c>
    </row>
    <row r="158" spans="1:36" ht="27" customHeight="1">
      <c r="A158" s="2">
        <v>142</v>
      </c>
      <c r="B158" s="22" t="s">
        <v>141</v>
      </c>
      <c r="C158" s="10">
        <v>19458.7</v>
      </c>
      <c r="D158" s="13">
        <f t="shared" si="30"/>
        <v>17230.760000000002</v>
      </c>
      <c r="E158" s="13">
        <f t="shared" si="31"/>
        <v>17230.760000000002</v>
      </c>
      <c r="F158" s="13">
        <f t="shared" si="32"/>
        <v>0</v>
      </c>
      <c r="G158" s="10">
        <v>0</v>
      </c>
      <c r="H158" s="10">
        <v>0</v>
      </c>
      <c r="I158" s="13">
        <f t="shared" si="33"/>
        <v>0</v>
      </c>
      <c r="J158" s="10"/>
      <c r="K158" s="10"/>
      <c r="L158" s="13">
        <f t="shared" si="34"/>
        <v>0</v>
      </c>
      <c r="M158" s="10">
        <v>11823.7</v>
      </c>
      <c r="N158" s="10">
        <v>11823.7</v>
      </c>
      <c r="O158" s="13">
        <f t="shared" si="35"/>
        <v>0</v>
      </c>
      <c r="P158" s="10"/>
      <c r="Q158" s="10"/>
      <c r="R158" s="13">
        <f t="shared" si="36"/>
        <v>0</v>
      </c>
      <c r="S158" s="10">
        <v>5407.06</v>
      </c>
      <c r="T158" s="10">
        <v>5407.06</v>
      </c>
      <c r="U158" s="13">
        <f t="shared" si="37"/>
        <v>0</v>
      </c>
      <c r="V158" s="17">
        <f t="shared" si="38"/>
        <v>18660.18</v>
      </c>
      <c r="W158" s="17">
        <f t="shared" si="39"/>
        <v>18660.18</v>
      </c>
      <c r="X158" s="13">
        <f t="shared" si="40"/>
        <v>0</v>
      </c>
      <c r="Y158" s="10">
        <v>13548.36</v>
      </c>
      <c r="Z158" s="10">
        <v>13548.36</v>
      </c>
      <c r="AA158" s="13">
        <f t="shared" si="41"/>
        <v>0</v>
      </c>
      <c r="AB158" s="10">
        <v>2277.8200000000002</v>
      </c>
      <c r="AC158" s="10">
        <v>2277.8200000000002</v>
      </c>
      <c r="AD158" s="13">
        <f t="shared" si="42"/>
        <v>0</v>
      </c>
      <c r="AE158" s="10"/>
      <c r="AF158" s="10"/>
      <c r="AG158" s="13">
        <f t="shared" si="43"/>
        <v>0</v>
      </c>
      <c r="AH158" s="10">
        <v>2834</v>
      </c>
      <c r="AI158" s="10">
        <v>2834</v>
      </c>
      <c r="AJ158" s="13">
        <f t="shared" si="44"/>
        <v>0</v>
      </c>
    </row>
    <row r="159" spans="1:36" ht="27" customHeight="1">
      <c r="A159" s="2">
        <v>143</v>
      </c>
      <c r="B159" s="22" t="s">
        <v>142</v>
      </c>
      <c r="C159" s="10">
        <v>11735.16</v>
      </c>
      <c r="D159" s="13">
        <f t="shared" si="30"/>
        <v>12615.1</v>
      </c>
      <c r="E159" s="13">
        <f t="shared" si="31"/>
        <v>12615.1</v>
      </c>
      <c r="F159" s="13">
        <f t="shared" si="32"/>
        <v>0</v>
      </c>
      <c r="G159" s="10">
        <v>0</v>
      </c>
      <c r="H159" s="10">
        <v>0</v>
      </c>
      <c r="I159" s="13">
        <f t="shared" si="33"/>
        <v>0</v>
      </c>
      <c r="J159" s="10"/>
      <c r="K159" s="10"/>
      <c r="L159" s="13">
        <f t="shared" si="34"/>
        <v>0</v>
      </c>
      <c r="M159" s="10">
        <v>5894.7</v>
      </c>
      <c r="N159" s="10">
        <v>5894.7</v>
      </c>
      <c r="O159" s="13">
        <f t="shared" si="35"/>
        <v>0</v>
      </c>
      <c r="P159" s="10"/>
      <c r="Q159" s="10"/>
      <c r="R159" s="13">
        <f t="shared" si="36"/>
        <v>0</v>
      </c>
      <c r="S159" s="10">
        <v>6720.4000000000005</v>
      </c>
      <c r="T159" s="10">
        <v>6720.4000000000005</v>
      </c>
      <c r="U159" s="13">
        <f t="shared" si="37"/>
        <v>0</v>
      </c>
      <c r="V159" s="17">
        <f t="shared" si="38"/>
        <v>5919.76</v>
      </c>
      <c r="W159" s="17">
        <f t="shared" si="39"/>
        <v>5919.76</v>
      </c>
      <c r="X159" s="13">
        <f t="shared" si="40"/>
        <v>0</v>
      </c>
      <c r="Y159" s="10">
        <v>5320.81</v>
      </c>
      <c r="Z159" s="10">
        <v>5320.81</v>
      </c>
      <c r="AA159" s="13">
        <f t="shared" si="41"/>
        <v>0</v>
      </c>
      <c r="AB159" s="10">
        <v>593.54999999999995</v>
      </c>
      <c r="AC159" s="10">
        <v>593.54999999999995</v>
      </c>
      <c r="AD159" s="13">
        <f t="shared" si="42"/>
        <v>0</v>
      </c>
      <c r="AE159" s="10"/>
      <c r="AF159" s="10"/>
      <c r="AG159" s="13">
        <f t="shared" si="43"/>
        <v>0</v>
      </c>
      <c r="AH159" s="10">
        <v>5.4</v>
      </c>
      <c r="AI159" s="10">
        <v>5.4</v>
      </c>
      <c r="AJ159" s="13">
        <f t="shared" si="44"/>
        <v>0</v>
      </c>
    </row>
    <row r="160" spans="1:36" ht="27" customHeight="1">
      <c r="A160" s="2">
        <v>144</v>
      </c>
      <c r="B160" s="22" t="s">
        <v>143</v>
      </c>
      <c r="C160" s="10">
        <v>1238.0999999999999</v>
      </c>
      <c r="D160" s="13">
        <f t="shared" si="30"/>
        <v>23985</v>
      </c>
      <c r="E160" s="13">
        <f t="shared" si="31"/>
        <v>23985</v>
      </c>
      <c r="F160" s="13">
        <f t="shared" si="32"/>
        <v>0</v>
      </c>
      <c r="G160" s="10">
        <v>0</v>
      </c>
      <c r="H160" s="10">
        <v>0</v>
      </c>
      <c r="I160" s="13">
        <f t="shared" si="33"/>
        <v>0</v>
      </c>
      <c r="J160" s="10">
        <v>0</v>
      </c>
      <c r="K160" s="10">
        <v>0</v>
      </c>
      <c r="L160" s="13">
        <f t="shared" si="34"/>
        <v>0</v>
      </c>
      <c r="M160" s="10">
        <v>14581.2</v>
      </c>
      <c r="N160" s="10">
        <v>14581.2</v>
      </c>
      <c r="O160" s="13">
        <f t="shared" si="35"/>
        <v>0</v>
      </c>
      <c r="P160" s="10"/>
      <c r="Q160" s="10"/>
      <c r="R160" s="13">
        <f t="shared" si="36"/>
        <v>0</v>
      </c>
      <c r="S160" s="10">
        <v>9403.8000000000011</v>
      </c>
      <c r="T160" s="10">
        <v>9403.8000000000011</v>
      </c>
      <c r="U160" s="13">
        <f t="shared" si="37"/>
        <v>0</v>
      </c>
      <c r="V160" s="17">
        <f t="shared" si="38"/>
        <v>15422.79</v>
      </c>
      <c r="W160" s="17">
        <f t="shared" si="39"/>
        <v>15422.79</v>
      </c>
      <c r="X160" s="13">
        <f t="shared" si="40"/>
        <v>0</v>
      </c>
      <c r="Y160" s="10">
        <v>14396.44</v>
      </c>
      <c r="Z160" s="10">
        <v>14396.44</v>
      </c>
      <c r="AA160" s="13">
        <f t="shared" si="41"/>
        <v>0</v>
      </c>
      <c r="AB160" s="10">
        <v>732.52</v>
      </c>
      <c r="AC160" s="10">
        <v>732.52</v>
      </c>
      <c r="AD160" s="13">
        <f t="shared" si="42"/>
        <v>0</v>
      </c>
      <c r="AE160" s="10"/>
      <c r="AF160" s="10"/>
      <c r="AG160" s="13">
        <f t="shared" si="43"/>
        <v>0</v>
      </c>
      <c r="AH160" s="10">
        <v>293.83</v>
      </c>
      <c r="AI160" s="10">
        <v>293.83</v>
      </c>
      <c r="AJ160" s="13">
        <f t="shared" si="44"/>
        <v>0</v>
      </c>
    </row>
    <row r="161" spans="1:36" ht="27" customHeight="1">
      <c r="A161" s="2">
        <v>145</v>
      </c>
      <c r="B161" s="22" t="s">
        <v>144</v>
      </c>
      <c r="C161" s="10">
        <v>1407.3</v>
      </c>
      <c r="D161" s="13">
        <f t="shared" si="30"/>
        <v>12235.27</v>
      </c>
      <c r="E161" s="13">
        <f t="shared" si="31"/>
        <v>12235.27</v>
      </c>
      <c r="F161" s="13">
        <f t="shared" si="32"/>
        <v>0</v>
      </c>
      <c r="G161" s="10">
        <v>0</v>
      </c>
      <c r="H161" s="10">
        <v>0</v>
      </c>
      <c r="I161" s="13">
        <f t="shared" si="33"/>
        <v>0</v>
      </c>
      <c r="J161" s="10"/>
      <c r="K161" s="10"/>
      <c r="L161" s="13">
        <f t="shared" si="34"/>
        <v>0</v>
      </c>
      <c r="M161" s="10">
        <v>7378.7</v>
      </c>
      <c r="N161" s="10">
        <v>7378.7</v>
      </c>
      <c r="O161" s="13">
        <f t="shared" si="35"/>
        <v>0</v>
      </c>
      <c r="P161" s="10"/>
      <c r="Q161" s="10"/>
      <c r="R161" s="13">
        <v>0</v>
      </c>
      <c r="S161" s="10">
        <v>4856.57</v>
      </c>
      <c r="T161" s="10">
        <v>4856.57</v>
      </c>
      <c r="U161" s="13">
        <f t="shared" si="37"/>
        <v>0</v>
      </c>
      <c r="V161" s="17">
        <f t="shared" si="38"/>
        <v>9107.08</v>
      </c>
      <c r="W161" s="17">
        <f t="shared" si="39"/>
        <v>9107.08</v>
      </c>
      <c r="X161" s="13">
        <f t="shared" si="40"/>
        <v>0</v>
      </c>
      <c r="Y161" s="10">
        <v>8176.8200000000006</v>
      </c>
      <c r="Z161" s="10">
        <v>8176.8200000000006</v>
      </c>
      <c r="AA161" s="13">
        <f t="shared" si="41"/>
        <v>0</v>
      </c>
      <c r="AB161" s="10">
        <v>930.26</v>
      </c>
      <c r="AC161" s="10">
        <v>930.26</v>
      </c>
      <c r="AD161" s="13">
        <f t="shared" si="42"/>
        <v>0</v>
      </c>
      <c r="AE161" s="10"/>
      <c r="AF161" s="10"/>
      <c r="AG161" s="13">
        <f t="shared" si="43"/>
        <v>0</v>
      </c>
      <c r="AH161" s="10">
        <v>0</v>
      </c>
      <c r="AI161" s="10">
        <v>0</v>
      </c>
      <c r="AJ161" s="13">
        <f t="shared" si="44"/>
        <v>0</v>
      </c>
    </row>
    <row r="162" spans="1:36" ht="27" customHeight="1">
      <c r="A162" s="2">
        <v>146</v>
      </c>
      <c r="B162" s="22" t="s">
        <v>145</v>
      </c>
      <c r="C162" s="10">
        <v>2.2000000000000002</v>
      </c>
      <c r="D162" s="13">
        <f t="shared" si="30"/>
        <v>5967.82</v>
      </c>
      <c r="E162" s="13">
        <f t="shared" si="31"/>
        <v>5967.82</v>
      </c>
      <c r="F162" s="13">
        <f t="shared" si="32"/>
        <v>0</v>
      </c>
      <c r="G162" s="10">
        <v>0</v>
      </c>
      <c r="H162" s="10">
        <v>0</v>
      </c>
      <c r="I162" s="13">
        <f t="shared" si="33"/>
        <v>0</v>
      </c>
      <c r="J162" s="10">
        <v>0</v>
      </c>
      <c r="K162" s="10">
        <v>0</v>
      </c>
      <c r="L162" s="13">
        <f t="shared" si="34"/>
        <v>0</v>
      </c>
      <c r="M162" s="10">
        <v>4366</v>
      </c>
      <c r="N162" s="10">
        <v>4366</v>
      </c>
      <c r="O162" s="13">
        <f t="shared" si="35"/>
        <v>0</v>
      </c>
      <c r="P162" s="10"/>
      <c r="Q162" s="10">
        <v>0</v>
      </c>
      <c r="R162" s="13">
        <f t="shared" si="36"/>
        <v>0</v>
      </c>
      <c r="S162" s="10">
        <v>1601.82</v>
      </c>
      <c r="T162" s="10">
        <v>1601.82</v>
      </c>
      <c r="U162" s="13">
        <f t="shared" si="37"/>
        <v>0</v>
      </c>
      <c r="V162" s="17">
        <f t="shared" si="38"/>
        <v>5850.03</v>
      </c>
      <c r="W162" s="17">
        <f t="shared" si="39"/>
        <v>5850.03</v>
      </c>
      <c r="X162" s="13">
        <f t="shared" si="40"/>
        <v>0</v>
      </c>
      <c r="Y162" s="10">
        <v>4117.59</v>
      </c>
      <c r="Z162" s="10">
        <v>4117.59</v>
      </c>
      <c r="AA162" s="13">
        <f t="shared" si="41"/>
        <v>0</v>
      </c>
      <c r="AB162" s="10">
        <v>1681.73</v>
      </c>
      <c r="AC162" s="10">
        <v>1681.73</v>
      </c>
      <c r="AD162" s="13">
        <f t="shared" si="42"/>
        <v>0</v>
      </c>
      <c r="AE162" s="10"/>
      <c r="AF162" s="10"/>
      <c r="AG162" s="13">
        <f t="shared" si="43"/>
        <v>0</v>
      </c>
      <c r="AH162" s="10">
        <v>50.71</v>
      </c>
      <c r="AI162" s="10">
        <v>50.71</v>
      </c>
      <c r="AJ162" s="13">
        <f t="shared" si="44"/>
        <v>0</v>
      </c>
    </row>
    <row r="163" spans="1:36" ht="27" customHeight="1">
      <c r="A163" s="2">
        <v>147</v>
      </c>
      <c r="B163" s="22" t="s">
        <v>146</v>
      </c>
      <c r="C163" s="10">
        <v>352.2</v>
      </c>
      <c r="D163" s="13">
        <f t="shared" si="30"/>
        <v>6007.17</v>
      </c>
      <c r="E163" s="13">
        <f t="shared" si="31"/>
        <v>6007.17</v>
      </c>
      <c r="F163" s="13">
        <f t="shared" si="32"/>
        <v>0</v>
      </c>
      <c r="G163" s="10">
        <v>0</v>
      </c>
      <c r="H163" s="10">
        <v>0</v>
      </c>
      <c r="I163" s="13">
        <f t="shared" si="33"/>
        <v>0</v>
      </c>
      <c r="J163" s="10"/>
      <c r="K163" s="10"/>
      <c r="L163" s="13">
        <f t="shared" si="34"/>
        <v>0</v>
      </c>
      <c r="M163" s="10">
        <v>3548.8</v>
      </c>
      <c r="N163" s="10">
        <v>3548.8</v>
      </c>
      <c r="O163" s="13">
        <f t="shared" si="35"/>
        <v>0</v>
      </c>
      <c r="P163" s="10"/>
      <c r="Q163" s="10"/>
      <c r="R163" s="13">
        <f t="shared" si="36"/>
        <v>0</v>
      </c>
      <c r="S163" s="10">
        <v>2458.37</v>
      </c>
      <c r="T163" s="10">
        <v>2458.37</v>
      </c>
      <c r="U163" s="13">
        <f t="shared" si="37"/>
        <v>0</v>
      </c>
      <c r="V163" s="17">
        <f t="shared" si="38"/>
        <v>5020.07</v>
      </c>
      <c r="W163" s="17">
        <f t="shared" si="39"/>
        <v>5020.07</v>
      </c>
      <c r="X163" s="13">
        <f t="shared" si="40"/>
        <v>0</v>
      </c>
      <c r="Y163" s="10">
        <v>3898.36</v>
      </c>
      <c r="Z163" s="10">
        <v>3898.36</v>
      </c>
      <c r="AA163" s="13">
        <f t="shared" si="41"/>
        <v>0</v>
      </c>
      <c r="AB163" s="10">
        <v>1121.71</v>
      </c>
      <c r="AC163" s="10">
        <v>1121.71</v>
      </c>
      <c r="AD163" s="13">
        <f t="shared" si="42"/>
        <v>0</v>
      </c>
      <c r="AE163" s="10"/>
      <c r="AF163" s="10"/>
      <c r="AG163" s="13">
        <f t="shared" si="43"/>
        <v>0</v>
      </c>
      <c r="AH163" s="10">
        <v>0</v>
      </c>
      <c r="AI163" s="10">
        <v>0</v>
      </c>
      <c r="AJ163" s="13">
        <f t="shared" si="44"/>
        <v>0</v>
      </c>
    </row>
    <row r="164" spans="1:36" ht="27" customHeight="1">
      <c r="A164" s="24">
        <v>148</v>
      </c>
      <c r="B164" s="25" t="s">
        <v>147</v>
      </c>
      <c r="C164" s="10">
        <v>11903</v>
      </c>
      <c r="D164" s="13">
        <f t="shared" si="30"/>
        <v>11017.12</v>
      </c>
      <c r="E164" s="13">
        <f t="shared" si="31"/>
        <v>11017.12</v>
      </c>
      <c r="F164" s="13">
        <f t="shared" si="32"/>
        <v>0</v>
      </c>
      <c r="G164" s="10">
        <v>0</v>
      </c>
      <c r="H164" s="10">
        <v>0</v>
      </c>
      <c r="I164" s="13">
        <f t="shared" si="33"/>
        <v>0</v>
      </c>
      <c r="J164" s="10">
        <v>0</v>
      </c>
      <c r="K164" s="10">
        <v>0</v>
      </c>
      <c r="L164" s="13">
        <f t="shared" si="34"/>
        <v>0</v>
      </c>
      <c r="M164" s="10">
        <v>7777.6</v>
      </c>
      <c r="N164" s="10">
        <v>7777.6</v>
      </c>
      <c r="O164" s="13">
        <f t="shared" si="35"/>
        <v>0</v>
      </c>
      <c r="P164" s="10"/>
      <c r="Q164" s="10"/>
      <c r="R164" s="13">
        <f t="shared" si="36"/>
        <v>0</v>
      </c>
      <c r="S164" s="10">
        <v>3239.52</v>
      </c>
      <c r="T164" s="10">
        <v>3239.52</v>
      </c>
      <c r="U164" s="13">
        <f t="shared" si="37"/>
        <v>0</v>
      </c>
      <c r="V164" s="17">
        <f t="shared" si="38"/>
        <v>7428.1500000000005</v>
      </c>
      <c r="W164" s="17">
        <f t="shared" si="39"/>
        <v>7428.1500000000005</v>
      </c>
      <c r="X164" s="13">
        <f t="shared" si="40"/>
        <v>0</v>
      </c>
      <c r="Y164" s="10">
        <v>6632.76</v>
      </c>
      <c r="Z164" s="10">
        <v>6632.76</v>
      </c>
      <c r="AA164" s="13">
        <f t="shared" si="41"/>
        <v>0</v>
      </c>
      <c r="AB164" s="10">
        <v>744.79</v>
      </c>
      <c r="AC164" s="10">
        <v>744.79</v>
      </c>
      <c r="AD164" s="13">
        <f t="shared" si="42"/>
        <v>0</v>
      </c>
      <c r="AE164" s="10"/>
      <c r="AF164" s="10"/>
      <c r="AG164" s="13">
        <f t="shared" si="43"/>
        <v>0</v>
      </c>
      <c r="AH164" s="10">
        <v>50.6</v>
      </c>
      <c r="AI164" s="10">
        <v>50.6</v>
      </c>
      <c r="AJ164" s="13">
        <f t="shared" si="44"/>
        <v>0</v>
      </c>
    </row>
    <row r="165" spans="1:36" ht="15.75">
      <c r="A165" s="18" t="s">
        <v>175</v>
      </c>
      <c r="C165" s="10">
        <f t="shared" ref="C165:AJ165" si="45">SUM(C17:C164)</f>
        <v>1803685.8999999997</v>
      </c>
      <c r="D165" s="15">
        <f t="shared" si="45"/>
        <v>2658423.13</v>
      </c>
      <c r="E165" s="15">
        <f t="shared" si="45"/>
        <v>2658423.13</v>
      </c>
      <c r="F165" s="14">
        <f t="shared" si="45"/>
        <v>0</v>
      </c>
      <c r="G165" s="14">
        <f t="shared" si="45"/>
        <v>0</v>
      </c>
      <c r="H165" s="14">
        <f t="shared" si="45"/>
        <v>0</v>
      </c>
      <c r="I165" s="14">
        <f t="shared" si="45"/>
        <v>0</v>
      </c>
      <c r="J165" s="14">
        <f t="shared" si="45"/>
        <v>0</v>
      </c>
      <c r="K165" s="14">
        <f t="shared" si="45"/>
        <v>0</v>
      </c>
      <c r="L165" s="14">
        <f t="shared" si="45"/>
        <v>0</v>
      </c>
      <c r="M165" s="14">
        <f t="shared" si="45"/>
        <v>434333.00000000006</v>
      </c>
      <c r="N165" s="14">
        <f t="shared" si="45"/>
        <v>434333.00000000006</v>
      </c>
      <c r="O165" s="14">
        <f t="shared" si="45"/>
        <v>0</v>
      </c>
      <c r="P165" s="14">
        <f t="shared" si="45"/>
        <v>2110158.5999999996</v>
      </c>
      <c r="Q165" s="14">
        <f t="shared" si="45"/>
        <v>2110158.5999999996</v>
      </c>
      <c r="R165" s="14">
        <f t="shared" si="45"/>
        <v>0</v>
      </c>
      <c r="S165" s="14">
        <f t="shared" si="45"/>
        <v>113931.53000000001</v>
      </c>
      <c r="T165" s="14">
        <f t="shared" si="45"/>
        <v>113931.53000000001</v>
      </c>
      <c r="U165" s="14">
        <f t="shared" si="45"/>
        <v>0</v>
      </c>
      <c r="V165" s="15">
        <f t="shared" si="45"/>
        <v>2512576.9300000006</v>
      </c>
      <c r="W165" s="15">
        <f t="shared" si="45"/>
        <v>2512576.9300000006</v>
      </c>
      <c r="X165" s="14">
        <f t="shared" si="45"/>
        <v>0</v>
      </c>
      <c r="Y165" s="14">
        <f t="shared" si="45"/>
        <v>2122836.5300000007</v>
      </c>
      <c r="Z165" s="14">
        <f t="shared" si="45"/>
        <v>2122836.5300000007</v>
      </c>
      <c r="AA165" s="14">
        <f t="shared" si="45"/>
        <v>0</v>
      </c>
      <c r="AB165" s="14">
        <f t="shared" si="45"/>
        <v>363935.87999999995</v>
      </c>
      <c r="AC165" s="14">
        <f t="shared" si="45"/>
        <v>363935.87999999995</v>
      </c>
      <c r="AD165" s="14">
        <f t="shared" si="45"/>
        <v>0</v>
      </c>
      <c r="AE165" s="14">
        <f t="shared" si="45"/>
        <v>0</v>
      </c>
      <c r="AF165" s="14">
        <f t="shared" si="45"/>
        <v>0</v>
      </c>
      <c r="AG165" s="14">
        <f t="shared" si="45"/>
        <v>0</v>
      </c>
      <c r="AH165" s="14">
        <f t="shared" si="45"/>
        <v>25804.519999999997</v>
      </c>
      <c r="AI165" s="14">
        <f t="shared" si="45"/>
        <v>25804.519999999997</v>
      </c>
      <c r="AJ165" s="14">
        <f t="shared" si="45"/>
        <v>0</v>
      </c>
    </row>
    <row r="167" spans="1:36">
      <c r="J167" s="3" t="s">
        <v>178</v>
      </c>
    </row>
    <row r="168" spans="1:36">
      <c r="J168" s="4"/>
    </row>
    <row r="169" spans="1:36">
      <c r="J169" s="5"/>
      <c r="K169" s="41" t="s">
        <v>165</v>
      </c>
      <c r="L169" s="41"/>
      <c r="M169" s="41"/>
      <c r="N169" s="41"/>
      <c r="O169" s="41"/>
      <c r="P169" s="6" t="s">
        <v>166</v>
      </c>
    </row>
    <row r="170" spans="1:36">
      <c r="J170" s="5"/>
      <c r="K170" s="42"/>
      <c r="L170" s="42"/>
      <c r="M170" s="42"/>
      <c r="N170" s="42"/>
      <c r="O170" s="42"/>
      <c r="P170" s="7" t="s">
        <v>167</v>
      </c>
    </row>
    <row r="171" spans="1:36">
      <c r="J171" s="6" t="s">
        <v>168</v>
      </c>
      <c r="K171" s="43"/>
      <c r="L171" s="43"/>
      <c r="M171" s="43"/>
      <c r="N171" s="43"/>
      <c r="O171" s="43"/>
      <c r="P171" s="5"/>
    </row>
    <row r="172" spans="1:36">
      <c r="J172" s="8"/>
      <c r="K172" s="41" t="s">
        <v>169</v>
      </c>
      <c r="L172" s="41"/>
      <c r="M172" s="41"/>
      <c r="N172" s="41"/>
      <c r="O172" s="41"/>
      <c r="P172" s="6" t="s">
        <v>166</v>
      </c>
    </row>
    <row r="173" spans="1:36">
      <c r="J173" s="8"/>
      <c r="K173" s="43"/>
      <c r="L173" s="43"/>
      <c r="M173" s="43"/>
      <c r="N173" s="43"/>
      <c r="O173" s="43"/>
      <c r="P173" s="7" t="s">
        <v>167</v>
      </c>
    </row>
  </sheetData>
  <mergeCells count="27">
    <mergeCell ref="C7:Y7"/>
    <mergeCell ref="AG2:AJ5"/>
    <mergeCell ref="Y13:AJ13"/>
    <mergeCell ref="V13:X14"/>
    <mergeCell ref="C5:Y5"/>
    <mergeCell ref="L4:N4"/>
    <mergeCell ref="C6:Y6"/>
    <mergeCell ref="AH14:AJ14"/>
    <mergeCell ref="AE14:AG14"/>
    <mergeCell ref="AB14:AD14"/>
    <mergeCell ref="Y14:AA14"/>
    <mergeCell ref="M13:U13"/>
    <mergeCell ref="M14:O14"/>
    <mergeCell ref="P14:R14"/>
    <mergeCell ref="S14:U14"/>
    <mergeCell ref="K169:O169"/>
    <mergeCell ref="K170:O170"/>
    <mergeCell ref="K171:O171"/>
    <mergeCell ref="K172:O172"/>
    <mergeCell ref="K173:O173"/>
    <mergeCell ref="A13:A15"/>
    <mergeCell ref="B13:B15"/>
    <mergeCell ref="C13:C15"/>
    <mergeCell ref="D13:F14"/>
    <mergeCell ref="G13:L13"/>
    <mergeCell ref="G14:I14"/>
    <mergeCell ref="J14:L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2026-04-22T10:40:46Z</dcterms:modified>
</cp:coreProperties>
</file>