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" l="1"/>
  <c r="R36" i="1"/>
  <c r="U36" i="1"/>
  <c r="V36" i="1"/>
  <c r="W36" i="1"/>
  <c r="X36" i="1" l="1"/>
  <c r="W92" i="1"/>
  <c r="C165" i="1" l="1"/>
  <c r="V84" i="1" l="1"/>
  <c r="W84" i="1"/>
  <c r="V64" i="1"/>
  <c r="W64" i="1"/>
  <c r="AJ64" i="1"/>
  <c r="AG64" i="1"/>
  <c r="AD64" i="1"/>
  <c r="AA64" i="1"/>
  <c r="U64" i="1"/>
  <c r="D64" i="1"/>
  <c r="E64" i="1"/>
  <c r="I64" i="1"/>
  <c r="L64" i="1"/>
  <c r="R64" i="1"/>
  <c r="O64" i="1"/>
  <c r="X64" i="1" l="1"/>
  <c r="F64" i="1"/>
  <c r="W62" i="1"/>
  <c r="AA35" i="1"/>
  <c r="W66" i="1" l="1"/>
  <c r="W67" i="1"/>
  <c r="W68" i="1"/>
  <c r="W59" i="1" l="1"/>
  <c r="AJ19" i="1" l="1"/>
  <c r="AJ20" i="1"/>
  <c r="AJ21" i="1"/>
  <c r="AJ22" i="1"/>
  <c r="AJ23" i="1"/>
  <c r="AJ24" i="1"/>
  <c r="AJ25" i="1"/>
  <c r="AJ26" i="1"/>
  <c r="AJ27" i="1"/>
  <c r="AJ28" i="1"/>
  <c r="AD58" i="1" l="1"/>
  <c r="V133" i="1" l="1"/>
  <c r="W133" i="1"/>
  <c r="W56" i="1" l="1"/>
  <c r="V18" i="1" l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7" i="1"/>
  <c r="D18" i="1" l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7" i="1"/>
  <c r="AJ18" i="1" l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40" i="1"/>
  <c r="AG41" i="1"/>
  <c r="AG42" i="1"/>
  <c r="AG43" i="1"/>
  <c r="AG44" i="1"/>
  <c r="AG45" i="1"/>
  <c r="AG46" i="1"/>
  <c r="AG47" i="1"/>
  <c r="AG48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9" i="1"/>
  <c r="AD60" i="1"/>
  <c r="AD61" i="1"/>
  <c r="AD62" i="1"/>
  <c r="AD63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7" i="1"/>
  <c r="W58" i="1"/>
  <c r="W60" i="1"/>
  <c r="X60" i="1" s="1"/>
  <c r="W61" i="1"/>
  <c r="W63" i="1"/>
  <c r="W65" i="1"/>
  <c r="X65" i="1" s="1"/>
  <c r="X68" i="1"/>
  <c r="W69" i="1"/>
  <c r="W70" i="1"/>
  <c r="W71" i="1"/>
  <c r="X71" i="1" s="1"/>
  <c r="W72" i="1"/>
  <c r="X72" i="1" s="1"/>
  <c r="W73" i="1"/>
  <c r="W74" i="1"/>
  <c r="W75" i="1"/>
  <c r="X75" i="1" s="1"/>
  <c r="W76" i="1"/>
  <c r="X76" i="1" s="1"/>
  <c r="W77" i="1"/>
  <c r="W78" i="1"/>
  <c r="W79" i="1"/>
  <c r="X79" i="1" s="1"/>
  <c r="W80" i="1"/>
  <c r="W81" i="1"/>
  <c r="X81" i="1" s="1"/>
  <c r="W82" i="1"/>
  <c r="W83" i="1"/>
  <c r="X84" i="1"/>
  <c r="W85" i="1"/>
  <c r="X85" i="1" s="1"/>
  <c r="W86" i="1"/>
  <c r="W87" i="1"/>
  <c r="X87" i="1" s="1"/>
  <c r="W88" i="1"/>
  <c r="X88" i="1" s="1"/>
  <c r="W89" i="1"/>
  <c r="X89" i="1" s="1"/>
  <c r="W90" i="1"/>
  <c r="W91" i="1"/>
  <c r="W93" i="1"/>
  <c r="W94" i="1"/>
  <c r="W95" i="1"/>
  <c r="W96" i="1"/>
  <c r="X96" i="1" s="1"/>
  <c r="W97" i="1"/>
  <c r="X97" i="1" s="1"/>
  <c r="W98" i="1"/>
  <c r="W99" i="1"/>
  <c r="W100" i="1"/>
  <c r="W101" i="1"/>
  <c r="X101" i="1" s="1"/>
  <c r="W102" i="1"/>
  <c r="W103" i="1"/>
  <c r="W104" i="1"/>
  <c r="W105" i="1"/>
  <c r="W106" i="1"/>
  <c r="W107" i="1"/>
  <c r="X107" i="1" s="1"/>
  <c r="W108" i="1"/>
  <c r="X108" i="1" s="1"/>
  <c r="W109" i="1"/>
  <c r="W110" i="1"/>
  <c r="W111" i="1"/>
  <c r="X111" i="1" s="1"/>
  <c r="W112" i="1"/>
  <c r="W113" i="1"/>
  <c r="W114" i="1"/>
  <c r="W115" i="1"/>
  <c r="W116" i="1"/>
  <c r="W117" i="1"/>
  <c r="X117" i="1" s="1"/>
  <c r="W118" i="1"/>
  <c r="W119" i="1"/>
  <c r="W120" i="1"/>
  <c r="X120" i="1" s="1"/>
  <c r="W121" i="1"/>
  <c r="X121" i="1" s="1"/>
  <c r="W122" i="1"/>
  <c r="W123" i="1"/>
  <c r="W124" i="1"/>
  <c r="X124" i="1" s="1"/>
  <c r="W125" i="1"/>
  <c r="W126" i="1"/>
  <c r="W127" i="1"/>
  <c r="W128" i="1"/>
  <c r="X128" i="1" s="1"/>
  <c r="W129" i="1"/>
  <c r="X129" i="1" s="1"/>
  <c r="W130" i="1"/>
  <c r="W131" i="1"/>
  <c r="W132" i="1"/>
  <c r="W134" i="1"/>
  <c r="W135" i="1"/>
  <c r="W136" i="1"/>
  <c r="W137" i="1"/>
  <c r="W138" i="1"/>
  <c r="W139" i="1"/>
  <c r="W140" i="1"/>
  <c r="W141" i="1"/>
  <c r="X141" i="1" s="1"/>
  <c r="W142" i="1"/>
  <c r="W143" i="1"/>
  <c r="W144" i="1"/>
  <c r="X144" i="1" s="1"/>
  <c r="W145" i="1"/>
  <c r="W146" i="1"/>
  <c r="W147" i="1"/>
  <c r="W148" i="1"/>
  <c r="X148" i="1" s="1"/>
  <c r="W149" i="1"/>
  <c r="W150" i="1"/>
  <c r="W151" i="1"/>
  <c r="X151" i="1" s="1"/>
  <c r="W152" i="1"/>
  <c r="W153" i="1"/>
  <c r="W154" i="1"/>
  <c r="W155" i="1"/>
  <c r="W156" i="1"/>
  <c r="W157" i="1"/>
  <c r="W158" i="1"/>
  <c r="W159" i="1"/>
  <c r="W160" i="1"/>
  <c r="X160" i="1" s="1"/>
  <c r="W161" i="1"/>
  <c r="W162" i="1"/>
  <c r="W163" i="1"/>
  <c r="X163" i="1" s="1"/>
  <c r="W164" i="1"/>
  <c r="X164" i="1" s="1"/>
  <c r="W17" i="1"/>
  <c r="X133" i="1"/>
  <c r="G165" i="1"/>
  <c r="H165" i="1"/>
  <c r="J165" i="1"/>
  <c r="K165" i="1"/>
  <c r="M165" i="1"/>
  <c r="N165" i="1"/>
  <c r="P165" i="1"/>
  <c r="Q165" i="1"/>
  <c r="S165" i="1"/>
  <c r="T165" i="1"/>
  <c r="Y165" i="1"/>
  <c r="Z165" i="1"/>
  <c r="AB165" i="1"/>
  <c r="AC165" i="1"/>
  <c r="AE165" i="1"/>
  <c r="AF165" i="1"/>
  <c r="AH165" i="1"/>
  <c r="AI165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7" i="1"/>
  <c r="U58" i="1"/>
  <c r="U59" i="1"/>
  <c r="U60" i="1"/>
  <c r="U61" i="1"/>
  <c r="U62" i="1"/>
  <c r="U63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2" i="1"/>
  <c r="R163" i="1"/>
  <c r="R164" i="1"/>
  <c r="R17" i="1"/>
  <c r="O18" i="1"/>
  <c r="O19" i="1"/>
  <c r="O20" i="1"/>
  <c r="O21" i="1"/>
  <c r="O22" i="1"/>
  <c r="O24" i="1"/>
  <c r="O25" i="1"/>
  <c r="O26" i="1"/>
  <c r="O27" i="1"/>
  <c r="O28" i="1"/>
  <c r="O29" i="1"/>
  <c r="O30" i="1"/>
  <c r="O31" i="1"/>
  <c r="O32" i="1"/>
  <c r="O33" i="1"/>
  <c r="O34" i="1"/>
  <c r="O35" i="1"/>
  <c r="O37" i="1"/>
  <c r="O38" i="1"/>
  <c r="O39" i="1"/>
  <c r="O40" i="1"/>
  <c r="O41" i="1"/>
  <c r="O42" i="1"/>
  <c r="O43" i="1"/>
  <c r="O44" i="1"/>
  <c r="O45" i="1"/>
  <c r="O46" i="1"/>
  <c r="O47" i="1"/>
  <c r="O48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7" i="1"/>
  <c r="E18" i="1"/>
  <c r="E19" i="1"/>
  <c r="E20" i="1"/>
  <c r="E21" i="1"/>
  <c r="F21" i="1" s="1"/>
  <c r="E22" i="1"/>
  <c r="F22" i="1" s="1"/>
  <c r="E23" i="1"/>
  <c r="E24" i="1"/>
  <c r="E25" i="1"/>
  <c r="E26" i="1"/>
  <c r="F26" i="1" s="1"/>
  <c r="E27" i="1"/>
  <c r="E28" i="1"/>
  <c r="E29" i="1"/>
  <c r="E30" i="1"/>
  <c r="E31" i="1"/>
  <c r="F31" i="1" s="1"/>
  <c r="E32" i="1"/>
  <c r="F32" i="1" s="1"/>
  <c r="E33" i="1"/>
  <c r="E34" i="1"/>
  <c r="F34" i="1" s="1"/>
  <c r="E35" i="1"/>
  <c r="E36" i="1"/>
  <c r="E37" i="1"/>
  <c r="E38" i="1"/>
  <c r="E39" i="1"/>
  <c r="E40" i="1"/>
  <c r="E41" i="1"/>
  <c r="E42" i="1"/>
  <c r="F42" i="1" s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F56" i="1" s="1"/>
  <c r="E57" i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5" i="1"/>
  <c r="F65" i="1" s="1"/>
  <c r="E66" i="1"/>
  <c r="F66" i="1" s="1"/>
  <c r="E67" i="1"/>
  <c r="F67" i="1" s="1"/>
  <c r="E68" i="1"/>
  <c r="E69" i="1"/>
  <c r="E70" i="1"/>
  <c r="E71" i="1"/>
  <c r="F71" i="1" s="1"/>
  <c r="E72" i="1"/>
  <c r="E73" i="1"/>
  <c r="E74" i="1"/>
  <c r="E75" i="1"/>
  <c r="E76" i="1"/>
  <c r="E77" i="1"/>
  <c r="F77" i="1" s="1"/>
  <c r="E78" i="1"/>
  <c r="F78" i="1" s="1"/>
  <c r="E79" i="1"/>
  <c r="F79" i="1" s="1"/>
  <c r="E80" i="1"/>
  <c r="F80" i="1" s="1"/>
  <c r="E81" i="1"/>
  <c r="F81" i="1" s="1"/>
  <c r="E82" i="1"/>
  <c r="E83" i="1"/>
  <c r="F83" i="1" s="1"/>
  <c r="E84" i="1"/>
  <c r="F84" i="1" s="1"/>
  <c r="E85" i="1"/>
  <c r="E86" i="1"/>
  <c r="E87" i="1"/>
  <c r="E88" i="1"/>
  <c r="E89" i="1"/>
  <c r="E90" i="1"/>
  <c r="E91" i="1"/>
  <c r="F91" i="1" s="1"/>
  <c r="E92" i="1"/>
  <c r="E93" i="1"/>
  <c r="E94" i="1"/>
  <c r="E95" i="1"/>
  <c r="E96" i="1"/>
  <c r="F96" i="1" s="1"/>
  <c r="E97" i="1"/>
  <c r="E98" i="1"/>
  <c r="E99" i="1"/>
  <c r="E100" i="1"/>
  <c r="E101" i="1"/>
  <c r="E102" i="1"/>
  <c r="E103" i="1"/>
  <c r="F103" i="1" s="1"/>
  <c r="E104" i="1"/>
  <c r="E105" i="1"/>
  <c r="E106" i="1"/>
  <c r="E107" i="1"/>
  <c r="F107" i="1" s="1"/>
  <c r="E108" i="1"/>
  <c r="E109" i="1"/>
  <c r="E110" i="1"/>
  <c r="E111" i="1"/>
  <c r="E112" i="1"/>
  <c r="E113" i="1"/>
  <c r="F113" i="1" s="1"/>
  <c r="E114" i="1"/>
  <c r="E115" i="1"/>
  <c r="E116" i="1"/>
  <c r="E117" i="1"/>
  <c r="E118" i="1"/>
  <c r="F118" i="1" s="1"/>
  <c r="E119" i="1"/>
  <c r="E120" i="1"/>
  <c r="F120" i="1" s="1"/>
  <c r="E121" i="1"/>
  <c r="E122" i="1"/>
  <c r="E123" i="1"/>
  <c r="E124" i="1"/>
  <c r="E125" i="1"/>
  <c r="E126" i="1"/>
  <c r="E127" i="1"/>
  <c r="F127" i="1" s="1"/>
  <c r="E128" i="1"/>
  <c r="F128" i="1" s="1"/>
  <c r="E129" i="1"/>
  <c r="F129" i="1" s="1"/>
  <c r="E130" i="1"/>
  <c r="F130" i="1" s="1"/>
  <c r="E131" i="1"/>
  <c r="E132" i="1"/>
  <c r="E133" i="1"/>
  <c r="F133" i="1" s="1"/>
  <c r="E134" i="1"/>
  <c r="E135" i="1"/>
  <c r="F135" i="1" s="1"/>
  <c r="E136" i="1"/>
  <c r="E137" i="1"/>
  <c r="E138" i="1"/>
  <c r="F138" i="1" s="1"/>
  <c r="E139" i="1"/>
  <c r="E140" i="1"/>
  <c r="F140" i="1" s="1"/>
  <c r="E141" i="1"/>
  <c r="F141" i="1" s="1"/>
  <c r="E142" i="1"/>
  <c r="F142" i="1" s="1"/>
  <c r="E143" i="1"/>
  <c r="E144" i="1"/>
  <c r="E145" i="1"/>
  <c r="F145" i="1" s="1"/>
  <c r="E146" i="1"/>
  <c r="F146" i="1" s="1"/>
  <c r="E147" i="1"/>
  <c r="F147" i="1" s="1"/>
  <c r="E148" i="1"/>
  <c r="F148" i="1" s="1"/>
  <c r="E149" i="1"/>
  <c r="E150" i="1"/>
  <c r="F150" i="1" s="1"/>
  <c r="E151" i="1"/>
  <c r="F151" i="1" s="1"/>
  <c r="E152" i="1"/>
  <c r="F152" i="1" s="1"/>
  <c r="E153" i="1"/>
  <c r="E154" i="1"/>
  <c r="E155" i="1"/>
  <c r="E156" i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E163" i="1"/>
  <c r="F163" i="1" s="1"/>
  <c r="E164" i="1"/>
  <c r="F164" i="1" s="1"/>
  <c r="E17" i="1"/>
  <c r="F17" i="1" s="1"/>
  <c r="AG165" i="1" l="1"/>
  <c r="U165" i="1"/>
  <c r="X136" i="1"/>
  <c r="X104" i="1"/>
  <c r="X155" i="1"/>
  <c r="X80" i="1"/>
  <c r="F76" i="1"/>
  <c r="X66" i="1"/>
  <c r="F69" i="1"/>
  <c r="X82" i="1"/>
  <c r="F73" i="1"/>
  <c r="F89" i="1"/>
  <c r="F116" i="1"/>
  <c r="X115" i="1"/>
  <c r="X114" i="1"/>
  <c r="X113" i="1"/>
  <c r="F112" i="1"/>
  <c r="X110" i="1"/>
  <c r="F108" i="1"/>
  <c r="X106" i="1"/>
  <c r="X102" i="1"/>
  <c r="F100" i="1"/>
  <c r="X99" i="1"/>
  <c r="X98" i="1"/>
  <c r="F92" i="1"/>
  <c r="X62" i="1"/>
  <c r="X126" i="1"/>
  <c r="F123" i="1"/>
  <c r="X132" i="1"/>
  <c r="X122" i="1"/>
  <c r="F119" i="1"/>
  <c r="X118" i="1"/>
  <c r="X130" i="1"/>
  <c r="F48" i="1"/>
  <c r="F51" i="1"/>
  <c r="F47" i="1"/>
  <c r="X135" i="1"/>
  <c r="F155" i="1"/>
  <c r="X154" i="1"/>
  <c r="X142" i="1"/>
  <c r="X162" i="1"/>
  <c r="X138" i="1"/>
  <c r="F153" i="1"/>
  <c r="X146" i="1"/>
  <c r="X156" i="1"/>
  <c r="X147" i="1"/>
  <c r="F149" i="1"/>
  <c r="X34" i="1"/>
  <c r="X134" i="1"/>
  <c r="F24" i="1"/>
  <c r="F25" i="1"/>
  <c r="F36" i="1"/>
  <c r="F33" i="1"/>
  <c r="F37" i="1"/>
  <c r="X17" i="1"/>
  <c r="X86" i="1"/>
  <c r="F86" i="1"/>
  <c r="X74" i="1"/>
  <c r="X83" i="1"/>
  <c r="X61" i="1"/>
  <c r="F136" i="1"/>
  <c r="X59" i="1"/>
  <c r="X57" i="1"/>
  <c r="X56" i="1"/>
  <c r="F75" i="1"/>
  <c r="X77" i="1"/>
  <c r="F82" i="1"/>
  <c r="X69" i="1"/>
  <c r="X73" i="1"/>
  <c r="X67" i="1"/>
  <c r="X70" i="1"/>
  <c r="F144" i="1"/>
  <c r="F106" i="1"/>
  <c r="X109" i="1"/>
  <c r="F109" i="1"/>
  <c r="X112" i="1"/>
  <c r="X100" i="1"/>
  <c r="X94" i="1"/>
  <c r="X91" i="1"/>
  <c r="F143" i="1"/>
  <c r="X105" i="1"/>
  <c r="F132" i="1"/>
  <c r="X131" i="1"/>
  <c r="X127" i="1"/>
  <c r="F126" i="1"/>
  <c r="F125" i="1"/>
  <c r="F124" i="1"/>
  <c r="X123" i="1"/>
  <c r="X119" i="1"/>
  <c r="F45" i="1"/>
  <c r="X63" i="1"/>
  <c r="X143" i="1"/>
  <c r="F131" i="1"/>
  <c r="X125" i="1"/>
  <c r="F122" i="1"/>
  <c r="F121" i="1"/>
  <c r="F117" i="1"/>
  <c r="X137" i="1"/>
  <c r="F137" i="1"/>
  <c r="X150" i="1"/>
  <c r="X153" i="1"/>
  <c r="F162" i="1"/>
  <c r="F154" i="1"/>
  <c r="X145" i="1"/>
  <c r="X157" i="1"/>
  <c r="X159" i="1"/>
  <c r="X116" i="1"/>
  <c r="F115" i="1"/>
  <c r="F114" i="1"/>
  <c r="F111" i="1"/>
  <c r="F110" i="1"/>
  <c r="F105" i="1"/>
  <c r="F104" i="1"/>
  <c r="X103" i="1"/>
  <c r="F102" i="1"/>
  <c r="F101" i="1"/>
  <c r="F99" i="1"/>
  <c r="F98" i="1"/>
  <c r="F97" i="1"/>
  <c r="X95" i="1"/>
  <c r="F95" i="1"/>
  <c r="F94" i="1"/>
  <c r="X93" i="1"/>
  <c r="F93" i="1"/>
  <c r="X92" i="1"/>
  <c r="X90" i="1"/>
  <c r="F90" i="1"/>
  <c r="X152" i="1"/>
  <c r="X158" i="1"/>
  <c r="X149" i="1"/>
  <c r="X140" i="1"/>
  <c r="F88" i="1"/>
  <c r="F87" i="1"/>
  <c r="F85" i="1"/>
  <c r="X78" i="1"/>
  <c r="F74" i="1"/>
  <c r="F72" i="1"/>
  <c r="F70" i="1"/>
  <c r="F68" i="1"/>
  <c r="X58" i="1"/>
  <c r="F57" i="1"/>
  <c r="F55" i="1"/>
  <c r="X55" i="1"/>
  <c r="X54" i="1"/>
  <c r="F54" i="1"/>
  <c r="X53" i="1"/>
  <c r="F53" i="1"/>
  <c r="X52" i="1"/>
  <c r="F52" i="1"/>
  <c r="X51" i="1"/>
  <c r="X50" i="1"/>
  <c r="F50" i="1"/>
  <c r="F49" i="1"/>
  <c r="X48" i="1"/>
  <c r="X47" i="1"/>
  <c r="X46" i="1"/>
  <c r="F46" i="1"/>
  <c r="X45" i="1"/>
  <c r="X44" i="1"/>
  <c r="F44" i="1"/>
  <c r="X43" i="1"/>
  <c r="F43" i="1"/>
  <c r="X42" i="1"/>
  <c r="X41" i="1"/>
  <c r="F41" i="1"/>
  <c r="X40" i="1"/>
  <c r="F40" i="1"/>
  <c r="F156" i="1"/>
  <c r="X161" i="1"/>
  <c r="I165" i="1"/>
  <c r="X139" i="1"/>
  <c r="F139" i="1"/>
  <c r="L165" i="1"/>
  <c r="F134" i="1"/>
  <c r="X39" i="1"/>
  <c r="F39" i="1"/>
  <c r="X38" i="1"/>
  <c r="F38" i="1"/>
  <c r="X37" i="1"/>
  <c r="X35" i="1"/>
  <c r="F35" i="1"/>
  <c r="X33" i="1"/>
  <c r="X32" i="1"/>
  <c r="X31" i="1"/>
  <c r="X30" i="1"/>
  <c r="F30" i="1"/>
  <c r="F29" i="1"/>
  <c r="AJ165" i="1"/>
  <c r="X29" i="1"/>
  <c r="X28" i="1"/>
  <c r="F28" i="1"/>
  <c r="X27" i="1"/>
  <c r="F27" i="1"/>
  <c r="X26" i="1"/>
  <c r="X25" i="1"/>
  <c r="O165" i="1"/>
  <c r="X24" i="1"/>
  <c r="X23" i="1"/>
  <c r="F23" i="1"/>
  <c r="X22" i="1"/>
  <c r="X21" i="1"/>
  <c r="X20" i="1"/>
  <c r="E165" i="1"/>
  <c r="F20" i="1"/>
  <c r="AD165" i="1"/>
  <c r="W165" i="1"/>
  <c r="X19" i="1"/>
  <c r="F19" i="1"/>
  <c r="R165" i="1"/>
  <c r="D165" i="1"/>
  <c r="X18" i="1"/>
  <c r="F18" i="1"/>
  <c r="V165" i="1"/>
  <c r="AA165" i="1"/>
  <c r="X165" i="1" l="1"/>
  <c r="F165" i="1"/>
</calcChain>
</file>

<file path=xl/sharedStrings.xml><?xml version="1.0" encoding="utf-8"?>
<sst xmlns="http://schemas.openxmlformats.org/spreadsheetml/2006/main" count="213" uniqueCount="180">
  <si>
    <t>«Գավառի N 1 հիմնական դպրոց» ՊՈԱԿ</t>
  </si>
  <si>
    <t>«Գավառի թիվ  2  միջնակարգ դպրոց» ՊՈԱԿ</t>
  </si>
  <si>
    <t>«Գավառի թիվ  3 հիմնական դպրոց» ՊՈԱԿ</t>
  </si>
  <si>
    <t xml:space="preserve">«Գավառի N 4 հիմնական դպրոց» ՊՈԱԿ </t>
  </si>
  <si>
    <t xml:space="preserve">«Գավառի թիվ  5  հիմնական դպրոց» ՊՈԱԿ </t>
  </si>
  <si>
    <t>«Գավառի թիվ  7  միջնակարգ դպրոց» ՊՈԱԿ</t>
  </si>
  <si>
    <t>«Գավառի N 8 միջնակարգ դպրոց» ՊՈԱԿ</t>
  </si>
  <si>
    <t xml:space="preserve">«Գեղարքունիքի  միջնակարգ դպրոց» ՊՈԱԿ </t>
  </si>
  <si>
    <t>«Լանջաղբյուրի   միջնակարգ դպրոց» ՊՈԱԿ</t>
  </si>
  <si>
    <t>«Սարուխանի  թիվ 1 միջնակարգ դպրոց» ՊՈԱԿ</t>
  </si>
  <si>
    <t>«Սարուխանի  թիվ 2 միջնակարգ դպրոց» ՊՈԱԿ</t>
  </si>
  <si>
    <t>«Սարուխանի  թիվ 3 միջնակարգ դպրոց» ՊՈԱԿ</t>
  </si>
  <si>
    <t>«Գանձակի  թիվ 1   միջնակարգ դպրոց» ՊՈԱԿ</t>
  </si>
  <si>
    <t>«Գանձակի  թիվ 2   միջնակարգ դպրոց» ՊՈԱԿ</t>
  </si>
  <si>
    <t>«Կարմիրգյուղի թիվ 1 միջնակարգ դպրոց» ՊՈԱԿ</t>
  </si>
  <si>
    <t>«Կարմիրգյուղի թիվ 2  միջնակարգ դպրոց» ՊՈԱԿ</t>
  </si>
  <si>
    <t>«Նորատուսի  թիվ 1 միջնակարգ դպրոց» ՊՈԱԿ</t>
  </si>
  <si>
    <t>«Նորատուսի  թիվ  2 միջնակարգ դպրոց» ՊՈԱԿ</t>
  </si>
  <si>
    <t>«Նորատուսի թիվ  3  միջնակարգ դպրոց» ՊՈԱԿ</t>
  </si>
  <si>
    <t>«Լճափի   միջնակարգ դպրոց» ՊՈԱԿ</t>
  </si>
  <si>
    <t>«Ծովազարդի   միջնակարգ դպրոց» ՊՈԱԿ</t>
  </si>
  <si>
    <t>«Հայրավանքի միջնակարգ դպրոց» ՊՈԱԿ</t>
  </si>
  <si>
    <t>«Ծաղկաշենի միջնակարգ դպրոց» ՊՈԱԿ</t>
  </si>
  <si>
    <t>«Սևանի թիվ  1 հիմնական դպրոց» ՊՈԱԿ</t>
  </si>
  <si>
    <t xml:space="preserve">«Սևանի թիվ  2  հիմնական դպրոց» ՊՈԱԿ </t>
  </si>
  <si>
    <t>«Սևանի թիվ  3  հիմնական դպրոց» ՊՈԱԿ</t>
  </si>
  <si>
    <t>«Սևանի թիվ  4  հիմնական դպրոց» ՊՈԱԿ</t>
  </si>
  <si>
    <t>«Սևանի թիվ  5  միջնակարգ դպրոց» ՊՈԱԿ</t>
  </si>
  <si>
    <t>«Սևանի թիվ  6  միջնակարգ դպրոց» ՊՈԱԿ</t>
  </si>
  <si>
    <t>«Դդմաշեն  միջնակարգ դպրոց» ՊՈԱԿ</t>
  </si>
  <si>
    <t>«Զովաբերի  միջնակարգ դպրոց» ՊՈԱԿ.</t>
  </si>
  <si>
    <t>«Գեղամավանի  միջնակարգ դպրոց» ՊՈԱԿ</t>
  </si>
  <si>
    <t>«Վարսերի  միջնակարգ դպրոց» ՊՈԱԿ</t>
  </si>
  <si>
    <t xml:space="preserve">«Գագարինի  միջնակարգ դպրոց» ՊՈԱԿ. </t>
  </si>
  <si>
    <t>«Լճաշենի   միջնակարգ դպրոց» ՊՈԱԿ</t>
  </si>
  <si>
    <t>«Չկալովկայի  միջնակարգ դպրոց» ՊՈԱԿ</t>
  </si>
  <si>
    <t>«Ծովագյուղի  միջնակարգ դպրոց» ՊՈԱԿ</t>
  </si>
  <si>
    <t>«Նորաշենի  հիմնական դպրոց» ՊՈԱԿ</t>
  </si>
  <si>
    <t>«Սեմյոնովկայի հիմնական դպրոց» ՊՈԱԿ</t>
  </si>
  <si>
    <t>«Վարդենիսի թիվ 2 հիմնական դպրոց» ՊՈԱԿ</t>
  </si>
  <si>
    <t>«Վարդենիսի թիվ 3 հիմնական դպրոց» ՊՈԱԿ</t>
  </si>
  <si>
    <t>«Վարդենիսի թիվ 4 հիմնական դպրոց» ՊՈԱԿ</t>
  </si>
  <si>
    <t xml:space="preserve">«Մ. Մասրիկ  միջնակարգ դպրոց» ՊՈԱԿ </t>
  </si>
  <si>
    <t>«Փ. Մասրիկ  միջնակարգ դպրոց» ՊՈԱԿ</t>
  </si>
  <si>
    <t>«Ակունք  միջնակարգ դպրոց» ՊՈԱԿ</t>
  </si>
  <si>
    <t>«Խաչաղբյուր  միջնակարգ դպրոց» ՊՈԱԿ</t>
  </si>
  <si>
    <t>«Լուսակունք  միջնակարգ դպրոց» ՊՈԱԿ</t>
  </si>
  <si>
    <t>«Գեղամաբակի  հիմնական դպրոց» ՊՈԱԿ</t>
  </si>
  <si>
    <t>«Ազատի  հիմնական դպրոց» ՊՈԱԿ</t>
  </si>
  <si>
    <t>«Գեղամասարի միջնակարգ դպրոց» ՊՈԱԿ</t>
  </si>
  <si>
    <t>«Փամբակ-Դարանակի միջնակարգ դպրոց» ՊՈԱԿ</t>
  </si>
  <si>
    <t>«Արփունքի միջնակարգ դպրոց» ՊՈԱԿ</t>
  </si>
  <si>
    <t>«Նորակերտի միջնակարգ դպրոց» ՊՈԱԿ</t>
  </si>
  <si>
    <t>«Կարճաղբյուրի միջնակարգ դպրոց» ՊՈԱԿ</t>
  </si>
  <si>
    <t>«Լճավանի միջնակարգ դպրոց» ՊՈԱԿ</t>
  </si>
  <si>
    <t>«Ծովակի միջնակարգ դպրոց» ՊՈԱԿ</t>
  </si>
  <si>
    <t>«Այրքի միջնակարգ դպրոց» ՊՈԱԿ</t>
  </si>
  <si>
    <t xml:space="preserve">«Սոթքի միջնակարգ դպրոց» ՊՈԱԿ  </t>
  </si>
  <si>
    <t>«Շատջրեքի միջնակարգ դպրոց» ՊՈԱԿ</t>
  </si>
  <si>
    <t>«Կութի միջնակարգ դպրոց» ՊՈԱԿ</t>
  </si>
  <si>
    <t>«Շատվանի միջնակարգ դպրոց» ՊՈԱԿ</t>
  </si>
  <si>
    <t>«Վանևանի  միջնակարգ դպրոց» ՊՈԱԿ</t>
  </si>
  <si>
    <t>«Արեգունու միջնակարգ դպրոց» ՊՈԱԿ</t>
  </si>
  <si>
    <t>«Ծափաթաղի միջնակարգ դպրոց» ՊՈԱԿ</t>
  </si>
  <si>
    <t>«Մաքենիսի միջնակարգ դպրոց» ՊՈԱԿ</t>
  </si>
  <si>
    <t xml:space="preserve">«Կախակնի միջնակարգ դպրոց» ՊՈԱԿ      </t>
  </si>
  <si>
    <t>«Կուտականի միջնակարգ դպրոց» ՊՈԱԿ</t>
  </si>
  <si>
    <t xml:space="preserve">«Տրետուքի միջնակարգ դպրոց» ՊՈԱԿ        </t>
  </si>
  <si>
    <t xml:space="preserve">«Նորաբակի միջնակարգ դպրոց» ՊՈԱԿ      </t>
  </si>
  <si>
    <t>«Ջաղացաձորի  միջնակարգ դպրոց» ՊՈԱԿ</t>
  </si>
  <si>
    <t>«Ախպրաձորի  միջնակարգ դպրոց» ՊՈԱԿ</t>
  </si>
  <si>
    <t xml:space="preserve">«Ավազանի  հիմնական դպրոց» ՊՈԱԿ </t>
  </si>
  <si>
    <t>«Մարտունի թիվ 1 հիմնական դպրոց» ՊՈԱԿ</t>
  </si>
  <si>
    <t>«Մարտունի թիվ 2  հիմնական դպրոց» ՊՈԱԿ</t>
  </si>
  <si>
    <t>«Երանոսի թիվ 1  միջնակարգ դպրոց» ՊՈԱԿ</t>
  </si>
  <si>
    <t>«Երանոսի թիվ 2  միջնակարգ դպրոց» ՊՈԱԿ</t>
  </si>
  <si>
    <t>«Վարդաձորի  միջնակարգ դպրոց» ՊՈԱԿ</t>
  </si>
  <si>
    <t>«Ծակքարի  միջնակարգ դպրոց» ՊՈԱԿ</t>
  </si>
  <si>
    <t>«Ձորագյուղի հիմնական դպրոց» ՊՈԱԿ</t>
  </si>
  <si>
    <t xml:space="preserve">«Լիճքի  միջնակարգ դպրոց» ՊՈԱԿ </t>
  </si>
  <si>
    <t>«Վ.Գետաշենի թիվ  1 միջնակարգ դպրոց» ՊՈԱԿ</t>
  </si>
  <si>
    <t>«Վ.Գետաշենի  թիվ  2 միջնակարգ դպրոց» ՊՈԱԿ</t>
  </si>
  <si>
    <t>«Ն.Գետաշենի  թիվ 1 միջնակարգ դպրոց» ՊՈԱԿ</t>
  </si>
  <si>
    <t>«Ն.Գետաշենի թիվ 2  միջնակարգ դպրոց» ՊՈԱԿ</t>
  </si>
  <si>
    <t>«Գեղհովիտի թիվ 1  միջնակարգ դպրոց» ՊՈԱԿ</t>
  </si>
  <si>
    <t>«Գեղհովիտի  թիվ  2  միջնակարգ դպրոց» ՊՈԱԿ</t>
  </si>
  <si>
    <t>«Վաղաշենի  միջնակարգ դպրոց» ՊՈԱԿ</t>
  </si>
  <si>
    <t>«Աստղաձորի  միջնակարգ դպրոց» ՊՈԱԿ</t>
  </si>
  <si>
    <t>«Զոլաքարի  թիվ 1  միջնակարգ դպրոց» ՊՈԱԿ</t>
  </si>
  <si>
    <t>«Զոլաքարի  թիվ  2  միջնակարգ դպրոց» ՊՈԱԿ</t>
  </si>
  <si>
    <t>«Վարդենիկի  N 1  հիմնական դպրոց» ՊՈԱԿ</t>
  </si>
  <si>
    <t>«Վարդենիկի  N 2  հիմնական դպրոց» ՊՈԱԿ</t>
  </si>
  <si>
    <t>«Ծովինարի  միջնակարգ դպրոց» ՊՈԱԿ</t>
  </si>
  <si>
    <t>«Արծվանիստի  միջնակարգ դպրոց» ՊՈԱԿ</t>
  </si>
  <si>
    <t>«Լիճքի  հիմնական դպրոց» ՊՈԱԿ</t>
  </si>
  <si>
    <t>«Ծովինարի  տարրական դպրոց» ՊՈԱԿ</t>
  </si>
  <si>
    <t>«Ծովասարի միջնակարգ դպրոց» ՊՈԱԿ</t>
  </si>
  <si>
    <t>«Մադինայի   միջնակարգ դպրոց» ՊՈԱԿ</t>
  </si>
  <si>
    <t>«Լեռնահովիտի հիմնական դպրոց» ՊՈԱԿ</t>
  </si>
  <si>
    <t>«Ճամբարակի թիվ 1հիմնական դպրոց» ՊՈԱԿ</t>
  </si>
  <si>
    <t>«Ճամբարակի թիվ 2 հիմնական դպրոց» ՊՈԱԿ</t>
  </si>
  <si>
    <t>«Ճամբարակի թիվ 4 միջնակարգ դպրոց» ՊՈԱԿ</t>
  </si>
  <si>
    <t>«Գետիկի  միջնակարգ դպրոց» ՊՈԱԿ</t>
  </si>
  <si>
    <t>«Մարտունի  միջնակարգ դպրոց» ՊՈԱԿ</t>
  </si>
  <si>
    <t xml:space="preserve">«Վահանի  միջնակարգ դպրոց» ՊՈԱԿ   </t>
  </si>
  <si>
    <t xml:space="preserve">«Թթուջրի  միջնակարգ դպրոց» ՊՈԱԿ  </t>
  </si>
  <si>
    <t>«Այգուտի  միջնակարգ դպրոց» ՊՈԱԿ</t>
  </si>
  <si>
    <t xml:space="preserve">«Դպրաբակի  միջնակարգ դպրոց» ՊՈԱԿ  </t>
  </si>
  <si>
    <t>«Կալավանի  միջնակարգ դպրոց» ՊՈԱԿ</t>
  </si>
  <si>
    <t>«Անտառամեջի  միջնակարգ դպրոց» ՊՈԱԿ</t>
  </si>
  <si>
    <t>«Աղբերքի  միջնակարգ դպրոց» ՊՈԱԿ</t>
  </si>
  <si>
    <t>«Դրախտիկի  միջնակարգ դպրոց» ՊՈԱԿ</t>
  </si>
  <si>
    <t xml:space="preserve">«Շողակաթի  միջնակարգ դպրոց» ՊՈԱԿ  </t>
  </si>
  <si>
    <t xml:space="preserve">«Արտանիշի  միջնակարգ դպրոց» ՊՈԱԿ   </t>
  </si>
  <si>
    <t>«Ջիլի  միջնակարգ դպրոց» ՊՈԱԿ</t>
  </si>
  <si>
    <t>«Գեղարքունիքի մարզային մարզադպրոց» ՊՈԱԿ</t>
  </si>
  <si>
    <t>«Գավառի թատրոն» ՊՈԱԿ</t>
  </si>
  <si>
    <t>«Գավառի թանգարան» ՊՈԱԿ</t>
  </si>
  <si>
    <t>«Ակունքի ԱԱՊԿ» ՊՈԱԿ</t>
  </si>
  <si>
    <t>«Աստղաձորի ԱԱՊԿ» ՊՈԱԿ</t>
  </si>
  <si>
    <t>«Արծվանիստի ԱԱՊԿ» ՊՈԱԿ</t>
  </si>
  <si>
    <t>«Գանձակի ԱԱՊԿ» ՊՈԱԿ</t>
  </si>
  <si>
    <t>«Գեղամասարի ԱԱՊԿ» ՊՈԱԿ</t>
  </si>
  <si>
    <t>«Գեղհովիտի ԱԱՊԿ» ՊՈԱԿ</t>
  </si>
  <si>
    <t>«Դդմաշենի ԲԱ» ՊՈԱԿ</t>
  </si>
  <si>
    <t>«Դպրաբակի ԲԱ» ՊՈԱԿ</t>
  </si>
  <si>
    <t>«Երանոսի ԲԱ» ՊՈԱԿ</t>
  </si>
  <si>
    <t>«Զոլաքարի ԲԱ» ՊՈԱԿ</t>
  </si>
  <si>
    <t>«Լիճքի ԱԱՊԿ» ՊՈԱԿ</t>
  </si>
  <si>
    <t>«Լճաշենի ԱԱՊԿ» ՊՈԱԿ</t>
  </si>
  <si>
    <t>«Լճափի ԱԱՊԿ» ՊՈԱԿ</t>
  </si>
  <si>
    <t>«Լուսակունքի ԱԱՊԿ» ՊՈԱԿ</t>
  </si>
  <si>
    <t>«Ծակքարի ԱԱՊԿ» ՊՈԱԿ</t>
  </si>
  <si>
    <t>«Ծովագյուղի ԱԱՊԿ» ՊՈԱԿ</t>
  </si>
  <si>
    <t>«Ծովակի ԱԱՊԿ» ՊՈԱԿ</t>
  </si>
  <si>
    <t>«Ծովասարի ԱԱՊԿ» ՊՈԱԿ</t>
  </si>
  <si>
    <t>«Ծովինարի ԲԱ» ՊՈԱԿ</t>
  </si>
  <si>
    <t>«Կարճաղբյուրի ԱԱՊԿ» ՊՈԱԿ</t>
  </si>
  <si>
    <t>«Կարմիրի ԲԱ» ՊՈԱԿ</t>
  </si>
  <si>
    <t>«Ձորագյուղի ԲԱ» ՊՈԱԿ</t>
  </si>
  <si>
    <t>«Մեծ Մասրիկի ԱԱՊԿ» ՊՈԱԿ</t>
  </si>
  <si>
    <t>«Ն. Գետաշենի ԲԱ» ՊՈԱԿ</t>
  </si>
  <si>
    <t>«Նորատուսի ԲԱ» ՊՈԱԿ</t>
  </si>
  <si>
    <t>«Սարուխանի ԲԱ» ՊՈԱԿ</t>
  </si>
  <si>
    <t>«Վ. Գետաշենի ԲԱ» ՊՈԱԿ</t>
  </si>
  <si>
    <t>«Վաղաշենի ԱԱՊԿ» ՊՈԱԿ</t>
  </si>
  <si>
    <t>«Վարդաձորի ԱԱՊԿ» ՊՈԱԿ</t>
  </si>
  <si>
    <t>«Վարդենիկի ԱԿ» ՊՈԱԿ</t>
  </si>
  <si>
    <t>օ</t>
  </si>
  <si>
    <t>ՊՈԱԿի անվանումը</t>
  </si>
  <si>
    <t>Դրամական միջոցների տարեսկզբի (հաշվետու ժամանակաշրջանի սկզբի) մնացորդը</t>
  </si>
  <si>
    <t>ա յ դ  թ վ ու մ`</t>
  </si>
  <si>
    <t>ԱՊՐԱՆՔՆԵՐԻ ՄԱՏԱԿԱՐԱՐՄԱՆ ԵՎ ԾԱՌԱՅՈՒԹՅՈՒՆՆԵՐԻ ՄԱՏՈՒՑՄԱՆ ԴԻՄԱՑ ՀՀ ՊԵՏԱԿԱՆ ԲՅՈՒՋԵԻՑ ՍՏԱՑՎՈՂ ԵԿԱՄՈՒՏՆԵՐ</t>
  </si>
  <si>
    <t> ԱՊՐԱՆՔՆԵՐԻ ՄԱՏԱԿԱՐԱՐՄԱՆ ԵՎ ԾԱՌԱՅՈՒԹՅՈՒՆՆԵՐԻ ՄԱՏՈՒՑՄԱՆ ԴԻՄԱՑ ԱՅԼ ԱՂԲՅՈՒՐՆԵՐԻՑ ՍՏԱՑՎՈՂ ԵԿԱՄՈՒՏՆԵՐ</t>
  </si>
  <si>
    <t>Ծրագրային ցուցանիշը</t>
  </si>
  <si>
    <t>Փաստացի (դրամարկղային) ցուցանիշը</t>
  </si>
  <si>
    <t>Ծրագրային և փաստացի ցուցանիշների միջև շեղումը</t>
  </si>
  <si>
    <t>ԴՐԱՄԱՇՆՈՐՀՆԵՐԻ ՁԵՎՈՎ ՍՏԱՑՎՈՂ ԵԿԱՄՈՒՏՆԵՐ</t>
  </si>
  <si>
    <t>ՀԱՅԱՍՏԱՆԻ ՀԱՆՐԱՊԵՏՈՒԹՅԱՆ ՊԵՏԱԿԱՆ ԲՅՈՒՋԵԻՑ ՍՏԱՑՎՈՂ ՍՈՒԲՍԻԴԻԱՆԵՐ</t>
  </si>
  <si>
    <t>ԳՈՐԾԱՌՆԱԿԱՆ ԱՅԼ ԵԿԱՄՈՒՏՆԵՐ</t>
  </si>
  <si>
    <t>ա յ դ  թ վ ու մ`</t>
  </si>
  <si>
    <t>ԱՇԽԱՏԱՆՔԻ ՎԱՐՁԱՏՐՈՒԹՅՈՒՆ ԵՎ ԴՐԱՆ ՀԱՎԱՍԱՐԵՑՎԱԾ ՎՃԱՐՈՒՄՆԵՐ /այդ թվում` ԵԿԱՄՏԱՅԻՆ ՀԱՐԿ/</t>
  </si>
  <si>
    <t>ԾԱՌԱՅՈՒԹՅՈՒՆՆԵՐԻ ԵՎ ԱՊՐԱՆՔՆԵՐԻ ՁԵՌՔԲԵՐՄԱՆ ԴԻՄԱՑ ՎՃԱՐՈՒՄՆԵՐ</t>
  </si>
  <si>
    <t>ԴՐԱՄԱՇՆՈՐՀՆԵՐ ԵՎ ԱՅԼ ՏՐԱՆՍՖԵՐՏՆԵՐ</t>
  </si>
  <si>
    <t>ԱՅԼ ԾԱԽՍԵՐ</t>
  </si>
  <si>
    <t>ԳԼԽԱՎՈՐ ՖԻՆԱՆՍԻՍՏ </t>
  </si>
  <si>
    <t>___________</t>
  </si>
  <si>
    <t>(ստորագրություն)</t>
  </si>
  <si>
    <t>Կ.Տ.</t>
  </si>
  <si>
    <t>ԳԼԽԱՎՈՐ ՀԱՇՎԱՊԱՀ  </t>
  </si>
  <si>
    <t>ՀԱՇՎԵՏՎՈՒԹՅՈՒՆ</t>
  </si>
  <si>
    <t>ՊԵՏԱԿԱՆ ՈՉ ԱՌԵՎՏՐԱՅԻՆ ԿԱԶՄԱԿԵՐՊՈՒԹՅՈՒՆՆԵՐԻ ՖԻՆԱՆՍԱՏՆՏԵՍԱԿԱՆ ԳՈՐԾՈՒՆԵՈՒԹՅԱՆ</t>
  </si>
  <si>
    <t>ՎԵՐԱԲԵՐՅԱԼ ԾՐԱԳՐԱՅԻՆ ԵՎ ՓԱՍՏԱՑԻ ՑՈՒՑԱՆԻՇՆԵՐԻ ՇԵՂՈՒՄՆԵՐԻ ՄԱՍԻՆ</t>
  </si>
  <si>
    <t>(ՕՐԻՆԱԿԵԼԻ ՁԵՎ)</t>
  </si>
  <si>
    <t xml:space="preserve">Հավելված N 3
Ձև N 3
ՀՀ ֆինանսների նախարարի
2013 թվականի փետրվարի 4-ի
N 104-Ն հրամանի
</t>
  </si>
  <si>
    <t>Ընդամնեը</t>
  </si>
  <si>
    <t>ԸՆԴԱՄԵՆԸ ԳՈՐԾԱՌՆԱԿԱՆ  ԵԿԱՄՈՒՏՆԵՐ</t>
  </si>
  <si>
    <t>ԸՆԴԱՄԵՆԸ ԳՈՐԾԱՌՆԱԿԱՆ  ԾԱԽՍԵՐ</t>
  </si>
  <si>
    <t xml:space="preserve"> </t>
  </si>
  <si>
    <t xml:space="preserve">                                                                    (01.01. 25թ. -- 30.06. 25թ. ժամանակահատվածի համար) Գեղարքունիքի մարզպետի աշխատակազմ  ԱՄՓՈՓ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</si>
</sst>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>
    <font>
      <sz val="11"/>
      <color theme="1"/>
      <name val="Calibri"/>
      <family val="2"/>
      <scheme val="minor"/>
    </font>
    <font>
      <sz val="10"/>
      <name val="GHEA Grapalat"/>
      <family val="3"/>
    </font>
    <font>
      <sz val="11"/>
      <color rgb="FF000000"/>
      <name val="Arial Unicode"/>
      <family val="2"/>
      <charset val="204"/>
    </font>
    <font>
      <sz val="7.5"/>
      <color rgb="FF000000"/>
      <name val="Arial Unicode"/>
      <family val="2"/>
      <charset val="204"/>
    </font>
    <font>
      <b/>
      <sz val="7.5"/>
      <color rgb="FF000000"/>
      <name val="Arial Unicode"/>
      <family val="2"/>
      <charset val="204"/>
    </font>
    <font>
      <b/>
      <sz val="11"/>
      <color rgb="FF000000"/>
      <name val="Arial Unicode"/>
      <family val="2"/>
      <charset val="204"/>
    </font>
    <font>
      <b/>
      <i/>
      <sz val="7.5"/>
      <color rgb="FF000000"/>
      <name val="Arial Unicode"/>
      <family val="2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0" xfId="0" applyFont="1" applyFill="1" applyAlignment="1">
      <alignment wrapText="1"/>
    </xf>
    <xf numFmtId="0" fontId="1" fillId="2" borderId="15" xfId="0" applyFont="1" applyFill="1" applyBorder="1" applyAlignment="1" applyProtection="1">
      <alignment vertical="center" wrapText="1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0" fontId="0" fillId="0" borderId="14" xfId="0" applyBorder="1"/>
    <xf numFmtId="0" fontId="2" fillId="0" borderId="0" xfId="0" applyFont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164" fontId="0" fillId="0" borderId="14" xfId="0" applyNumberForma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" fillId="0" borderId="16" xfId="0" applyFont="1" applyFill="1" applyBorder="1" applyAlignment="1" applyProtection="1">
      <alignment vertical="center" wrapText="1"/>
      <protection locked="0"/>
    </xf>
    <xf numFmtId="0" fontId="1" fillId="0" borderId="17" xfId="0" applyFont="1" applyFill="1" applyBorder="1" applyAlignment="1" applyProtection="1">
      <alignment vertical="center" wrapText="1"/>
      <protection locked="0"/>
    </xf>
    <xf numFmtId="0" fontId="0" fillId="0" borderId="14" xfId="0" applyFill="1" applyBorder="1"/>
    <xf numFmtId="164" fontId="0" fillId="0" borderId="14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3"/>
  <sheetViews>
    <sheetView tabSelected="1" zoomScale="130" zoomScaleNormal="130" workbookViewId="0">
      <pane xSplit="2" ySplit="16" topLeftCell="C17" activePane="bottomRight" state="frozen"/>
      <selection pane="topRight" activeCell="C1" sqref="C1"/>
      <selection pane="bottomLeft" activeCell="A17" sqref="A17"/>
      <selection pane="bottomRight" activeCell="C5" sqref="C5:Y5"/>
    </sheetView>
  </sheetViews>
  <sheetFormatPr defaultRowHeight="15"/>
  <cols>
    <col min="1" max="1" width="4.7109375" customWidth="1"/>
    <col min="2" max="2" width="34.28515625" customWidth="1"/>
    <col min="3" max="3" width="11.5703125" customWidth="1"/>
    <col min="4" max="4" width="12.7109375" customWidth="1"/>
    <col min="5" max="5" width="14" customWidth="1"/>
    <col min="6" max="6" width="9.28515625" customWidth="1"/>
    <col min="7" max="7" width="11.7109375" customWidth="1"/>
    <col min="8" max="8" width="13.5703125" customWidth="1"/>
    <col min="13" max="13" width="10.28515625" customWidth="1"/>
    <col min="14" max="14" width="11.5703125" customWidth="1"/>
    <col min="16" max="16" width="12.7109375" customWidth="1"/>
    <col min="17" max="17" width="13.140625" customWidth="1"/>
    <col min="18" max="18" width="9.85546875" customWidth="1"/>
    <col min="21" max="21" width="8.7109375" customWidth="1"/>
    <col min="22" max="22" width="13" customWidth="1"/>
    <col min="23" max="23" width="13.42578125" customWidth="1"/>
    <col min="24" max="24" width="11.42578125" customWidth="1"/>
    <col min="25" max="25" width="12.7109375" customWidth="1"/>
    <col min="26" max="26" width="13.5703125" customWidth="1"/>
    <col min="27" max="27" width="10.28515625" customWidth="1"/>
    <col min="28" max="28" width="10.85546875" customWidth="1"/>
    <col min="29" max="29" width="11.42578125" customWidth="1"/>
    <col min="34" max="34" width="11.5703125" customWidth="1"/>
    <col min="35" max="35" width="11" customWidth="1"/>
  </cols>
  <sheetData>
    <row r="1" spans="1:36" hidden="1"/>
    <row r="2" spans="1:36" ht="19.5" hidden="1" customHeight="1">
      <c r="AG2" s="42" t="s">
        <v>174</v>
      </c>
      <c r="AH2" s="42"/>
      <c r="AI2" s="42"/>
      <c r="AJ2" s="42"/>
    </row>
    <row r="3" spans="1:36" hidden="1">
      <c r="AG3" s="42"/>
      <c r="AH3" s="42"/>
      <c r="AI3" s="42"/>
      <c r="AJ3" s="42"/>
    </row>
    <row r="4" spans="1:36" ht="48.75" hidden="1" customHeight="1">
      <c r="L4" s="41" t="s">
        <v>170</v>
      </c>
      <c r="M4" s="41"/>
      <c r="N4" s="41"/>
      <c r="AG4" s="42"/>
      <c r="AH4" s="42"/>
      <c r="AI4" s="42"/>
      <c r="AJ4" s="42"/>
    </row>
    <row r="5" spans="1:36" ht="39" customHeight="1">
      <c r="C5" s="41" t="s">
        <v>171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AG5" s="42"/>
      <c r="AH5" s="42"/>
      <c r="AI5" s="42"/>
      <c r="AJ5" s="42"/>
    </row>
    <row r="6" spans="1:36" ht="15" customHeight="1">
      <c r="C6" s="41" t="s">
        <v>172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AG6" s="14"/>
      <c r="AH6" s="14"/>
      <c r="AI6" s="14"/>
      <c r="AJ6" s="14"/>
    </row>
    <row r="7" spans="1:36" ht="15" customHeight="1">
      <c r="C7" s="41" t="s">
        <v>173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spans="1:36" ht="71.25">
      <c r="B8" s="13" t="s">
        <v>179</v>
      </c>
    </row>
    <row r="9" spans="1:36" ht="0.75" customHeight="1"/>
    <row r="10" spans="1:36" hidden="1"/>
    <row r="11" spans="1:36" hidden="1"/>
    <row r="12" spans="1:36" hidden="1"/>
    <row r="13" spans="1:36" ht="24" customHeight="1">
      <c r="A13" s="23" t="s">
        <v>148</v>
      </c>
      <c r="B13" s="23" t="s">
        <v>149</v>
      </c>
      <c r="C13" s="26" t="s">
        <v>150</v>
      </c>
      <c r="D13" s="29" t="s">
        <v>176</v>
      </c>
      <c r="E13" s="30"/>
      <c r="F13" s="31"/>
      <c r="G13" s="35" t="s">
        <v>151</v>
      </c>
      <c r="H13" s="36"/>
      <c r="I13" s="36"/>
      <c r="J13" s="36"/>
      <c r="K13" s="36"/>
      <c r="L13" s="37"/>
      <c r="M13" s="35" t="s">
        <v>151</v>
      </c>
      <c r="N13" s="36"/>
      <c r="O13" s="36"/>
      <c r="P13" s="36"/>
      <c r="Q13" s="36"/>
      <c r="R13" s="36"/>
      <c r="S13" s="36"/>
      <c r="T13" s="36"/>
      <c r="U13" s="37"/>
      <c r="V13" s="29" t="s">
        <v>177</v>
      </c>
      <c r="W13" s="30"/>
      <c r="X13" s="31"/>
      <c r="Y13" s="35" t="s">
        <v>160</v>
      </c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7"/>
    </row>
    <row r="14" spans="1:36" ht="39" customHeight="1">
      <c r="A14" s="24"/>
      <c r="B14" s="24"/>
      <c r="C14" s="27"/>
      <c r="D14" s="32"/>
      <c r="E14" s="33"/>
      <c r="F14" s="34"/>
      <c r="G14" s="35" t="s">
        <v>152</v>
      </c>
      <c r="H14" s="36"/>
      <c r="I14" s="37"/>
      <c r="J14" s="35" t="s">
        <v>153</v>
      </c>
      <c r="K14" s="36"/>
      <c r="L14" s="37"/>
      <c r="M14" s="35" t="s">
        <v>157</v>
      </c>
      <c r="N14" s="36"/>
      <c r="O14" s="37"/>
      <c r="P14" s="35" t="s">
        <v>158</v>
      </c>
      <c r="Q14" s="36"/>
      <c r="R14" s="37"/>
      <c r="S14" s="35" t="s">
        <v>159</v>
      </c>
      <c r="T14" s="36"/>
      <c r="U14" s="37"/>
      <c r="V14" s="32"/>
      <c r="W14" s="33"/>
      <c r="X14" s="34"/>
      <c r="Y14" s="35" t="s">
        <v>161</v>
      </c>
      <c r="Z14" s="36"/>
      <c r="AA14" s="37"/>
      <c r="AB14" s="35" t="s">
        <v>162</v>
      </c>
      <c r="AC14" s="36"/>
      <c r="AD14" s="37"/>
      <c r="AE14" s="35" t="s">
        <v>163</v>
      </c>
      <c r="AF14" s="36"/>
      <c r="AG14" s="37"/>
      <c r="AH14" s="35" t="s">
        <v>164</v>
      </c>
      <c r="AI14" s="36"/>
      <c r="AJ14" s="37"/>
    </row>
    <row r="15" spans="1:36" ht="48.75" customHeight="1">
      <c r="A15" s="25"/>
      <c r="B15" s="25"/>
      <c r="C15" s="28"/>
      <c r="D15" s="1" t="s">
        <v>154</v>
      </c>
      <c r="E15" s="1" t="s">
        <v>155</v>
      </c>
      <c r="F15" s="1" t="s">
        <v>156</v>
      </c>
      <c r="G15" s="1" t="s">
        <v>154</v>
      </c>
      <c r="H15" s="1" t="s">
        <v>155</v>
      </c>
      <c r="I15" s="1" t="s">
        <v>156</v>
      </c>
      <c r="J15" s="1" t="s">
        <v>154</v>
      </c>
      <c r="K15" s="1" t="s">
        <v>155</v>
      </c>
      <c r="L15" s="1" t="s">
        <v>156</v>
      </c>
      <c r="M15" s="1" t="s">
        <v>154</v>
      </c>
      <c r="N15" s="1" t="s">
        <v>155</v>
      </c>
      <c r="O15" s="1" t="s">
        <v>156</v>
      </c>
      <c r="P15" s="1" t="s">
        <v>154</v>
      </c>
      <c r="Q15" s="1" t="s">
        <v>155</v>
      </c>
      <c r="R15" s="1" t="s">
        <v>156</v>
      </c>
      <c r="S15" s="1" t="s">
        <v>154</v>
      </c>
      <c r="T15" s="1" t="s">
        <v>155</v>
      </c>
      <c r="U15" s="1" t="s">
        <v>156</v>
      </c>
      <c r="V15" s="1" t="s">
        <v>154</v>
      </c>
      <c r="W15" s="1" t="s">
        <v>155</v>
      </c>
      <c r="X15" s="1" t="s">
        <v>156</v>
      </c>
      <c r="Y15" s="1" t="s">
        <v>154</v>
      </c>
      <c r="Z15" s="1" t="s">
        <v>155</v>
      </c>
      <c r="AA15" s="1" t="s">
        <v>156</v>
      </c>
      <c r="AB15" s="1" t="s">
        <v>154</v>
      </c>
      <c r="AC15" s="1" t="s">
        <v>155</v>
      </c>
      <c r="AD15" s="1" t="s">
        <v>156</v>
      </c>
      <c r="AE15" s="1" t="s">
        <v>154</v>
      </c>
      <c r="AF15" s="1" t="s">
        <v>155</v>
      </c>
      <c r="AG15" s="1" t="s">
        <v>156</v>
      </c>
      <c r="AH15" s="1" t="s">
        <v>154</v>
      </c>
      <c r="AI15" s="1" t="s">
        <v>155</v>
      </c>
      <c r="AJ15" s="1" t="s">
        <v>156</v>
      </c>
    </row>
    <row r="16" spans="1:36" ht="15.75" thickBot="1">
      <c r="A16" s="2">
        <v>1</v>
      </c>
      <c r="B16" s="2">
        <v>2</v>
      </c>
      <c r="C16" s="11">
        <v>3</v>
      </c>
      <c r="D16" s="11">
        <v>4</v>
      </c>
      <c r="E16" s="11">
        <v>5</v>
      </c>
      <c r="F16" s="11">
        <v>6</v>
      </c>
      <c r="G16" s="11">
        <v>7</v>
      </c>
      <c r="H16" s="11">
        <v>8</v>
      </c>
      <c r="I16" s="11">
        <v>9</v>
      </c>
      <c r="J16" s="11">
        <v>10</v>
      </c>
      <c r="K16" s="11">
        <v>11</v>
      </c>
      <c r="L16" s="11">
        <v>12</v>
      </c>
      <c r="M16" s="11">
        <v>13</v>
      </c>
      <c r="N16" s="11">
        <v>14</v>
      </c>
      <c r="O16" s="11">
        <v>15</v>
      </c>
      <c r="P16" s="11">
        <v>16</v>
      </c>
      <c r="Q16" s="11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1">
        <v>23</v>
      </c>
      <c r="X16" s="11">
        <v>24</v>
      </c>
      <c r="Y16" s="11">
        <v>25</v>
      </c>
      <c r="Z16" s="11">
        <v>26</v>
      </c>
      <c r="AA16" s="11">
        <v>27</v>
      </c>
      <c r="AB16" s="11">
        <v>28</v>
      </c>
      <c r="AC16" s="11">
        <v>29</v>
      </c>
      <c r="AD16" s="11">
        <v>30</v>
      </c>
      <c r="AE16" s="11">
        <v>31</v>
      </c>
      <c r="AF16" s="11">
        <v>32</v>
      </c>
      <c r="AG16" s="11">
        <v>33</v>
      </c>
      <c r="AH16" s="11">
        <v>34</v>
      </c>
      <c r="AI16" s="11">
        <v>35</v>
      </c>
      <c r="AJ16" s="11">
        <v>36</v>
      </c>
    </row>
    <row r="17" spans="1:36" ht="27" customHeight="1">
      <c r="A17" s="2">
        <v>1</v>
      </c>
      <c r="B17" s="9" t="s">
        <v>0</v>
      </c>
      <c r="C17" s="12">
        <v>2312</v>
      </c>
      <c r="D17" s="15">
        <f>G17+J17+M17+P17+S17</f>
        <v>55398.7</v>
      </c>
      <c r="E17" s="15">
        <f>+H17+K17+N17+Q17+T17</f>
        <v>55398.7</v>
      </c>
      <c r="F17" s="15">
        <f>+D17-E17</f>
        <v>0</v>
      </c>
      <c r="G17" s="12">
        <v>0</v>
      </c>
      <c r="H17" s="12">
        <v>0</v>
      </c>
      <c r="I17" s="15">
        <f>+G17-H17</f>
        <v>0</v>
      </c>
      <c r="J17" s="12"/>
      <c r="K17" s="12"/>
      <c r="L17" s="15">
        <f>+J17-K17</f>
        <v>0</v>
      </c>
      <c r="M17" s="12">
        <v>5416.1</v>
      </c>
      <c r="N17" s="12">
        <v>5416.1</v>
      </c>
      <c r="O17" s="15">
        <f>+M17-N17</f>
        <v>0</v>
      </c>
      <c r="P17" s="12">
        <v>49893.9</v>
      </c>
      <c r="Q17" s="12">
        <v>49893.9</v>
      </c>
      <c r="R17" s="15">
        <f>+P17-Q17</f>
        <v>0</v>
      </c>
      <c r="S17" s="12">
        <v>88.7</v>
      </c>
      <c r="T17" s="12">
        <v>88.7</v>
      </c>
      <c r="U17" s="15">
        <f>+S17-T17</f>
        <v>0</v>
      </c>
      <c r="V17" s="15">
        <f>Y17+AB17+AE17+AH17</f>
        <v>54225.57</v>
      </c>
      <c r="W17" s="15">
        <f>+Z17+AC17+AF17+AI17</f>
        <v>54225.57</v>
      </c>
      <c r="X17" s="15">
        <f>+V17-W17</f>
        <v>0</v>
      </c>
      <c r="Y17" s="12">
        <v>44494.29</v>
      </c>
      <c r="Z17" s="12">
        <v>44494.29</v>
      </c>
      <c r="AA17" s="15">
        <f>+Y17-Z17</f>
        <v>0</v>
      </c>
      <c r="AB17" s="12">
        <v>9680.77</v>
      </c>
      <c r="AC17" s="12">
        <v>9680.77</v>
      </c>
      <c r="AD17" s="15">
        <f>+AB17-AC17</f>
        <v>0</v>
      </c>
      <c r="AE17" s="12"/>
      <c r="AF17" s="12"/>
      <c r="AG17" s="15">
        <f>+AE17-AF17</f>
        <v>0</v>
      </c>
      <c r="AH17" s="12">
        <v>50.51</v>
      </c>
      <c r="AI17" s="12">
        <v>50.51</v>
      </c>
      <c r="AJ17" s="15">
        <f>+AH17-AI17</f>
        <v>0</v>
      </c>
    </row>
    <row r="18" spans="1:36" ht="27" customHeight="1">
      <c r="A18" s="2">
        <v>2</v>
      </c>
      <c r="B18" s="10" t="s">
        <v>1</v>
      </c>
      <c r="C18" s="12">
        <v>3824.1</v>
      </c>
      <c r="D18" s="15">
        <f t="shared" ref="D18:D81" si="0">G18+J18+M18+P18+S18</f>
        <v>72904.45</v>
      </c>
      <c r="E18" s="15">
        <f t="shared" ref="E18:E81" si="1">+H18+K18+N18+Q18+T18</f>
        <v>72904.45</v>
      </c>
      <c r="F18" s="15">
        <f t="shared" ref="F18:F81" si="2">+D18-E18</f>
        <v>0</v>
      </c>
      <c r="G18" s="12">
        <v>0</v>
      </c>
      <c r="H18" s="12">
        <v>0</v>
      </c>
      <c r="I18" s="15">
        <f t="shared" ref="I18:I81" si="3">+G18-H18</f>
        <v>0</v>
      </c>
      <c r="J18" s="12"/>
      <c r="K18" s="12"/>
      <c r="L18" s="15">
        <f t="shared" ref="L18:L81" si="4">+J18-K18</f>
        <v>0</v>
      </c>
      <c r="M18" s="12">
        <v>8827.52</v>
      </c>
      <c r="N18" s="12">
        <v>8827.52</v>
      </c>
      <c r="O18" s="15">
        <f t="shared" ref="O18:O81" si="5">+M18-N18</f>
        <v>0</v>
      </c>
      <c r="P18" s="12">
        <v>63718.200000000004</v>
      </c>
      <c r="Q18" s="12">
        <v>63718.200000000004</v>
      </c>
      <c r="R18" s="15">
        <f t="shared" ref="R18:R81" si="6">+P18-Q18</f>
        <v>0</v>
      </c>
      <c r="S18" s="12">
        <v>358.73</v>
      </c>
      <c r="T18" s="12">
        <v>358.73</v>
      </c>
      <c r="U18" s="15">
        <f t="shared" ref="U18:U81" si="7">+S18-T18</f>
        <v>0</v>
      </c>
      <c r="V18" s="15">
        <f t="shared" ref="V18:W81" si="8">Y18+AB18+AE18+AH18</f>
        <v>65226.729999999996</v>
      </c>
      <c r="W18" s="15">
        <f t="shared" ref="W18:W81" si="9">+Z18+AC18+AF18+AI18</f>
        <v>65226.729999999996</v>
      </c>
      <c r="X18" s="15">
        <f t="shared" ref="X18:X81" si="10">+V18-W18</f>
        <v>0</v>
      </c>
      <c r="Y18" s="12">
        <v>54612.31</v>
      </c>
      <c r="Z18" s="12">
        <v>54612.31</v>
      </c>
      <c r="AA18" s="15">
        <f t="shared" ref="AA18:AA81" si="11">+Y18-Z18</f>
        <v>0</v>
      </c>
      <c r="AB18" s="12">
        <v>10513.99</v>
      </c>
      <c r="AC18" s="12">
        <v>10513.99</v>
      </c>
      <c r="AD18" s="15">
        <f t="shared" ref="AD18:AD81" si="12">+AB18-AC18</f>
        <v>0</v>
      </c>
      <c r="AE18" s="12"/>
      <c r="AF18" s="12"/>
      <c r="AG18" s="15">
        <f t="shared" ref="AG18:AG81" si="13">+AE18-AF18</f>
        <v>0</v>
      </c>
      <c r="AH18" s="12">
        <v>100.43</v>
      </c>
      <c r="AI18" s="12">
        <v>100.43</v>
      </c>
      <c r="AJ18" s="15">
        <f t="shared" ref="AJ18:AJ81" si="14">+AH18-AI18</f>
        <v>0</v>
      </c>
    </row>
    <row r="19" spans="1:36" ht="27" customHeight="1">
      <c r="A19" s="2">
        <v>3</v>
      </c>
      <c r="B19" s="10" t="s">
        <v>2</v>
      </c>
      <c r="C19" s="12">
        <v>3912.3</v>
      </c>
      <c r="D19" s="15">
        <f t="shared" si="0"/>
        <v>42646</v>
      </c>
      <c r="E19" s="15">
        <f t="shared" si="1"/>
        <v>42646</v>
      </c>
      <c r="F19" s="15">
        <f t="shared" si="2"/>
        <v>0</v>
      </c>
      <c r="G19" s="12">
        <v>0</v>
      </c>
      <c r="H19" s="12">
        <v>0</v>
      </c>
      <c r="I19" s="15">
        <f t="shared" si="3"/>
        <v>0</v>
      </c>
      <c r="J19" s="12"/>
      <c r="K19" s="12"/>
      <c r="L19" s="15">
        <f t="shared" si="4"/>
        <v>0</v>
      </c>
      <c r="M19" s="12">
        <v>6276.4</v>
      </c>
      <c r="N19" s="12">
        <v>6276.4</v>
      </c>
      <c r="O19" s="15">
        <f t="shared" si="5"/>
        <v>0</v>
      </c>
      <c r="P19" s="12">
        <v>36369.599999999999</v>
      </c>
      <c r="Q19" s="12">
        <v>36369.599999999999</v>
      </c>
      <c r="R19" s="15">
        <f t="shared" si="6"/>
        <v>0</v>
      </c>
      <c r="S19" s="12">
        <v>0</v>
      </c>
      <c r="T19" s="12">
        <v>0</v>
      </c>
      <c r="U19" s="15">
        <f t="shared" si="7"/>
        <v>0</v>
      </c>
      <c r="V19" s="15">
        <f t="shared" si="8"/>
        <v>34140.19</v>
      </c>
      <c r="W19" s="15">
        <f t="shared" si="9"/>
        <v>34140.19</v>
      </c>
      <c r="X19" s="15">
        <f t="shared" si="10"/>
        <v>0</v>
      </c>
      <c r="Y19" s="12">
        <v>30080.37</v>
      </c>
      <c r="Z19" s="12">
        <v>30080.37</v>
      </c>
      <c r="AA19" s="15">
        <f t="shared" si="11"/>
        <v>0</v>
      </c>
      <c r="AB19" s="12">
        <v>4005.82</v>
      </c>
      <c r="AC19" s="12">
        <v>4005.82</v>
      </c>
      <c r="AD19" s="15">
        <f t="shared" si="12"/>
        <v>0</v>
      </c>
      <c r="AE19" s="12"/>
      <c r="AF19" s="12"/>
      <c r="AG19" s="15">
        <f t="shared" si="13"/>
        <v>0</v>
      </c>
      <c r="AH19" s="12">
        <v>54</v>
      </c>
      <c r="AI19" s="12">
        <v>54</v>
      </c>
      <c r="AJ19" s="15">
        <f t="shared" si="14"/>
        <v>0</v>
      </c>
    </row>
    <row r="20" spans="1:36" ht="27" customHeight="1">
      <c r="A20" s="2">
        <v>4</v>
      </c>
      <c r="B20" s="10" t="s">
        <v>3</v>
      </c>
      <c r="C20" s="12">
        <v>2634.7</v>
      </c>
      <c r="D20" s="15">
        <f t="shared" si="0"/>
        <v>69308.3</v>
      </c>
      <c r="E20" s="15">
        <f t="shared" si="1"/>
        <v>69308.3</v>
      </c>
      <c r="F20" s="15">
        <f t="shared" si="2"/>
        <v>0</v>
      </c>
      <c r="G20" s="12">
        <v>0</v>
      </c>
      <c r="H20" s="12">
        <v>0</v>
      </c>
      <c r="I20" s="15">
        <f t="shared" si="3"/>
        <v>0</v>
      </c>
      <c r="J20" s="12"/>
      <c r="K20" s="12"/>
      <c r="L20" s="15">
        <f t="shared" si="4"/>
        <v>0</v>
      </c>
      <c r="M20" s="12">
        <v>5350.1</v>
      </c>
      <c r="N20" s="12">
        <v>5350.1</v>
      </c>
      <c r="O20" s="15">
        <f t="shared" si="5"/>
        <v>0</v>
      </c>
      <c r="P20" s="12">
        <v>63958.200000000004</v>
      </c>
      <c r="Q20" s="12">
        <v>63958.200000000004</v>
      </c>
      <c r="R20" s="15">
        <f t="shared" si="6"/>
        <v>0</v>
      </c>
      <c r="S20" s="12">
        <v>0</v>
      </c>
      <c r="T20" s="12">
        <v>0</v>
      </c>
      <c r="U20" s="15">
        <f t="shared" si="7"/>
        <v>0</v>
      </c>
      <c r="V20" s="15">
        <f t="shared" si="8"/>
        <v>65221.85</v>
      </c>
      <c r="W20" s="15">
        <f t="shared" si="9"/>
        <v>65221.85</v>
      </c>
      <c r="X20" s="15">
        <f t="shared" si="10"/>
        <v>0</v>
      </c>
      <c r="Y20" s="12">
        <v>55844.89</v>
      </c>
      <c r="Z20" s="12">
        <v>55844.89</v>
      </c>
      <c r="AA20" s="15">
        <f t="shared" si="11"/>
        <v>0</v>
      </c>
      <c r="AB20" s="12">
        <v>7826.98</v>
      </c>
      <c r="AC20" s="12">
        <v>7826.98</v>
      </c>
      <c r="AD20" s="15">
        <f t="shared" si="12"/>
        <v>0</v>
      </c>
      <c r="AE20" s="12"/>
      <c r="AF20" s="12"/>
      <c r="AG20" s="15">
        <f t="shared" si="13"/>
        <v>0</v>
      </c>
      <c r="AH20" s="12">
        <v>1549.98</v>
      </c>
      <c r="AI20" s="12">
        <v>1549.98</v>
      </c>
      <c r="AJ20" s="15">
        <f t="shared" si="14"/>
        <v>0</v>
      </c>
    </row>
    <row r="21" spans="1:36" ht="27" customHeight="1">
      <c r="A21" s="2">
        <v>5</v>
      </c>
      <c r="B21" s="10" t="s">
        <v>4</v>
      </c>
      <c r="C21" s="12">
        <v>4898.1000000000004</v>
      </c>
      <c r="D21" s="15">
        <f t="shared" si="0"/>
        <v>44942.3</v>
      </c>
      <c r="E21" s="15">
        <f t="shared" si="1"/>
        <v>44942.3</v>
      </c>
      <c r="F21" s="15">
        <f t="shared" si="2"/>
        <v>0</v>
      </c>
      <c r="G21" s="12">
        <v>0</v>
      </c>
      <c r="H21" s="12">
        <v>0</v>
      </c>
      <c r="I21" s="15">
        <f t="shared" si="3"/>
        <v>0</v>
      </c>
      <c r="J21" s="12"/>
      <c r="K21" s="12"/>
      <c r="L21" s="15">
        <f t="shared" si="4"/>
        <v>0</v>
      </c>
      <c r="M21" s="12">
        <v>3243.3</v>
      </c>
      <c r="N21" s="12">
        <v>3243.3</v>
      </c>
      <c r="O21" s="15">
        <f t="shared" si="5"/>
        <v>0</v>
      </c>
      <c r="P21" s="12">
        <v>41699</v>
      </c>
      <c r="Q21" s="12">
        <v>41699</v>
      </c>
      <c r="R21" s="15">
        <f t="shared" si="6"/>
        <v>0</v>
      </c>
      <c r="S21" s="12"/>
      <c r="T21" s="12"/>
      <c r="U21" s="15">
        <f t="shared" si="7"/>
        <v>0</v>
      </c>
      <c r="V21" s="15">
        <f t="shared" si="8"/>
        <v>46164.82</v>
      </c>
      <c r="W21" s="15">
        <f t="shared" si="9"/>
        <v>46164.82</v>
      </c>
      <c r="X21" s="15">
        <f t="shared" si="10"/>
        <v>0</v>
      </c>
      <c r="Y21" s="12">
        <v>39871.17</v>
      </c>
      <c r="Z21" s="12">
        <v>39871.17</v>
      </c>
      <c r="AA21" s="15">
        <f t="shared" si="11"/>
        <v>0</v>
      </c>
      <c r="AB21" s="12">
        <v>6249.85</v>
      </c>
      <c r="AC21" s="12">
        <v>6249.85</v>
      </c>
      <c r="AD21" s="15">
        <f t="shared" si="12"/>
        <v>0</v>
      </c>
      <c r="AE21" s="12"/>
      <c r="AF21" s="12"/>
      <c r="AG21" s="15">
        <f t="shared" si="13"/>
        <v>0</v>
      </c>
      <c r="AH21" s="12">
        <v>43.8</v>
      </c>
      <c r="AI21" s="12">
        <v>43.8</v>
      </c>
      <c r="AJ21" s="15">
        <f t="shared" si="14"/>
        <v>0</v>
      </c>
    </row>
    <row r="22" spans="1:36" ht="27" customHeight="1">
      <c r="A22" s="2">
        <v>6</v>
      </c>
      <c r="B22" s="10" t="s">
        <v>5</v>
      </c>
      <c r="C22" s="12">
        <v>13563</v>
      </c>
      <c r="D22" s="15">
        <f t="shared" si="0"/>
        <v>54763.600000000006</v>
      </c>
      <c r="E22" s="15">
        <f t="shared" si="1"/>
        <v>54763.600000000006</v>
      </c>
      <c r="F22" s="15">
        <f t="shared" si="2"/>
        <v>0</v>
      </c>
      <c r="G22" s="12">
        <v>0</v>
      </c>
      <c r="H22" s="12">
        <v>0</v>
      </c>
      <c r="I22" s="15">
        <f t="shared" si="3"/>
        <v>0</v>
      </c>
      <c r="J22" s="12"/>
      <c r="K22" s="12"/>
      <c r="L22" s="15">
        <f t="shared" si="4"/>
        <v>0</v>
      </c>
      <c r="M22" s="12">
        <v>5315.8</v>
      </c>
      <c r="N22" s="12">
        <v>5315.8</v>
      </c>
      <c r="O22" s="15">
        <f t="shared" si="5"/>
        <v>0</v>
      </c>
      <c r="P22" s="12">
        <v>49447.8</v>
      </c>
      <c r="Q22" s="12">
        <v>49447.8</v>
      </c>
      <c r="R22" s="15">
        <f t="shared" si="6"/>
        <v>0</v>
      </c>
      <c r="S22" s="12"/>
      <c r="T22" s="12"/>
      <c r="U22" s="15">
        <f t="shared" si="7"/>
        <v>0</v>
      </c>
      <c r="V22" s="15">
        <f t="shared" si="8"/>
        <v>53124.600000000006</v>
      </c>
      <c r="W22" s="15">
        <f t="shared" si="9"/>
        <v>53124.600000000006</v>
      </c>
      <c r="X22" s="15">
        <f t="shared" si="10"/>
        <v>0</v>
      </c>
      <c r="Y22" s="12">
        <v>45438.950000000004</v>
      </c>
      <c r="Z22" s="12">
        <v>45438.950000000004</v>
      </c>
      <c r="AA22" s="15">
        <f t="shared" si="11"/>
        <v>0</v>
      </c>
      <c r="AB22" s="12">
        <v>7631.33</v>
      </c>
      <c r="AC22" s="12">
        <v>7631.33</v>
      </c>
      <c r="AD22" s="15">
        <f t="shared" si="12"/>
        <v>0</v>
      </c>
      <c r="AE22" s="12"/>
      <c r="AF22" s="12"/>
      <c r="AG22" s="15">
        <f t="shared" si="13"/>
        <v>0</v>
      </c>
      <c r="AH22" s="12">
        <v>54.32</v>
      </c>
      <c r="AI22" s="12">
        <v>54.32</v>
      </c>
      <c r="AJ22" s="15">
        <f t="shared" si="14"/>
        <v>0</v>
      </c>
    </row>
    <row r="23" spans="1:36" ht="27" customHeight="1">
      <c r="A23" s="2">
        <v>7</v>
      </c>
      <c r="B23" s="10" t="s">
        <v>6</v>
      </c>
      <c r="C23" s="12">
        <v>1136.4000000000001</v>
      </c>
      <c r="D23" s="15">
        <f t="shared" si="0"/>
        <v>48504.5</v>
      </c>
      <c r="E23" s="15">
        <f t="shared" si="1"/>
        <v>48504.5</v>
      </c>
      <c r="F23" s="15">
        <f t="shared" si="2"/>
        <v>0</v>
      </c>
      <c r="G23" s="12">
        <v>0</v>
      </c>
      <c r="H23" s="12">
        <v>0</v>
      </c>
      <c r="I23" s="15">
        <f t="shared" si="3"/>
        <v>0</v>
      </c>
      <c r="J23" s="12"/>
      <c r="K23" s="12"/>
      <c r="L23" s="15">
        <f t="shared" si="4"/>
        <v>0</v>
      </c>
      <c r="M23" s="12">
        <v>5319.6</v>
      </c>
      <c r="N23" s="12">
        <v>5319.6</v>
      </c>
      <c r="O23" s="15">
        <v>0</v>
      </c>
      <c r="P23" s="12">
        <v>43184.9</v>
      </c>
      <c r="Q23" s="12">
        <v>43184.9</v>
      </c>
      <c r="R23" s="15">
        <f t="shared" si="6"/>
        <v>0</v>
      </c>
      <c r="S23" s="12">
        <v>0</v>
      </c>
      <c r="T23" s="12">
        <v>0</v>
      </c>
      <c r="U23" s="15">
        <f t="shared" si="7"/>
        <v>0</v>
      </c>
      <c r="V23" s="15">
        <f t="shared" si="8"/>
        <v>43940.43</v>
      </c>
      <c r="W23" s="15">
        <f t="shared" si="9"/>
        <v>43940.43</v>
      </c>
      <c r="X23" s="15">
        <f t="shared" si="10"/>
        <v>0</v>
      </c>
      <c r="Y23" s="12">
        <v>39066.620000000003</v>
      </c>
      <c r="Z23" s="12">
        <v>39066.620000000003</v>
      </c>
      <c r="AA23" s="15">
        <f t="shared" si="11"/>
        <v>0</v>
      </c>
      <c r="AB23" s="12">
        <v>4779.68</v>
      </c>
      <c r="AC23" s="12">
        <v>4779.68</v>
      </c>
      <c r="AD23" s="15">
        <f t="shared" si="12"/>
        <v>0</v>
      </c>
      <c r="AE23" s="12"/>
      <c r="AF23" s="12"/>
      <c r="AG23" s="15">
        <f t="shared" si="13"/>
        <v>0</v>
      </c>
      <c r="AH23" s="12">
        <v>94.13</v>
      </c>
      <c r="AI23" s="12">
        <v>94.13</v>
      </c>
      <c r="AJ23" s="15">
        <f t="shared" si="14"/>
        <v>0</v>
      </c>
    </row>
    <row r="24" spans="1:36" ht="27" customHeight="1">
      <c r="A24" s="2">
        <v>8</v>
      </c>
      <c r="B24" s="10" t="s">
        <v>7</v>
      </c>
      <c r="C24" s="12">
        <v>9417.5</v>
      </c>
      <c r="D24" s="15">
        <f t="shared" si="0"/>
        <v>43786.5</v>
      </c>
      <c r="E24" s="15">
        <f t="shared" si="1"/>
        <v>43786.5</v>
      </c>
      <c r="F24" s="15">
        <f t="shared" si="2"/>
        <v>0</v>
      </c>
      <c r="G24" s="12">
        <v>0</v>
      </c>
      <c r="H24" s="12">
        <v>0</v>
      </c>
      <c r="I24" s="15">
        <f t="shared" si="3"/>
        <v>0</v>
      </c>
      <c r="J24" s="12"/>
      <c r="K24" s="12"/>
      <c r="L24" s="15">
        <f t="shared" si="4"/>
        <v>0</v>
      </c>
      <c r="M24" s="12">
        <v>2928.3</v>
      </c>
      <c r="N24" s="12">
        <v>2928.3</v>
      </c>
      <c r="O24" s="15">
        <f t="shared" si="5"/>
        <v>0</v>
      </c>
      <c r="P24" s="12">
        <v>40806.1</v>
      </c>
      <c r="Q24" s="12">
        <v>40806.1</v>
      </c>
      <c r="R24" s="15">
        <f t="shared" si="6"/>
        <v>0</v>
      </c>
      <c r="S24" s="12">
        <v>52.1</v>
      </c>
      <c r="T24" s="12">
        <v>52.1</v>
      </c>
      <c r="U24" s="15">
        <f t="shared" si="7"/>
        <v>0</v>
      </c>
      <c r="V24" s="15">
        <f t="shared" si="8"/>
        <v>38613.620000000003</v>
      </c>
      <c r="W24" s="15">
        <f t="shared" si="9"/>
        <v>38613.620000000003</v>
      </c>
      <c r="X24" s="15">
        <f t="shared" si="10"/>
        <v>0</v>
      </c>
      <c r="Y24" s="12">
        <v>32355.11</v>
      </c>
      <c r="Z24" s="12">
        <v>32355.11</v>
      </c>
      <c r="AA24" s="15">
        <f t="shared" si="11"/>
        <v>0</v>
      </c>
      <c r="AB24" s="12">
        <v>6208.76</v>
      </c>
      <c r="AC24" s="12">
        <v>6208.76</v>
      </c>
      <c r="AD24" s="15">
        <f t="shared" si="12"/>
        <v>0</v>
      </c>
      <c r="AE24" s="12"/>
      <c r="AF24" s="12"/>
      <c r="AG24" s="15">
        <f t="shared" si="13"/>
        <v>0</v>
      </c>
      <c r="AH24" s="12">
        <v>49.75</v>
      </c>
      <c r="AI24" s="12">
        <v>49.75</v>
      </c>
      <c r="AJ24" s="15">
        <f t="shared" si="14"/>
        <v>0</v>
      </c>
    </row>
    <row r="25" spans="1:36" ht="27" customHeight="1">
      <c r="A25" s="2">
        <v>9</v>
      </c>
      <c r="B25" s="10" t="s">
        <v>8</v>
      </c>
      <c r="C25" s="12">
        <v>2644.2</v>
      </c>
      <c r="D25" s="15">
        <f t="shared" si="0"/>
        <v>47072.14</v>
      </c>
      <c r="E25" s="15">
        <f t="shared" si="1"/>
        <v>47072.14</v>
      </c>
      <c r="F25" s="15">
        <f t="shared" si="2"/>
        <v>0</v>
      </c>
      <c r="G25" s="12">
        <v>0</v>
      </c>
      <c r="H25" s="12">
        <v>0</v>
      </c>
      <c r="I25" s="15">
        <f t="shared" si="3"/>
        <v>0</v>
      </c>
      <c r="J25" s="12"/>
      <c r="K25" s="12"/>
      <c r="L25" s="15">
        <f t="shared" si="4"/>
        <v>0</v>
      </c>
      <c r="M25" s="12">
        <v>4629.6400000000003</v>
      </c>
      <c r="N25" s="12">
        <v>4629.6400000000003</v>
      </c>
      <c r="O25" s="15">
        <f t="shared" si="5"/>
        <v>0</v>
      </c>
      <c r="P25" s="12">
        <v>42442.5</v>
      </c>
      <c r="Q25" s="12">
        <v>42442.5</v>
      </c>
      <c r="R25" s="15">
        <f t="shared" si="6"/>
        <v>0</v>
      </c>
      <c r="S25" s="12">
        <v>0</v>
      </c>
      <c r="T25" s="12">
        <v>0</v>
      </c>
      <c r="U25" s="15">
        <f t="shared" si="7"/>
        <v>0</v>
      </c>
      <c r="V25" s="15">
        <f t="shared" si="8"/>
        <v>41158.65</v>
      </c>
      <c r="W25" s="15">
        <f t="shared" si="9"/>
        <v>41158.65</v>
      </c>
      <c r="X25" s="15">
        <f t="shared" si="10"/>
        <v>0</v>
      </c>
      <c r="Y25" s="12">
        <v>37312.25</v>
      </c>
      <c r="Z25" s="12">
        <v>37312.25</v>
      </c>
      <c r="AA25" s="15">
        <f t="shared" si="11"/>
        <v>0</v>
      </c>
      <c r="AB25" s="12">
        <v>3733.9</v>
      </c>
      <c r="AC25" s="12">
        <v>3733.9</v>
      </c>
      <c r="AD25" s="15">
        <f t="shared" si="12"/>
        <v>0</v>
      </c>
      <c r="AE25" s="12"/>
      <c r="AF25" s="12"/>
      <c r="AG25" s="15">
        <f t="shared" si="13"/>
        <v>0</v>
      </c>
      <c r="AH25" s="12">
        <v>112.5</v>
      </c>
      <c r="AI25" s="12">
        <v>112.5</v>
      </c>
      <c r="AJ25" s="15">
        <f t="shared" si="14"/>
        <v>0</v>
      </c>
    </row>
    <row r="26" spans="1:36" ht="27" customHeight="1">
      <c r="A26" s="2">
        <v>10</v>
      </c>
      <c r="B26" s="10" t="s">
        <v>9</v>
      </c>
      <c r="C26" s="12">
        <v>7466.2</v>
      </c>
      <c r="D26" s="15">
        <f t="shared" si="0"/>
        <v>41760.6</v>
      </c>
      <c r="E26" s="15">
        <f t="shared" si="1"/>
        <v>41760.6</v>
      </c>
      <c r="F26" s="15">
        <f t="shared" si="2"/>
        <v>0</v>
      </c>
      <c r="G26" s="12">
        <v>0</v>
      </c>
      <c r="H26" s="12">
        <v>0</v>
      </c>
      <c r="I26" s="15">
        <f t="shared" si="3"/>
        <v>0</v>
      </c>
      <c r="J26" s="12"/>
      <c r="K26" s="12"/>
      <c r="L26" s="15">
        <f t="shared" si="4"/>
        <v>0</v>
      </c>
      <c r="M26" s="12">
        <v>1839.6000000000001</v>
      </c>
      <c r="N26" s="12">
        <v>1839.6000000000001</v>
      </c>
      <c r="O26" s="15">
        <f t="shared" si="5"/>
        <v>0</v>
      </c>
      <c r="P26" s="12">
        <v>39921</v>
      </c>
      <c r="Q26" s="12">
        <v>39921</v>
      </c>
      <c r="R26" s="15">
        <f t="shared" si="6"/>
        <v>0</v>
      </c>
      <c r="S26" s="12"/>
      <c r="T26" s="12"/>
      <c r="U26" s="15">
        <f t="shared" si="7"/>
        <v>0</v>
      </c>
      <c r="V26" s="15">
        <f t="shared" si="8"/>
        <v>41410.020000000004</v>
      </c>
      <c r="W26" s="15">
        <f t="shared" si="9"/>
        <v>41410.020000000004</v>
      </c>
      <c r="X26" s="15">
        <f t="shared" si="10"/>
        <v>0</v>
      </c>
      <c r="Y26" s="12">
        <v>37558.450000000004</v>
      </c>
      <c r="Z26" s="12">
        <v>37558.450000000004</v>
      </c>
      <c r="AA26" s="15">
        <f t="shared" si="11"/>
        <v>0</v>
      </c>
      <c r="AB26" s="12">
        <v>3809.57</v>
      </c>
      <c r="AC26" s="12">
        <v>3809.57</v>
      </c>
      <c r="AD26" s="15">
        <f t="shared" si="12"/>
        <v>0</v>
      </c>
      <c r="AE26" s="12"/>
      <c r="AF26" s="12"/>
      <c r="AG26" s="15">
        <f t="shared" si="13"/>
        <v>0</v>
      </c>
      <c r="AH26" s="12">
        <v>42</v>
      </c>
      <c r="AI26" s="12">
        <v>42</v>
      </c>
      <c r="AJ26" s="15">
        <f t="shared" si="14"/>
        <v>0</v>
      </c>
    </row>
    <row r="27" spans="1:36" ht="27" customHeight="1">
      <c r="A27" s="2">
        <v>11</v>
      </c>
      <c r="B27" s="10" t="s">
        <v>10</v>
      </c>
      <c r="C27" s="12">
        <v>5715.6</v>
      </c>
      <c r="D27" s="15">
        <f t="shared" si="0"/>
        <v>50168.9</v>
      </c>
      <c r="E27" s="15">
        <f t="shared" si="1"/>
        <v>50168.9</v>
      </c>
      <c r="F27" s="15">
        <f t="shared" si="2"/>
        <v>0</v>
      </c>
      <c r="G27" s="12">
        <v>0</v>
      </c>
      <c r="H27" s="12">
        <v>0</v>
      </c>
      <c r="I27" s="15">
        <f t="shared" si="3"/>
        <v>0</v>
      </c>
      <c r="J27" s="12"/>
      <c r="K27" s="12"/>
      <c r="L27" s="15">
        <f t="shared" si="4"/>
        <v>0</v>
      </c>
      <c r="M27" s="12">
        <v>2956</v>
      </c>
      <c r="N27" s="12">
        <v>2956</v>
      </c>
      <c r="O27" s="15">
        <f t="shared" si="5"/>
        <v>0</v>
      </c>
      <c r="P27" s="12">
        <v>47178.6</v>
      </c>
      <c r="Q27" s="12">
        <v>47178.6</v>
      </c>
      <c r="R27" s="15">
        <f t="shared" si="6"/>
        <v>0</v>
      </c>
      <c r="S27" s="12">
        <v>34.299999999999997</v>
      </c>
      <c r="T27" s="12">
        <v>34.299999999999997</v>
      </c>
      <c r="U27" s="15">
        <f t="shared" si="7"/>
        <v>0</v>
      </c>
      <c r="V27" s="15">
        <f t="shared" si="8"/>
        <v>49801.07</v>
      </c>
      <c r="W27" s="15">
        <f t="shared" si="9"/>
        <v>49801.07</v>
      </c>
      <c r="X27" s="15">
        <f t="shared" si="10"/>
        <v>0</v>
      </c>
      <c r="Y27" s="12">
        <v>44481.05</v>
      </c>
      <c r="Z27" s="12">
        <v>44481.05</v>
      </c>
      <c r="AA27" s="15">
        <f t="shared" si="11"/>
        <v>0</v>
      </c>
      <c r="AB27" s="12">
        <v>5286.48</v>
      </c>
      <c r="AC27" s="12">
        <v>5286.48</v>
      </c>
      <c r="AD27" s="15">
        <f t="shared" si="12"/>
        <v>0</v>
      </c>
      <c r="AE27" s="12"/>
      <c r="AF27" s="12"/>
      <c r="AG27" s="15">
        <f t="shared" si="13"/>
        <v>0</v>
      </c>
      <c r="AH27" s="12">
        <v>33.54</v>
      </c>
      <c r="AI27" s="12">
        <v>33.54</v>
      </c>
      <c r="AJ27" s="15">
        <f t="shared" si="14"/>
        <v>0</v>
      </c>
    </row>
    <row r="28" spans="1:36" ht="27" customHeight="1">
      <c r="A28" s="2">
        <v>12</v>
      </c>
      <c r="B28" s="10" t="s">
        <v>11</v>
      </c>
      <c r="C28" s="12">
        <v>11427.5</v>
      </c>
      <c r="D28" s="15">
        <f t="shared" si="0"/>
        <v>38935.4</v>
      </c>
      <c r="E28" s="15">
        <f t="shared" si="1"/>
        <v>38935.4</v>
      </c>
      <c r="F28" s="15">
        <f t="shared" si="2"/>
        <v>0</v>
      </c>
      <c r="G28" s="12">
        <v>0</v>
      </c>
      <c r="H28" s="12">
        <v>0</v>
      </c>
      <c r="I28" s="15">
        <f t="shared" si="3"/>
        <v>0</v>
      </c>
      <c r="J28" s="12"/>
      <c r="K28" s="12"/>
      <c r="L28" s="15">
        <f t="shared" si="4"/>
        <v>0</v>
      </c>
      <c r="M28" s="12">
        <v>1822.1000000000001</v>
      </c>
      <c r="N28" s="12">
        <v>1822.1000000000001</v>
      </c>
      <c r="O28" s="15">
        <f t="shared" si="5"/>
        <v>0</v>
      </c>
      <c r="P28" s="12">
        <v>37113.300000000003</v>
      </c>
      <c r="Q28" s="12">
        <v>37113.300000000003</v>
      </c>
      <c r="R28" s="15">
        <f t="shared" si="6"/>
        <v>0</v>
      </c>
      <c r="S28" s="12">
        <v>0</v>
      </c>
      <c r="T28" s="12">
        <v>0</v>
      </c>
      <c r="U28" s="15">
        <f t="shared" si="7"/>
        <v>0</v>
      </c>
      <c r="V28" s="15">
        <f t="shared" si="8"/>
        <v>37171.160000000003</v>
      </c>
      <c r="W28" s="15">
        <f t="shared" si="9"/>
        <v>37171.160000000003</v>
      </c>
      <c r="X28" s="15">
        <f t="shared" si="10"/>
        <v>0</v>
      </c>
      <c r="Y28" s="12">
        <v>33423.89</v>
      </c>
      <c r="Z28" s="12">
        <v>33423.89</v>
      </c>
      <c r="AA28" s="15">
        <f t="shared" si="11"/>
        <v>0</v>
      </c>
      <c r="AB28" s="12">
        <v>3735.87</v>
      </c>
      <c r="AC28" s="12">
        <v>3735.87</v>
      </c>
      <c r="AD28" s="15">
        <f t="shared" si="12"/>
        <v>0</v>
      </c>
      <c r="AE28" s="12"/>
      <c r="AF28" s="12"/>
      <c r="AG28" s="15">
        <f t="shared" si="13"/>
        <v>0</v>
      </c>
      <c r="AH28" s="12">
        <v>11.4</v>
      </c>
      <c r="AI28" s="12">
        <v>11.4</v>
      </c>
      <c r="AJ28" s="15">
        <f t="shared" si="14"/>
        <v>0</v>
      </c>
    </row>
    <row r="29" spans="1:36" ht="27" customHeight="1">
      <c r="A29" s="2">
        <v>13</v>
      </c>
      <c r="B29" s="10" t="s">
        <v>12</v>
      </c>
      <c r="C29" s="12">
        <v>1457.9</v>
      </c>
      <c r="D29" s="15">
        <f t="shared" si="0"/>
        <v>45503.199999999997</v>
      </c>
      <c r="E29" s="15">
        <f t="shared" si="1"/>
        <v>45503.199999999997</v>
      </c>
      <c r="F29" s="15">
        <f t="shared" si="2"/>
        <v>0</v>
      </c>
      <c r="G29" s="12">
        <v>0</v>
      </c>
      <c r="H29" s="12">
        <v>0</v>
      </c>
      <c r="I29" s="15">
        <f t="shared" si="3"/>
        <v>0</v>
      </c>
      <c r="J29" s="12"/>
      <c r="K29" s="12"/>
      <c r="L29" s="15">
        <f t="shared" si="4"/>
        <v>0</v>
      </c>
      <c r="M29" s="12">
        <v>5252.7</v>
      </c>
      <c r="N29" s="12">
        <v>5252.7</v>
      </c>
      <c r="O29" s="15">
        <f t="shared" si="5"/>
        <v>0</v>
      </c>
      <c r="P29" s="12">
        <v>40237.5</v>
      </c>
      <c r="Q29" s="12">
        <v>40237.5</v>
      </c>
      <c r="R29" s="15">
        <f t="shared" si="6"/>
        <v>0</v>
      </c>
      <c r="S29" s="12">
        <v>13</v>
      </c>
      <c r="T29" s="12">
        <v>13</v>
      </c>
      <c r="U29" s="15">
        <f t="shared" si="7"/>
        <v>0</v>
      </c>
      <c r="V29" s="15">
        <f t="shared" si="8"/>
        <v>40790.050000000003</v>
      </c>
      <c r="W29" s="15">
        <f t="shared" si="9"/>
        <v>40790.050000000003</v>
      </c>
      <c r="X29" s="15">
        <f t="shared" si="10"/>
        <v>0</v>
      </c>
      <c r="Y29" s="12">
        <v>36336.400000000001</v>
      </c>
      <c r="Z29" s="12">
        <v>36336.400000000001</v>
      </c>
      <c r="AA29" s="15">
        <f t="shared" si="11"/>
        <v>0</v>
      </c>
      <c r="AB29" s="12">
        <v>4422.6499999999996</v>
      </c>
      <c r="AC29" s="12">
        <v>4422.6499999999996</v>
      </c>
      <c r="AD29" s="15">
        <f t="shared" si="12"/>
        <v>0</v>
      </c>
      <c r="AE29" s="12"/>
      <c r="AF29" s="12"/>
      <c r="AG29" s="15">
        <f t="shared" si="13"/>
        <v>0</v>
      </c>
      <c r="AH29" s="12">
        <v>31</v>
      </c>
      <c r="AI29" s="12">
        <v>31</v>
      </c>
      <c r="AJ29" s="15">
        <f t="shared" si="14"/>
        <v>0</v>
      </c>
    </row>
    <row r="30" spans="1:36" ht="27" customHeight="1">
      <c r="A30" s="2">
        <v>14</v>
      </c>
      <c r="B30" s="10" t="s">
        <v>13</v>
      </c>
      <c r="C30" s="12">
        <v>8344.7999999999993</v>
      </c>
      <c r="D30" s="15">
        <f t="shared" si="0"/>
        <v>42838.799999999996</v>
      </c>
      <c r="E30" s="15">
        <f t="shared" si="1"/>
        <v>42838.799999999996</v>
      </c>
      <c r="F30" s="15">
        <f t="shared" si="2"/>
        <v>0</v>
      </c>
      <c r="G30" s="12">
        <v>0</v>
      </c>
      <c r="H30" s="12">
        <v>0</v>
      </c>
      <c r="I30" s="15">
        <f t="shared" si="3"/>
        <v>0</v>
      </c>
      <c r="J30" s="12"/>
      <c r="K30" s="12"/>
      <c r="L30" s="15">
        <f t="shared" si="4"/>
        <v>0</v>
      </c>
      <c r="M30" s="12">
        <v>3065.7000000000003</v>
      </c>
      <c r="N30" s="12">
        <v>3065.7000000000003</v>
      </c>
      <c r="O30" s="15">
        <f t="shared" si="5"/>
        <v>0</v>
      </c>
      <c r="P30" s="12">
        <v>39773.1</v>
      </c>
      <c r="Q30" s="12">
        <v>39773.1</v>
      </c>
      <c r="R30" s="15">
        <f t="shared" si="6"/>
        <v>0</v>
      </c>
      <c r="S30" s="12">
        <v>0</v>
      </c>
      <c r="T30" s="12">
        <v>0</v>
      </c>
      <c r="U30" s="15">
        <f t="shared" si="7"/>
        <v>0</v>
      </c>
      <c r="V30" s="15">
        <f t="shared" si="8"/>
        <v>42073.48</v>
      </c>
      <c r="W30" s="15">
        <f t="shared" si="9"/>
        <v>42073.48</v>
      </c>
      <c r="X30" s="15">
        <f t="shared" si="10"/>
        <v>0</v>
      </c>
      <c r="Y30" s="12">
        <v>34658.11</v>
      </c>
      <c r="Z30" s="12">
        <v>34658.11</v>
      </c>
      <c r="AA30" s="15">
        <f t="shared" si="11"/>
        <v>0</v>
      </c>
      <c r="AB30" s="12">
        <v>7332.87</v>
      </c>
      <c r="AC30" s="12">
        <v>7332.87</v>
      </c>
      <c r="AD30" s="15">
        <f t="shared" si="12"/>
        <v>0</v>
      </c>
      <c r="AE30" s="12"/>
      <c r="AF30" s="12"/>
      <c r="AG30" s="15">
        <f t="shared" si="13"/>
        <v>0</v>
      </c>
      <c r="AH30" s="12">
        <v>82.5</v>
      </c>
      <c r="AI30" s="12">
        <v>82.5</v>
      </c>
      <c r="AJ30" s="15">
        <f t="shared" si="14"/>
        <v>0</v>
      </c>
    </row>
    <row r="31" spans="1:36" ht="27" customHeight="1">
      <c r="A31" s="2">
        <v>15</v>
      </c>
      <c r="B31" s="10" t="s">
        <v>14</v>
      </c>
      <c r="C31" s="12">
        <v>4677.51</v>
      </c>
      <c r="D31" s="15">
        <f t="shared" si="0"/>
        <v>66874.600000000006</v>
      </c>
      <c r="E31" s="15">
        <f t="shared" si="1"/>
        <v>66874.600000000006</v>
      </c>
      <c r="F31" s="15">
        <f t="shared" si="2"/>
        <v>0</v>
      </c>
      <c r="G31" s="12">
        <v>0</v>
      </c>
      <c r="H31" s="12">
        <v>0</v>
      </c>
      <c r="I31" s="15">
        <f t="shared" si="3"/>
        <v>0</v>
      </c>
      <c r="J31" s="12"/>
      <c r="K31" s="12"/>
      <c r="L31" s="15">
        <f t="shared" si="4"/>
        <v>0</v>
      </c>
      <c r="M31" s="12">
        <v>6913.4000000000005</v>
      </c>
      <c r="N31" s="12">
        <v>6913.4000000000005</v>
      </c>
      <c r="O31" s="15">
        <f t="shared" si="5"/>
        <v>0</v>
      </c>
      <c r="P31" s="12">
        <v>59729.200000000004</v>
      </c>
      <c r="Q31" s="12">
        <v>59729.200000000004</v>
      </c>
      <c r="R31" s="15">
        <f t="shared" si="6"/>
        <v>0</v>
      </c>
      <c r="S31" s="12">
        <v>232</v>
      </c>
      <c r="T31" s="12">
        <v>232</v>
      </c>
      <c r="U31" s="15">
        <f t="shared" si="7"/>
        <v>0</v>
      </c>
      <c r="V31" s="15">
        <f t="shared" si="8"/>
        <v>65361.659999999996</v>
      </c>
      <c r="W31" s="15">
        <f t="shared" si="9"/>
        <v>26224.680000000004</v>
      </c>
      <c r="X31" s="15">
        <f t="shared" si="10"/>
        <v>39136.979999999996</v>
      </c>
      <c r="Y31" s="12">
        <v>57301.31</v>
      </c>
      <c r="Z31" s="12">
        <v>22715.22</v>
      </c>
      <c r="AA31" s="15">
        <f t="shared" si="11"/>
        <v>34586.089999999997</v>
      </c>
      <c r="AB31" s="12">
        <v>7987.95</v>
      </c>
      <c r="AC31" s="12">
        <v>3493.26</v>
      </c>
      <c r="AD31" s="15">
        <f t="shared" si="12"/>
        <v>4494.6899999999996</v>
      </c>
      <c r="AE31" s="12"/>
      <c r="AF31" s="12"/>
      <c r="AG31" s="15">
        <f t="shared" si="13"/>
        <v>0</v>
      </c>
      <c r="AH31" s="12">
        <v>72.400000000000006</v>
      </c>
      <c r="AI31" s="12">
        <v>16.2</v>
      </c>
      <c r="AJ31" s="15">
        <f t="shared" si="14"/>
        <v>56.2</v>
      </c>
    </row>
    <row r="32" spans="1:36" ht="27" customHeight="1">
      <c r="A32" s="2">
        <v>16</v>
      </c>
      <c r="B32" s="10" t="s">
        <v>15</v>
      </c>
      <c r="C32" s="12">
        <v>4902.7</v>
      </c>
      <c r="D32" s="15">
        <f t="shared" si="0"/>
        <v>63464.9</v>
      </c>
      <c r="E32" s="15">
        <f t="shared" si="1"/>
        <v>63464.9</v>
      </c>
      <c r="F32" s="15">
        <f t="shared" si="2"/>
        <v>0</v>
      </c>
      <c r="G32" s="12">
        <v>0</v>
      </c>
      <c r="H32" s="12">
        <v>0</v>
      </c>
      <c r="I32" s="15">
        <f t="shared" si="3"/>
        <v>0</v>
      </c>
      <c r="J32" s="12"/>
      <c r="K32" s="12"/>
      <c r="L32" s="15">
        <f t="shared" si="4"/>
        <v>0</v>
      </c>
      <c r="M32" s="12">
        <v>8689.6</v>
      </c>
      <c r="N32" s="12">
        <v>8689.6</v>
      </c>
      <c r="O32" s="15">
        <f t="shared" si="5"/>
        <v>0</v>
      </c>
      <c r="P32" s="12">
        <v>54775.3</v>
      </c>
      <c r="Q32" s="12">
        <v>54775.3</v>
      </c>
      <c r="R32" s="15">
        <f t="shared" si="6"/>
        <v>0</v>
      </c>
      <c r="S32" s="12">
        <v>0</v>
      </c>
      <c r="T32" s="12">
        <v>0</v>
      </c>
      <c r="U32" s="15">
        <f t="shared" si="7"/>
        <v>0</v>
      </c>
      <c r="V32" s="15">
        <f t="shared" si="8"/>
        <v>59529.49</v>
      </c>
      <c r="W32" s="15">
        <f t="shared" si="9"/>
        <v>59529.49</v>
      </c>
      <c r="X32" s="15">
        <f t="shared" si="10"/>
        <v>0</v>
      </c>
      <c r="Y32" s="12">
        <v>52928.58</v>
      </c>
      <c r="Z32" s="12">
        <v>52928.58</v>
      </c>
      <c r="AA32" s="15">
        <f t="shared" si="11"/>
        <v>0</v>
      </c>
      <c r="AB32" s="12">
        <v>6555.31</v>
      </c>
      <c r="AC32" s="12">
        <v>6555.31</v>
      </c>
      <c r="AD32" s="15">
        <f t="shared" si="12"/>
        <v>0</v>
      </c>
      <c r="AE32" s="12"/>
      <c r="AF32" s="12"/>
      <c r="AG32" s="15">
        <f t="shared" si="13"/>
        <v>0</v>
      </c>
      <c r="AH32" s="12">
        <v>45.6</v>
      </c>
      <c r="AI32" s="12">
        <v>45.6</v>
      </c>
      <c r="AJ32" s="15">
        <f t="shared" si="14"/>
        <v>0</v>
      </c>
    </row>
    <row r="33" spans="1:36" ht="27" customHeight="1">
      <c r="A33" s="2">
        <v>17</v>
      </c>
      <c r="B33" s="10" t="s">
        <v>16</v>
      </c>
      <c r="C33" s="12">
        <v>3770.8</v>
      </c>
      <c r="D33" s="15">
        <f t="shared" si="0"/>
        <v>51511.100000000006</v>
      </c>
      <c r="E33" s="15">
        <f t="shared" si="1"/>
        <v>51511.100000000006</v>
      </c>
      <c r="F33" s="15">
        <f t="shared" si="2"/>
        <v>0</v>
      </c>
      <c r="G33" s="12">
        <v>0</v>
      </c>
      <c r="H33" s="12">
        <v>0</v>
      </c>
      <c r="I33" s="15">
        <f t="shared" si="3"/>
        <v>0</v>
      </c>
      <c r="J33" s="12"/>
      <c r="K33" s="12"/>
      <c r="L33" s="15">
        <f t="shared" si="4"/>
        <v>0</v>
      </c>
      <c r="M33" s="12">
        <v>3461.3</v>
      </c>
      <c r="N33" s="12">
        <v>3461.3</v>
      </c>
      <c r="O33" s="15">
        <f t="shared" si="5"/>
        <v>0</v>
      </c>
      <c r="P33" s="12">
        <v>48049.8</v>
      </c>
      <c r="Q33" s="12">
        <v>48049.8</v>
      </c>
      <c r="R33" s="15">
        <f t="shared" si="6"/>
        <v>0</v>
      </c>
      <c r="S33" s="12"/>
      <c r="T33" s="12"/>
      <c r="U33" s="15">
        <f t="shared" si="7"/>
        <v>0</v>
      </c>
      <c r="V33" s="15">
        <f t="shared" si="8"/>
        <v>50426.91</v>
      </c>
      <c r="W33" s="15">
        <f t="shared" si="9"/>
        <v>50426.91</v>
      </c>
      <c r="X33" s="15">
        <f t="shared" si="10"/>
        <v>0</v>
      </c>
      <c r="Y33" s="12">
        <v>45015.15</v>
      </c>
      <c r="Z33" s="12">
        <v>45015.15</v>
      </c>
      <c r="AA33" s="15">
        <f t="shared" si="11"/>
        <v>0</v>
      </c>
      <c r="AB33" s="12">
        <v>5381.76</v>
      </c>
      <c r="AC33" s="12">
        <v>5381.76</v>
      </c>
      <c r="AD33" s="15">
        <f t="shared" si="12"/>
        <v>0</v>
      </c>
      <c r="AE33" s="12"/>
      <c r="AF33" s="12"/>
      <c r="AG33" s="15">
        <f t="shared" si="13"/>
        <v>0</v>
      </c>
      <c r="AH33" s="12">
        <v>30</v>
      </c>
      <c r="AI33" s="12">
        <v>30</v>
      </c>
      <c r="AJ33" s="15">
        <f t="shared" si="14"/>
        <v>0</v>
      </c>
    </row>
    <row r="34" spans="1:36" ht="27" customHeight="1">
      <c r="A34" s="2">
        <v>18</v>
      </c>
      <c r="B34" s="10" t="s">
        <v>17</v>
      </c>
      <c r="C34" s="12">
        <v>821.05</v>
      </c>
      <c r="D34" s="15">
        <f t="shared" si="0"/>
        <v>41635.050000000003</v>
      </c>
      <c r="E34" s="15">
        <f t="shared" si="1"/>
        <v>41635.050000000003</v>
      </c>
      <c r="F34" s="15">
        <f t="shared" si="2"/>
        <v>0</v>
      </c>
      <c r="G34" s="12">
        <v>0</v>
      </c>
      <c r="H34" s="12">
        <v>0</v>
      </c>
      <c r="I34" s="15">
        <f t="shared" si="3"/>
        <v>0</v>
      </c>
      <c r="J34" s="12"/>
      <c r="K34" s="12"/>
      <c r="L34" s="15">
        <f t="shared" si="4"/>
        <v>0</v>
      </c>
      <c r="M34" s="12">
        <v>3508.35</v>
      </c>
      <c r="N34" s="12">
        <v>3508.35</v>
      </c>
      <c r="O34" s="15">
        <f t="shared" si="5"/>
        <v>0</v>
      </c>
      <c r="P34" s="12">
        <v>38126.700000000004</v>
      </c>
      <c r="Q34" s="12">
        <v>38126.700000000004</v>
      </c>
      <c r="R34" s="15">
        <f t="shared" si="6"/>
        <v>0</v>
      </c>
      <c r="S34" s="12"/>
      <c r="T34" s="12"/>
      <c r="U34" s="15">
        <f t="shared" si="7"/>
        <v>0</v>
      </c>
      <c r="V34" s="15">
        <f t="shared" si="8"/>
        <v>37630.009999999995</v>
      </c>
      <c r="W34" s="15">
        <f t="shared" si="9"/>
        <v>37630.009999999995</v>
      </c>
      <c r="X34" s="15">
        <f t="shared" si="10"/>
        <v>0</v>
      </c>
      <c r="Y34" s="12">
        <v>33294.92</v>
      </c>
      <c r="Z34" s="12">
        <v>33294.92</v>
      </c>
      <c r="AA34" s="15">
        <f t="shared" si="11"/>
        <v>0</v>
      </c>
      <c r="AB34" s="12">
        <v>4304.49</v>
      </c>
      <c r="AC34" s="12">
        <v>4304.49</v>
      </c>
      <c r="AD34" s="15">
        <f t="shared" si="12"/>
        <v>0</v>
      </c>
      <c r="AE34" s="12"/>
      <c r="AF34" s="12"/>
      <c r="AG34" s="15">
        <f t="shared" si="13"/>
        <v>0</v>
      </c>
      <c r="AH34" s="12">
        <v>30.6</v>
      </c>
      <c r="AI34" s="12">
        <v>30.6</v>
      </c>
      <c r="AJ34" s="15">
        <f t="shared" si="14"/>
        <v>0</v>
      </c>
    </row>
    <row r="35" spans="1:36" ht="27" customHeight="1">
      <c r="A35" s="2">
        <v>19</v>
      </c>
      <c r="B35" s="10" t="s">
        <v>18</v>
      </c>
      <c r="C35" s="12">
        <v>2164.9</v>
      </c>
      <c r="D35" s="15">
        <f t="shared" si="0"/>
        <v>36611.199999999997</v>
      </c>
      <c r="E35" s="15">
        <f t="shared" si="1"/>
        <v>36611.199999999997</v>
      </c>
      <c r="F35" s="15">
        <f t="shared" si="2"/>
        <v>0</v>
      </c>
      <c r="G35" s="12">
        <v>0</v>
      </c>
      <c r="H35" s="12">
        <v>0</v>
      </c>
      <c r="I35" s="15">
        <f t="shared" si="3"/>
        <v>0</v>
      </c>
      <c r="J35" s="12"/>
      <c r="K35" s="12"/>
      <c r="L35" s="15">
        <f t="shared" si="4"/>
        <v>0</v>
      </c>
      <c r="M35" s="12">
        <v>2022</v>
      </c>
      <c r="N35" s="12">
        <v>2022</v>
      </c>
      <c r="O35" s="15">
        <f t="shared" si="5"/>
        <v>0</v>
      </c>
      <c r="P35" s="12">
        <v>34589.199999999997</v>
      </c>
      <c r="Q35" s="12">
        <v>34589.199999999997</v>
      </c>
      <c r="R35" s="15">
        <f t="shared" si="6"/>
        <v>0</v>
      </c>
      <c r="S35" s="12"/>
      <c r="T35" s="12"/>
      <c r="U35" s="15">
        <f t="shared" si="7"/>
        <v>0</v>
      </c>
      <c r="V35" s="15">
        <f t="shared" si="8"/>
        <v>32198.32</v>
      </c>
      <c r="W35" s="15">
        <f t="shared" si="9"/>
        <v>32198.32</v>
      </c>
      <c r="X35" s="15">
        <f t="shared" si="10"/>
        <v>0</v>
      </c>
      <c r="Y35" s="12">
        <v>28948.37</v>
      </c>
      <c r="Z35" s="12">
        <v>28948.37</v>
      </c>
      <c r="AA35" s="15">
        <f t="shared" si="11"/>
        <v>0</v>
      </c>
      <c r="AB35" s="12">
        <v>3230.45</v>
      </c>
      <c r="AC35" s="12">
        <v>3230.45</v>
      </c>
      <c r="AD35" s="15">
        <f t="shared" si="12"/>
        <v>0</v>
      </c>
      <c r="AE35" s="12"/>
      <c r="AF35" s="12"/>
      <c r="AG35" s="15">
        <f t="shared" si="13"/>
        <v>0</v>
      </c>
      <c r="AH35" s="12">
        <v>19.5</v>
      </c>
      <c r="AI35" s="12">
        <v>19.5</v>
      </c>
      <c r="AJ35" s="15">
        <f t="shared" si="14"/>
        <v>0</v>
      </c>
    </row>
    <row r="36" spans="1:36" ht="27" customHeight="1">
      <c r="A36" s="2">
        <v>20</v>
      </c>
      <c r="B36" s="10" t="s">
        <v>19</v>
      </c>
      <c r="C36" s="12">
        <v>18561</v>
      </c>
      <c r="D36" s="15">
        <f t="shared" si="0"/>
        <v>40558.600000000006</v>
      </c>
      <c r="E36" s="15">
        <f t="shared" si="1"/>
        <v>40558.600000000006</v>
      </c>
      <c r="F36" s="15">
        <f t="shared" si="2"/>
        <v>0</v>
      </c>
      <c r="G36" s="12">
        <v>51.9</v>
      </c>
      <c r="H36" s="12">
        <v>51.9</v>
      </c>
      <c r="I36" s="15">
        <f t="shared" si="3"/>
        <v>0</v>
      </c>
      <c r="J36" s="12"/>
      <c r="K36" s="12"/>
      <c r="L36" s="15">
        <f t="shared" si="4"/>
        <v>0</v>
      </c>
      <c r="M36" s="12">
        <v>4052.9</v>
      </c>
      <c r="N36" s="12">
        <v>4052.9</v>
      </c>
      <c r="O36" s="15">
        <f t="shared" si="5"/>
        <v>0</v>
      </c>
      <c r="P36" s="12">
        <v>36453.800000000003</v>
      </c>
      <c r="Q36" s="12">
        <v>36453.800000000003</v>
      </c>
      <c r="R36" s="15">
        <f t="shared" si="6"/>
        <v>0</v>
      </c>
      <c r="S36" s="12"/>
      <c r="T36" s="12"/>
      <c r="U36" s="15">
        <f t="shared" si="7"/>
        <v>0</v>
      </c>
      <c r="V36" s="15">
        <f t="shared" si="8"/>
        <v>36557.299999999996</v>
      </c>
      <c r="W36" s="15">
        <f t="shared" si="8"/>
        <v>36557.299999999996</v>
      </c>
      <c r="X36" s="15">
        <f t="shared" si="10"/>
        <v>0</v>
      </c>
      <c r="Y36" s="12">
        <v>33628.04</v>
      </c>
      <c r="Z36" s="12">
        <v>33628.04</v>
      </c>
      <c r="AA36" s="15">
        <f t="shared" si="11"/>
        <v>0</v>
      </c>
      <c r="AB36" s="12">
        <v>2896.38</v>
      </c>
      <c r="AC36" s="12">
        <v>2896.38</v>
      </c>
      <c r="AD36" s="15">
        <f t="shared" si="12"/>
        <v>0</v>
      </c>
      <c r="AE36" s="12"/>
      <c r="AF36" s="12"/>
      <c r="AG36" s="15">
        <f t="shared" si="13"/>
        <v>0</v>
      </c>
      <c r="AH36" s="12">
        <v>32.880000000000003</v>
      </c>
      <c r="AI36" s="12">
        <v>32.880000000000003</v>
      </c>
      <c r="AJ36" s="15">
        <f t="shared" si="14"/>
        <v>0</v>
      </c>
    </row>
    <row r="37" spans="1:36" ht="27" customHeight="1">
      <c r="A37" s="2">
        <v>21</v>
      </c>
      <c r="B37" s="10" t="s">
        <v>20</v>
      </c>
      <c r="C37" s="12">
        <v>10516.6</v>
      </c>
      <c r="D37" s="15">
        <f t="shared" si="0"/>
        <v>45979.200000000004</v>
      </c>
      <c r="E37" s="15">
        <f t="shared" si="1"/>
        <v>45979.200000000004</v>
      </c>
      <c r="F37" s="15">
        <f t="shared" si="2"/>
        <v>0</v>
      </c>
      <c r="G37" s="12">
        <v>0</v>
      </c>
      <c r="H37" s="12">
        <v>0</v>
      </c>
      <c r="I37" s="15">
        <f t="shared" si="3"/>
        <v>0</v>
      </c>
      <c r="J37" s="12"/>
      <c r="K37" s="12"/>
      <c r="L37" s="15">
        <f t="shared" si="4"/>
        <v>0</v>
      </c>
      <c r="M37" s="12">
        <v>3348.3</v>
      </c>
      <c r="N37" s="12">
        <v>3348.3</v>
      </c>
      <c r="O37" s="15">
        <f t="shared" si="5"/>
        <v>0</v>
      </c>
      <c r="P37" s="12">
        <v>42630.9</v>
      </c>
      <c r="Q37" s="12">
        <v>42630.9</v>
      </c>
      <c r="R37" s="15">
        <f t="shared" si="6"/>
        <v>0</v>
      </c>
      <c r="S37" s="12"/>
      <c r="T37" s="12"/>
      <c r="U37" s="15">
        <f t="shared" si="7"/>
        <v>0</v>
      </c>
      <c r="V37" s="15">
        <f t="shared" si="8"/>
        <v>43626.6</v>
      </c>
      <c r="W37" s="15">
        <f t="shared" si="9"/>
        <v>43626.6</v>
      </c>
      <c r="X37" s="15">
        <f t="shared" si="10"/>
        <v>0</v>
      </c>
      <c r="Y37" s="12">
        <v>39988.68</v>
      </c>
      <c r="Z37" s="12">
        <v>39988.68</v>
      </c>
      <c r="AA37" s="15">
        <f t="shared" si="11"/>
        <v>0</v>
      </c>
      <c r="AB37" s="12">
        <v>3596.16</v>
      </c>
      <c r="AC37" s="12">
        <v>3596.16</v>
      </c>
      <c r="AD37" s="15">
        <f t="shared" si="12"/>
        <v>0</v>
      </c>
      <c r="AE37" s="12"/>
      <c r="AF37" s="12"/>
      <c r="AG37" s="15">
        <f t="shared" si="13"/>
        <v>0</v>
      </c>
      <c r="AH37" s="12">
        <v>41.76</v>
      </c>
      <c r="AI37" s="12">
        <v>41.76</v>
      </c>
      <c r="AJ37" s="15">
        <f t="shared" si="14"/>
        <v>0</v>
      </c>
    </row>
    <row r="38" spans="1:36" ht="27" customHeight="1">
      <c r="A38" s="2">
        <v>22</v>
      </c>
      <c r="B38" s="10" t="s">
        <v>21</v>
      </c>
      <c r="C38" s="12">
        <v>20665.2</v>
      </c>
      <c r="D38" s="15">
        <f t="shared" si="0"/>
        <v>47088.7</v>
      </c>
      <c r="E38" s="15">
        <f t="shared" si="1"/>
        <v>47088.7</v>
      </c>
      <c r="F38" s="15">
        <f t="shared" si="2"/>
        <v>0</v>
      </c>
      <c r="G38" s="12">
        <v>0</v>
      </c>
      <c r="H38" s="12">
        <v>0</v>
      </c>
      <c r="I38" s="15">
        <f t="shared" si="3"/>
        <v>0</v>
      </c>
      <c r="J38" s="12"/>
      <c r="K38" s="12"/>
      <c r="L38" s="15">
        <f t="shared" si="4"/>
        <v>0</v>
      </c>
      <c r="M38" s="12">
        <v>8723.2999999999993</v>
      </c>
      <c r="N38" s="12">
        <v>8723.2999999999993</v>
      </c>
      <c r="O38" s="15">
        <f t="shared" si="5"/>
        <v>0</v>
      </c>
      <c r="P38" s="12">
        <v>38365.4</v>
      </c>
      <c r="Q38" s="12">
        <v>38365.4</v>
      </c>
      <c r="R38" s="15">
        <f t="shared" si="6"/>
        <v>0</v>
      </c>
      <c r="S38" s="12">
        <v>0</v>
      </c>
      <c r="T38" s="12">
        <v>0</v>
      </c>
      <c r="U38" s="15">
        <f t="shared" si="7"/>
        <v>0</v>
      </c>
      <c r="V38" s="15">
        <f t="shared" si="8"/>
        <v>41923.930000000008</v>
      </c>
      <c r="W38" s="15">
        <f t="shared" si="9"/>
        <v>41923.930000000008</v>
      </c>
      <c r="X38" s="15">
        <f t="shared" si="10"/>
        <v>0</v>
      </c>
      <c r="Y38" s="12">
        <v>39502.54</v>
      </c>
      <c r="Z38" s="12">
        <v>39502.54</v>
      </c>
      <c r="AA38" s="15">
        <f t="shared" si="11"/>
        <v>0</v>
      </c>
      <c r="AB38" s="12">
        <v>2390.34</v>
      </c>
      <c r="AC38" s="12">
        <v>2390.34</v>
      </c>
      <c r="AD38" s="15">
        <f t="shared" si="12"/>
        <v>0</v>
      </c>
      <c r="AE38" s="12"/>
      <c r="AF38" s="12"/>
      <c r="AG38" s="15">
        <f t="shared" si="13"/>
        <v>0</v>
      </c>
      <c r="AH38" s="12">
        <v>31.05</v>
      </c>
      <c r="AI38" s="12">
        <v>31.05</v>
      </c>
      <c r="AJ38" s="15">
        <f t="shared" si="14"/>
        <v>0</v>
      </c>
    </row>
    <row r="39" spans="1:36" ht="27" customHeight="1">
      <c r="A39" s="2">
        <v>23</v>
      </c>
      <c r="B39" s="10" t="s">
        <v>22</v>
      </c>
      <c r="C39" s="12">
        <v>5637.6</v>
      </c>
      <c r="D39" s="15">
        <f t="shared" si="0"/>
        <v>39176.9</v>
      </c>
      <c r="E39" s="15">
        <f t="shared" si="1"/>
        <v>39176.9</v>
      </c>
      <c r="F39" s="15">
        <f t="shared" si="2"/>
        <v>0</v>
      </c>
      <c r="G39" s="12">
        <v>0</v>
      </c>
      <c r="H39" s="12">
        <v>0</v>
      </c>
      <c r="I39" s="15">
        <f t="shared" si="3"/>
        <v>0</v>
      </c>
      <c r="J39" s="12"/>
      <c r="K39" s="12"/>
      <c r="L39" s="15">
        <f t="shared" si="4"/>
        <v>0</v>
      </c>
      <c r="M39" s="12">
        <v>6040.3</v>
      </c>
      <c r="N39" s="12">
        <v>6040.3</v>
      </c>
      <c r="O39" s="15">
        <f t="shared" si="5"/>
        <v>0</v>
      </c>
      <c r="P39" s="12">
        <v>33148.6</v>
      </c>
      <c r="Q39" s="12">
        <v>33148.6</v>
      </c>
      <c r="R39" s="15">
        <f t="shared" si="6"/>
        <v>0</v>
      </c>
      <c r="S39" s="12">
        <v>-12</v>
      </c>
      <c r="T39" s="12">
        <v>-12</v>
      </c>
      <c r="U39" s="15">
        <f t="shared" si="7"/>
        <v>0</v>
      </c>
      <c r="V39" s="15">
        <f t="shared" si="8"/>
        <v>37160.370000000003</v>
      </c>
      <c r="W39" s="15">
        <f t="shared" si="9"/>
        <v>37160.370000000003</v>
      </c>
      <c r="X39" s="15">
        <f t="shared" si="10"/>
        <v>0</v>
      </c>
      <c r="Y39" s="12">
        <v>35198.050000000003</v>
      </c>
      <c r="Z39" s="12">
        <v>35198.050000000003</v>
      </c>
      <c r="AA39" s="15">
        <f t="shared" si="11"/>
        <v>0</v>
      </c>
      <c r="AB39" s="12">
        <v>1947.32</v>
      </c>
      <c r="AC39" s="12">
        <v>1947.32</v>
      </c>
      <c r="AD39" s="15">
        <f t="shared" si="12"/>
        <v>0</v>
      </c>
      <c r="AE39" s="12"/>
      <c r="AF39" s="12"/>
      <c r="AG39" s="15">
        <v>0</v>
      </c>
      <c r="AH39" s="12">
        <v>15</v>
      </c>
      <c r="AI39" s="12">
        <v>15</v>
      </c>
      <c r="AJ39" s="15">
        <f t="shared" si="14"/>
        <v>0</v>
      </c>
    </row>
    <row r="40" spans="1:36" ht="27" customHeight="1">
      <c r="A40" s="2">
        <v>24</v>
      </c>
      <c r="B40" s="18" t="s">
        <v>23</v>
      </c>
      <c r="C40" s="20">
        <v>14391.5</v>
      </c>
      <c r="D40" s="15">
        <f t="shared" si="0"/>
        <v>99745.760000000009</v>
      </c>
      <c r="E40" s="21">
        <f t="shared" si="1"/>
        <v>99745.760000000009</v>
      </c>
      <c r="F40" s="21">
        <f t="shared" si="2"/>
        <v>0</v>
      </c>
      <c r="G40" s="12">
        <v>0</v>
      </c>
      <c r="H40" s="12">
        <v>0</v>
      </c>
      <c r="I40" s="21">
        <f t="shared" si="3"/>
        <v>0</v>
      </c>
      <c r="J40" s="12"/>
      <c r="K40" s="12"/>
      <c r="L40" s="21">
        <f t="shared" si="4"/>
        <v>0</v>
      </c>
      <c r="M40" s="12">
        <v>5389.1</v>
      </c>
      <c r="N40" s="12">
        <v>5389.1</v>
      </c>
      <c r="O40" s="21">
        <f t="shared" si="5"/>
        <v>0</v>
      </c>
      <c r="P40" s="12">
        <v>94092.1</v>
      </c>
      <c r="Q40" s="12">
        <v>94092.1</v>
      </c>
      <c r="R40" s="21">
        <f t="shared" si="6"/>
        <v>0</v>
      </c>
      <c r="S40" s="20">
        <v>264.56</v>
      </c>
      <c r="T40" s="20">
        <v>264.56</v>
      </c>
      <c r="U40" s="21">
        <f t="shared" si="7"/>
        <v>0</v>
      </c>
      <c r="V40" s="15">
        <f t="shared" si="8"/>
        <v>91244.78</v>
      </c>
      <c r="W40" s="21">
        <f t="shared" si="9"/>
        <v>91244.78</v>
      </c>
      <c r="X40" s="21">
        <f t="shared" si="10"/>
        <v>0</v>
      </c>
      <c r="Y40" s="12">
        <v>80944.34</v>
      </c>
      <c r="Z40" s="12">
        <v>80944.34</v>
      </c>
      <c r="AA40" s="21">
        <f t="shared" si="11"/>
        <v>0</v>
      </c>
      <c r="AB40" s="12">
        <v>10216.44</v>
      </c>
      <c r="AC40" s="12">
        <v>10216.44</v>
      </c>
      <c r="AD40" s="21">
        <f t="shared" si="12"/>
        <v>0</v>
      </c>
      <c r="AE40" s="20"/>
      <c r="AF40" s="20"/>
      <c r="AG40" s="21">
        <f t="shared" si="13"/>
        <v>0</v>
      </c>
      <c r="AH40" s="12">
        <v>84</v>
      </c>
      <c r="AI40" s="20">
        <v>84</v>
      </c>
      <c r="AJ40" s="21">
        <f t="shared" si="14"/>
        <v>0</v>
      </c>
    </row>
    <row r="41" spans="1:36" ht="27" customHeight="1">
      <c r="A41" s="2">
        <v>25</v>
      </c>
      <c r="B41" s="18" t="s">
        <v>24</v>
      </c>
      <c r="C41" s="20">
        <v>3777.6</v>
      </c>
      <c r="D41" s="15">
        <f t="shared" si="0"/>
        <v>30785.9</v>
      </c>
      <c r="E41" s="21">
        <f t="shared" si="1"/>
        <v>30785.9</v>
      </c>
      <c r="F41" s="21">
        <f t="shared" si="2"/>
        <v>0</v>
      </c>
      <c r="G41" s="12">
        <v>0</v>
      </c>
      <c r="H41" s="12">
        <v>0</v>
      </c>
      <c r="I41" s="21">
        <f t="shared" si="3"/>
        <v>0</v>
      </c>
      <c r="J41" s="12"/>
      <c r="K41" s="12"/>
      <c r="L41" s="21">
        <f t="shared" si="4"/>
        <v>0</v>
      </c>
      <c r="M41" s="12">
        <v>348.40000000000003</v>
      </c>
      <c r="N41" s="12">
        <v>348.40000000000003</v>
      </c>
      <c r="O41" s="21">
        <f t="shared" si="5"/>
        <v>0</v>
      </c>
      <c r="P41" s="12">
        <v>30437.5</v>
      </c>
      <c r="Q41" s="12">
        <v>30437.5</v>
      </c>
      <c r="R41" s="21">
        <f t="shared" si="6"/>
        <v>0</v>
      </c>
      <c r="S41" s="20"/>
      <c r="T41" s="20"/>
      <c r="U41" s="21">
        <f t="shared" si="7"/>
        <v>0</v>
      </c>
      <c r="V41" s="15">
        <f t="shared" si="8"/>
        <v>27926.600000000002</v>
      </c>
      <c r="W41" s="21">
        <f t="shared" si="9"/>
        <v>27926.600000000002</v>
      </c>
      <c r="X41" s="21">
        <f t="shared" si="10"/>
        <v>0</v>
      </c>
      <c r="Y41" s="12">
        <v>24414.010000000002</v>
      </c>
      <c r="Z41" s="12">
        <v>24414.010000000002</v>
      </c>
      <c r="AA41" s="21">
        <f t="shared" si="11"/>
        <v>0</v>
      </c>
      <c r="AB41" s="12">
        <v>3487.09</v>
      </c>
      <c r="AC41" s="12">
        <v>3487.09</v>
      </c>
      <c r="AD41" s="21">
        <f t="shared" si="12"/>
        <v>0</v>
      </c>
      <c r="AE41" s="20"/>
      <c r="AF41" s="20"/>
      <c r="AG41" s="21">
        <f t="shared" si="13"/>
        <v>0</v>
      </c>
      <c r="AH41" s="12">
        <v>25.5</v>
      </c>
      <c r="AI41" s="20">
        <v>25.5</v>
      </c>
      <c r="AJ41" s="21">
        <f t="shared" si="14"/>
        <v>0</v>
      </c>
    </row>
    <row r="42" spans="1:36" ht="27" customHeight="1">
      <c r="A42" s="2">
        <v>26</v>
      </c>
      <c r="B42" s="18" t="s">
        <v>25</v>
      </c>
      <c r="C42" s="20">
        <v>29345.5</v>
      </c>
      <c r="D42" s="15">
        <f t="shared" si="0"/>
        <v>113892.6</v>
      </c>
      <c r="E42" s="21">
        <f t="shared" si="1"/>
        <v>113892.6</v>
      </c>
      <c r="F42" s="21">
        <f t="shared" si="2"/>
        <v>0</v>
      </c>
      <c r="G42" s="12">
        <v>0</v>
      </c>
      <c r="H42" s="12">
        <v>0</v>
      </c>
      <c r="I42" s="21">
        <f t="shared" si="3"/>
        <v>0</v>
      </c>
      <c r="J42" s="12"/>
      <c r="K42" s="12"/>
      <c r="L42" s="21">
        <f t="shared" si="4"/>
        <v>0</v>
      </c>
      <c r="M42" s="12">
        <v>6810.6</v>
      </c>
      <c r="N42" s="12">
        <v>6810.6</v>
      </c>
      <c r="O42" s="21">
        <f t="shared" si="5"/>
        <v>0</v>
      </c>
      <c r="P42" s="12">
        <v>107082</v>
      </c>
      <c r="Q42" s="12">
        <v>107082</v>
      </c>
      <c r="R42" s="21">
        <f t="shared" si="6"/>
        <v>0</v>
      </c>
      <c r="S42" s="20">
        <v>0</v>
      </c>
      <c r="T42" s="20">
        <v>0</v>
      </c>
      <c r="U42" s="21">
        <f t="shared" si="7"/>
        <v>0</v>
      </c>
      <c r="V42" s="15">
        <f t="shared" si="8"/>
        <v>110937.31</v>
      </c>
      <c r="W42" s="21">
        <f t="shared" si="9"/>
        <v>110937.31</v>
      </c>
      <c r="X42" s="21">
        <f t="shared" si="10"/>
        <v>0</v>
      </c>
      <c r="Y42" s="12">
        <v>100822.33</v>
      </c>
      <c r="Z42" s="12">
        <v>100822.33</v>
      </c>
      <c r="AA42" s="21">
        <f t="shared" si="11"/>
        <v>0</v>
      </c>
      <c r="AB42" s="12">
        <v>10111.98</v>
      </c>
      <c r="AC42" s="12">
        <v>10111.98</v>
      </c>
      <c r="AD42" s="21">
        <f t="shared" si="12"/>
        <v>0</v>
      </c>
      <c r="AE42" s="20"/>
      <c r="AF42" s="20"/>
      <c r="AG42" s="21">
        <f t="shared" si="13"/>
        <v>0</v>
      </c>
      <c r="AH42" s="12">
        <v>3</v>
      </c>
      <c r="AI42" s="20">
        <v>3</v>
      </c>
      <c r="AJ42" s="21">
        <f t="shared" si="14"/>
        <v>0</v>
      </c>
    </row>
    <row r="43" spans="1:36" ht="27" customHeight="1">
      <c r="A43" s="2">
        <v>27</v>
      </c>
      <c r="B43" s="18" t="s">
        <v>26</v>
      </c>
      <c r="C43" s="20">
        <v>5390</v>
      </c>
      <c r="D43" s="15">
        <f t="shared" si="0"/>
        <v>45740.100000000006</v>
      </c>
      <c r="E43" s="21">
        <f t="shared" si="1"/>
        <v>45740.100000000006</v>
      </c>
      <c r="F43" s="21">
        <f t="shared" si="2"/>
        <v>0</v>
      </c>
      <c r="G43" s="12">
        <v>0</v>
      </c>
      <c r="H43" s="12">
        <v>0</v>
      </c>
      <c r="I43" s="21">
        <f t="shared" si="3"/>
        <v>0</v>
      </c>
      <c r="J43" s="12"/>
      <c r="K43" s="12"/>
      <c r="L43" s="21">
        <f t="shared" si="4"/>
        <v>0</v>
      </c>
      <c r="M43" s="12">
        <v>2435.4</v>
      </c>
      <c r="N43" s="12">
        <v>2435.4</v>
      </c>
      <c r="O43" s="21">
        <f t="shared" si="5"/>
        <v>0</v>
      </c>
      <c r="P43" s="12">
        <v>43304.700000000004</v>
      </c>
      <c r="Q43" s="12">
        <v>43304.700000000004</v>
      </c>
      <c r="R43" s="21">
        <f t="shared" si="6"/>
        <v>0</v>
      </c>
      <c r="S43" s="20"/>
      <c r="T43" s="20"/>
      <c r="U43" s="21">
        <f t="shared" si="7"/>
        <v>0</v>
      </c>
      <c r="V43" s="15">
        <f t="shared" si="8"/>
        <v>41898.239999999998</v>
      </c>
      <c r="W43" s="21">
        <f t="shared" si="9"/>
        <v>41898.239999999998</v>
      </c>
      <c r="X43" s="21">
        <f t="shared" si="10"/>
        <v>0</v>
      </c>
      <c r="Y43" s="12">
        <v>37214.14</v>
      </c>
      <c r="Z43" s="12">
        <v>37214.14</v>
      </c>
      <c r="AA43" s="21">
        <f t="shared" si="11"/>
        <v>0</v>
      </c>
      <c r="AB43" s="12">
        <v>4662.2</v>
      </c>
      <c r="AC43" s="12">
        <v>4662.2</v>
      </c>
      <c r="AD43" s="21">
        <f t="shared" si="12"/>
        <v>0</v>
      </c>
      <c r="AE43" s="20"/>
      <c r="AF43" s="20"/>
      <c r="AG43" s="21">
        <f t="shared" si="13"/>
        <v>0</v>
      </c>
      <c r="AH43" s="12">
        <v>21.9</v>
      </c>
      <c r="AI43" s="20">
        <v>21.9</v>
      </c>
      <c r="AJ43" s="21">
        <f t="shared" si="14"/>
        <v>0</v>
      </c>
    </row>
    <row r="44" spans="1:36" ht="27" customHeight="1">
      <c r="A44" s="2">
        <v>28</v>
      </c>
      <c r="B44" s="18" t="s">
        <v>27</v>
      </c>
      <c r="C44" s="20">
        <v>18339.8</v>
      </c>
      <c r="D44" s="15">
        <f t="shared" si="0"/>
        <v>36356.400000000001</v>
      </c>
      <c r="E44" s="21">
        <f t="shared" si="1"/>
        <v>36356.400000000001</v>
      </c>
      <c r="F44" s="21">
        <f t="shared" si="2"/>
        <v>0</v>
      </c>
      <c r="G44" s="12">
        <v>0</v>
      </c>
      <c r="H44" s="12">
        <v>0</v>
      </c>
      <c r="I44" s="21">
        <f t="shared" si="3"/>
        <v>0</v>
      </c>
      <c r="J44" s="12"/>
      <c r="K44" s="12"/>
      <c r="L44" s="21">
        <f t="shared" si="4"/>
        <v>0</v>
      </c>
      <c r="M44" s="12">
        <v>2297.4</v>
      </c>
      <c r="N44" s="12">
        <v>2297.4</v>
      </c>
      <c r="O44" s="21">
        <f t="shared" si="5"/>
        <v>0</v>
      </c>
      <c r="P44" s="12">
        <v>34059</v>
      </c>
      <c r="Q44" s="12">
        <v>34059</v>
      </c>
      <c r="R44" s="21">
        <f t="shared" si="6"/>
        <v>0</v>
      </c>
      <c r="S44" s="20"/>
      <c r="T44" s="20"/>
      <c r="U44" s="21">
        <f t="shared" si="7"/>
        <v>0</v>
      </c>
      <c r="V44" s="15">
        <f t="shared" si="8"/>
        <v>31191.75</v>
      </c>
      <c r="W44" s="21">
        <f t="shared" si="9"/>
        <v>31191.75</v>
      </c>
      <c r="X44" s="21">
        <f t="shared" si="10"/>
        <v>0</v>
      </c>
      <c r="Y44" s="12">
        <v>28874.38</v>
      </c>
      <c r="Z44" s="12">
        <v>28874.38</v>
      </c>
      <c r="AA44" s="21">
        <f t="shared" si="11"/>
        <v>0</v>
      </c>
      <c r="AB44" s="12">
        <v>2317.37</v>
      </c>
      <c r="AC44" s="12">
        <v>2317.37</v>
      </c>
      <c r="AD44" s="21">
        <f t="shared" si="12"/>
        <v>0</v>
      </c>
      <c r="AE44" s="20"/>
      <c r="AF44" s="20"/>
      <c r="AG44" s="21">
        <f t="shared" si="13"/>
        <v>0</v>
      </c>
      <c r="AH44" s="12">
        <v>0</v>
      </c>
      <c r="AI44" s="20">
        <v>0</v>
      </c>
      <c r="AJ44" s="21">
        <f t="shared" si="14"/>
        <v>0</v>
      </c>
    </row>
    <row r="45" spans="1:36" ht="27" customHeight="1">
      <c r="A45" s="2">
        <v>29</v>
      </c>
      <c r="B45" s="18" t="s">
        <v>28</v>
      </c>
      <c r="C45" s="20">
        <v>13114.7</v>
      </c>
      <c r="D45" s="15">
        <f t="shared" si="0"/>
        <v>39631.300000000003</v>
      </c>
      <c r="E45" s="21">
        <f t="shared" si="1"/>
        <v>39631.300000000003</v>
      </c>
      <c r="F45" s="21">
        <f t="shared" si="2"/>
        <v>0</v>
      </c>
      <c r="G45" s="12">
        <v>0</v>
      </c>
      <c r="H45" s="12">
        <v>0</v>
      </c>
      <c r="I45" s="21">
        <f t="shared" si="3"/>
        <v>0</v>
      </c>
      <c r="J45" s="12"/>
      <c r="K45" s="12"/>
      <c r="L45" s="21">
        <f t="shared" si="4"/>
        <v>0</v>
      </c>
      <c r="M45" s="12">
        <v>2033.3</v>
      </c>
      <c r="N45" s="20">
        <v>2033.3</v>
      </c>
      <c r="O45" s="21">
        <f t="shared" si="5"/>
        <v>0</v>
      </c>
      <c r="P45" s="12">
        <v>37598</v>
      </c>
      <c r="Q45" s="12">
        <v>37598</v>
      </c>
      <c r="R45" s="21">
        <f t="shared" si="6"/>
        <v>0</v>
      </c>
      <c r="S45" s="20"/>
      <c r="T45" s="20"/>
      <c r="U45" s="21">
        <f t="shared" si="7"/>
        <v>0</v>
      </c>
      <c r="V45" s="15">
        <f t="shared" si="8"/>
        <v>34139.21</v>
      </c>
      <c r="W45" s="21">
        <f t="shared" si="9"/>
        <v>34139.21</v>
      </c>
      <c r="X45" s="21">
        <f t="shared" si="10"/>
        <v>0</v>
      </c>
      <c r="Y45" s="12">
        <v>31489</v>
      </c>
      <c r="Z45" s="12">
        <v>31489</v>
      </c>
      <c r="AA45" s="21">
        <f t="shared" si="11"/>
        <v>0</v>
      </c>
      <c r="AB45" s="12">
        <v>2641.21</v>
      </c>
      <c r="AC45" s="12">
        <v>2641.21</v>
      </c>
      <c r="AD45" s="21">
        <f t="shared" si="12"/>
        <v>0</v>
      </c>
      <c r="AE45" s="20"/>
      <c r="AF45" s="20"/>
      <c r="AG45" s="21">
        <f t="shared" si="13"/>
        <v>0</v>
      </c>
      <c r="AH45" s="12">
        <v>9</v>
      </c>
      <c r="AI45" s="20">
        <v>9</v>
      </c>
      <c r="AJ45" s="21">
        <f t="shared" si="14"/>
        <v>0</v>
      </c>
    </row>
    <row r="46" spans="1:36" ht="27" customHeight="1">
      <c r="A46" s="2">
        <v>30</v>
      </c>
      <c r="B46" s="18" t="s">
        <v>29</v>
      </c>
      <c r="C46" s="20">
        <v>134.4</v>
      </c>
      <c r="D46" s="15">
        <f t="shared" si="0"/>
        <v>47807.100000000006</v>
      </c>
      <c r="E46" s="21">
        <f t="shared" si="1"/>
        <v>47807.100000000006</v>
      </c>
      <c r="F46" s="21">
        <f t="shared" si="2"/>
        <v>0</v>
      </c>
      <c r="G46" s="12">
        <v>0</v>
      </c>
      <c r="H46" s="12">
        <v>0</v>
      </c>
      <c r="I46" s="21">
        <f t="shared" si="3"/>
        <v>0</v>
      </c>
      <c r="J46" s="12"/>
      <c r="K46" s="12"/>
      <c r="L46" s="21">
        <v>0</v>
      </c>
      <c r="M46" s="12">
        <v>7430.3</v>
      </c>
      <c r="N46" s="12">
        <v>7430.3</v>
      </c>
      <c r="O46" s="21">
        <f t="shared" si="5"/>
        <v>0</v>
      </c>
      <c r="P46" s="12">
        <v>40376.800000000003</v>
      </c>
      <c r="Q46" s="12">
        <v>40376.800000000003</v>
      </c>
      <c r="R46" s="21">
        <f t="shared" si="6"/>
        <v>0</v>
      </c>
      <c r="S46" s="20">
        <v>0</v>
      </c>
      <c r="T46" s="20">
        <v>0</v>
      </c>
      <c r="U46" s="21">
        <f t="shared" si="7"/>
        <v>0</v>
      </c>
      <c r="V46" s="15">
        <f t="shared" si="8"/>
        <v>45533.899999999994</v>
      </c>
      <c r="W46" s="21">
        <f t="shared" si="9"/>
        <v>45533.899999999994</v>
      </c>
      <c r="X46" s="21">
        <f t="shared" si="10"/>
        <v>0</v>
      </c>
      <c r="Y46" s="12">
        <v>39144.74</v>
      </c>
      <c r="Z46" s="12">
        <v>39144.74</v>
      </c>
      <c r="AA46" s="21">
        <f t="shared" si="11"/>
        <v>0</v>
      </c>
      <c r="AB46" s="12">
        <v>6389.16</v>
      </c>
      <c r="AC46" s="12">
        <v>6389.16</v>
      </c>
      <c r="AD46" s="21">
        <f t="shared" si="12"/>
        <v>0</v>
      </c>
      <c r="AE46" s="20"/>
      <c r="AF46" s="20"/>
      <c r="AG46" s="21">
        <f t="shared" si="13"/>
        <v>0</v>
      </c>
      <c r="AH46" s="12">
        <v>0</v>
      </c>
      <c r="AI46" s="20">
        <v>0</v>
      </c>
      <c r="AJ46" s="21">
        <f t="shared" si="14"/>
        <v>0</v>
      </c>
    </row>
    <row r="47" spans="1:36" ht="27" customHeight="1">
      <c r="A47" s="2">
        <v>31</v>
      </c>
      <c r="B47" s="18" t="s">
        <v>30</v>
      </c>
      <c r="C47" s="20">
        <v>7942.5</v>
      </c>
      <c r="D47" s="15">
        <f t="shared" si="0"/>
        <v>38847.700000000004</v>
      </c>
      <c r="E47" s="21">
        <f t="shared" si="1"/>
        <v>38847.700000000004</v>
      </c>
      <c r="F47" s="21">
        <f t="shared" si="2"/>
        <v>0</v>
      </c>
      <c r="G47" s="12">
        <v>0</v>
      </c>
      <c r="H47" s="12">
        <v>0</v>
      </c>
      <c r="I47" s="21">
        <f t="shared" si="3"/>
        <v>0</v>
      </c>
      <c r="J47" s="12"/>
      <c r="K47" s="12"/>
      <c r="L47" s="21">
        <f t="shared" si="4"/>
        <v>0</v>
      </c>
      <c r="M47" s="12">
        <v>2319.4</v>
      </c>
      <c r="N47" s="12">
        <v>2319.4</v>
      </c>
      <c r="O47" s="21">
        <f t="shared" si="5"/>
        <v>0</v>
      </c>
      <c r="P47" s="12">
        <v>36528.300000000003</v>
      </c>
      <c r="Q47" s="12">
        <v>36528.300000000003</v>
      </c>
      <c r="R47" s="21">
        <f t="shared" si="6"/>
        <v>0</v>
      </c>
      <c r="S47" s="20"/>
      <c r="T47" s="20"/>
      <c r="U47" s="21">
        <f t="shared" si="7"/>
        <v>0</v>
      </c>
      <c r="V47" s="15">
        <f t="shared" si="8"/>
        <v>31439.690000000002</v>
      </c>
      <c r="W47" s="21">
        <f t="shared" si="9"/>
        <v>31439.690000000002</v>
      </c>
      <c r="X47" s="21">
        <f t="shared" si="10"/>
        <v>0</v>
      </c>
      <c r="Y47" s="12">
        <v>28268.560000000001</v>
      </c>
      <c r="Z47" s="12">
        <v>28268.560000000001</v>
      </c>
      <c r="AA47" s="21">
        <f t="shared" si="11"/>
        <v>0</v>
      </c>
      <c r="AB47" s="12">
        <v>2906.63</v>
      </c>
      <c r="AC47" s="12">
        <v>2906.63</v>
      </c>
      <c r="AD47" s="21">
        <f t="shared" si="12"/>
        <v>0</v>
      </c>
      <c r="AE47" s="20"/>
      <c r="AF47" s="20"/>
      <c r="AG47" s="21">
        <f t="shared" si="13"/>
        <v>0</v>
      </c>
      <c r="AH47" s="12">
        <v>264.5</v>
      </c>
      <c r="AI47" s="20">
        <v>264.5</v>
      </c>
      <c r="AJ47" s="21">
        <f t="shared" si="14"/>
        <v>0</v>
      </c>
    </row>
    <row r="48" spans="1:36" ht="27" customHeight="1">
      <c r="A48" s="2">
        <v>32</v>
      </c>
      <c r="B48" s="18" t="s">
        <v>31</v>
      </c>
      <c r="C48" s="20">
        <v>3648.1</v>
      </c>
      <c r="D48" s="15">
        <f t="shared" si="0"/>
        <v>39662.100000000006</v>
      </c>
      <c r="E48" s="21">
        <f t="shared" si="1"/>
        <v>39662.100000000006</v>
      </c>
      <c r="F48" s="21">
        <f t="shared" si="2"/>
        <v>0</v>
      </c>
      <c r="G48" s="12">
        <v>0</v>
      </c>
      <c r="H48" s="12">
        <v>0</v>
      </c>
      <c r="I48" s="21">
        <f t="shared" si="3"/>
        <v>0</v>
      </c>
      <c r="J48" s="12"/>
      <c r="K48" s="12"/>
      <c r="L48" s="21">
        <f t="shared" si="4"/>
        <v>0</v>
      </c>
      <c r="M48" s="12">
        <v>3132.3</v>
      </c>
      <c r="N48" s="12">
        <v>3132.3</v>
      </c>
      <c r="O48" s="21">
        <f t="shared" si="5"/>
        <v>0</v>
      </c>
      <c r="P48" s="12">
        <v>36529.800000000003</v>
      </c>
      <c r="Q48" s="12">
        <v>36529.800000000003</v>
      </c>
      <c r="R48" s="21">
        <f t="shared" si="6"/>
        <v>0</v>
      </c>
      <c r="S48" s="20">
        <v>0</v>
      </c>
      <c r="T48" s="20">
        <v>0</v>
      </c>
      <c r="U48" s="21">
        <f t="shared" si="7"/>
        <v>0</v>
      </c>
      <c r="V48" s="15">
        <f t="shared" si="8"/>
        <v>39345.1</v>
      </c>
      <c r="W48" s="21">
        <f t="shared" si="9"/>
        <v>39345.1</v>
      </c>
      <c r="X48" s="21">
        <f t="shared" si="10"/>
        <v>0</v>
      </c>
      <c r="Y48" s="12">
        <v>35258.5</v>
      </c>
      <c r="Z48" s="12">
        <v>35258.5</v>
      </c>
      <c r="AA48" s="21">
        <f t="shared" si="11"/>
        <v>0</v>
      </c>
      <c r="AB48" s="12">
        <v>4080.6</v>
      </c>
      <c r="AC48" s="12">
        <v>4080.6</v>
      </c>
      <c r="AD48" s="21">
        <f t="shared" si="12"/>
        <v>0</v>
      </c>
      <c r="AE48" s="20"/>
      <c r="AF48" s="20"/>
      <c r="AG48" s="21">
        <f t="shared" si="13"/>
        <v>0</v>
      </c>
      <c r="AH48" s="12">
        <v>6</v>
      </c>
      <c r="AI48" s="20">
        <v>6</v>
      </c>
      <c r="AJ48" s="21">
        <f t="shared" si="14"/>
        <v>0</v>
      </c>
    </row>
    <row r="49" spans="1:36" ht="27" customHeight="1">
      <c r="A49" s="2">
        <v>33</v>
      </c>
      <c r="B49" s="18" t="s">
        <v>32</v>
      </c>
      <c r="C49" s="20">
        <v>37714.5</v>
      </c>
      <c r="D49" s="15">
        <f t="shared" si="0"/>
        <v>41996.4</v>
      </c>
      <c r="E49" s="21">
        <f t="shared" si="1"/>
        <v>41996.4</v>
      </c>
      <c r="F49" s="21">
        <f t="shared" si="2"/>
        <v>0</v>
      </c>
      <c r="G49" s="12">
        <v>0</v>
      </c>
      <c r="H49" s="12">
        <v>0</v>
      </c>
      <c r="I49" s="21">
        <f t="shared" si="3"/>
        <v>0</v>
      </c>
      <c r="J49" s="12"/>
      <c r="K49" s="12"/>
      <c r="L49" s="21">
        <f t="shared" si="4"/>
        <v>0</v>
      </c>
      <c r="M49" s="12">
        <v>4335.8999999999996</v>
      </c>
      <c r="N49" s="12">
        <v>4335.8999999999996</v>
      </c>
      <c r="O49" s="21">
        <v>0</v>
      </c>
      <c r="P49" s="12">
        <v>37660.5</v>
      </c>
      <c r="Q49" s="12">
        <v>37660.5</v>
      </c>
      <c r="R49" s="21">
        <f t="shared" si="6"/>
        <v>0</v>
      </c>
      <c r="S49" s="20"/>
      <c r="T49" s="20"/>
      <c r="U49" s="21">
        <f t="shared" si="7"/>
        <v>0</v>
      </c>
      <c r="V49" s="15">
        <f t="shared" si="8"/>
        <v>37413.53</v>
      </c>
      <c r="W49" s="21">
        <f t="shared" si="9"/>
        <v>37413.53</v>
      </c>
      <c r="X49" s="21">
        <v>0</v>
      </c>
      <c r="Y49" s="12">
        <v>33460.44</v>
      </c>
      <c r="Z49" s="12">
        <v>33460.44</v>
      </c>
      <c r="AA49" s="21">
        <f t="shared" si="11"/>
        <v>0</v>
      </c>
      <c r="AB49" s="12">
        <v>3938.09</v>
      </c>
      <c r="AC49" s="12">
        <v>3938.09</v>
      </c>
      <c r="AD49" s="21">
        <f t="shared" si="12"/>
        <v>0</v>
      </c>
      <c r="AE49" s="20"/>
      <c r="AF49" s="20"/>
      <c r="AG49" s="21">
        <v>0</v>
      </c>
      <c r="AH49" s="12">
        <v>15</v>
      </c>
      <c r="AI49" s="20">
        <v>15</v>
      </c>
      <c r="AJ49" s="21">
        <f t="shared" si="14"/>
        <v>0</v>
      </c>
    </row>
    <row r="50" spans="1:36" ht="27" customHeight="1">
      <c r="A50" s="2">
        <v>34</v>
      </c>
      <c r="B50" s="18" t="s">
        <v>33</v>
      </c>
      <c r="C50" s="20">
        <v>16301.98</v>
      </c>
      <c r="D50" s="15">
        <f t="shared" si="0"/>
        <v>38765.299999999996</v>
      </c>
      <c r="E50" s="21">
        <f t="shared" si="1"/>
        <v>38765.299999999996</v>
      </c>
      <c r="F50" s="21">
        <f t="shared" si="2"/>
        <v>0</v>
      </c>
      <c r="G50" s="12">
        <v>0</v>
      </c>
      <c r="H50" s="12">
        <v>0</v>
      </c>
      <c r="I50" s="21">
        <f t="shared" si="3"/>
        <v>0</v>
      </c>
      <c r="J50" s="12"/>
      <c r="K50" s="12"/>
      <c r="L50" s="21">
        <f t="shared" si="4"/>
        <v>0</v>
      </c>
      <c r="M50" s="12">
        <v>1993.2</v>
      </c>
      <c r="N50" s="12">
        <v>1993.2</v>
      </c>
      <c r="O50" s="21">
        <f t="shared" si="5"/>
        <v>0</v>
      </c>
      <c r="P50" s="12">
        <v>36772.1</v>
      </c>
      <c r="Q50" s="12">
        <v>36772.1</v>
      </c>
      <c r="R50" s="21">
        <f t="shared" si="6"/>
        <v>0</v>
      </c>
      <c r="S50" s="20"/>
      <c r="T50" s="20"/>
      <c r="U50" s="21">
        <f t="shared" si="7"/>
        <v>0</v>
      </c>
      <c r="V50" s="15">
        <f t="shared" si="8"/>
        <v>40461.519999999997</v>
      </c>
      <c r="W50" s="21">
        <f t="shared" si="9"/>
        <v>40461.519999999997</v>
      </c>
      <c r="X50" s="21">
        <f t="shared" si="10"/>
        <v>0</v>
      </c>
      <c r="Y50" s="12">
        <v>35183.96</v>
      </c>
      <c r="Z50" s="12">
        <v>35183.96</v>
      </c>
      <c r="AA50" s="21">
        <f t="shared" si="11"/>
        <v>0</v>
      </c>
      <c r="AB50" s="12">
        <v>5271.56</v>
      </c>
      <c r="AC50" s="12">
        <v>5271.56</v>
      </c>
      <c r="AD50" s="21">
        <f t="shared" si="12"/>
        <v>0</v>
      </c>
      <c r="AE50" s="20"/>
      <c r="AF50" s="20"/>
      <c r="AG50" s="21">
        <f t="shared" si="13"/>
        <v>0</v>
      </c>
      <c r="AH50" s="12">
        <v>6</v>
      </c>
      <c r="AI50" s="20">
        <v>6</v>
      </c>
      <c r="AJ50" s="21">
        <f t="shared" si="14"/>
        <v>0</v>
      </c>
    </row>
    <row r="51" spans="1:36" ht="27" customHeight="1">
      <c r="A51" s="2">
        <v>35</v>
      </c>
      <c r="B51" s="18" t="s">
        <v>34</v>
      </c>
      <c r="C51" s="20">
        <v>165.2</v>
      </c>
      <c r="D51" s="15">
        <f t="shared" si="0"/>
        <v>63533.599999999999</v>
      </c>
      <c r="E51" s="21">
        <f t="shared" si="1"/>
        <v>63533.599999999999</v>
      </c>
      <c r="F51" s="21">
        <f t="shared" si="2"/>
        <v>0</v>
      </c>
      <c r="G51" s="12">
        <v>0</v>
      </c>
      <c r="H51" s="12">
        <v>0</v>
      </c>
      <c r="I51" s="21">
        <f t="shared" si="3"/>
        <v>0</v>
      </c>
      <c r="J51" s="12"/>
      <c r="K51" s="12"/>
      <c r="L51" s="21">
        <f t="shared" si="4"/>
        <v>0</v>
      </c>
      <c r="M51" s="12">
        <v>4170</v>
      </c>
      <c r="N51" s="12">
        <v>4170</v>
      </c>
      <c r="O51" s="21">
        <f t="shared" si="5"/>
        <v>0</v>
      </c>
      <c r="P51" s="12">
        <v>59363.6</v>
      </c>
      <c r="Q51" s="12">
        <v>59363.6</v>
      </c>
      <c r="R51" s="21">
        <f t="shared" si="6"/>
        <v>0</v>
      </c>
      <c r="S51" s="20">
        <v>0</v>
      </c>
      <c r="T51" s="20">
        <v>0</v>
      </c>
      <c r="U51" s="21">
        <f t="shared" si="7"/>
        <v>0</v>
      </c>
      <c r="V51" s="15">
        <f t="shared" si="8"/>
        <v>56924.67</v>
      </c>
      <c r="W51" s="21">
        <f t="shared" si="9"/>
        <v>56924.67</v>
      </c>
      <c r="X51" s="21">
        <f t="shared" si="10"/>
        <v>0</v>
      </c>
      <c r="Y51" s="12">
        <v>49137.15</v>
      </c>
      <c r="Z51" s="12">
        <v>49137.15</v>
      </c>
      <c r="AA51" s="21">
        <f t="shared" si="11"/>
        <v>0</v>
      </c>
      <c r="AB51" s="12">
        <v>7767.52</v>
      </c>
      <c r="AC51" s="12">
        <v>7767.52</v>
      </c>
      <c r="AD51" s="21">
        <f t="shared" si="12"/>
        <v>0</v>
      </c>
      <c r="AE51" s="20"/>
      <c r="AF51" s="20"/>
      <c r="AG51" s="21">
        <f t="shared" si="13"/>
        <v>0</v>
      </c>
      <c r="AH51" s="12">
        <v>20</v>
      </c>
      <c r="AI51" s="12">
        <v>20</v>
      </c>
      <c r="AJ51" s="21">
        <f t="shared" si="14"/>
        <v>0</v>
      </c>
    </row>
    <row r="52" spans="1:36" ht="27" customHeight="1">
      <c r="A52" s="2">
        <v>36</v>
      </c>
      <c r="B52" s="18" t="s">
        <v>35</v>
      </c>
      <c r="C52" s="20">
        <v>10615.97</v>
      </c>
      <c r="D52" s="15">
        <f t="shared" si="0"/>
        <v>36807</v>
      </c>
      <c r="E52" s="21">
        <f t="shared" si="1"/>
        <v>36807</v>
      </c>
      <c r="F52" s="21">
        <f t="shared" si="2"/>
        <v>0</v>
      </c>
      <c r="G52" s="12">
        <v>0</v>
      </c>
      <c r="H52" s="12">
        <v>0</v>
      </c>
      <c r="I52" s="21">
        <f t="shared" si="3"/>
        <v>0</v>
      </c>
      <c r="J52" s="12"/>
      <c r="K52" s="12"/>
      <c r="L52" s="21">
        <f t="shared" si="4"/>
        <v>0</v>
      </c>
      <c r="M52" s="12">
        <v>3728.2000000000003</v>
      </c>
      <c r="N52" s="12">
        <v>3728.2000000000003</v>
      </c>
      <c r="O52" s="21">
        <f t="shared" si="5"/>
        <v>0</v>
      </c>
      <c r="P52" s="12">
        <v>33078.800000000003</v>
      </c>
      <c r="Q52" s="12">
        <v>33078.800000000003</v>
      </c>
      <c r="R52" s="21">
        <f t="shared" si="6"/>
        <v>0</v>
      </c>
      <c r="S52" s="20"/>
      <c r="T52" s="20"/>
      <c r="U52" s="21">
        <f t="shared" si="7"/>
        <v>0</v>
      </c>
      <c r="V52" s="15">
        <f t="shared" si="8"/>
        <v>33903.520000000004</v>
      </c>
      <c r="W52" s="21">
        <f t="shared" si="9"/>
        <v>33903.520000000004</v>
      </c>
      <c r="X52" s="21">
        <f t="shared" si="10"/>
        <v>0</v>
      </c>
      <c r="Y52" s="12">
        <v>32015.440000000002</v>
      </c>
      <c r="Z52" s="12">
        <v>32015.440000000002</v>
      </c>
      <c r="AA52" s="21">
        <f t="shared" si="11"/>
        <v>0</v>
      </c>
      <c r="AB52" s="12">
        <v>1888.08</v>
      </c>
      <c r="AC52" s="12">
        <v>1888.08</v>
      </c>
      <c r="AD52" s="21">
        <f t="shared" si="12"/>
        <v>0</v>
      </c>
      <c r="AE52" s="20"/>
      <c r="AF52" s="20"/>
      <c r="AG52" s="21">
        <f t="shared" si="13"/>
        <v>0</v>
      </c>
      <c r="AH52" s="12">
        <v>0</v>
      </c>
      <c r="AI52" s="20">
        <v>0</v>
      </c>
      <c r="AJ52" s="21">
        <f t="shared" si="14"/>
        <v>0</v>
      </c>
    </row>
    <row r="53" spans="1:36" ht="27" customHeight="1">
      <c r="A53" s="2">
        <v>37</v>
      </c>
      <c r="B53" s="18" t="s">
        <v>36</v>
      </c>
      <c r="C53" s="20">
        <v>3657.8</v>
      </c>
      <c r="D53" s="15">
        <f t="shared" si="0"/>
        <v>74509.7</v>
      </c>
      <c r="E53" s="21">
        <f t="shared" si="1"/>
        <v>74509.7</v>
      </c>
      <c r="F53" s="21">
        <f t="shared" si="2"/>
        <v>0</v>
      </c>
      <c r="G53" s="12">
        <v>0</v>
      </c>
      <c r="H53" s="12">
        <v>0</v>
      </c>
      <c r="I53" s="21">
        <f t="shared" si="3"/>
        <v>0</v>
      </c>
      <c r="J53" s="12"/>
      <c r="K53" s="12"/>
      <c r="L53" s="21">
        <f t="shared" si="4"/>
        <v>0</v>
      </c>
      <c r="M53" s="12">
        <v>6249.5</v>
      </c>
      <c r="N53" s="20">
        <v>6249.5</v>
      </c>
      <c r="O53" s="21">
        <f t="shared" si="5"/>
        <v>0</v>
      </c>
      <c r="P53" s="12">
        <v>68260.2</v>
      </c>
      <c r="Q53" s="12">
        <v>68260.2</v>
      </c>
      <c r="R53" s="21">
        <f t="shared" si="6"/>
        <v>0</v>
      </c>
      <c r="S53" s="20"/>
      <c r="T53" s="20"/>
      <c r="U53" s="21">
        <f t="shared" si="7"/>
        <v>0</v>
      </c>
      <c r="V53" s="15">
        <f t="shared" si="8"/>
        <v>70439.820000000007</v>
      </c>
      <c r="W53" s="21">
        <f t="shared" si="9"/>
        <v>70439.820000000007</v>
      </c>
      <c r="X53" s="21">
        <f t="shared" si="10"/>
        <v>0</v>
      </c>
      <c r="Y53" s="12">
        <v>58544.23</v>
      </c>
      <c r="Z53" s="12">
        <v>58544.23</v>
      </c>
      <c r="AA53" s="21">
        <f t="shared" si="11"/>
        <v>0</v>
      </c>
      <c r="AB53" s="12">
        <v>11885.59</v>
      </c>
      <c r="AC53" s="12">
        <v>11885.59</v>
      </c>
      <c r="AD53" s="21">
        <f t="shared" si="12"/>
        <v>0</v>
      </c>
      <c r="AE53" s="20"/>
      <c r="AF53" s="20"/>
      <c r="AG53" s="21">
        <f t="shared" si="13"/>
        <v>0</v>
      </c>
      <c r="AH53" s="12">
        <v>10</v>
      </c>
      <c r="AI53" s="20">
        <v>10</v>
      </c>
      <c r="AJ53" s="21">
        <f t="shared" si="14"/>
        <v>0</v>
      </c>
    </row>
    <row r="54" spans="1:36" ht="27" customHeight="1">
      <c r="A54" s="2">
        <v>38</v>
      </c>
      <c r="B54" s="18" t="s">
        <v>37</v>
      </c>
      <c r="C54" s="20">
        <v>14803.7</v>
      </c>
      <c r="D54" s="15">
        <f t="shared" si="0"/>
        <v>31547.4</v>
      </c>
      <c r="E54" s="21">
        <f t="shared" si="1"/>
        <v>31547.4</v>
      </c>
      <c r="F54" s="21">
        <f t="shared" si="2"/>
        <v>0</v>
      </c>
      <c r="G54" s="12">
        <v>0</v>
      </c>
      <c r="H54" s="12">
        <v>0</v>
      </c>
      <c r="I54" s="21">
        <f t="shared" si="3"/>
        <v>0</v>
      </c>
      <c r="J54" s="12"/>
      <c r="K54" s="12"/>
      <c r="L54" s="21">
        <f t="shared" si="4"/>
        <v>0</v>
      </c>
      <c r="M54" s="12">
        <v>1198.8</v>
      </c>
      <c r="N54" s="20">
        <v>1198.8</v>
      </c>
      <c r="O54" s="21">
        <f t="shared" si="5"/>
        <v>0</v>
      </c>
      <c r="P54" s="12">
        <v>30348.600000000002</v>
      </c>
      <c r="Q54" s="12">
        <v>30348.600000000002</v>
      </c>
      <c r="R54" s="21">
        <f t="shared" si="6"/>
        <v>0</v>
      </c>
      <c r="S54" s="20"/>
      <c r="T54" s="20"/>
      <c r="U54" s="21">
        <f t="shared" si="7"/>
        <v>0</v>
      </c>
      <c r="V54" s="15">
        <f t="shared" si="8"/>
        <v>24499.050000000003</v>
      </c>
      <c r="W54" s="21">
        <f t="shared" si="9"/>
        <v>24499.050000000003</v>
      </c>
      <c r="X54" s="21">
        <f t="shared" si="10"/>
        <v>0</v>
      </c>
      <c r="Y54" s="12">
        <v>22643.31</v>
      </c>
      <c r="Z54" s="12">
        <v>22643.31</v>
      </c>
      <c r="AA54" s="21">
        <f t="shared" si="11"/>
        <v>0</v>
      </c>
      <c r="AB54" s="12">
        <v>1840.74</v>
      </c>
      <c r="AC54" s="12">
        <v>1840.74</v>
      </c>
      <c r="AD54" s="21">
        <f t="shared" si="12"/>
        <v>0</v>
      </c>
      <c r="AE54" s="20"/>
      <c r="AF54" s="20"/>
      <c r="AG54" s="21">
        <f t="shared" si="13"/>
        <v>0</v>
      </c>
      <c r="AH54" s="12">
        <v>15</v>
      </c>
      <c r="AI54" s="12">
        <v>15</v>
      </c>
      <c r="AJ54" s="21">
        <f t="shared" si="14"/>
        <v>0</v>
      </c>
    </row>
    <row r="55" spans="1:36" ht="27" customHeight="1">
      <c r="A55" s="2">
        <v>39</v>
      </c>
      <c r="B55" s="18" t="s">
        <v>38</v>
      </c>
      <c r="C55" s="20">
        <v>20359.7</v>
      </c>
      <c r="D55" s="15">
        <f t="shared" si="0"/>
        <v>31673.55</v>
      </c>
      <c r="E55" s="21">
        <f t="shared" si="1"/>
        <v>31673.55</v>
      </c>
      <c r="F55" s="21">
        <f t="shared" si="2"/>
        <v>0</v>
      </c>
      <c r="G55" s="12">
        <v>0</v>
      </c>
      <c r="H55" s="12">
        <v>0</v>
      </c>
      <c r="I55" s="21">
        <f t="shared" si="3"/>
        <v>0</v>
      </c>
      <c r="J55" s="12"/>
      <c r="K55" s="12"/>
      <c r="L55" s="21">
        <f t="shared" si="4"/>
        <v>0</v>
      </c>
      <c r="M55" s="12">
        <v>2806.35</v>
      </c>
      <c r="N55" s="12">
        <v>2806.35</v>
      </c>
      <c r="O55" s="21">
        <f t="shared" si="5"/>
        <v>0</v>
      </c>
      <c r="P55" s="12">
        <v>28867.200000000001</v>
      </c>
      <c r="Q55" s="12">
        <v>28867.200000000001</v>
      </c>
      <c r="R55" s="21">
        <f t="shared" si="6"/>
        <v>0</v>
      </c>
      <c r="S55" s="20"/>
      <c r="T55" s="20"/>
      <c r="U55" s="21">
        <f t="shared" si="7"/>
        <v>0</v>
      </c>
      <c r="V55" s="15">
        <f t="shared" si="8"/>
        <v>25066.829999999998</v>
      </c>
      <c r="W55" s="21">
        <f t="shared" si="9"/>
        <v>25066.829999999998</v>
      </c>
      <c r="X55" s="21">
        <f t="shared" si="10"/>
        <v>0</v>
      </c>
      <c r="Y55" s="12">
        <v>22781.64</v>
      </c>
      <c r="Z55" s="20">
        <v>22781.64</v>
      </c>
      <c r="AA55" s="21">
        <f t="shared" si="11"/>
        <v>0</v>
      </c>
      <c r="AB55" s="12">
        <v>2282.19</v>
      </c>
      <c r="AC55" s="12">
        <v>2282.19</v>
      </c>
      <c r="AD55" s="21">
        <f t="shared" si="12"/>
        <v>0</v>
      </c>
      <c r="AE55" s="20"/>
      <c r="AF55" s="20"/>
      <c r="AG55" s="21">
        <f t="shared" si="13"/>
        <v>0</v>
      </c>
      <c r="AH55" s="12">
        <v>3</v>
      </c>
      <c r="AI55" s="20">
        <v>3</v>
      </c>
      <c r="AJ55" s="21">
        <f t="shared" si="14"/>
        <v>0</v>
      </c>
    </row>
    <row r="56" spans="1:36" ht="27" customHeight="1">
      <c r="A56" s="2">
        <v>40</v>
      </c>
      <c r="B56" s="10" t="s">
        <v>39</v>
      </c>
      <c r="C56" s="12">
        <v>1248.9000000000001</v>
      </c>
      <c r="D56" s="15">
        <f t="shared" si="0"/>
        <v>71172.899999999994</v>
      </c>
      <c r="E56" s="15">
        <f t="shared" si="1"/>
        <v>71172.899999999994</v>
      </c>
      <c r="F56" s="15">
        <f t="shared" si="2"/>
        <v>0</v>
      </c>
      <c r="G56" s="12">
        <v>0</v>
      </c>
      <c r="H56" s="12">
        <v>0</v>
      </c>
      <c r="I56" s="15">
        <f t="shared" si="3"/>
        <v>0</v>
      </c>
      <c r="J56" s="12"/>
      <c r="K56" s="12"/>
      <c r="L56" s="15">
        <f t="shared" si="4"/>
        <v>0</v>
      </c>
      <c r="M56" s="12">
        <v>3908.9</v>
      </c>
      <c r="N56" s="12">
        <v>3908.9</v>
      </c>
      <c r="O56" s="15">
        <f t="shared" si="5"/>
        <v>0</v>
      </c>
      <c r="P56" s="12">
        <v>67264</v>
      </c>
      <c r="Q56" s="12">
        <v>67264</v>
      </c>
      <c r="R56" s="15">
        <f t="shared" si="6"/>
        <v>0</v>
      </c>
      <c r="S56" s="12">
        <v>0</v>
      </c>
      <c r="T56" s="12">
        <v>0</v>
      </c>
      <c r="U56" s="15">
        <v>0</v>
      </c>
      <c r="V56" s="15">
        <f t="shared" si="8"/>
        <v>72413</v>
      </c>
      <c r="W56" s="15">
        <f>+Z56+AC56+AF56+AI56</f>
        <v>72413</v>
      </c>
      <c r="X56" s="15">
        <f t="shared" si="10"/>
        <v>0</v>
      </c>
      <c r="Y56" s="12">
        <v>60089.04</v>
      </c>
      <c r="Z56" s="12">
        <v>60089.04</v>
      </c>
      <c r="AA56" s="15">
        <f t="shared" si="11"/>
        <v>0</v>
      </c>
      <c r="AB56" s="12">
        <v>12288.96</v>
      </c>
      <c r="AC56" s="12">
        <v>12288.96</v>
      </c>
      <c r="AD56" s="15">
        <f t="shared" si="12"/>
        <v>0</v>
      </c>
      <c r="AE56" s="12"/>
      <c r="AF56" s="12"/>
      <c r="AG56" s="15">
        <f t="shared" si="13"/>
        <v>0</v>
      </c>
      <c r="AH56" s="12">
        <v>35</v>
      </c>
      <c r="AI56" s="12">
        <v>35</v>
      </c>
      <c r="AJ56" s="15">
        <f t="shared" si="14"/>
        <v>0</v>
      </c>
    </row>
    <row r="57" spans="1:36" ht="27" customHeight="1">
      <c r="A57" s="2">
        <v>41</v>
      </c>
      <c r="B57" s="10" t="s">
        <v>40</v>
      </c>
      <c r="C57" s="12">
        <v>8676.9</v>
      </c>
      <c r="D57" s="15">
        <f t="shared" si="0"/>
        <v>68952.5</v>
      </c>
      <c r="E57" s="15">
        <f t="shared" si="1"/>
        <v>68952.5</v>
      </c>
      <c r="F57" s="15">
        <f t="shared" si="2"/>
        <v>0</v>
      </c>
      <c r="G57" s="12">
        <v>0</v>
      </c>
      <c r="H57" s="12">
        <v>0</v>
      </c>
      <c r="I57" s="15">
        <f t="shared" si="3"/>
        <v>0</v>
      </c>
      <c r="J57" s="12"/>
      <c r="K57" s="12"/>
      <c r="L57" s="15">
        <f t="shared" si="4"/>
        <v>0</v>
      </c>
      <c r="M57" s="12">
        <v>4371</v>
      </c>
      <c r="N57" s="12">
        <v>4371</v>
      </c>
      <c r="O57" s="15">
        <f t="shared" si="5"/>
        <v>0</v>
      </c>
      <c r="P57" s="12">
        <v>64581.5</v>
      </c>
      <c r="Q57" s="12">
        <v>64581.5</v>
      </c>
      <c r="R57" s="15">
        <f t="shared" si="6"/>
        <v>0</v>
      </c>
      <c r="S57" s="12">
        <v>0</v>
      </c>
      <c r="T57" s="12">
        <v>0</v>
      </c>
      <c r="U57" s="15">
        <f t="shared" si="7"/>
        <v>0</v>
      </c>
      <c r="V57" s="15">
        <f t="shared" si="8"/>
        <v>67797.789999999994</v>
      </c>
      <c r="W57" s="15">
        <f t="shared" si="9"/>
        <v>67797.789999999994</v>
      </c>
      <c r="X57" s="15">
        <f t="shared" si="10"/>
        <v>0</v>
      </c>
      <c r="Y57" s="12">
        <v>57120.03</v>
      </c>
      <c r="Z57" s="12">
        <v>57120.03</v>
      </c>
      <c r="AA57" s="15">
        <f t="shared" si="11"/>
        <v>0</v>
      </c>
      <c r="AB57" s="12">
        <v>10636.76</v>
      </c>
      <c r="AC57" s="12">
        <v>10636.76</v>
      </c>
      <c r="AD57" s="15">
        <f t="shared" si="12"/>
        <v>0</v>
      </c>
      <c r="AE57" s="12"/>
      <c r="AF57" s="12"/>
      <c r="AG57" s="15">
        <f t="shared" si="13"/>
        <v>0</v>
      </c>
      <c r="AH57" s="12">
        <v>41</v>
      </c>
      <c r="AI57" s="12">
        <v>41</v>
      </c>
      <c r="AJ57" s="15">
        <f t="shared" si="14"/>
        <v>0</v>
      </c>
    </row>
    <row r="58" spans="1:36" ht="27" customHeight="1">
      <c r="A58" s="2">
        <v>42</v>
      </c>
      <c r="B58" s="10" t="s">
        <v>41</v>
      </c>
      <c r="C58" s="12">
        <v>1838.3</v>
      </c>
      <c r="D58" s="15">
        <f t="shared" si="0"/>
        <v>39215.700000000004</v>
      </c>
      <c r="E58" s="15">
        <f t="shared" si="1"/>
        <v>39215.700000000004</v>
      </c>
      <c r="F58" s="15">
        <f t="shared" si="2"/>
        <v>0</v>
      </c>
      <c r="G58" s="12">
        <v>0</v>
      </c>
      <c r="H58" s="12">
        <v>0</v>
      </c>
      <c r="I58" s="15">
        <f t="shared" si="3"/>
        <v>0</v>
      </c>
      <c r="J58" s="12"/>
      <c r="K58" s="12"/>
      <c r="L58" s="15">
        <f t="shared" si="4"/>
        <v>0</v>
      </c>
      <c r="M58" s="12">
        <v>1541.3</v>
      </c>
      <c r="N58" s="12">
        <v>1541.3</v>
      </c>
      <c r="O58" s="15">
        <f t="shared" si="5"/>
        <v>0</v>
      </c>
      <c r="P58" s="12">
        <v>37674.400000000001</v>
      </c>
      <c r="Q58" s="12">
        <v>37674.400000000001</v>
      </c>
      <c r="R58" s="15">
        <f t="shared" si="6"/>
        <v>0</v>
      </c>
      <c r="S58" s="12">
        <v>0</v>
      </c>
      <c r="T58" s="12">
        <v>0</v>
      </c>
      <c r="U58" s="15">
        <f t="shared" si="7"/>
        <v>0</v>
      </c>
      <c r="V58" s="15">
        <f t="shared" si="8"/>
        <v>40901.22</v>
      </c>
      <c r="W58" s="15">
        <f t="shared" si="9"/>
        <v>40901.22</v>
      </c>
      <c r="X58" s="15">
        <f t="shared" si="10"/>
        <v>0</v>
      </c>
      <c r="Y58" s="12">
        <v>34846.39</v>
      </c>
      <c r="Z58" s="12">
        <v>34846.39</v>
      </c>
      <c r="AA58" s="15">
        <f t="shared" si="11"/>
        <v>0</v>
      </c>
      <c r="AB58" s="12">
        <v>6019.83</v>
      </c>
      <c r="AC58" s="12">
        <v>6019.83</v>
      </c>
      <c r="AD58" s="15">
        <f t="shared" si="12"/>
        <v>0</v>
      </c>
      <c r="AE58" s="12"/>
      <c r="AF58" s="12"/>
      <c r="AG58" s="15">
        <f t="shared" si="13"/>
        <v>0</v>
      </c>
      <c r="AH58" s="12">
        <v>35</v>
      </c>
      <c r="AI58" s="12">
        <v>35</v>
      </c>
      <c r="AJ58" s="15">
        <f t="shared" si="14"/>
        <v>0</v>
      </c>
    </row>
    <row r="59" spans="1:36" ht="27" customHeight="1">
      <c r="A59" s="2">
        <v>43</v>
      </c>
      <c r="B59" s="10" t="s">
        <v>42</v>
      </c>
      <c r="C59" s="12">
        <v>12026.7</v>
      </c>
      <c r="D59" s="15">
        <f t="shared" si="0"/>
        <v>65660.649999999994</v>
      </c>
      <c r="E59" s="15">
        <f t="shared" si="1"/>
        <v>65660.649999999994</v>
      </c>
      <c r="F59" s="15">
        <f t="shared" si="2"/>
        <v>0</v>
      </c>
      <c r="G59" s="12">
        <v>0</v>
      </c>
      <c r="H59" s="12">
        <v>0</v>
      </c>
      <c r="I59" s="15">
        <f t="shared" si="3"/>
        <v>0</v>
      </c>
      <c r="J59" s="12"/>
      <c r="K59" s="12"/>
      <c r="L59" s="15">
        <f t="shared" si="4"/>
        <v>0</v>
      </c>
      <c r="M59" s="12">
        <v>7106.55</v>
      </c>
      <c r="N59" s="12">
        <v>7106.55</v>
      </c>
      <c r="O59" s="15">
        <f t="shared" si="5"/>
        <v>0</v>
      </c>
      <c r="P59" s="12">
        <v>58243.1</v>
      </c>
      <c r="Q59" s="12">
        <v>58243.1</v>
      </c>
      <c r="R59" s="15">
        <f t="shared" si="6"/>
        <v>0</v>
      </c>
      <c r="S59" s="12">
        <v>311</v>
      </c>
      <c r="T59" s="12">
        <v>311</v>
      </c>
      <c r="U59" s="15">
        <f t="shared" si="7"/>
        <v>0</v>
      </c>
      <c r="V59" s="15">
        <f t="shared" si="8"/>
        <v>74904.17</v>
      </c>
      <c r="W59" s="15">
        <f>+Z59+AC59+AF59+AI59</f>
        <v>74904.17</v>
      </c>
      <c r="X59" s="15">
        <f t="shared" si="10"/>
        <v>0</v>
      </c>
      <c r="Y59" s="12">
        <v>67244.17</v>
      </c>
      <c r="Z59" s="12">
        <v>67244.17</v>
      </c>
      <c r="AA59" s="15">
        <f t="shared" si="11"/>
        <v>0</v>
      </c>
      <c r="AB59" s="12">
        <v>7525</v>
      </c>
      <c r="AC59" s="12">
        <v>7525</v>
      </c>
      <c r="AD59" s="15">
        <f t="shared" si="12"/>
        <v>0</v>
      </c>
      <c r="AE59" s="12"/>
      <c r="AF59" s="12"/>
      <c r="AG59" s="15">
        <f t="shared" si="13"/>
        <v>0</v>
      </c>
      <c r="AH59" s="12">
        <v>135</v>
      </c>
      <c r="AI59" s="12">
        <v>135</v>
      </c>
      <c r="AJ59" s="15">
        <f t="shared" si="14"/>
        <v>0</v>
      </c>
    </row>
    <row r="60" spans="1:36" ht="27" customHeight="1">
      <c r="A60" s="2">
        <v>44</v>
      </c>
      <c r="B60" s="10" t="s">
        <v>43</v>
      </c>
      <c r="C60" s="12">
        <v>16409.7</v>
      </c>
      <c r="D60" s="15">
        <f t="shared" si="0"/>
        <v>38894.400000000001</v>
      </c>
      <c r="E60" s="15">
        <f t="shared" si="1"/>
        <v>38894.400000000001</v>
      </c>
      <c r="F60" s="15">
        <f t="shared" si="2"/>
        <v>0</v>
      </c>
      <c r="G60" s="12">
        <v>0</v>
      </c>
      <c r="H60" s="12">
        <v>0</v>
      </c>
      <c r="I60" s="15">
        <f t="shared" si="3"/>
        <v>0</v>
      </c>
      <c r="J60" s="12"/>
      <c r="K60" s="12"/>
      <c r="L60" s="15">
        <f t="shared" si="4"/>
        <v>0</v>
      </c>
      <c r="M60" s="12">
        <v>1184.3</v>
      </c>
      <c r="N60" s="12">
        <v>1184.3</v>
      </c>
      <c r="O60" s="15">
        <f t="shared" si="5"/>
        <v>0</v>
      </c>
      <c r="P60" s="12">
        <v>37710.1</v>
      </c>
      <c r="Q60" s="12">
        <v>37710.1</v>
      </c>
      <c r="R60" s="15">
        <f t="shared" si="6"/>
        <v>0</v>
      </c>
      <c r="S60" s="12"/>
      <c r="T60" s="12"/>
      <c r="U60" s="15">
        <f t="shared" si="7"/>
        <v>0</v>
      </c>
      <c r="V60" s="15">
        <f t="shared" si="8"/>
        <v>30441.79</v>
      </c>
      <c r="W60" s="15">
        <f t="shared" si="9"/>
        <v>30441.79</v>
      </c>
      <c r="X60" s="15">
        <f t="shared" si="10"/>
        <v>0</v>
      </c>
      <c r="Y60" s="12">
        <v>27969.850000000002</v>
      </c>
      <c r="Z60" s="12">
        <v>27969.850000000002</v>
      </c>
      <c r="AA60" s="15">
        <f t="shared" si="11"/>
        <v>0</v>
      </c>
      <c r="AB60" s="12">
        <v>2471.94</v>
      </c>
      <c r="AC60" s="12">
        <v>2471.94</v>
      </c>
      <c r="AD60" s="15">
        <f t="shared" si="12"/>
        <v>0</v>
      </c>
      <c r="AE60" s="12"/>
      <c r="AF60" s="12"/>
      <c r="AG60" s="15">
        <f t="shared" si="13"/>
        <v>0</v>
      </c>
      <c r="AH60" s="12">
        <v>0</v>
      </c>
      <c r="AI60" s="12">
        <v>0</v>
      </c>
      <c r="AJ60" s="15">
        <f t="shared" si="14"/>
        <v>0</v>
      </c>
    </row>
    <row r="61" spans="1:36" ht="27" customHeight="1">
      <c r="A61" s="2">
        <v>45</v>
      </c>
      <c r="B61" s="10" t="s">
        <v>44</v>
      </c>
      <c r="C61" s="12">
        <v>1126</v>
      </c>
      <c r="D61" s="15">
        <f t="shared" si="0"/>
        <v>56035.15</v>
      </c>
      <c r="E61" s="15">
        <f t="shared" si="1"/>
        <v>56035.15</v>
      </c>
      <c r="F61" s="15">
        <f t="shared" si="2"/>
        <v>0</v>
      </c>
      <c r="G61" s="12">
        <v>0</v>
      </c>
      <c r="H61" s="12">
        <v>0</v>
      </c>
      <c r="I61" s="15">
        <f t="shared" si="3"/>
        <v>0</v>
      </c>
      <c r="J61" s="12"/>
      <c r="K61" s="12"/>
      <c r="L61" s="15">
        <f t="shared" si="4"/>
        <v>0</v>
      </c>
      <c r="M61" s="12">
        <v>3690.85</v>
      </c>
      <c r="N61" s="12">
        <v>3690.85</v>
      </c>
      <c r="O61" s="15">
        <f t="shared" si="5"/>
        <v>0</v>
      </c>
      <c r="P61" s="12">
        <v>52344.3</v>
      </c>
      <c r="Q61" s="12">
        <v>52344.3</v>
      </c>
      <c r="R61" s="15">
        <f t="shared" si="6"/>
        <v>0</v>
      </c>
      <c r="S61" s="12">
        <v>0</v>
      </c>
      <c r="T61" s="12">
        <v>0</v>
      </c>
      <c r="U61" s="15">
        <f t="shared" si="7"/>
        <v>0</v>
      </c>
      <c r="V61" s="15">
        <f t="shared" si="8"/>
        <v>52438.229999999996</v>
      </c>
      <c r="W61" s="15">
        <f t="shared" si="9"/>
        <v>52438.229999999996</v>
      </c>
      <c r="X61" s="15">
        <f t="shared" si="10"/>
        <v>0</v>
      </c>
      <c r="Y61" s="12">
        <v>42308.39</v>
      </c>
      <c r="Z61" s="12">
        <v>42308.39</v>
      </c>
      <c r="AA61" s="15">
        <f t="shared" si="11"/>
        <v>0</v>
      </c>
      <c r="AB61" s="12">
        <v>10079.64</v>
      </c>
      <c r="AC61" s="12">
        <v>10079.64</v>
      </c>
      <c r="AD61" s="15">
        <f t="shared" si="12"/>
        <v>0</v>
      </c>
      <c r="AE61" s="12"/>
      <c r="AF61" s="12"/>
      <c r="AG61" s="15">
        <f t="shared" si="13"/>
        <v>0</v>
      </c>
      <c r="AH61" s="12">
        <v>50.2</v>
      </c>
      <c r="AI61" s="12">
        <v>50.2</v>
      </c>
      <c r="AJ61" s="15">
        <f t="shared" si="14"/>
        <v>0</v>
      </c>
    </row>
    <row r="62" spans="1:36" ht="27" customHeight="1">
      <c r="A62" s="2">
        <v>46</v>
      </c>
      <c r="B62" s="10" t="s">
        <v>45</v>
      </c>
      <c r="C62" s="12">
        <v>531.9</v>
      </c>
      <c r="D62" s="15">
        <f t="shared" si="0"/>
        <v>38057.799999999996</v>
      </c>
      <c r="E62" s="15">
        <f t="shared" si="1"/>
        <v>38057.799999999996</v>
      </c>
      <c r="F62" s="15">
        <f t="shared" si="2"/>
        <v>0</v>
      </c>
      <c r="G62" s="12">
        <v>0</v>
      </c>
      <c r="H62" s="12">
        <v>0</v>
      </c>
      <c r="I62" s="15">
        <f t="shared" si="3"/>
        <v>0</v>
      </c>
      <c r="J62" s="12"/>
      <c r="K62" s="12"/>
      <c r="L62" s="15">
        <f t="shared" si="4"/>
        <v>0</v>
      </c>
      <c r="M62" s="12">
        <v>827.7</v>
      </c>
      <c r="N62" s="12">
        <v>827.7</v>
      </c>
      <c r="O62" s="15">
        <f t="shared" si="5"/>
        <v>0</v>
      </c>
      <c r="P62" s="12">
        <v>37230.1</v>
      </c>
      <c r="Q62" s="12">
        <v>37230.1</v>
      </c>
      <c r="R62" s="15">
        <f t="shared" si="6"/>
        <v>0</v>
      </c>
      <c r="S62" s="12">
        <v>0</v>
      </c>
      <c r="T62" s="12">
        <v>0</v>
      </c>
      <c r="U62" s="15">
        <f t="shared" si="7"/>
        <v>0</v>
      </c>
      <c r="V62" s="15">
        <f t="shared" si="8"/>
        <v>35102.44</v>
      </c>
      <c r="W62" s="15">
        <f>+Z62+AC62+AF62+AI62</f>
        <v>35102.44</v>
      </c>
      <c r="X62" s="15">
        <f t="shared" si="10"/>
        <v>0</v>
      </c>
      <c r="Y62" s="12">
        <v>32378.2</v>
      </c>
      <c r="Z62" s="12">
        <v>32378.2</v>
      </c>
      <c r="AA62" s="15">
        <f t="shared" si="11"/>
        <v>0</v>
      </c>
      <c r="AB62" s="12">
        <v>2724.24</v>
      </c>
      <c r="AC62" s="12">
        <v>2724.24</v>
      </c>
      <c r="AD62" s="15">
        <f t="shared" si="12"/>
        <v>0</v>
      </c>
      <c r="AE62" s="12"/>
      <c r="AF62" s="12"/>
      <c r="AG62" s="15">
        <f t="shared" si="13"/>
        <v>0</v>
      </c>
      <c r="AH62" s="12">
        <v>0</v>
      </c>
      <c r="AI62" s="12">
        <v>0</v>
      </c>
      <c r="AJ62" s="15">
        <f t="shared" si="14"/>
        <v>0</v>
      </c>
    </row>
    <row r="63" spans="1:36" ht="27" customHeight="1">
      <c r="A63" s="2">
        <v>47</v>
      </c>
      <c r="B63" s="10" t="s">
        <v>46</v>
      </c>
      <c r="C63" s="12">
        <v>7798</v>
      </c>
      <c r="D63" s="15">
        <f t="shared" si="0"/>
        <v>40124.44</v>
      </c>
      <c r="E63" s="15">
        <f t="shared" si="1"/>
        <v>40124.44</v>
      </c>
      <c r="F63" s="15">
        <f t="shared" si="2"/>
        <v>0</v>
      </c>
      <c r="G63" s="12">
        <v>0</v>
      </c>
      <c r="H63" s="12">
        <v>0</v>
      </c>
      <c r="I63" s="15">
        <f t="shared" si="3"/>
        <v>0</v>
      </c>
      <c r="J63" s="12"/>
      <c r="K63" s="12"/>
      <c r="L63" s="15">
        <f t="shared" si="4"/>
        <v>0</v>
      </c>
      <c r="M63" s="12">
        <v>1337.14</v>
      </c>
      <c r="N63" s="12">
        <v>1337.14</v>
      </c>
      <c r="O63" s="15">
        <f t="shared" si="5"/>
        <v>0</v>
      </c>
      <c r="P63" s="12">
        <v>38787.300000000003</v>
      </c>
      <c r="Q63" s="12">
        <v>38787.300000000003</v>
      </c>
      <c r="R63" s="15">
        <f t="shared" si="6"/>
        <v>0</v>
      </c>
      <c r="S63" s="12">
        <v>0</v>
      </c>
      <c r="T63" s="12">
        <v>0</v>
      </c>
      <c r="U63" s="15">
        <f t="shared" si="7"/>
        <v>0</v>
      </c>
      <c r="V63" s="15">
        <f t="shared" si="8"/>
        <v>45884.780000000006</v>
      </c>
      <c r="W63" s="15">
        <f t="shared" si="9"/>
        <v>45884.780000000006</v>
      </c>
      <c r="X63" s="15">
        <f t="shared" si="10"/>
        <v>0</v>
      </c>
      <c r="Y63" s="12">
        <v>40505.410000000003</v>
      </c>
      <c r="Z63" s="12">
        <v>40505.410000000003</v>
      </c>
      <c r="AA63" s="15">
        <f t="shared" si="11"/>
        <v>0</v>
      </c>
      <c r="AB63" s="12">
        <v>5363.37</v>
      </c>
      <c r="AC63" s="12">
        <v>5363.37</v>
      </c>
      <c r="AD63" s="15">
        <f t="shared" si="12"/>
        <v>0</v>
      </c>
      <c r="AE63" s="12"/>
      <c r="AF63" s="12"/>
      <c r="AG63" s="15">
        <f t="shared" si="13"/>
        <v>0</v>
      </c>
      <c r="AH63" s="12">
        <v>16</v>
      </c>
      <c r="AI63" s="12">
        <v>16</v>
      </c>
      <c r="AJ63" s="15">
        <f t="shared" si="14"/>
        <v>0</v>
      </c>
    </row>
    <row r="64" spans="1:36" ht="27" customHeight="1">
      <c r="A64" s="2">
        <v>48</v>
      </c>
      <c r="B64" s="10" t="s">
        <v>47</v>
      </c>
      <c r="C64" s="12">
        <v>23041.8</v>
      </c>
      <c r="D64" s="15">
        <f t="shared" si="0"/>
        <v>18222.100000000002</v>
      </c>
      <c r="E64" s="15">
        <f t="shared" si="1"/>
        <v>18222.100000000002</v>
      </c>
      <c r="F64" s="15">
        <f t="shared" si="2"/>
        <v>0</v>
      </c>
      <c r="G64" s="12">
        <v>0</v>
      </c>
      <c r="H64" s="12">
        <v>0</v>
      </c>
      <c r="I64" s="15">
        <f t="shared" si="3"/>
        <v>0</v>
      </c>
      <c r="J64" s="12">
        <v>0</v>
      </c>
      <c r="K64" s="12">
        <v>0</v>
      </c>
      <c r="L64" s="15">
        <f t="shared" si="4"/>
        <v>0</v>
      </c>
      <c r="M64" s="12">
        <v>4904.9000000000005</v>
      </c>
      <c r="N64" s="12">
        <v>4904.9000000000005</v>
      </c>
      <c r="O64" s="15">
        <f t="shared" si="5"/>
        <v>0</v>
      </c>
      <c r="P64" s="12">
        <v>13317.2</v>
      </c>
      <c r="Q64" s="12">
        <v>13317.2</v>
      </c>
      <c r="R64" s="15">
        <f t="shared" si="6"/>
        <v>0</v>
      </c>
      <c r="S64" s="12">
        <v>0</v>
      </c>
      <c r="T64" s="12">
        <v>0</v>
      </c>
      <c r="U64" s="15">
        <f t="shared" si="7"/>
        <v>0</v>
      </c>
      <c r="V64" s="15">
        <f t="shared" si="8"/>
        <v>14998.68</v>
      </c>
      <c r="W64" s="15">
        <f t="shared" si="9"/>
        <v>14998.68</v>
      </c>
      <c r="X64" s="15">
        <f t="shared" si="10"/>
        <v>0</v>
      </c>
      <c r="Y64" s="12">
        <v>14053.65</v>
      </c>
      <c r="Z64" s="12">
        <v>14053.65</v>
      </c>
      <c r="AA64" s="15">
        <f t="shared" si="11"/>
        <v>0</v>
      </c>
      <c r="AB64" s="12">
        <v>942.03</v>
      </c>
      <c r="AC64" s="12">
        <v>942.03</v>
      </c>
      <c r="AD64" s="15">
        <f t="shared" si="12"/>
        <v>0</v>
      </c>
      <c r="AE64" s="12">
        <v>0</v>
      </c>
      <c r="AF64" s="12">
        <v>0</v>
      </c>
      <c r="AG64" s="15">
        <f t="shared" si="13"/>
        <v>0</v>
      </c>
      <c r="AH64" s="12">
        <v>3</v>
      </c>
      <c r="AI64" s="12">
        <v>3</v>
      </c>
      <c r="AJ64" s="15">
        <f t="shared" si="14"/>
        <v>0</v>
      </c>
    </row>
    <row r="65" spans="1:36" ht="27" customHeight="1">
      <c r="A65" s="2">
        <v>49</v>
      </c>
      <c r="B65" s="10" t="s">
        <v>48</v>
      </c>
      <c r="C65" s="12">
        <v>18864.900000000001</v>
      </c>
      <c r="D65" s="15">
        <f t="shared" si="0"/>
        <v>14044.9</v>
      </c>
      <c r="E65" s="15">
        <f t="shared" si="1"/>
        <v>14044.9</v>
      </c>
      <c r="F65" s="15">
        <f t="shared" si="2"/>
        <v>0</v>
      </c>
      <c r="G65" s="12">
        <v>0</v>
      </c>
      <c r="H65" s="12">
        <v>0</v>
      </c>
      <c r="I65" s="15">
        <f t="shared" si="3"/>
        <v>0</v>
      </c>
      <c r="J65" s="12"/>
      <c r="K65" s="12"/>
      <c r="L65" s="15">
        <f t="shared" si="4"/>
        <v>0</v>
      </c>
      <c r="M65" s="12">
        <v>1639.8</v>
      </c>
      <c r="N65" s="12">
        <v>1639.8</v>
      </c>
      <c r="O65" s="15">
        <f t="shared" si="5"/>
        <v>0</v>
      </c>
      <c r="P65" s="12">
        <v>12405.1</v>
      </c>
      <c r="Q65" s="12">
        <v>12405.1</v>
      </c>
      <c r="R65" s="15">
        <f t="shared" si="6"/>
        <v>0</v>
      </c>
      <c r="S65" s="12"/>
      <c r="T65" s="12"/>
      <c r="U65" s="15">
        <f t="shared" si="7"/>
        <v>0</v>
      </c>
      <c r="V65" s="15">
        <f t="shared" si="8"/>
        <v>11461.68</v>
      </c>
      <c r="W65" s="15">
        <f t="shared" si="9"/>
        <v>11461.68</v>
      </c>
      <c r="X65" s="15">
        <f t="shared" si="10"/>
        <v>0</v>
      </c>
      <c r="Y65" s="12">
        <v>10921.77</v>
      </c>
      <c r="Z65" s="12">
        <v>10921.77</v>
      </c>
      <c r="AA65" s="15">
        <f t="shared" si="11"/>
        <v>0</v>
      </c>
      <c r="AB65" s="12">
        <v>539.91</v>
      </c>
      <c r="AC65" s="12">
        <v>539.91</v>
      </c>
      <c r="AD65" s="15">
        <f t="shared" si="12"/>
        <v>0</v>
      </c>
      <c r="AE65" s="12"/>
      <c r="AF65" s="12"/>
      <c r="AG65" s="15">
        <f t="shared" si="13"/>
        <v>0</v>
      </c>
      <c r="AH65" s="12">
        <v>0</v>
      </c>
      <c r="AI65" s="12">
        <v>0</v>
      </c>
      <c r="AJ65" s="15">
        <f t="shared" si="14"/>
        <v>0</v>
      </c>
    </row>
    <row r="66" spans="1:36" ht="27" customHeight="1">
      <c r="A66" s="2">
        <v>50</v>
      </c>
      <c r="B66" s="10" t="s">
        <v>49</v>
      </c>
      <c r="C66" s="12">
        <v>12149.58</v>
      </c>
      <c r="D66" s="15">
        <f t="shared" si="0"/>
        <v>38410.5</v>
      </c>
      <c r="E66" s="15">
        <f t="shared" si="1"/>
        <v>38410.5</v>
      </c>
      <c r="F66" s="15">
        <f t="shared" si="2"/>
        <v>0</v>
      </c>
      <c r="G66" s="12">
        <v>0</v>
      </c>
      <c r="H66" s="12">
        <v>0</v>
      </c>
      <c r="I66" s="15">
        <f t="shared" si="3"/>
        <v>0</v>
      </c>
      <c r="J66" s="12"/>
      <c r="K66" s="12"/>
      <c r="L66" s="15">
        <f t="shared" si="4"/>
        <v>0</v>
      </c>
      <c r="M66" s="12">
        <v>2607.2000000000003</v>
      </c>
      <c r="N66" s="12">
        <v>2607.2000000000003</v>
      </c>
      <c r="O66" s="15">
        <f t="shared" si="5"/>
        <v>0</v>
      </c>
      <c r="P66" s="12">
        <v>35803.300000000003</v>
      </c>
      <c r="Q66" s="12">
        <v>35803.300000000003</v>
      </c>
      <c r="R66" s="15">
        <f t="shared" si="6"/>
        <v>0</v>
      </c>
      <c r="S66" s="12">
        <v>0</v>
      </c>
      <c r="T66" s="12">
        <v>0</v>
      </c>
      <c r="U66" s="15">
        <f t="shared" si="7"/>
        <v>0</v>
      </c>
      <c r="V66" s="15">
        <f t="shared" si="8"/>
        <v>37635.81</v>
      </c>
      <c r="W66" s="15">
        <f t="shared" si="9"/>
        <v>37635.81</v>
      </c>
      <c r="X66" s="15">
        <f t="shared" si="10"/>
        <v>0</v>
      </c>
      <c r="Y66" s="12">
        <v>34317.57</v>
      </c>
      <c r="Z66" s="12">
        <v>34317.57</v>
      </c>
      <c r="AA66" s="15">
        <f t="shared" si="11"/>
        <v>0</v>
      </c>
      <c r="AB66" s="12">
        <v>3113.24</v>
      </c>
      <c r="AC66" s="12">
        <v>3113.24</v>
      </c>
      <c r="AD66" s="15">
        <f t="shared" si="12"/>
        <v>0</v>
      </c>
      <c r="AE66" s="12"/>
      <c r="AF66" s="12"/>
      <c r="AG66" s="15">
        <f t="shared" si="13"/>
        <v>0</v>
      </c>
      <c r="AH66" s="12">
        <v>205</v>
      </c>
      <c r="AI66" s="12">
        <v>205</v>
      </c>
      <c r="AJ66" s="15">
        <f t="shared" si="14"/>
        <v>0</v>
      </c>
    </row>
    <row r="67" spans="1:36" ht="27" customHeight="1">
      <c r="A67" s="2">
        <v>51</v>
      </c>
      <c r="B67" s="10" t="s">
        <v>50</v>
      </c>
      <c r="C67" s="12">
        <v>16294.3</v>
      </c>
      <c r="D67" s="15">
        <f t="shared" si="0"/>
        <v>25253</v>
      </c>
      <c r="E67" s="15">
        <f t="shared" si="1"/>
        <v>25253</v>
      </c>
      <c r="F67" s="15">
        <f t="shared" si="2"/>
        <v>0</v>
      </c>
      <c r="G67" s="12">
        <v>0</v>
      </c>
      <c r="H67" s="12">
        <v>0</v>
      </c>
      <c r="I67" s="15">
        <f t="shared" si="3"/>
        <v>0</v>
      </c>
      <c r="J67" s="12"/>
      <c r="K67" s="12"/>
      <c r="L67" s="15">
        <f t="shared" si="4"/>
        <v>0</v>
      </c>
      <c r="M67" s="12">
        <v>1901.5</v>
      </c>
      <c r="N67" s="12">
        <v>1901.5</v>
      </c>
      <c r="O67" s="15">
        <f t="shared" si="5"/>
        <v>0</v>
      </c>
      <c r="P67" s="12">
        <v>23344.5</v>
      </c>
      <c r="Q67" s="12">
        <v>23344.5</v>
      </c>
      <c r="R67" s="15">
        <f t="shared" si="6"/>
        <v>0</v>
      </c>
      <c r="S67" s="12">
        <v>7</v>
      </c>
      <c r="T67" s="12">
        <v>7</v>
      </c>
      <c r="U67" s="15">
        <f t="shared" si="7"/>
        <v>0</v>
      </c>
      <c r="V67" s="15">
        <f t="shared" si="8"/>
        <v>26298.85</v>
      </c>
      <c r="W67" s="15">
        <f t="shared" si="9"/>
        <v>26298.85</v>
      </c>
      <c r="X67" s="15">
        <f t="shared" si="10"/>
        <v>0</v>
      </c>
      <c r="Y67" s="12">
        <v>22820.36</v>
      </c>
      <c r="Z67" s="12">
        <v>22820.36</v>
      </c>
      <c r="AA67" s="15">
        <f t="shared" si="11"/>
        <v>0</v>
      </c>
      <c r="AB67" s="12">
        <v>3418.49</v>
      </c>
      <c r="AC67" s="12">
        <v>3418.49</v>
      </c>
      <c r="AD67" s="15">
        <f t="shared" si="12"/>
        <v>0</v>
      </c>
      <c r="AE67" s="12"/>
      <c r="AF67" s="12"/>
      <c r="AG67" s="15">
        <f t="shared" si="13"/>
        <v>0</v>
      </c>
      <c r="AH67" s="12">
        <v>60</v>
      </c>
      <c r="AI67" s="12">
        <v>60</v>
      </c>
      <c r="AJ67" s="15">
        <f t="shared" si="14"/>
        <v>0</v>
      </c>
    </row>
    <row r="68" spans="1:36" ht="27" customHeight="1">
      <c r="A68" s="2">
        <v>52</v>
      </c>
      <c r="B68" s="10" t="s">
        <v>51</v>
      </c>
      <c r="C68" s="12">
        <v>23162.3</v>
      </c>
      <c r="D68" s="15">
        <f t="shared" si="0"/>
        <v>35664.9</v>
      </c>
      <c r="E68" s="15">
        <f t="shared" si="1"/>
        <v>35664.9</v>
      </c>
      <c r="F68" s="15">
        <f t="shared" si="2"/>
        <v>0</v>
      </c>
      <c r="G68" s="12">
        <v>0</v>
      </c>
      <c r="H68" s="12">
        <v>0</v>
      </c>
      <c r="I68" s="15">
        <f t="shared" si="3"/>
        <v>0</v>
      </c>
      <c r="J68" s="12"/>
      <c r="K68" s="12"/>
      <c r="L68" s="15">
        <f t="shared" si="4"/>
        <v>0</v>
      </c>
      <c r="M68" s="12">
        <v>2981.4</v>
      </c>
      <c r="N68" s="12">
        <v>2981.4</v>
      </c>
      <c r="O68" s="15">
        <f t="shared" si="5"/>
        <v>0</v>
      </c>
      <c r="P68" s="12">
        <v>32683.5</v>
      </c>
      <c r="Q68" s="12">
        <v>32683.5</v>
      </c>
      <c r="R68" s="15">
        <f t="shared" si="6"/>
        <v>0</v>
      </c>
      <c r="S68" s="12"/>
      <c r="T68" s="12">
        <v>0</v>
      </c>
      <c r="U68" s="15">
        <f t="shared" si="7"/>
        <v>0</v>
      </c>
      <c r="V68" s="15">
        <f t="shared" si="8"/>
        <v>32985.53</v>
      </c>
      <c r="W68" s="15">
        <f t="shared" si="9"/>
        <v>32985.53</v>
      </c>
      <c r="X68" s="15">
        <f t="shared" si="10"/>
        <v>0</v>
      </c>
      <c r="Y68" s="12">
        <v>31240.99</v>
      </c>
      <c r="Z68" s="12">
        <v>31240.99</v>
      </c>
      <c r="AA68" s="15">
        <f t="shared" si="11"/>
        <v>0</v>
      </c>
      <c r="AB68" s="12">
        <v>1732.54</v>
      </c>
      <c r="AC68" s="12">
        <v>1732.54</v>
      </c>
      <c r="AD68" s="15">
        <f t="shared" si="12"/>
        <v>0</v>
      </c>
      <c r="AE68" s="12"/>
      <c r="AF68" s="12"/>
      <c r="AG68" s="15">
        <f t="shared" si="13"/>
        <v>0</v>
      </c>
      <c r="AH68" s="12">
        <v>12</v>
      </c>
      <c r="AI68" s="12">
        <v>12</v>
      </c>
      <c r="AJ68" s="15">
        <f t="shared" si="14"/>
        <v>0</v>
      </c>
    </row>
    <row r="69" spans="1:36" ht="27" customHeight="1">
      <c r="A69" s="2">
        <v>53</v>
      </c>
      <c r="B69" s="10" t="s">
        <v>52</v>
      </c>
      <c r="C69" s="12">
        <v>10948.6</v>
      </c>
      <c r="D69" s="15">
        <f t="shared" si="0"/>
        <v>33418.300000000003</v>
      </c>
      <c r="E69" s="15">
        <f t="shared" si="1"/>
        <v>33418.300000000003</v>
      </c>
      <c r="F69" s="15">
        <f t="shared" si="2"/>
        <v>0</v>
      </c>
      <c r="G69" s="12">
        <v>0</v>
      </c>
      <c r="H69" s="12">
        <v>0</v>
      </c>
      <c r="I69" s="15">
        <f t="shared" si="3"/>
        <v>0</v>
      </c>
      <c r="J69" s="12"/>
      <c r="K69" s="12"/>
      <c r="L69" s="15">
        <f t="shared" si="4"/>
        <v>0</v>
      </c>
      <c r="M69" s="12">
        <v>2049</v>
      </c>
      <c r="N69" s="12">
        <v>2049</v>
      </c>
      <c r="O69" s="15">
        <f t="shared" si="5"/>
        <v>0</v>
      </c>
      <c r="P69" s="12">
        <v>31369.3</v>
      </c>
      <c r="Q69" s="12">
        <v>31369.3</v>
      </c>
      <c r="R69" s="15">
        <f t="shared" si="6"/>
        <v>0</v>
      </c>
      <c r="S69" s="12">
        <v>0</v>
      </c>
      <c r="T69" s="12">
        <v>0</v>
      </c>
      <c r="U69" s="15">
        <f t="shared" si="7"/>
        <v>0</v>
      </c>
      <c r="V69" s="15">
        <f t="shared" si="8"/>
        <v>27047.600000000002</v>
      </c>
      <c r="W69" s="15">
        <f t="shared" si="9"/>
        <v>27047.600000000002</v>
      </c>
      <c r="X69" s="15">
        <f t="shared" si="10"/>
        <v>0</v>
      </c>
      <c r="Y69" s="12">
        <v>25432.420000000002</v>
      </c>
      <c r="Z69" s="12">
        <v>25432.420000000002</v>
      </c>
      <c r="AA69" s="15">
        <f t="shared" si="11"/>
        <v>0</v>
      </c>
      <c r="AB69" s="12">
        <v>1595.18</v>
      </c>
      <c r="AC69" s="12">
        <v>1595.18</v>
      </c>
      <c r="AD69" s="15">
        <f t="shared" si="12"/>
        <v>0</v>
      </c>
      <c r="AE69" s="12"/>
      <c r="AF69" s="12"/>
      <c r="AG69" s="15">
        <f t="shared" si="13"/>
        <v>0</v>
      </c>
      <c r="AH69" s="12">
        <v>20</v>
      </c>
      <c r="AI69" s="12">
        <v>20</v>
      </c>
      <c r="AJ69" s="15">
        <f t="shared" si="14"/>
        <v>0</v>
      </c>
    </row>
    <row r="70" spans="1:36" ht="27" customHeight="1">
      <c r="A70" s="2">
        <v>54</v>
      </c>
      <c r="B70" s="10" t="s">
        <v>53</v>
      </c>
      <c r="C70" s="12">
        <v>1811.1</v>
      </c>
      <c r="D70" s="15">
        <f t="shared" si="0"/>
        <v>44800.810000000005</v>
      </c>
      <c r="E70" s="15">
        <f t="shared" si="1"/>
        <v>44800.810000000005</v>
      </c>
      <c r="F70" s="15">
        <f t="shared" si="2"/>
        <v>0</v>
      </c>
      <c r="G70" s="12">
        <v>0</v>
      </c>
      <c r="H70" s="12">
        <v>0</v>
      </c>
      <c r="I70" s="15">
        <f t="shared" si="3"/>
        <v>0</v>
      </c>
      <c r="J70" s="12"/>
      <c r="K70" s="12"/>
      <c r="L70" s="15">
        <f t="shared" si="4"/>
        <v>0</v>
      </c>
      <c r="M70" s="12">
        <v>1120.4000000000001</v>
      </c>
      <c r="N70" s="12">
        <v>1120.4000000000001</v>
      </c>
      <c r="O70" s="15">
        <f t="shared" si="5"/>
        <v>0</v>
      </c>
      <c r="P70" s="12">
        <v>43657.200000000004</v>
      </c>
      <c r="Q70" s="12">
        <v>43657.200000000004</v>
      </c>
      <c r="R70" s="15">
        <f t="shared" si="6"/>
        <v>0</v>
      </c>
      <c r="S70" s="12">
        <v>23.21</v>
      </c>
      <c r="T70" s="12">
        <v>23.21</v>
      </c>
      <c r="U70" s="15">
        <f t="shared" si="7"/>
        <v>0</v>
      </c>
      <c r="V70" s="15">
        <f t="shared" si="8"/>
        <v>40548.160000000003</v>
      </c>
      <c r="W70" s="15">
        <f t="shared" si="9"/>
        <v>40548.160000000003</v>
      </c>
      <c r="X70" s="15">
        <f t="shared" si="10"/>
        <v>0</v>
      </c>
      <c r="Y70" s="12">
        <v>34677.040000000001</v>
      </c>
      <c r="Z70" s="12">
        <v>34677.040000000001</v>
      </c>
      <c r="AA70" s="15">
        <f t="shared" si="11"/>
        <v>0</v>
      </c>
      <c r="AB70" s="12">
        <v>5781.12</v>
      </c>
      <c r="AC70" s="12">
        <v>5781.12</v>
      </c>
      <c r="AD70" s="15">
        <f t="shared" si="12"/>
        <v>0</v>
      </c>
      <c r="AE70" s="12"/>
      <c r="AF70" s="12"/>
      <c r="AG70" s="15">
        <f t="shared" si="13"/>
        <v>0</v>
      </c>
      <c r="AH70" s="12">
        <v>90</v>
      </c>
      <c r="AI70" s="12">
        <v>90</v>
      </c>
      <c r="AJ70" s="15">
        <f t="shared" si="14"/>
        <v>0</v>
      </c>
    </row>
    <row r="71" spans="1:36" ht="27" customHeight="1">
      <c r="A71" s="2">
        <v>55</v>
      </c>
      <c r="B71" s="10" t="s">
        <v>54</v>
      </c>
      <c r="C71" s="12">
        <v>14095.1</v>
      </c>
      <c r="D71" s="15">
        <f t="shared" si="0"/>
        <v>24852.100000000002</v>
      </c>
      <c r="E71" s="15">
        <f t="shared" si="1"/>
        <v>24852.100000000002</v>
      </c>
      <c r="F71" s="15">
        <f t="shared" si="2"/>
        <v>0</v>
      </c>
      <c r="G71" s="12">
        <v>0</v>
      </c>
      <c r="H71" s="12">
        <v>0</v>
      </c>
      <c r="I71" s="15">
        <f t="shared" si="3"/>
        <v>0</v>
      </c>
      <c r="J71" s="12"/>
      <c r="K71" s="12"/>
      <c r="L71" s="15">
        <f t="shared" si="4"/>
        <v>0</v>
      </c>
      <c r="M71" s="12">
        <v>2484.1999999999998</v>
      </c>
      <c r="N71" s="12">
        <v>2484.1999999999998</v>
      </c>
      <c r="O71" s="15">
        <f t="shared" si="5"/>
        <v>0</v>
      </c>
      <c r="P71" s="12">
        <v>22367.9</v>
      </c>
      <c r="Q71" s="12">
        <v>22367.9</v>
      </c>
      <c r="R71" s="15">
        <f t="shared" si="6"/>
        <v>0</v>
      </c>
      <c r="S71" s="12">
        <v>0</v>
      </c>
      <c r="T71" s="12">
        <v>0</v>
      </c>
      <c r="U71" s="15">
        <f t="shared" si="7"/>
        <v>0</v>
      </c>
      <c r="V71" s="15">
        <f t="shared" si="8"/>
        <v>31641.850000000002</v>
      </c>
      <c r="W71" s="15">
        <f t="shared" si="9"/>
        <v>31641.850000000002</v>
      </c>
      <c r="X71" s="15">
        <f t="shared" si="10"/>
        <v>0</v>
      </c>
      <c r="Y71" s="12">
        <v>29490.600000000002</v>
      </c>
      <c r="Z71" s="12">
        <v>29490.600000000002</v>
      </c>
      <c r="AA71" s="15">
        <f t="shared" si="11"/>
        <v>0</v>
      </c>
      <c r="AB71" s="12">
        <v>2148.25</v>
      </c>
      <c r="AC71" s="12">
        <v>2148.25</v>
      </c>
      <c r="AD71" s="15">
        <f t="shared" si="12"/>
        <v>0</v>
      </c>
      <c r="AE71" s="12"/>
      <c r="AF71" s="12"/>
      <c r="AG71" s="15">
        <f t="shared" si="13"/>
        <v>0</v>
      </c>
      <c r="AH71" s="12">
        <v>3</v>
      </c>
      <c r="AI71" s="12">
        <v>3</v>
      </c>
      <c r="AJ71" s="15">
        <f t="shared" si="14"/>
        <v>0</v>
      </c>
    </row>
    <row r="72" spans="1:36" ht="27" customHeight="1">
      <c r="A72" s="2">
        <v>56</v>
      </c>
      <c r="B72" s="10" t="s">
        <v>55</v>
      </c>
      <c r="C72" s="12">
        <v>13225</v>
      </c>
      <c r="D72" s="15">
        <f t="shared" si="0"/>
        <v>48017.200000000004</v>
      </c>
      <c r="E72" s="15">
        <f t="shared" si="1"/>
        <v>48017.200000000004</v>
      </c>
      <c r="F72" s="15">
        <f t="shared" si="2"/>
        <v>0</v>
      </c>
      <c r="G72" s="12">
        <v>0</v>
      </c>
      <c r="H72" s="12">
        <v>0</v>
      </c>
      <c r="I72" s="15">
        <f t="shared" si="3"/>
        <v>0</v>
      </c>
      <c r="J72" s="12"/>
      <c r="K72" s="12"/>
      <c r="L72" s="15">
        <f t="shared" si="4"/>
        <v>0</v>
      </c>
      <c r="M72" s="12">
        <v>2834.5</v>
      </c>
      <c r="N72" s="12">
        <v>2834.5</v>
      </c>
      <c r="O72" s="15">
        <f t="shared" si="5"/>
        <v>0</v>
      </c>
      <c r="P72" s="12">
        <v>45182.700000000004</v>
      </c>
      <c r="Q72" s="12">
        <v>45182.700000000004</v>
      </c>
      <c r="R72" s="15">
        <f t="shared" si="6"/>
        <v>0</v>
      </c>
      <c r="S72" s="12"/>
      <c r="T72" s="12"/>
      <c r="U72" s="15">
        <f t="shared" si="7"/>
        <v>0</v>
      </c>
      <c r="V72" s="15">
        <f t="shared" si="8"/>
        <v>52837.490000000005</v>
      </c>
      <c r="W72" s="15">
        <f t="shared" si="9"/>
        <v>52837.490000000005</v>
      </c>
      <c r="X72" s="15">
        <f t="shared" si="10"/>
        <v>0</v>
      </c>
      <c r="Y72" s="12">
        <v>46277.48</v>
      </c>
      <c r="Z72" s="12">
        <v>46277.48</v>
      </c>
      <c r="AA72" s="15">
        <f t="shared" si="11"/>
        <v>0</v>
      </c>
      <c r="AB72" s="12">
        <v>6461.01</v>
      </c>
      <c r="AC72" s="12">
        <v>6461.01</v>
      </c>
      <c r="AD72" s="15">
        <f t="shared" si="12"/>
        <v>0</v>
      </c>
      <c r="AE72" s="12"/>
      <c r="AF72" s="12"/>
      <c r="AG72" s="15">
        <f t="shared" si="13"/>
        <v>0</v>
      </c>
      <c r="AH72" s="12">
        <v>99</v>
      </c>
      <c r="AI72" s="12">
        <v>99</v>
      </c>
      <c r="AJ72" s="15">
        <f t="shared" si="14"/>
        <v>0</v>
      </c>
    </row>
    <row r="73" spans="1:36" ht="27" customHeight="1">
      <c r="A73" s="2">
        <v>57</v>
      </c>
      <c r="B73" s="10" t="s">
        <v>56</v>
      </c>
      <c r="C73" s="12">
        <v>12566.1</v>
      </c>
      <c r="D73" s="15">
        <f t="shared" si="0"/>
        <v>29274.1</v>
      </c>
      <c r="E73" s="15">
        <f t="shared" si="1"/>
        <v>29274.1</v>
      </c>
      <c r="F73" s="15">
        <f t="shared" si="2"/>
        <v>0</v>
      </c>
      <c r="G73" s="12">
        <v>0</v>
      </c>
      <c r="H73" s="12">
        <v>0</v>
      </c>
      <c r="I73" s="15">
        <f t="shared" si="3"/>
        <v>0</v>
      </c>
      <c r="J73" s="12"/>
      <c r="K73" s="12"/>
      <c r="L73" s="15">
        <f t="shared" si="4"/>
        <v>0</v>
      </c>
      <c r="M73" s="12">
        <v>898.30000000000007</v>
      </c>
      <c r="N73" s="12">
        <v>898.30000000000007</v>
      </c>
      <c r="O73" s="15">
        <f t="shared" si="5"/>
        <v>0</v>
      </c>
      <c r="P73" s="12">
        <v>28375.8</v>
      </c>
      <c r="Q73" s="12">
        <v>28375.8</v>
      </c>
      <c r="R73" s="15">
        <f t="shared" si="6"/>
        <v>0</v>
      </c>
      <c r="S73" s="12">
        <v>0</v>
      </c>
      <c r="T73" s="12">
        <v>0</v>
      </c>
      <c r="U73" s="15">
        <f t="shared" si="7"/>
        <v>0</v>
      </c>
      <c r="V73" s="15">
        <f t="shared" si="8"/>
        <v>26070.550000000003</v>
      </c>
      <c r="W73" s="15">
        <f t="shared" si="9"/>
        <v>26070.550000000003</v>
      </c>
      <c r="X73" s="15">
        <f t="shared" si="10"/>
        <v>0</v>
      </c>
      <c r="Y73" s="12">
        <v>24876.940000000002</v>
      </c>
      <c r="Z73" s="12">
        <v>24876.940000000002</v>
      </c>
      <c r="AA73" s="15">
        <f t="shared" si="11"/>
        <v>0</v>
      </c>
      <c r="AB73" s="12">
        <v>1193.6099999999999</v>
      </c>
      <c r="AC73" s="12">
        <v>1193.6099999999999</v>
      </c>
      <c r="AD73" s="15">
        <f t="shared" si="12"/>
        <v>0</v>
      </c>
      <c r="AE73" s="12"/>
      <c r="AF73" s="12"/>
      <c r="AG73" s="15">
        <f t="shared" si="13"/>
        <v>0</v>
      </c>
      <c r="AH73" s="12">
        <v>0</v>
      </c>
      <c r="AI73" s="12">
        <v>0</v>
      </c>
      <c r="AJ73" s="15">
        <f t="shared" si="14"/>
        <v>0</v>
      </c>
    </row>
    <row r="74" spans="1:36" ht="27" customHeight="1">
      <c r="A74" s="2">
        <v>58</v>
      </c>
      <c r="B74" s="10" t="s">
        <v>57</v>
      </c>
      <c r="C74" s="12">
        <v>10788.9</v>
      </c>
      <c r="D74" s="15">
        <f t="shared" si="0"/>
        <v>41751.450000000004</v>
      </c>
      <c r="E74" s="15">
        <f t="shared" si="1"/>
        <v>41751.450000000004</v>
      </c>
      <c r="F74" s="15">
        <f t="shared" si="2"/>
        <v>0</v>
      </c>
      <c r="G74" s="12">
        <v>0</v>
      </c>
      <c r="H74" s="12">
        <v>0</v>
      </c>
      <c r="I74" s="15">
        <f t="shared" si="3"/>
        <v>0</v>
      </c>
      <c r="J74" s="12"/>
      <c r="K74" s="12"/>
      <c r="L74" s="15">
        <f t="shared" si="4"/>
        <v>0</v>
      </c>
      <c r="M74" s="12">
        <v>3825.25</v>
      </c>
      <c r="N74" s="12">
        <v>3825.25</v>
      </c>
      <c r="O74" s="15">
        <f t="shared" si="5"/>
        <v>0</v>
      </c>
      <c r="P74" s="12">
        <v>37926.200000000004</v>
      </c>
      <c r="Q74" s="12">
        <v>37926.200000000004</v>
      </c>
      <c r="R74" s="15">
        <f t="shared" si="6"/>
        <v>0</v>
      </c>
      <c r="S74" s="12">
        <v>0</v>
      </c>
      <c r="T74" s="12">
        <v>0</v>
      </c>
      <c r="U74" s="15">
        <f t="shared" si="7"/>
        <v>0</v>
      </c>
      <c r="V74" s="15">
        <f t="shared" si="8"/>
        <v>40944.36</v>
      </c>
      <c r="W74" s="15">
        <f t="shared" si="9"/>
        <v>40944.36</v>
      </c>
      <c r="X74" s="15">
        <f t="shared" si="10"/>
        <v>0</v>
      </c>
      <c r="Y74" s="12">
        <v>36883.340000000004</v>
      </c>
      <c r="Z74" s="12">
        <v>36883.340000000004</v>
      </c>
      <c r="AA74" s="15">
        <f t="shared" si="11"/>
        <v>0</v>
      </c>
      <c r="AB74" s="12">
        <v>4061.02</v>
      </c>
      <c r="AC74" s="12">
        <v>4061.02</v>
      </c>
      <c r="AD74" s="15">
        <f t="shared" si="12"/>
        <v>0</v>
      </c>
      <c r="AE74" s="12"/>
      <c r="AF74" s="12"/>
      <c r="AG74" s="15">
        <f t="shared" si="13"/>
        <v>0</v>
      </c>
      <c r="AH74" s="12">
        <v>0</v>
      </c>
      <c r="AI74" s="12">
        <v>0</v>
      </c>
      <c r="AJ74" s="15">
        <f t="shared" si="14"/>
        <v>0</v>
      </c>
    </row>
    <row r="75" spans="1:36" ht="27" customHeight="1">
      <c r="A75" s="2">
        <v>59</v>
      </c>
      <c r="B75" s="10" t="s">
        <v>58</v>
      </c>
      <c r="C75" s="12">
        <v>12542.3</v>
      </c>
      <c r="D75" s="15">
        <f t="shared" si="0"/>
        <v>36364.800000000003</v>
      </c>
      <c r="E75" s="15">
        <f t="shared" si="1"/>
        <v>36364.800000000003</v>
      </c>
      <c r="F75" s="15">
        <f t="shared" si="2"/>
        <v>0</v>
      </c>
      <c r="G75" s="12">
        <v>0</v>
      </c>
      <c r="H75" s="12">
        <v>0</v>
      </c>
      <c r="I75" s="15">
        <f t="shared" si="3"/>
        <v>0</v>
      </c>
      <c r="J75" s="12"/>
      <c r="K75" s="12"/>
      <c r="L75" s="15">
        <f t="shared" si="4"/>
        <v>0</v>
      </c>
      <c r="M75" s="12">
        <v>1884.9</v>
      </c>
      <c r="N75" s="12">
        <v>1884.9</v>
      </c>
      <c r="O75" s="15">
        <f t="shared" si="5"/>
        <v>0</v>
      </c>
      <c r="P75" s="12">
        <v>34479.9</v>
      </c>
      <c r="Q75" s="12">
        <v>34479.9</v>
      </c>
      <c r="R75" s="15">
        <f t="shared" si="6"/>
        <v>0</v>
      </c>
      <c r="S75" s="12">
        <v>0</v>
      </c>
      <c r="T75" s="12">
        <v>0</v>
      </c>
      <c r="U75" s="15">
        <f t="shared" si="7"/>
        <v>0</v>
      </c>
      <c r="V75" s="15">
        <f t="shared" si="8"/>
        <v>32461.84</v>
      </c>
      <c r="W75" s="15">
        <f t="shared" si="9"/>
        <v>32461.84</v>
      </c>
      <c r="X75" s="15">
        <f t="shared" si="10"/>
        <v>0</v>
      </c>
      <c r="Y75" s="12">
        <v>29875.81</v>
      </c>
      <c r="Z75" s="12">
        <v>29875.81</v>
      </c>
      <c r="AA75" s="15">
        <f t="shared" si="11"/>
        <v>0</v>
      </c>
      <c r="AB75" s="12">
        <v>2544.0300000000002</v>
      </c>
      <c r="AC75" s="12">
        <v>2544.0300000000002</v>
      </c>
      <c r="AD75" s="15">
        <f t="shared" si="12"/>
        <v>0</v>
      </c>
      <c r="AE75" s="12"/>
      <c r="AF75" s="12"/>
      <c r="AG75" s="15">
        <f t="shared" si="13"/>
        <v>0</v>
      </c>
      <c r="AH75" s="12">
        <v>42</v>
      </c>
      <c r="AI75" s="12">
        <v>42</v>
      </c>
      <c r="AJ75" s="15">
        <f t="shared" si="14"/>
        <v>0</v>
      </c>
    </row>
    <row r="76" spans="1:36" ht="27" customHeight="1">
      <c r="A76" s="2">
        <v>60</v>
      </c>
      <c r="B76" s="10" t="s">
        <v>59</v>
      </c>
      <c r="C76" s="12">
        <v>5853.8</v>
      </c>
      <c r="D76" s="15">
        <f t="shared" si="0"/>
        <v>18766.899999999998</v>
      </c>
      <c r="E76" s="15">
        <f t="shared" si="1"/>
        <v>18766.899999999998</v>
      </c>
      <c r="F76" s="15">
        <f t="shared" si="2"/>
        <v>0</v>
      </c>
      <c r="G76" s="12">
        <v>0</v>
      </c>
      <c r="H76" s="12">
        <v>0</v>
      </c>
      <c r="I76" s="15">
        <f t="shared" si="3"/>
        <v>0</v>
      </c>
      <c r="J76" s="12"/>
      <c r="K76" s="12"/>
      <c r="L76" s="15">
        <f t="shared" si="4"/>
        <v>0</v>
      </c>
      <c r="M76" s="12">
        <v>1759.1000000000001</v>
      </c>
      <c r="N76" s="12">
        <v>1759.1000000000001</v>
      </c>
      <c r="O76" s="15">
        <f t="shared" si="5"/>
        <v>0</v>
      </c>
      <c r="P76" s="12">
        <v>17007.8</v>
      </c>
      <c r="Q76" s="12">
        <v>17007.8</v>
      </c>
      <c r="R76" s="15">
        <f t="shared" si="6"/>
        <v>0</v>
      </c>
      <c r="S76" s="12">
        <v>0</v>
      </c>
      <c r="T76" s="12">
        <v>0</v>
      </c>
      <c r="U76" s="15">
        <f t="shared" si="7"/>
        <v>0</v>
      </c>
      <c r="V76" s="15">
        <f t="shared" si="8"/>
        <v>22635.48</v>
      </c>
      <c r="W76" s="15">
        <f t="shared" si="9"/>
        <v>22635.48</v>
      </c>
      <c r="X76" s="15">
        <f t="shared" si="10"/>
        <v>0</v>
      </c>
      <c r="Y76" s="12">
        <v>21368.61</v>
      </c>
      <c r="Z76" s="12">
        <v>21368.61</v>
      </c>
      <c r="AA76" s="15">
        <f t="shared" si="11"/>
        <v>0</v>
      </c>
      <c r="AB76" s="12">
        <v>1266.8699999999999</v>
      </c>
      <c r="AC76" s="12">
        <v>1266.8699999999999</v>
      </c>
      <c r="AD76" s="15">
        <f t="shared" si="12"/>
        <v>0</v>
      </c>
      <c r="AE76" s="12"/>
      <c r="AF76" s="12"/>
      <c r="AG76" s="15">
        <f t="shared" si="13"/>
        <v>0</v>
      </c>
      <c r="AH76" s="12">
        <v>0</v>
      </c>
      <c r="AI76" s="12">
        <v>0</v>
      </c>
      <c r="AJ76" s="15">
        <f t="shared" si="14"/>
        <v>0</v>
      </c>
    </row>
    <row r="77" spans="1:36" ht="27" customHeight="1">
      <c r="A77" s="2">
        <v>61</v>
      </c>
      <c r="B77" s="10" t="s">
        <v>60</v>
      </c>
      <c r="C77" s="12">
        <v>6669.2</v>
      </c>
      <c r="D77" s="15">
        <f t="shared" si="0"/>
        <v>32098</v>
      </c>
      <c r="E77" s="15">
        <f t="shared" si="1"/>
        <v>32098</v>
      </c>
      <c r="F77" s="15">
        <f t="shared" si="2"/>
        <v>0</v>
      </c>
      <c r="G77" s="12">
        <v>0</v>
      </c>
      <c r="H77" s="12">
        <v>0</v>
      </c>
      <c r="I77" s="15">
        <f t="shared" si="3"/>
        <v>0</v>
      </c>
      <c r="J77" s="12"/>
      <c r="K77" s="12"/>
      <c r="L77" s="15">
        <f t="shared" si="4"/>
        <v>0</v>
      </c>
      <c r="M77" s="12">
        <v>1046.5999999999999</v>
      </c>
      <c r="N77" s="12">
        <v>1046.5999999999999</v>
      </c>
      <c r="O77" s="15">
        <f t="shared" si="5"/>
        <v>0</v>
      </c>
      <c r="P77" s="12">
        <v>31051.4</v>
      </c>
      <c r="Q77" s="12">
        <v>31051.4</v>
      </c>
      <c r="R77" s="15">
        <f t="shared" si="6"/>
        <v>0</v>
      </c>
      <c r="S77" s="12"/>
      <c r="T77" s="12"/>
      <c r="U77" s="15">
        <f t="shared" si="7"/>
        <v>0</v>
      </c>
      <c r="V77" s="15">
        <f t="shared" si="8"/>
        <v>29934.690000000002</v>
      </c>
      <c r="W77" s="15">
        <f t="shared" si="9"/>
        <v>29934.690000000002</v>
      </c>
      <c r="X77" s="15">
        <f t="shared" si="10"/>
        <v>0</v>
      </c>
      <c r="Y77" s="12">
        <v>26812.36</v>
      </c>
      <c r="Z77" s="12">
        <v>26812.36</v>
      </c>
      <c r="AA77" s="15">
        <f t="shared" si="11"/>
        <v>0</v>
      </c>
      <c r="AB77" s="12">
        <v>3050.33</v>
      </c>
      <c r="AC77" s="12">
        <v>3050.33</v>
      </c>
      <c r="AD77" s="15">
        <f t="shared" si="12"/>
        <v>0</v>
      </c>
      <c r="AE77" s="12"/>
      <c r="AF77" s="12"/>
      <c r="AG77" s="15">
        <f t="shared" si="13"/>
        <v>0</v>
      </c>
      <c r="AH77" s="12">
        <v>72</v>
      </c>
      <c r="AI77" s="12">
        <v>72</v>
      </c>
      <c r="AJ77" s="15">
        <f t="shared" si="14"/>
        <v>0</v>
      </c>
    </row>
    <row r="78" spans="1:36" ht="27" customHeight="1">
      <c r="A78" s="2">
        <v>62</v>
      </c>
      <c r="B78" s="10" t="s">
        <v>61</v>
      </c>
      <c r="C78" s="12">
        <v>14538.179</v>
      </c>
      <c r="D78" s="15">
        <f t="shared" si="0"/>
        <v>36370.76</v>
      </c>
      <c r="E78" s="15">
        <f t="shared" si="1"/>
        <v>36370.76</v>
      </c>
      <c r="F78" s="15">
        <f t="shared" si="2"/>
        <v>0</v>
      </c>
      <c r="G78" s="12">
        <v>0</v>
      </c>
      <c r="H78" s="12">
        <v>0</v>
      </c>
      <c r="I78" s="15">
        <f t="shared" si="3"/>
        <v>0</v>
      </c>
      <c r="J78" s="12"/>
      <c r="K78" s="12"/>
      <c r="L78" s="15">
        <f t="shared" si="4"/>
        <v>0</v>
      </c>
      <c r="M78" s="12">
        <v>1217.26</v>
      </c>
      <c r="N78" s="12">
        <v>1217.26</v>
      </c>
      <c r="O78" s="15">
        <f t="shared" si="5"/>
        <v>0</v>
      </c>
      <c r="P78" s="12">
        <v>35153.5</v>
      </c>
      <c r="Q78" s="12">
        <v>35153.5</v>
      </c>
      <c r="R78" s="15">
        <f t="shared" si="6"/>
        <v>0</v>
      </c>
      <c r="S78" s="12"/>
      <c r="T78" s="12"/>
      <c r="U78" s="15">
        <f t="shared" si="7"/>
        <v>0</v>
      </c>
      <c r="V78" s="15">
        <f t="shared" si="8"/>
        <v>35070.450000000004</v>
      </c>
      <c r="W78" s="15">
        <f t="shared" si="9"/>
        <v>35070.450000000004</v>
      </c>
      <c r="X78" s="15">
        <f t="shared" si="10"/>
        <v>0</v>
      </c>
      <c r="Y78" s="12">
        <v>30992.639999999999</v>
      </c>
      <c r="Z78" s="12">
        <v>30992.639999999999</v>
      </c>
      <c r="AA78" s="15">
        <f t="shared" si="11"/>
        <v>0</v>
      </c>
      <c r="AB78" s="12">
        <v>2992.12</v>
      </c>
      <c r="AC78" s="12">
        <v>2992.12</v>
      </c>
      <c r="AD78" s="15">
        <f t="shared" si="12"/>
        <v>0</v>
      </c>
      <c r="AE78" s="12"/>
      <c r="AF78" s="12"/>
      <c r="AG78" s="15">
        <f t="shared" si="13"/>
        <v>0</v>
      </c>
      <c r="AH78" s="12">
        <v>1085.69</v>
      </c>
      <c r="AI78" s="12">
        <v>1085.69</v>
      </c>
      <c r="AJ78" s="15">
        <f t="shared" si="14"/>
        <v>0</v>
      </c>
    </row>
    <row r="79" spans="1:36" ht="27" customHeight="1">
      <c r="A79" s="2">
        <v>63</v>
      </c>
      <c r="B79" s="10" t="s">
        <v>62</v>
      </c>
      <c r="C79" s="12">
        <v>9684.7999999999993</v>
      </c>
      <c r="D79" s="15">
        <f t="shared" si="0"/>
        <v>36240.050000000003</v>
      </c>
      <c r="E79" s="15">
        <f t="shared" si="1"/>
        <v>36240.050000000003</v>
      </c>
      <c r="F79" s="15">
        <f t="shared" si="2"/>
        <v>0</v>
      </c>
      <c r="G79" s="12">
        <v>0</v>
      </c>
      <c r="H79" s="12">
        <v>0</v>
      </c>
      <c r="I79" s="15">
        <f t="shared" si="3"/>
        <v>0</v>
      </c>
      <c r="J79" s="12"/>
      <c r="K79" s="12"/>
      <c r="L79" s="15">
        <f t="shared" si="4"/>
        <v>0</v>
      </c>
      <c r="M79" s="12">
        <v>2761.15</v>
      </c>
      <c r="N79" s="12">
        <v>2761.15</v>
      </c>
      <c r="O79" s="15">
        <f t="shared" si="5"/>
        <v>0</v>
      </c>
      <c r="P79" s="12">
        <v>33478.9</v>
      </c>
      <c r="Q79" s="12">
        <v>33478.9</v>
      </c>
      <c r="R79" s="15">
        <f t="shared" si="6"/>
        <v>0</v>
      </c>
      <c r="S79" s="12">
        <v>0</v>
      </c>
      <c r="T79" s="12">
        <v>0</v>
      </c>
      <c r="U79" s="15">
        <f t="shared" si="7"/>
        <v>0</v>
      </c>
      <c r="V79" s="15">
        <f t="shared" si="8"/>
        <v>31053.84</v>
      </c>
      <c r="W79" s="15">
        <f t="shared" si="9"/>
        <v>31053.84</v>
      </c>
      <c r="X79" s="15">
        <f t="shared" si="10"/>
        <v>0</v>
      </c>
      <c r="Y79" s="12">
        <v>28377.24</v>
      </c>
      <c r="Z79" s="12">
        <v>28377.24</v>
      </c>
      <c r="AA79" s="15">
        <f t="shared" si="11"/>
        <v>0</v>
      </c>
      <c r="AB79" s="12">
        <v>2643.6</v>
      </c>
      <c r="AC79" s="12">
        <v>2643.6</v>
      </c>
      <c r="AD79" s="15">
        <f t="shared" si="12"/>
        <v>0</v>
      </c>
      <c r="AE79" s="12"/>
      <c r="AF79" s="12"/>
      <c r="AG79" s="15">
        <f t="shared" si="13"/>
        <v>0</v>
      </c>
      <c r="AH79" s="12">
        <v>33</v>
      </c>
      <c r="AI79" s="12">
        <v>33</v>
      </c>
      <c r="AJ79" s="15">
        <f t="shared" si="14"/>
        <v>0</v>
      </c>
    </row>
    <row r="80" spans="1:36" ht="27" customHeight="1">
      <c r="A80" s="2">
        <v>64</v>
      </c>
      <c r="B80" s="10" t="s">
        <v>63</v>
      </c>
      <c r="C80" s="12">
        <v>21573.4</v>
      </c>
      <c r="D80" s="15">
        <f t="shared" si="0"/>
        <v>35594.9</v>
      </c>
      <c r="E80" s="15">
        <f t="shared" si="1"/>
        <v>35594.9</v>
      </c>
      <c r="F80" s="15">
        <f t="shared" si="2"/>
        <v>0</v>
      </c>
      <c r="G80" s="12">
        <v>0</v>
      </c>
      <c r="H80" s="12">
        <v>0</v>
      </c>
      <c r="I80" s="15">
        <f t="shared" si="3"/>
        <v>0</v>
      </c>
      <c r="J80" s="12"/>
      <c r="K80" s="12"/>
      <c r="L80" s="15">
        <f t="shared" si="4"/>
        <v>0</v>
      </c>
      <c r="M80" s="12">
        <v>5389.4000000000005</v>
      </c>
      <c r="N80" s="12">
        <v>5389.4000000000005</v>
      </c>
      <c r="O80" s="15">
        <f t="shared" si="5"/>
        <v>0</v>
      </c>
      <c r="P80" s="12">
        <v>30197.100000000002</v>
      </c>
      <c r="Q80" s="12">
        <v>30197.100000000002</v>
      </c>
      <c r="R80" s="15">
        <f t="shared" si="6"/>
        <v>0</v>
      </c>
      <c r="S80" s="12">
        <v>8.4</v>
      </c>
      <c r="T80" s="12">
        <v>8.4</v>
      </c>
      <c r="U80" s="15">
        <f t="shared" si="7"/>
        <v>0</v>
      </c>
      <c r="V80" s="15">
        <f t="shared" si="8"/>
        <v>24850.560000000001</v>
      </c>
      <c r="W80" s="15">
        <f t="shared" si="9"/>
        <v>24850.560000000001</v>
      </c>
      <c r="X80" s="15">
        <f t="shared" si="10"/>
        <v>0</v>
      </c>
      <c r="Y80" s="12">
        <v>23035.350000000002</v>
      </c>
      <c r="Z80" s="12">
        <v>23035.350000000002</v>
      </c>
      <c r="AA80" s="15">
        <f t="shared" si="11"/>
        <v>0</v>
      </c>
      <c r="AB80" s="12">
        <v>1785.21</v>
      </c>
      <c r="AC80" s="12">
        <v>1785.21</v>
      </c>
      <c r="AD80" s="15">
        <f t="shared" si="12"/>
        <v>0</v>
      </c>
      <c r="AE80" s="12"/>
      <c r="AF80" s="12"/>
      <c r="AG80" s="15">
        <f t="shared" si="13"/>
        <v>0</v>
      </c>
      <c r="AH80" s="12">
        <v>30</v>
      </c>
      <c r="AI80" s="12">
        <v>30</v>
      </c>
      <c r="AJ80" s="15">
        <f t="shared" si="14"/>
        <v>0</v>
      </c>
    </row>
    <row r="81" spans="1:36" ht="27" customHeight="1">
      <c r="A81" s="2">
        <v>65</v>
      </c>
      <c r="B81" s="10" t="s">
        <v>64</v>
      </c>
      <c r="C81" s="12">
        <v>12321.1</v>
      </c>
      <c r="D81" s="15">
        <f t="shared" si="0"/>
        <v>36911.599999999999</v>
      </c>
      <c r="E81" s="15">
        <f t="shared" si="1"/>
        <v>36911.599999999999</v>
      </c>
      <c r="F81" s="15">
        <f t="shared" si="2"/>
        <v>0</v>
      </c>
      <c r="G81" s="12">
        <v>0</v>
      </c>
      <c r="H81" s="12">
        <v>0</v>
      </c>
      <c r="I81" s="15">
        <f t="shared" si="3"/>
        <v>0</v>
      </c>
      <c r="J81" s="12"/>
      <c r="K81" s="12"/>
      <c r="L81" s="15">
        <f t="shared" si="4"/>
        <v>0</v>
      </c>
      <c r="M81" s="12">
        <v>3291.5</v>
      </c>
      <c r="N81" s="12">
        <v>3291.5</v>
      </c>
      <c r="O81" s="15">
        <f t="shared" si="5"/>
        <v>0</v>
      </c>
      <c r="P81" s="12">
        <v>33620.1</v>
      </c>
      <c r="Q81" s="12">
        <v>33620.1</v>
      </c>
      <c r="R81" s="15">
        <f t="shared" si="6"/>
        <v>0</v>
      </c>
      <c r="S81" s="12"/>
      <c r="T81" s="12"/>
      <c r="U81" s="15">
        <f t="shared" si="7"/>
        <v>0</v>
      </c>
      <c r="V81" s="15">
        <f t="shared" si="8"/>
        <v>37256.81</v>
      </c>
      <c r="W81" s="15">
        <f t="shared" si="9"/>
        <v>37256.81</v>
      </c>
      <c r="X81" s="15">
        <f t="shared" si="10"/>
        <v>0</v>
      </c>
      <c r="Y81" s="12">
        <v>35057.279999999999</v>
      </c>
      <c r="Z81" s="12">
        <v>35057.279999999999</v>
      </c>
      <c r="AA81" s="15">
        <f t="shared" si="11"/>
        <v>0</v>
      </c>
      <c r="AB81" s="12">
        <v>2196.5300000000002</v>
      </c>
      <c r="AC81" s="12">
        <v>2196.5300000000002</v>
      </c>
      <c r="AD81" s="15">
        <f t="shared" si="12"/>
        <v>0</v>
      </c>
      <c r="AE81" s="12"/>
      <c r="AF81" s="12"/>
      <c r="AG81" s="15">
        <f t="shared" si="13"/>
        <v>0</v>
      </c>
      <c r="AH81" s="12">
        <v>3</v>
      </c>
      <c r="AI81" s="12">
        <v>3</v>
      </c>
      <c r="AJ81" s="15">
        <f t="shared" si="14"/>
        <v>0</v>
      </c>
    </row>
    <row r="82" spans="1:36" ht="27" customHeight="1">
      <c r="A82" s="2">
        <v>66</v>
      </c>
      <c r="B82" s="10" t="s">
        <v>65</v>
      </c>
      <c r="C82" s="12">
        <v>8757.7000000000007</v>
      </c>
      <c r="D82" s="15">
        <f t="shared" ref="D82:D145" si="15">G82+J82+M82+P82+S82</f>
        <v>39407.299999999996</v>
      </c>
      <c r="E82" s="15">
        <f t="shared" ref="E82:E145" si="16">+H82+K82+N82+Q82+T82</f>
        <v>39407.299999999996</v>
      </c>
      <c r="F82" s="15">
        <f t="shared" ref="F82:F145" si="17">+D82-E82</f>
        <v>0</v>
      </c>
      <c r="G82" s="12">
        <v>0</v>
      </c>
      <c r="H82" s="12">
        <v>0</v>
      </c>
      <c r="I82" s="15">
        <f t="shared" ref="I82:I145" si="18">+G82-H82</f>
        <v>0</v>
      </c>
      <c r="J82" s="12"/>
      <c r="K82" s="12"/>
      <c r="L82" s="15">
        <f t="shared" ref="L82:L145" si="19">+J82-K82</f>
        <v>0</v>
      </c>
      <c r="M82" s="12">
        <v>5823.1</v>
      </c>
      <c r="N82" s="12">
        <v>5823.1</v>
      </c>
      <c r="O82" s="15">
        <f t="shared" ref="O82:O145" si="20">+M82-N82</f>
        <v>0</v>
      </c>
      <c r="P82" s="12">
        <v>33584.199999999997</v>
      </c>
      <c r="Q82" s="12">
        <v>33584.199999999997</v>
      </c>
      <c r="R82" s="15">
        <f t="shared" ref="R82:R145" si="21">+P82-Q82</f>
        <v>0</v>
      </c>
      <c r="S82" s="12"/>
      <c r="T82" s="12"/>
      <c r="U82" s="15">
        <f t="shared" ref="U82:U145" si="22">+S82-T82</f>
        <v>0</v>
      </c>
      <c r="V82" s="15">
        <f t="shared" ref="V82:V145" si="23">Y82+AB82+AE82+AH82</f>
        <v>41392.67</v>
      </c>
      <c r="W82" s="15">
        <f t="shared" ref="W82:W145" si="24">+Z82+AC82+AF82+AI82</f>
        <v>41392.67</v>
      </c>
      <c r="X82" s="15">
        <f t="shared" ref="X82:X145" si="25">+V82-W82</f>
        <v>0</v>
      </c>
      <c r="Y82" s="12">
        <v>39011.760000000002</v>
      </c>
      <c r="Z82" s="12">
        <v>39011.760000000002</v>
      </c>
      <c r="AA82" s="15">
        <f t="shared" ref="AA82:AA145" si="26">+Y82-Z82</f>
        <v>0</v>
      </c>
      <c r="AB82" s="12">
        <v>2380.91</v>
      </c>
      <c r="AC82" s="12">
        <v>2380.91</v>
      </c>
      <c r="AD82" s="15">
        <f t="shared" ref="AD82:AD145" si="27">+AB82-AC82</f>
        <v>0</v>
      </c>
      <c r="AE82" s="12"/>
      <c r="AF82" s="12"/>
      <c r="AG82" s="15">
        <f t="shared" ref="AG82:AG145" si="28">+AE82-AF82</f>
        <v>0</v>
      </c>
      <c r="AH82" s="12">
        <v>0</v>
      </c>
      <c r="AI82" s="12">
        <v>0</v>
      </c>
      <c r="AJ82" s="15">
        <f t="shared" ref="AJ82:AJ145" si="29">+AH82-AI82</f>
        <v>0</v>
      </c>
    </row>
    <row r="83" spans="1:36" ht="27" customHeight="1">
      <c r="A83" s="2">
        <v>67</v>
      </c>
      <c r="B83" s="10" t="s">
        <v>66</v>
      </c>
      <c r="C83" s="12">
        <v>4868.8</v>
      </c>
      <c r="D83" s="15">
        <f t="shared" si="15"/>
        <v>22274.799999999999</v>
      </c>
      <c r="E83" s="15">
        <f t="shared" si="16"/>
        <v>22274.799999999999</v>
      </c>
      <c r="F83" s="15">
        <f t="shared" si="17"/>
        <v>0</v>
      </c>
      <c r="G83" s="12">
        <v>0</v>
      </c>
      <c r="H83" s="12">
        <v>0</v>
      </c>
      <c r="I83" s="15">
        <f t="shared" si="18"/>
        <v>0</v>
      </c>
      <c r="J83" s="12"/>
      <c r="K83" s="12"/>
      <c r="L83" s="15">
        <f t="shared" si="19"/>
        <v>0</v>
      </c>
      <c r="M83" s="12">
        <v>4080</v>
      </c>
      <c r="N83" s="12">
        <v>4080</v>
      </c>
      <c r="O83" s="15">
        <f t="shared" si="20"/>
        <v>0</v>
      </c>
      <c r="P83" s="12">
        <v>18194.8</v>
      </c>
      <c r="Q83" s="12">
        <v>18194.8</v>
      </c>
      <c r="R83" s="15">
        <f t="shared" si="21"/>
        <v>0</v>
      </c>
      <c r="S83" s="12"/>
      <c r="T83" s="12"/>
      <c r="U83" s="15">
        <f t="shared" si="22"/>
        <v>0</v>
      </c>
      <c r="V83" s="15">
        <f t="shared" si="23"/>
        <v>23573.75</v>
      </c>
      <c r="W83" s="15">
        <f t="shared" si="24"/>
        <v>23573.75</v>
      </c>
      <c r="X83" s="15">
        <f t="shared" si="25"/>
        <v>0</v>
      </c>
      <c r="Y83" s="12">
        <v>22047.06</v>
      </c>
      <c r="Z83" s="12">
        <v>22047.06</v>
      </c>
      <c r="AA83" s="15">
        <f t="shared" si="26"/>
        <v>0</v>
      </c>
      <c r="AB83" s="12">
        <v>1516.75</v>
      </c>
      <c r="AC83" s="12">
        <v>1516.75</v>
      </c>
      <c r="AD83" s="15">
        <f t="shared" si="27"/>
        <v>0</v>
      </c>
      <c r="AE83" s="12"/>
      <c r="AF83" s="12"/>
      <c r="AG83" s="15">
        <f t="shared" si="28"/>
        <v>0</v>
      </c>
      <c r="AH83" s="12">
        <v>9.94</v>
      </c>
      <c r="AI83" s="12">
        <v>9.94</v>
      </c>
      <c r="AJ83" s="15">
        <f t="shared" si="29"/>
        <v>0</v>
      </c>
    </row>
    <row r="84" spans="1:36" ht="27" customHeight="1">
      <c r="A84" s="2">
        <v>68</v>
      </c>
      <c r="B84" s="10" t="s">
        <v>67</v>
      </c>
      <c r="C84" s="12">
        <v>5418.3</v>
      </c>
      <c r="D84" s="15">
        <f t="shared" si="15"/>
        <v>24029.050000000003</v>
      </c>
      <c r="E84" s="15">
        <f t="shared" si="16"/>
        <v>24029.050000000003</v>
      </c>
      <c r="F84" s="15">
        <f t="shared" si="17"/>
        <v>0</v>
      </c>
      <c r="G84" s="12">
        <v>0</v>
      </c>
      <c r="H84" s="12">
        <v>0</v>
      </c>
      <c r="I84" s="15">
        <f t="shared" si="18"/>
        <v>0</v>
      </c>
      <c r="J84" s="12"/>
      <c r="K84" s="12"/>
      <c r="L84" s="15">
        <f t="shared" si="19"/>
        <v>0</v>
      </c>
      <c r="M84" s="12">
        <v>4527.45</v>
      </c>
      <c r="N84" s="12">
        <v>4527.45</v>
      </c>
      <c r="O84" s="15">
        <f t="shared" si="20"/>
        <v>0</v>
      </c>
      <c r="P84" s="12">
        <v>19501.600000000002</v>
      </c>
      <c r="Q84" s="12">
        <v>19501.600000000002</v>
      </c>
      <c r="R84" s="15">
        <f t="shared" si="21"/>
        <v>0</v>
      </c>
      <c r="S84" s="12"/>
      <c r="T84" s="12"/>
      <c r="U84" s="15">
        <f t="shared" si="22"/>
        <v>0</v>
      </c>
      <c r="V84" s="15">
        <f t="shared" si="23"/>
        <v>25879.770000000004</v>
      </c>
      <c r="W84" s="15">
        <f t="shared" si="24"/>
        <v>25879.770000000004</v>
      </c>
      <c r="X84" s="15">
        <f t="shared" si="25"/>
        <v>0</v>
      </c>
      <c r="Y84" s="12">
        <v>23530.400000000001</v>
      </c>
      <c r="Z84" s="12">
        <v>23530.400000000001</v>
      </c>
      <c r="AA84" s="15">
        <f t="shared" si="26"/>
        <v>0</v>
      </c>
      <c r="AB84" s="12">
        <v>2329.79</v>
      </c>
      <c r="AC84" s="12">
        <v>2329.79</v>
      </c>
      <c r="AD84" s="15">
        <f t="shared" si="27"/>
        <v>0</v>
      </c>
      <c r="AE84" s="12"/>
      <c r="AF84" s="12"/>
      <c r="AG84" s="15">
        <f t="shared" si="28"/>
        <v>0</v>
      </c>
      <c r="AH84" s="12">
        <v>19.579999999999998</v>
      </c>
      <c r="AI84" s="12">
        <v>19.579999999999998</v>
      </c>
      <c r="AJ84" s="15">
        <f t="shared" si="29"/>
        <v>0</v>
      </c>
    </row>
    <row r="85" spans="1:36" ht="27" customHeight="1">
      <c r="A85" s="2">
        <v>69</v>
      </c>
      <c r="B85" s="10" t="s">
        <v>68</v>
      </c>
      <c r="C85" s="12">
        <v>103.8</v>
      </c>
      <c r="D85" s="15">
        <f t="shared" si="15"/>
        <v>18227.8</v>
      </c>
      <c r="E85" s="15">
        <f t="shared" si="16"/>
        <v>18227.8</v>
      </c>
      <c r="F85" s="15">
        <f t="shared" si="17"/>
        <v>0</v>
      </c>
      <c r="G85" s="12">
        <v>0</v>
      </c>
      <c r="H85" s="12">
        <v>0</v>
      </c>
      <c r="I85" s="15">
        <f t="shared" si="18"/>
        <v>0</v>
      </c>
      <c r="J85" s="12"/>
      <c r="K85" s="12"/>
      <c r="L85" s="15">
        <f t="shared" si="19"/>
        <v>0</v>
      </c>
      <c r="M85" s="12">
        <v>916.3</v>
      </c>
      <c r="N85" s="12">
        <v>916.3</v>
      </c>
      <c r="O85" s="15">
        <f t="shared" si="20"/>
        <v>0</v>
      </c>
      <c r="P85" s="12">
        <v>17311.5</v>
      </c>
      <c r="Q85" s="12">
        <v>17311.5</v>
      </c>
      <c r="R85" s="15">
        <f t="shared" si="21"/>
        <v>0</v>
      </c>
      <c r="S85" s="12"/>
      <c r="T85" s="12"/>
      <c r="U85" s="15">
        <f t="shared" si="22"/>
        <v>0</v>
      </c>
      <c r="V85" s="15">
        <f t="shared" si="23"/>
        <v>18308.490000000002</v>
      </c>
      <c r="W85" s="15">
        <f t="shared" si="24"/>
        <v>18308.490000000002</v>
      </c>
      <c r="X85" s="15">
        <f t="shared" si="25"/>
        <v>0</v>
      </c>
      <c r="Y85" s="12">
        <v>16556.75</v>
      </c>
      <c r="Z85" s="12">
        <v>16556.75</v>
      </c>
      <c r="AA85" s="15">
        <f t="shared" si="26"/>
        <v>0</v>
      </c>
      <c r="AB85" s="12">
        <v>1751.74</v>
      </c>
      <c r="AC85" s="12">
        <v>1751.74</v>
      </c>
      <c r="AD85" s="15">
        <f t="shared" si="27"/>
        <v>0</v>
      </c>
      <c r="AE85" s="12"/>
      <c r="AF85" s="12"/>
      <c r="AG85" s="15">
        <f t="shared" si="28"/>
        <v>0</v>
      </c>
      <c r="AH85" s="12">
        <v>0</v>
      </c>
      <c r="AI85" s="12">
        <v>0</v>
      </c>
      <c r="AJ85" s="15">
        <f t="shared" si="29"/>
        <v>0</v>
      </c>
    </row>
    <row r="86" spans="1:36" ht="27" customHeight="1">
      <c r="A86" s="2">
        <v>70</v>
      </c>
      <c r="B86" s="10" t="s">
        <v>69</v>
      </c>
      <c r="C86" s="12">
        <v>14390.96</v>
      </c>
      <c r="D86" s="15">
        <f t="shared" si="15"/>
        <v>20397.930000000004</v>
      </c>
      <c r="E86" s="15">
        <f t="shared" si="16"/>
        <v>20397.930000000004</v>
      </c>
      <c r="F86" s="15">
        <f t="shared" si="17"/>
        <v>0</v>
      </c>
      <c r="G86" s="12">
        <v>0</v>
      </c>
      <c r="H86" s="12">
        <v>0</v>
      </c>
      <c r="I86" s="15">
        <f t="shared" si="18"/>
        <v>0</v>
      </c>
      <c r="J86" s="12"/>
      <c r="K86" s="12"/>
      <c r="L86" s="15">
        <f t="shared" si="19"/>
        <v>0</v>
      </c>
      <c r="M86" s="12">
        <v>2483.4</v>
      </c>
      <c r="N86" s="12">
        <v>2483.4</v>
      </c>
      <c r="O86" s="15">
        <f t="shared" si="20"/>
        <v>0</v>
      </c>
      <c r="P86" s="12">
        <v>17890.7</v>
      </c>
      <c r="Q86" s="12">
        <v>17890.7</v>
      </c>
      <c r="R86" s="15">
        <f t="shared" si="21"/>
        <v>0</v>
      </c>
      <c r="S86" s="12">
        <v>23.830000000000002</v>
      </c>
      <c r="T86" s="12">
        <v>23.830000000000002</v>
      </c>
      <c r="U86" s="15">
        <f t="shared" si="22"/>
        <v>0</v>
      </c>
      <c r="V86" s="15">
        <f t="shared" si="23"/>
        <v>21149.880000000005</v>
      </c>
      <c r="W86" s="15">
        <f t="shared" si="24"/>
        <v>21149.880000000005</v>
      </c>
      <c r="X86" s="15">
        <f t="shared" si="25"/>
        <v>0</v>
      </c>
      <c r="Y86" s="12">
        <v>20095.330000000002</v>
      </c>
      <c r="Z86" s="12">
        <v>20095.330000000002</v>
      </c>
      <c r="AA86" s="15">
        <f t="shared" si="26"/>
        <v>0</v>
      </c>
      <c r="AB86" s="12">
        <v>1033.33</v>
      </c>
      <c r="AC86" s="12">
        <v>1033.33</v>
      </c>
      <c r="AD86" s="15">
        <f t="shared" si="27"/>
        <v>0</v>
      </c>
      <c r="AE86" s="12"/>
      <c r="AF86" s="12"/>
      <c r="AG86" s="15">
        <f t="shared" si="28"/>
        <v>0</v>
      </c>
      <c r="AH86" s="12">
        <v>21.22</v>
      </c>
      <c r="AI86" s="12">
        <v>21.22</v>
      </c>
      <c r="AJ86" s="15">
        <f t="shared" si="29"/>
        <v>0</v>
      </c>
    </row>
    <row r="87" spans="1:36" ht="27" customHeight="1">
      <c r="A87" s="2">
        <v>71</v>
      </c>
      <c r="B87" s="10" t="s">
        <v>70</v>
      </c>
      <c r="C87" s="12">
        <v>2751.3</v>
      </c>
      <c r="D87" s="15">
        <f t="shared" si="15"/>
        <v>23848.75</v>
      </c>
      <c r="E87" s="15">
        <f t="shared" si="16"/>
        <v>23848.75</v>
      </c>
      <c r="F87" s="15">
        <f t="shared" si="17"/>
        <v>0</v>
      </c>
      <c r="G87" s="12">
        <v>0</v>
      </c>
      <c r="H87" s="12">
        <v>0</v>
      </c>
      <c r="I87" s="15">
        <f t="shared" si="18"/>
        <v>0</v>
      </c>
      <c r="J87" s="12"/>
      <c r="K87" s="12"/>
      <c r="L87" s="15">
        <f t="shared" si="19"/>
        <v>0</v>
      </c>
      <c r="M87" s="12">
        <v>2983.55</v>
      </c>
      <c r="N87" s="12">
        <v>2983.55</v>
      </c>
      <c r="O87" s="15">
        <v>0</v>
      </c>
      <c r="P87" s="12">
        <v>20865.2</v>
      </c>
      <c r="Q87" s="12">
        <v>20865.2</v>
      </c>
      <c r="R87" s="15">
        <f t="shared" si="21"/>
        <v>0</v>
      </c>
      <c r="S87" s="12"/>
      <c r="T87" s="12"/>
      <c r="U87" s="15">
        <f t="shared" si="22"/>
        <v>0</v>
      </c>
      <c r="V87" s="15">
        <f t="shared" si="23"/>
        <v>23053.829999999998</v>
      </c>
      <c r="W87" s="15">
        <f t="shared" si="24"/>
        <v>23053.829999999998</v>
      </c>
      <c r="X87" s="15">
        <f t="shared" si="25"/>
        <v>0</v>
      </c>
      <c r="Y87" s="12">
        <v>20717.23</v>
      </c>
      <c r="Z87" s="12">
        <v>20717.23</v>
      </c>
      <c r="AA87" s="15">
        <f t="shared" si="26"/>
        <v>0</v>
      </c>
      <c r="AB87" s="12">
        <v>2336.6</v>
      </c>
      <c r="AC87" s="12">
        <v>2336.6</v>
      </c>
      <c r="AD87" s="15">
        <f t="shared" si="27"/>
        <v>0</v>
      </c>
      <c r="AE87" s="12"/>
      <c r="AF87" s="12"/>
      <c r="AG87" s="15">
        <f t="shared" si="28"/>
        <v>0</v>
      </c>
      <c r="AH87" s="12">
        <v>0</v>
      </c>
      <c r="AI87" s="12">
        <v>0</v>
      </c>
      <c r="AJ87" s="15">
        <f t="shared" si="29"/>
        <v>0</v>
      </c>
    </row>
    <row r="88" spans="1:36" ht="27" customHeight="1">
      <c r="A88" s="2">
        <v>72</v>
      </c>
      <c r="B88" s="10" t="s">
        <v>71</v>
      </c>
      <c r="C88" s="12">
        <v>4189.2</v>
      </c>
      <c r="D88" s="15">
        <f t="shared" si="15"/>
        <v>18020.899999999998</v>
      </c>
      <c r="E88" s="15">
        <f t="shared" si="16"/>
        <v>18020.899999999998</v>
      </c>
      <c r="F88" s="15">
        <f t="shared" si="17"/>
        <v>0</v>
      </c>
      <c r="G88" s="12">
        <v>0</v>
      </c>
      <c r="H88" s="12">
        <v>0</v>
      </c>
      <c r="I88" s="15">
        <f t="shared" si="18"/>
        <v>0</v>
      </c>
      <c r="J88" s="12"/>
      <c r="K88" s="12"/>
      <c r="L88" s="15">
        <f t="shared" si="19"/>
        <v>0</v>
      </c>
      <c r="M88" s="12">
        <v>1006.8000000000001</v>
      </c>
      <c r="N88" s="12">
        <v>1006.8000000000001</v>
      </c>
      <c r="O88" s="15">
        <f t="shared" si="20"/>
        <v>0</v>
      </c>
      <c r="P88" s="12">
        <v>17014.099999999999</v>
      </c>
      <c r="Q88" s="12">
        <v>17014.099999999999</v>
      </c>
      <c r="R88" s="15">
        <f t="shared" si="21"/>
        <v>0</v>
      </c>
      <c r="S88" s="12"/>
      <c r="T88" s="12"/>
      <c r="U88" s="15">
        <f t="shared" si="22"/>
        <v>0</v>
      </c>
      <c r="V88" s="15">
        <f t="shared" si="23"/>
        <v>19852.050000000003</v>
      </c>
      <c r="W88" s="15">
        <f t="shared" si="24"/>
        <v>19852.050000000003</v>
      </c>
      <c r="X88" s="15">
        <f t="shared" si="25"/>
        <v>0</v>
      </c>
      <c r="Y88" s="12">
        <v>18107.240000000002</v>
      </c>
      <c r="Z88" s="12">
        <v>18107.240000000002</v>
      </c>
      <c r="AA88" s="15">
        <f t="shared" si="26"/>
        <v>0</v>
      </c>
      <c r="AB88" s="12">
        <v>1738.81</v>
      </c>
      <c r="AC88" s="12">
        <v>1738.81</v>
      </c>
      <c r="AD88" s="15">
        <f t="shared" si="27"/>
        <v>0</v>
      </c>
      <c r="AE88" s="12"/>
      <c r="AF88" s="12"/>
      <c r="AG88" s="15">
        <f t="shared" si="28"/>
        <v>0</v>
      </c>
      <c r="AH88" s="12">
        <v>6</v>
      </c>
      <c r="AI88" s="12">
        <v>6</v>
      </c>
      <c r="AJ88" s="15">
        <f t="shared" si="29"/>
        <v>0</v>
      </c>
    </row>
    <row r="89" spans="1:36" ht="27" customHeight="1">
      <c r="A89" s="2">
        <v>73</v>
      </c>
      <c r="B89" s="10" t="s">
        <v>72</v>
      </c>
      <c r="C89" s="12">
        <v>4302.7</v>
      </c>
      <c r="D89" s="15">
        <f t="shared" si="15"/>
        <v>62016.1</v>
      </c>
      <c r="E89" s="15">
        <f t="shared" si="16"/>
        <v>62016.1</v>
      </c>
      <c r="F89" s="15">
        <f t="shared" si="17"/>
        <v>0</v>
      </c>
      <c r="G89" s="12">
        <v>0</v>
      </c>
      <c r="H89" s="12">
        <v>0</v>
      </c>
      <c r="I89" s="15">
        <f t="shared" si="18"/>
        <v>0</v>
      </c>
      <c r="J89" s="12"/>
      <c r="K89" s="12"/>
      <c r="L89" s="15">
        <f t="shared" si="19"/>
        <v>0</v>
      </c>
      <c r="M89" s="12">
        <v>5294.5</v>
      </c>
      <c r="N89" s="12">
        <v>5294.5</v>
      </c>
      <c r="O89" s="15">
        <f t="shared" si="20"/>
        <v>0</v>
      </c>
      <c r="P89" s="12">
        <v>56721.599999999999</v>
      </c>
      <c r="Q89" s="12">
        <v>56721.599999999999</v>
      </c>
      <c r="R89" s="15">
        <f t="shared" si="21"/>
        <v>0</v>
      </c>
      <c r="S89" s="12"/>
      <c r="T89" s="12"/>
      <c r="U89" s="15">
        <f t="shared" si="22"/>
        <v>0</v>
      </c>
      <c r="V89" s="15">
        <f t="shared" si="23"/>
        <v>64611.22</v>
      </c>
      <c r="W89" s="15">
        <f t="shared" si="24"/>
        <v>64611.22</v>
      </c>
      <c r="X89" s="15">
        <f t="shared" si="25"/>
        <v>0</v>
      </c>
      <c r="Y89" s="12">
        <v>54731</v>
      </c>
      <c r="Z89" s="12">
        <v>54731</v>
      </c>
      <c r="AA89" s="15">
        <f t="shared" si="26"/>
        <v>0</v>
      </c>
      <c r="AB89" s="12">
        <v>9735.2199999999993</v>
      </c>
      <c r="AC89" s="12">
        <v>9735.2199999999993</v>
      </c>
      <c r="AD89" s="15">
        <f t="shared" si="27"/>
        <v>0</v>
      </c>
      <c r="AE89" s="12"/>
      <c r="AF89" s="12"/>
      <c r="AG89" s="15">
        <f t="shared" si="28"/>
        <v>0</v>
      </c>
      <c r="AH89" s="12">
        <v>145</v>
      </c>
      <c r="AI89" s="12">
        <v>145</v>
      </c>
      <c r="AJ89" s="15">
        <f t="shared" si="29"/>
        <v>0</v>
      </c>
    </row>
    <row r="90" spans="1:36" ht="27" customHeight="1">
      <c r="A90" s="2">
        <v>74</v>
      </c>
      <c r="B90" s="10" t="s">
        <v>73</v>
      </c>
      <c r="C90" s="12">
        <v>6119.8</v>
      </c>
      <c r="D90" s="15">
        <f t="shared" si="15"/>
        <v>103482.5</v>
      </c>
      <c r="E90" s="15">
        <f t="shared" si="16"/>
        <v>103482.5</v>
      </c>
      <c r="F90" s="15">
        <f t="shared" si="17"/>
        <v>0</v>
      </c>
      <c r="G90" s="12">
        <v>0</v>
      </c>
      <c r="H90" s="12">
        <v>0</v>
      </c>
      <c r="I90" s="15">
        <f t="shared" si="18"/>
        <v>0</v>
      </c>
      <c r="J90" s="12"/>
      <c r="K90" s="12"/>
      <c r="L90" s="15">
        <f t="shared" si="19"/>
        <v>0</v>
      </c>
      <c r="M90" s="12">
        <v>9605.4</v>
      </c>
      <c r="N90" s="12">
        <v>9605.4</v>
      </c>
      <c r="O90" s="15">
        <f t="shared" si="20"/>
        <v>0</v>
      </c>
      <c r="P90" s="12">
        <v>93877.1</v>
      </c>
      <c r="Q90" s="12">
        <v>93877.1</v>
      </c>
      <c r="R90" s="15">
        <f t="shared" si="21"/>
        <v>0</v>
      </c>
      <c r="S90" s="12"/>
      <c r="T90" s="12"/>
      <c r="U90" s="15">
        <f t="shared" si="22"/>
        <v>0</v>
      </c>
      <c r="V90" s="15">
        <f t="shared" si="23"/>
        <v>95678.11</v>
      </c>
      <c r="W90" s="15">
        <f t="shared" si="24"/>
        <v>95678.11</v>
      </c>
      <c r="X90" s="15">
        <f t="shared" si="25"/>
        <v>0</v>
      </c>
      <c r="Y90" s="12">
        <v>81025.990000000005</v>
      </c>
      <c r="Z90" s="12">
        <v>81025.990000000005</v>
      </c>
      <c r="AA90" s="15">
        <f t="shared" si="26"/>
        <v>0</v>
      </c>
      <c r="AB90" s="12">
        <v>14652.12</v>
      </c>
      <c r="AC90" s="12">
        <v>14652.12</v>
      </c>
      <c r="AD90" s="15">
        <f t="shared" si="27"/>
        <v>0</v>
      </c>
      <c r="AE90" s="12"/>
      <c r="AF90" s="12"/>
      <c r="AG90" s="15">
        <f t="shared" si="28"/>
        <v>0</v>
      </c>
      <c r="AH90" s="12">
        <v>0</v>
      </c>
      <c r="AI90" s="12">
        <v>0</v>
      </c>
      <c r="AJ90" s="15">
        <f t="shared" si="29"/>
        <v>0</v>
      </c>
    </row>
    <row r="91" spans="1:36" ht="27" customHeight="1">
      <c r="A91" s="2">
        <v>75</v>
      </c>
      <c r="B91" s="10" t="s">
        <v>74</v>
      </c>
      <c r="C91" s="12">
        <v>10351.799999999999</v>
      </c>
      <c r="D91" s="15">
        <f t="shared" si="15"/>
        <v>62385.25</v>
      </c>
      <c r="E91" s="15">
        <f t="shared" si="16"/>
        <v>62385.25</v>
      </c>
      <c r="F91" s="15">
        <f t="shared" si="17"/>
        <v>0</v>
      </c>
      <c r="G91" s="12">
        <v>326.39999999999998</v>
      </c>
      <c r="H91" s="12">
        <v>326.39999999999998</v>
      </c>
      <c r="I91" s="15">
        <f t="shared" si="18"/>
        <v>0</v>
      </c>
      <c r="J91" s="12"/>
      <c r="K91" s="12"/>
      <c r="L91" s="15">
        <f t="shared" si="19"/>
        <v>0</v>
      </c>
      <c r="M91" s="12">
        <v>3724.55</v>
      </c>
      <c r="N91" s="12">
        <v>3724.55</v>
      </c>
      <c r="O91" s="15">
        <f t="shared" si="20"/>
        <v>0</v>
      </c>
      <c r="P91" s="12">
        <v>58314.3</v>
      </c>
      <c r="Q91" s="12">
        <v>58314.3</v>
      </c>
      <c r="R91" s="15">
        <f t="shared" si="21"/>
        <v>0</v>
      </c>
      <c r="S91" s="12">
        <v>20</v>
      </c>
      <c r="T91" s="12">
        <v>20</v>
      </c>
      <c r="U91" s="15">
        <f t="shared" si="22"/>
        <v>0</v>
      </c>
      <c r="V91" s="15">
        <f t="shared" si="23"/>
        <v>63940.12</v>
      </c>
      <c r="W91" s="15">
        <f t="shared" si="24"/>
        <v>63940.12</v>
      </c>
      <c r="X91" s="15">
        <f t="shared" si="25"/>
        <v>0</v>
      </c>
      <c r="Y91" s="12">
        <v>56894.770000000004</v>
      </c>
      <c r="Z91" s="12">
        <v>56894.770000000004</v>
      </c>
      <c r="AA91" s="15">
        <f t="shared" si="26"/>
        <v>0</v>
      </c>
      <c r="AB91" s="12">
        <v>6245.35</v>
      </c>
      <c r="AC91" s="12">
        <v>6245.35</v>
      </c>
      <c r="AD91" s="15">
        <f t="shared" si="27"/>
        <v>0</v>
      </c>
      <c r="AE91" s="12"/>
      <c r="AF91" s="12"/>
      <c r="AG91" s="15">
        <f t="shared" si="28"/>
        <v>0</v>
      </c>
      <c r="AH91" s="12">
        <v>800</v>
      </c>
      <c r="AI91" s="12">
        <v>800</v>
      </c>
      <c r="AJ91" s="15">
        <f t="shared" si="29"/>
        <v>0</v>
      </c>
    </row>
    <row r="92" spans="1:36" ht="27" customHeight="1">
      <c r="A92" s="2">
        <v>76</v>
      </c>
      <c r="B92" s="10" t="s">
        <v>75</v>
      </c>
      <c r="C92" s="12">
        <v>2852.3</v>
      </c>
      <c r="D92" s="15">
        <f t="shared" si="15"/>
        <v>40283.25</v>
      </c>
      <c r="E92" s="15">
        <f t="shared" si="16"/>
        <v>40283.25</v>
      </c>
      <c r="F92" s="15">
        <f t="shared" si="17"/>
        <v>0</v>
      </c>
      <c r="G92" s="12">
        <v>150</v>
      </c>
      <c r="H92" s="12">
        <v>150</v>
      </c>
      <c r="I92" s="15">
        <f t="shared" si="18"/>
        <v>0</v>
      </c>
      <c r="J92" s="12"/>
      <c r="K92" s="12"/>
      <c r="L92" s="15">
        <f t="shared" si="19"/>
        <v>0</v>
      </c>
      <c r="M92" s="12">
        <v>945.85</v>
      </c>
      <c r="N92" s="12">
        <v>945.85</v>
      </c>
      <c r="O92" s="15">
        <f t="shared" si="20"/>
        <v>0</v>
      </c>
      <c r="P92" s="12">
        <v>39093.1</v>
      </c>
      <c r="Q92" s="12">
        <v>39093.1</v>
      </c>
      <c r="R92" s="15">
        <f t="shared" si="21"/>
        <v>0</v>
      </c>
      <c r="S92" s="12">
        <v>94.3</v>
      </c>
      <c r="T92" s="12">
        <v>94.3</v>
      </c>
      <c r="U92" s="15">
        <f t="shared" si="22"/>
        <v>0</v>
      </c>
      <c r="V92" s="15">
        <f t="shared" si="23"/>
        <v>40406.839999999997</v>
      </c>
      <c r="W92" s="15">
        <f t="shared" si="24"/>
        <v>40406.839999999997</v>
      </c>
      <c r="X92" s="15">
        <f t="shared" si="25"/>
        <v>0</v>
      </c>
      <c r="Y92" s="12">
        <v>35179.21</v>
      </c>
      <c r="Z92" s="12">
        <v>35179.21</v>
      </c>
      <c r="AA92" s="15">
        <f t="shared" si="26"/>
        <v>0</v>
      </c>
      <c r="AB92" s="12">
        <v>5227.63</v>
      </c>
      <c r="AC92" s="12">
        <v>5227.63</v>
      </c>
      <c r="AD92" s="15">
        <f t="shared" si="27"/>
        <v>0</v>
      </c>
      <c r="AE92" s="12"/>
      <c r="AF92" s="12"/>
      <c r="AG92" s="15">
        <f t="shared" si="28"/>
        <v>0</v>
      </c>
      <c r="AH92" s="12">
        <v>0</v>
      </c>
      <c r="AI92" s="12">
        <v>0</v>
      </c>
      <c r="AJ92" s="15">
        <f t="shared" si="29"/>
        <v>0</v>
      </c>
    </row>
    <row r="93" spans="1:36" ht="27" customHeight="1">
      <c r="A93" s="2">
        <v>77</v>
      </c>
      <c r="B93" s="10" t="s">
        <v>76</v>
      </c>
      <c r="C93" s="12">
        <v>14205.5</v>
      </c>
      <c r="D93" s="15">
        <f t="shared" si="15"/>
        <v>49458</v>
      </c>
      <c r="E93" s="15">
        <f t="shared" si="16"/>
        <v>49458</v>
      </c>
      <c r="F93" s="15">
        <f t="shared" si="17"/>
        <v>0</v>
      </c>
      <c r="G93" s="12">
        <v>150</v>
      </c>
      <c r="H93" s="12">
        <v>150</v>
      </c>
      <c r="I93" s="15">
        <f t="shared" si="18"/>
        <v>0</v>
      </c>
      <c r="J93" s="12"/>
      <c r="K93" s="12"/>
      <c r="L93" s="15">
        <f t="shared" si="19"/>
        <v>0</v>
      </c>
      <c r="M93" s="12">
        <v>753.2</v>
      </c>
      <c r="N93" s="12">
        <v>753.2</v>
      </c>
      <c r="O93" s="15">
        <f t="shared" si="20"/>
        <v>0</v>
      </c>
      <c r="P93" s="12">
        <v>48554.8</v>
      </c>
      <c r="Q93" s="12">
        <v>48554.8</v>
      </c>
      <c r="R93" s="15">
        <f t="shared" si="21"/>
        <v>0</v>
      </c>
      <c r="S93" s="12"/>
      <c r="T93" s="12"/>
      <c r="U93" s="15">
        <f t="shared" si="22"/>
        <v>0</v>
      </c>
      <c r="V93" s="15">
        <f t="shared" si="23"/>
        <v>56381.57</v>
      </c>
      <c r="W93" s="15">
        <f t="shared" si="24"/>
        <v>56381.57</v>
      </c>
      <c r="X93" s="15">
        <f t="shared" si="25"/>
        <v>0</v>
      </c>
      <c r="Y93" s="12">
        <v>49460.1</v>
      </c>
      <c r="Z93" s="12">
        <v>49460.1</v>
      </c>
      <c r="AA93" s="15">
        <f t="shared" si="26"/>
        <v>0</v>
      </c>
      <c r="AB93" s="12">
        <v>6921.47</v>
      </c>
      <c r="AC93" s="12">
        <v>6921.47</v>
      </c>
      <c r="AD93" s="15">
        <f t="shared" si="27"/>
        <v>0</v>
      </c>
      <c r="AE93" s="12"/>
      <c r="AF93" s="12"/>
      <c r="AG93" s="15">
        <f t="shared" si="28"/>
        <v>0</v>
      </c>
      <c r="AH93" s="12">
        <v>0</v>
      </c>
      <c r="AI93" s="12">
        <v>0</v>
      </c>
      <c r="AJ93" s="15">
        <f t="shared" si="29"/>
        <v>0</v>
      </c>
    </row>
    <row r="94" spans="1:36" ht="27" customHeight="1">
      <c r="A94" s="2">
        <v>78</v>
      </c>
      <c r="B94" s="10" t="s">
        <v>77</v>
      </c>
      <c r="C94" s="12">
        <v>5329.43</v>
      </c>
      <c r="D94" s="15">
        <f t="shared" si="15"/>
        <v>48384.2</v>
      </c>
      <c r="E94" s="15">
        <f t="shared" si="16"/>
        <v>48384.2</v>
      </c>
      <c r="F94" s="15">
        <f t="shared" si="17"/>
        <v>0</v>
      </c>
      <c r="G94" s="12">
        <v>150</v>
      </c>
      <c r="H94" s="12">
        <v>150</v>
      </c>
      <c r="I94" s="15">
        <f t="shared" si="18"/>
        <v>0</v>
      </c>
      <c r="J94" s="12"/>
      <c r="K94" s="12"/>
      <c r="L94" s="15">
        <f t="shared" si="19"/>
        <v>0</v>
      </c>
      <c r="M94" s="12">
        <v>1321.2</v>
      </c>
      <c r="N94" s="12">
        <v>1321.2</v>
      </c>
      <c r="O94" s="15">
        <f t="shared" si="20"/>
        <v>0</v>
      </c>
      <c r="P94" s="12">
        <v>46913</v>
      </c>
      <c r="Q94" s="12">
        <v>46913</v>
      </c>
      <c r="R94" s="15">
        <f t="shared" si="21"/>
        <v>0</v>
      </c>
      <c r="S94" s="12"/>
      <c r="T94" s="12"/>
      <c r="U94" s="15">
        <f t="shared" si="22"/>
        <v>0</v>
      </c>
      <c r="V94" s="15">
        <f t="shared" si="23"/>
        <v>47062.850000000006</v>
      </c>
      <c r="W94" s="15">
        <f t="shared" si="24"/>
        <v>47062.850000000006</v>
      </c>
      <c r="X94" s="15">
        <f t="shared" si="25"/>
        <v>0</v>
      </c>
      <c r="Y94" s="12">
        <v>41353.69</v>
      </c>
      <c r="Z94" s="12">
        <v>41353.69</v>
      </c>
      <c r="AA94" s="15">
        <f t="shared" si="26"/>
        <v>0</v>
      </c>
      <c r="AB94" s="12">
        <v>5709.16</v>
      </c>
      <c r="AC94" s="12">
        <v>5709.16</v>
      </c>
      <c r="AD94" s="15">
        <f t="shared" si="27"/>
        <v>0</v>
      </c>
      <c r="AE94" s="12"/>
      <c r="AF94" s="12"/>
      <c r="AG94" s="15">
        <f t="shared" si="28"/>
        <v>0</v>
      </c>
      <c r="AH94" s="12">
        <v>0</v>
      </c>
      <c r="AI94" s="12">
        <v>0</v>
      </c>
      <c r="AJ94" s="15">
        <f t="shared" si="29"/>
        <v>0</v>
      </c>
    </row>
    <row r="95" spans="1:36" ht="27" customHeight="1">
      <c r="A95" s="2">
        <v>79</v>
      </c>
      <c r="B95" s="10" t="s">
        <v>78</v>
      </c>
      <c r="C95" s="12">
        <v>10448</v>
      </c>
      <c r="D95" s="15">
        <f t="shared" si="15"/>
        <v>67021</v>
      </c>
      <c r="E95" s="15">
        <f t="shared" si="16"/>
        <v>67021</v>
      </c>
      <c r="F95" s="15">
        <f t="shared" si="17"/>
        <v>0</v>
      </c>
      <c r="G95" s="12">
        <v>0</v>
      </c>
      <c r="H95" s="12">
        <v>0</v>
      </c>
      <c r="I95" s="15">
        <f t="shared" si="18"/>
        <v>0</v>
      </c>
      <c r="J95" s="12"/>
      <c r="K95" s="12"/>
      <c r="L95" s="15">
        <f t="shared" si="19"/>
        <v>0</v>
      </c>
      <c r="M95" s="12">
        <v>2342.2000000000003</v>
      </c>
      <c r="N95" s="12">
        <v>2342.2000000000003</v>
      </c>
      <c r="O95" s="15">
        <f t="shared" si="20"/>
        <v>0</v>
      </c>
      <c r="P95" s="12">
        <v>64678.8</v>
      </c>
      <c r="Q95" s="12">
        <v>64678.8</v>
      </c>
      <c r="R95" s="15">
        <f t="shared" si="21"/>
        <v>0</v>
      </c>
      <c r="S95" s="12">
        <v>0</v>
      </c>
      <c r="T95" s="12">
        <v>0</v>
      </c>
      <c r="U95" s="15">
        <f t="shared" si="22"/>
        <v>0</v>
      </c>
      <c r="V95" s="15">
        <f t="shared" si="23"/>
        <v>75080.399999999994</v>
      </c>
      <c r="W95" s="15">
        <f t="shared" si="24"/>
        <v>75080.399999999994</v>
      </c>
      <c r="X95" s="15">
        <f t="shared" si="25"/>
        <v>0</v>
      </c>
      <c r="Y95" s="12">
        <v>63563.22</v>
      </c>
      <c r="Z95" s="12">
        <v>63563.22</v>
      </c>
      <c r="AA95" s="15">
        <f t="shared" si="26"/>
        <v>0</v>
      </c>
      <c r="AB95" s="12">
        <v>11511.18</v>
      </c>
      <c r="AC95" s="12">
        <v>11511.18</v>
      </c>
      <c r="AD95" s="15">
        <f t="shared" si="27"/>
        <v>0</v>
      </c>
      <c r="AE95" s="12"/>
      <c r="AF95" s="12"/>
      <c r="AG95" s="15">
        <f t="shared" si="28"/>
        <v>0</v>
      </c>
      <c r="AH95" s="12">
        <v>6</v>
      </c>
      <c r="AI95" s="12">
        <v>6</v>
      </c>
      <c r="AJ95" s="15">
        <f t="shared" si="29"/>
        <v>0</v>
      </c>
    </row>
    <row r="96" spans="1:36" ht="27" customHeight="1">
      <c r="A96" s="2">
        <v>80</v>
      </c>
      <c r="B96" s="10" t="s">
        <v>79</v>
      </c>
      <c r="C96" s="12">
        <v>5480.4</v>
      </c>
      <c r="D96" s="15">
        <f t="shared" si="15"/>
        <v>99377.5</v>
      </c>
      <c r="E96" s="15">
        <f t="shared" si="16"/>
        <v>99377.5</v>
      </c>
      <c r="F96" s="15">
        <f t="shared" si="17"/>
        <v>0</v>
      </c>
      <c r="G96" s="12">
        <v>300</v>
      </c>
      <c r="H96" s="12">
        <v>300</v>
      </c>
      <c r="I96" s="15">
        <f t="shared" si="18"/>
        <v>0</v>
      </c>
      <c r="J96" s="12"/>
      <c r="K96" s="12"/>
      <c r="L96" s="15">
        <f t="shared" si="19"/>
        <v>0</v>
      </c>
      <c r="M96" s="12">
        <v>4827.5</v>
      </c>
      <c r="N96" s="12">
        <v>4827.5</v>
      </c>
      <c r="O96" s="15">
        <f t="shared" si="20"/>
        <v>0</v>
      </c>
      <c r="P96" s="12">
        <v>94190</v>
      </c>
      <c r="Q96" s="12">
        <v>94190</v>
      </c>
      <c r="R96" s="15">
        <f t="shared" si="21"/>
        <v>0</v>
      </c>
      <c r="S96" s="12">
        <v>60</v>
      </c>
      <c r="T96" s="12">
        <v>60</v>
      </c>
      <c r="U96" s="15">
        <f t="shared" si="22"/>
        <v>0</v>
      </c>
      <c r="V96" s="15">
        <f t="shared" si="23"/>
        <v>103271.26000000001</v>
      </c>
      <c r="W96" s="15">
        <f t="shared" si="24"/>
        <v>103271.26000000001</v>
      </c>
      <c r="X96" s="15">
        <f t="shared" si="25"/>
        <v>0</v>
      </c>
      <c r="Y96" s="12">
        <v>92128.21</v>
      </c>
      <c r="Z96" s="12">
        <v>92128.21</v>
      </c>
      <c r="AA96" s="15">
        <f t="shared" si="26"/>
        <v>0</v>
      </c>
      <c r="AB96" s="12">
        <v>11143.05</v>
      </c>
      <c r="AC96" s="12">
        <v>11143.05</v>
      </c>
      <c r="AD96" s="15">
        <f t="shared" si="27"/>
        <v>0</v>
      </c>
      <c r="AE96" s="12"/>
      <c r="AF96" s="12"/>
      <c r="AG96" s="15">
        <f t="shared" si="28"/>
        <v>0</v>
      </c>
      <c r="AH96" s="12">
        <v>0</v>
      </c>
      <c r="AI96" s="12">
        <v>0</v>
      </c>
      <c r="AJ96" s="15">
        <f t="shared" si="29"/>
        <v>0</v>
      </c>
    </row>
    <row r="97" spans="1:36" ht="27" customHeight="1">
      <c r="A97" s="2">
        <v>81</v>
      </c>
      <c r="B97" s="10" t="s">
        <v>80</v>
      </c>
      <c r="C97" s="12">
        <v>1745.24</v>
      </c>
      <c r="D97" s="15">
        <f t="shared" si="15"/>
        <v>44334.9</v>
      </c>
      <c r="E97" s="15">
        <f t="shared" si="16"/>
        <v>44334.9</v>
      </c>
      <c r="F97" s="15">
        <f t="shared" si="17"/>
        <v>0</v>
      </c>
      <c r="G97" s="12">
        <v>150</v>
      </c>
      <c r="H97" s="12">
        <v>150</v>
      </c>
      <c r="I97" s="15">
        <f t="shared" si="18"/>
        <v>0</v>
      </c>
      <c r="J97" s="12"/>
      <c r="K97" s="12"/>
      <c r="L97" s="15">
        <f t="shared" si="19"/>
        <v>0</v>
      </c>
      <c r="M97" s="12">
        <v>2521.1</v>
      </c>
      <c r="N97" s="12">
        <v>2521.1</v>
      </c>
      <c r="O97" s="15">
        <f t="shared" si="20"/>
        <v>0</v>
      </c>
      <c r="P97" s="12">
        <v>41663.800000000003</v>
      </c>
      <c r="Q97" s="12">
        <v>41663.800000000003</v>
      </c>
      <c r="R97" s="15">
        <f t="shared" si="21"/>
        <v>0</v>
      </c>
      <c r="S97" s="12"/>
      <c r="T97" s="12"/>
      <c r="U97" s="15">
        <f t="shared" si="22"/>
        <v>0</v>
      </c>
      <c r="V97" s="15">
        <f t="shared" si="23"/>
        <v>36785.689999999995</v>
      </c>
      <c r="W97" s="15">
        <f t="shared" si="24"/>
        <v>36785.689999999995</v>
      </c>
      <c r="X97" s="15">
        <f t="shared" si="25"/>
        <v>0</v>
      </c>
      <c r="Y97" s="12">
        <v>34223.24</v>
      </c>
      <c r="Z97" s="12">
        <v>34223.24</v>
      </c>
      <c r="AA97" s="15">
        <f t="shared" si="26"/>
        <v>0</v>
      </c>
      <c r="AB97" s="12">
        <v>2556.4499999999998</v>
      </c>
      <c r="AC97" s="12">
        <v>2556.4499999999998</v>
      </c>
      <c r="AD97" s="15">
        <f t="shared" si="27"/>
        <v>0</v>
      </c>
      <c r="AE97" s="12"/>
      <c r="AF97" s="12"/>
      <c r="AG97" s="15">
        <f t="shared" si="28"/>
        <v>0</v>
      </c>
      <c r="AH97" s="12">
        <v>6</v>
      </c>
      <c r="AI97" s="12">
        <v>6</v>
      </c>
      <c r="AJ97" s="15">
        <f t="shared" si="29"/>
        <v>0</v>
      </c>
    </row>
    <row r="98" spans="1:36" ht="27" customHeight="1">
      <c r="A98" s="2">
        <v>82</v>
      </c>
      <c r="B98" s="10" t="s">
        <v>81</v>
      </c>
      <c r="C98" s="12">
        <v>3298.74</v>
      </c>
      <c r="D98" s="15">
        <f t="shared" si="15"/>
        <v>50206.51</v>
      </c>
      <c r="E98" s="15">
        <f t="shared" si="16"/>
        <v>50206.51</v>
      </c>
      <c r="F98" s="15">
        <f t="shared" si="17"/>
        <v>0</v>
      </c>
      <c r="G98" s="12">
        <v>150</v>
      </c>
      <c r="H98" s="12">
        <v>150</v>
      </c>
      <c r="I98" s="15">
        <f t="shared" si="18"/>
        <v>0</v>
      </c>
      <c r="J98" s="12"/>
      <c r="K98" s="12"/>
      <c r="L98" s="15">
        <f t="shared" si="19"/>
        <v>0</v>
      </c>
      <c r="M98" s="12">
        <v>5303.4000000000005</v>
      </c>
      <c r="N98" s="12">
        <v>5303.4000000000005</v>
      </c>
      <c r="O98" s="15">
        <f t="shared" si="20"/>
        <v>0</v>
      </c>
      <c r="P98" s="12">
        <v>44689.5</v>
      </c>
      <c r="Q98" s="12">
        <v>44689.5</v>
      </c>
      <c r="R98" s="15">
        <f t="shared" si="21"/>
        <v>0</v>
      </c>
      <c r="S98" s="12">
        <v>63.61</v>
      </c>
      <c r="T98" s="12">
        <v>63.61</v>
      </c>
      <c r="U98" s="15">
        <f t="shared" si="22"/>
        <v>0</v>
      </c>
      <c r="V98" s="15">
        <f t="shared" si="23"/>
        <v>42733.65</v>
      </c>
      <c r="W98" s="15">
        <f t="shared" si="24"/>
        <v>42733.65</v>
      </c>
      <c r="X98" s="15">
        <f t="shared" si="25"/>
        <v>0</v>
      </c>
      <c r="Y98" s="12">
        <v>39869.590000000004</v>
      </c>
      <c r="Z98" s="12">
        <v>39869.590000000004</v>
      </c>
      <c r="AA98" s="15">
        <f t="shared" si="26"/>
        <v>0</v>
      </c>
      <c r="AB98" s="12">
        <v>2864.06</v>
      </c>
      <c r="AC98" s="12">
        <v>2864.06</v>
      </c>
      <c r="AD98" s="15">
        <f t="shared" si="27"/>
        <v>0</v>
      </c>
      <c r="AE98" s="12"/>
      <c r="AF98" s="12"/>
      <c r="AG98" s="15">
        <f t="shared" si="28"/>
        <v>0</v>
      </c>
      <c r="AH98" s="12">
        <v>0</v>
      </c>
      <c r="AI98" s="12">
        <v>0</v>
      </c>
      <c r="AJ98" s="15">
        <f t="shared" si="29"/>
        <v>0</v>
      </c>
    </row>
    <row r="99" spans="1:36" ht="27" customHeight="1">
      <c r="A99" s="2">
        <v>83</v>
      </c>
      <c r="B99" s="10" t="s">
        <v>82</v>
      </c>
      <c r="C99" s="12">
        <v>26887.200000000001</v>
      </c>
      <c r="D99" s="15">
        <f t="shared" si="15"/>
        <v>112321.4</v>
      </c>
      <c r="E99" s="15">
        <f t="shared" si="16"/>
        <v>112321.4</v>
      </c>
      <c r="F99" s="15">
        <f t="shared" si="17"/>
        <v>0</v>
      </c>
      <c r="G99" s="12">
        <v>300</v>
      </c>
      <c r="H99" s="12">
        <v>300</v>
      </c>
      <c r="I99" s="15">
        <f t="shared" si="18"/>
        <v>0</v>
      </c>
      <c r="J99" s="12"/>
      <c r="K99" s="12"/>
      <c r="L99" s="15">
        <f t="shared" si="19"/>
        <v>0</v>
      </c>
      <c r="M99" s="12">
        <v>13697.2</v>
      </c>
      <c r="N99" s="12">
        <v>13697.2</v>
      </c>
      <c r="O99" s="15">
        <f t="shared" si="20"/>
        <v>0</v>
      </c>
      <c r="P99" s="12">
        <v>98324.2</v>
      </c>
      <c r="Q99" s="12">
        <v>98324.2</v>
      </c>
      <c r="R99" s="15">
        <f t="shared" si="21"/>
        <v>0</v>
      </c>
      <c r="S99" s="12">
        <v>0</v>
      </c>
      <c r="T99" s="12">
        <v>0</v>
      </c>
      <c r="U99" s="15">
        <f t="shared" si="22"/>
        <v>0</v>
      </c>
      <c r="V99" s="15">
        <f t="shared" si="23"/>
        <v>99923.43</v>
      </c>
      <c r="W99" s="15">
        <f t="shared" si="24"/>
        <v>99923.43</v>
      </c>
      <c r="X99" s="15">
        <f t="shared" si="25"/>
        <v>0</v>
      </c>
      <c r="Y99" s="12">
        <v>89502.61</v>
      </c>
      <c r="Z99" s="12">
        <v>89502.61</v>
      </c>
      <c r="AA99" s="15">
        <f t="shared" si="26"/>
        <v>0</v>
      </c>
      <c r="AB99" s="12">
        <v>10360.82</v>
      </c>
      <c r="AC99" s="12">
        <v>10360.82</v>
      </c>
      <c r="AD99" s="15">
        <f t="shared" si="27"/>
        <v>0</v>
      </c>
      <c r="AE99" s="12"/>
      <c r="AF99" s="12"/>
      <c r="AG99" s="15">
        <f t="shared" si="28"/>
        <v>0</v>
      </c>
      <c r="AH99" s="12">
        <v>60</v>
      </c>
      <c r="AI99" s="12">
        <v>60</v>
      </c>
      <c r="AJ99" s="15">
        <f t="shared" si="29"/>
        <v>0</v>
      </c>
    </row>
    <row r="100" spans="1:36" ht="27" customHeight="1">
      <c r="A100" s="2">
        <v>84</v>
      </c>
      <c r="B100" s="10" t="s">
        <v>83</v>
      </c>
      <c r="C100" s="12">
        <v>9827.6</v>
      </c>
      <c r="D100" s="15">
        <f t="shared" si="15"/>
        <v>82947.200000000012</v>
      </c>
      <c r="E100" s="15">
        <f t="shared" si="16"/>
        <v>82947.200000000012</v>
      </c>
      <c r="F100" s="15">
        <f t="shared" si="17"/>
        <v>0</v>
      </c>
      <c r="G100" s="12">
        <v>300</v>
      </c>
      <c r="H100" s="12">
        <v>300</v>
      </c>
      <c r="I100" s="15">
        <f t="shared" si="18"/>
        <v>0</v>
      </c>
      <c r="J100" s="12"/>
      <c r="K100" s="12"/>
      <c r="L100" s="15">
        <f t="shared" si="19"/>
        <v>0</v>
      </c>
      <c r="M100" s="12">
        <v>9868.1</v>
      </c>
      <c r="N100" s="12">
        <v>9868.1</v>
      </c>
      <c r="O100" s="15">
        <f t="shared" si="20"/>
        <v>0</v>
      </c>
      <c r="P100" s="12">
        <v>72779.100000000006</v>
      </c>
      <c r="Q100" s="12">
        <v>72779.100000000006</v>
      </c>
      <c r="R100" s="15">
        <f t="shared" si="21"/>
        <v>0</v>
      </c>
      <c r="S100" s="12"/>
      <c r="T100" s="12"/>
      <c r="U100" s="15">
        <f t="shared" si="22"/>
        <v>0</v>
      </c>
      <c r="V100" s="15">
        <f t="shared" si="23"/>
        <v>84695.91</v>
      </c>
      <c r="W100" s="15">
        <f t="shared" si="24"/>
        <v>84695.91</v>
      </c>
      <c r="X100" s="15">
        <f t="shared" si="25"/>
        <v>0</v>
      </c>
      <c r="Y100" s="12">
        <v>72713.87</v>
      </c>
      <c r="Z100" s="12">
        <v>72713.87</v>
      </c>
      <c r="AA100" s="15">
        <f t="shared" si="26"/>
        <v>0</v>
      </c>
      <c r="AB100" s="12">
        <v>11982.04</v>
      </c>
      <c r="AC100" s="12">
        <v>11982.04</v>
      </c>
      <c r="AD100" s="15">
        <f t="shared" si="27"/>
        <v>0</v>
      </c>
      <c r="AE100" s="12"/>
      <c r="AF100" s="12"/>
      <c r="AG100" s="15">
        <f t="shared" si="28"/>
        <v>0</v>
      </c>
      <c r="AH100" s="12">
        <v>0</v>
      </c>
      <c r="AI100" s="12">
        <v>0</v>
      </c>
      <c r="AJ100" s="15">
        <f t="shared" si="29"/>
        <v>0</v>
      </c>
    </row>
    <row r="101" spans="1:36" ht="27" customHeight="1">
      <c r="A101" s="2">
        <v>85</v>
      </c>
      <c r="B101" s="10" t="s">
        <v>84</v>
      </c>
      <c r="C101" s="12">
        <v>7165.6</v>
      </c>
      <c r="D101" s="15">
        <f t="shared" si="15"/>
        <v>58222.540000000008</v>
      </c>
      <c r="E101" s="15">
        <f t="shared" si="16"/>
        <v>58222.540000000008</v>
      </c>
      <c r="F101" s="15">
        <f t="shared" si="17"/>
        <v>0</v>
      </c>
      <c r="G101" s="12">
        <v>150</v>
      </c>
      <c r="H101" s="12">
        <v>150</v>
      </c>
      <c r="I101" s="15">
        <f t="shared" si="18"/>
        <v>0</v>
      </c>
      <c r="J101" s="12"/>
      <c r="K101" s="12"/>
      <c r="L101" s="15">
        <f t="shared" si="19"/>
        <v>0</v>
      </c>
      <c r="M101" s="12">
        <v>4931.8</v>
      </c>
      <c r="N101" s="12">
        <v>4931.8</v>
      </c>
      <c r="O101" s="15">
        <f t="shared" si="20"/>
        <v>0</v>
      </c>
      <c r="P101" s="12">
        <v>52922.3</v>
      </c>
      <c r="Q101" s="12">
        <v>52922.3</v>
      </c>
      <c r="R101" s="15">
        <f t="shared" si="21"/>
        <v>0</v>
      </c>
      <c r="S101" s="12">
        <v>218.44</v>
      </c>
      <c r="T101" s="12">
        <v>218.44</v>
      </c>
      <c r="U101" s="15">
        <f t="shared" si="22"/>
        <v>0</v>
      </c>
      <c r="V101" s="15">
        <f t="shared" si="23"/>
        <v>50756.15</v>
      </c>
      <c r="W101" s="15">
        <f t="shared" si="24"/>
        <v>50756.15</v>
      </c>
      <c r="X101" s="15">
        <f t="shared" si="25"/>
        <v>0</v>
      </c>
      <c r="Y101" s="12">
        <v>46439.090000000004</v>
      </c>
      <c r="Z101" s="12">
        <v>46439.090000000004</v>
      </c>
      <c r="AA101" s="15">
        <f t="shared" si="26"/>
        <v>0</v>
      </c>
      <c r="AB101" s="12">
        <v>4317.0600000000004</v>
      </c>
      <c r="AC101" s="12">
        <v>4317.0600000000004</v>
      </c>
      <c r="AD101" s="15">
        <f t="shared" si="27"/>
        <v>0</v>
      </c>
      <c r="AE101" s="12"/>
      <c r="AF101" s="12"/>
      <c r="AG101" s="15">
        <f t="shared" si="28"/>
        <v>0</v>
      </c>
      <c r="AH101" s="12">
        <v>0</v>
      </c>
      <c r="AI101" s="12">
        <v>0</v>
      </c>
      <c r="AJ101" s="15">
        <f t="shared" si="29"/>
        <v>0</v>
      </c>
    </row>
    <row r="102" spans="1:36" ht="27" customHeight="1">
      <c r="A102" s="2">
        <v>86</v>
      </c>
      <c r="B102" s="10" t="s">
        <v>85</v>
      </c>
      <c r="C102" s="12">
        <v>8232.4</v>
      </c>
      <c r="D102" s="15">
        <f t="shared" si="15"/>
        <v>60445.100000000006</v>
      </c>
      <c r="E102" s="15">
        <f t="shared" si="16"/>
        <v>60445.100000000006</v>
      </c>
      <c r="F102" s="15">
        <f t="shared" si="17"/>
        <v>0</v>
      </c>
      <c r="G102" s="12">
        <v>300</v>
      </c>
      <c r="H102" s="12">
        <v>300</v>
      </c>
      <c r="I102" s="15">
        <f t="shared" si="18"/>
        <v>0</v>
      </c>
      <c r="J102" s="12"/>
      <c r="K102" s="12"/>
      <c r="L102" s="15">
        <f t="shared" si="19"/>
        <v>0</v>
      </c>
      <c r="M102" s="12">
        <v>7153.3</v>
      </c>
      <c r="N102" s="12">
        <v>7153.3</v>
      </c>
      <c r="O102" s="15">
        <f t="shared" si="20"/>
        <v>0</v>
      </c>
      <c r="P102" s="12">
        <v>52991.8</v>
      </c>
      <c r="Q102" s="12">
        <v>52991.8</v>
      </c>
      <c r="R102" s="15">
        <f t="shared" si="21"/>
        <v>0</v>
      </c>
      <c r="S102" s="12"/>
      <c r="T102" s="12"/>
      <c r="U102" s="15">
        <f t="shared" si="22"/>
        <v>0</v>
      </c>
      <c r="V102" s="15">
        <f t="shared" si="23"/>
        <v>58964.710000000006</v>
      </c>
      <c r="W102" s="15">
        <f t="shared" si="24"/>
        <v>58964.710000000006</v>
      </c>
      <c r="X102" s="15">
        <f t="shared" si="25"/>
        <v>0</v>
      </c>
      <c r="Y102" s="12">
        <v>54596.590000000004</v>
      </c>
      <c r="Z102" s="12">
        <v>54596.590000000004</v>
      </c>
      <c r="AA102" s="15">
        <f t="shared" si="26"/>
        <v>0</v>
      </c>
      <c r="AB102" s="12">
        <v>4353.12</v>
      </c>
      <c r="AC102" s="12">
        <v>4353.12</v>
      </c>
      <c r="AD102" s="15">
        <f t="shared" si="27"/>
        <v>0</v>
      </c>
      <c r="AE102" s="12"/>
      <c r="AF102" s="12"/>
      <c r="AG102" s="15">
        <f t="shared" si="28"/>
        <v>0</v>
      </c>
      <c r="AH102" s="12">
        <v>15</v>
      </c>
      <c r="AI102" s="12">
        <v>15</v>
      </c>
      <c r="AJ102" s="15">
        <f t="shared" si="29"/>
        <v>0</v>
      </c>
    </row>
    <row r="103" spans="1:36" ht="27" customHeight="1">
      <c r="A103" s="2">
        <v>87</v>
      </c>
      <c r="B103" s="10" t="s">
        <v>86</v>
      </c>
      <c r="C103" s="12">
        <v>6655</v>
      </c>
      <c r="D103" s="15">
        <f t="shared" si="15"/>
        <v>72820.100000000006</v>
      </c>
      <c r="E103" s="15">
        <f t="shared" si="16"/>
        <v>72820.100000000006</v>
      </c>
      <c r="F103" s="15">
        <f t="shared" si="17"/>
        <v>0</v>
      </c>
      <c r="G103" s="12">
        <v>300</v>
      </c>
      <c r="H103" s="12">
        <v>300</v>
      </c>
      <c r="I103" s="15">
        <f t="shared" si="18"/>
        <v>0</v>
      </c>
      <c r="J103" s="12"/>
      <c r="K103" s="12"/>
      <c r="L103" s="15">
        <f t="shared" si="19"/>
        <v>0</v>
      </c>
      <c r="M103" s="12">
        <v>1908.5</v>
      </c>
      <c r="N103" s="12">
        <v>1908.5</v>
      </c>
      <c r="O103" s="15">
        <f t="shared" si="20"/>
        <v>0</v>
      </c>
      <c r="P103" s="12">
        <v>70611.600000000006</v>
      </c>
      <c r="Q103" s="12">
        <v>70611.600000000006</v>
      </c>
      <c r="R103" s="15">
        <f t="shared" si="21"/>
        <v>0</v>
      </c>
      <c r="S103" s="12"/>
      <c r="T103" s="12"/>
      <c r="U103" s="15">
        <f t="shared" si="22"/>
        <v>0</v>
      </c>
      <c r="V103" s="15">
        <f t="shared" si="23"/>
        <v>60359.090000000004</v>
      </c>
      <c r="W103" s="15">
        <f t="shared" si="24"/>
        <v>60359.090000000004</v>
      </c>
      <c r="X103" s="15">
        <f t="shared" si="25"/>
        <v>0</v>
      </c>
      <c r="Y103" s="12">
        <v>53925.4</v>
      </c>
      <c r="Z103" s="12">
        <v>53925.4</v>
      </c>
      <c r="AA103" s="15">
        <v>0</v>
      </c>
      <c r="AB103" s="12">
        <v>6303.69</v>
      </c>
      <c r="AC103" s="12">
        <v>6303.69</v>
      </c>
      <c r="AD103" s="15">
        <f t="shared" si="27"/>
        <v>0</v>
      </c>
      <c r="AE103" s="12"/>
      <c r="AF103" s="12"/>
      <c r="AG103" s="15">
        <f t="shared" si="28"/>
        <v>0</v>
      </c>
      <c r="AH103" s="12">
        <v>130</v>
      </c>
      <c r="AI103" s="12">
        <v>130</v>
      </c>
      <c r="AJ103" s="15">
        <f t="shared" si="29"/>
        <v>0</v>
      </c>
    </row>
    <row r="104" spans="1:36" ht="27" customHeight="1">
      <c r="A104" s="2">
        <v>88</v>
      </c>
      <c r="B104" s="10" t="s">
        <v>87</v>
      </c>
      <c r="C104" s="12">
        <v>22189.9</v>
      </c>
      <c r="D104" s="15">
        <f t="shared" si="15"/>
        <v>81634.3</v>
      </c>
      <c r="E104" s="15">
        <f t="shared" si="16"/>
        <v>81634.3</v>
      </c>
      <c r="F104" s="15">
        <f t="shared" si="17"/>
        <v>0</v>
      </c>
      <c r="G104" s="12">
        <v>300</v>
      </c>
      <c r="H104" s="12">
        <v>300</v>
      </c>
      <c r="I104" s="15">
        <f t="shared" si="18"/>
        <v>0</v>
      </c>
      <c r="J104" s="12"/>
      <c r="K104" s="12"/>
      <c r="L104" s="15">
        <f t="shared" si="19"/>
        <v>0</v>
      </c>
      <c r="M104" s="12">
        <v>7101.4000000000005</v>
      </c>
      <c r="N104" s="12">
        <v>7101.4000000000005</v>
      </c>
      <c r="O104" s="15">
        <f t="shared" si="20"/>
        <v>0</v>
      </c>
      <c r="P104" s="12">
        <v>74232.900000000009</v>
      </c>
      <c r="Q104" s="12">
        <v>74232.900000000009</v>
      </c>
      <c r="R104" s="15">
        <f t="shared" si="21"/>
        <v>0</v>
      </c>
      <c r="S104" s="12"/>
      <c r="T104" s="12"/>
      <c r="U104" s="15">
        <f t="shared" si="22"/>
        <v>0</v>
      </c>
      <c r="V104" s="15">
        <f t="shared" si="23"/>
        <v>82937.799999999988</v>
      </c>
      <c r="W104" s="15">
        <f t="shared" si="24"/>
        <v>82937.799999999988</v>
      </c>
      <c r="X104" s="15">
        <f t="shared" si="25"/>
        <v>0</v>
      </c>
      <c r="Y104" s="12">
        <v>72097.509999999995</v>
      </c>
      <c r="Z104" s="12">
        <v>72097.509999999995</v>
      </c>
      <c r="AA104" s="15">
        <f t="shared" si="26"/>
        <v>0</v>
      </c>
      <c r="AB104" s="12">
        <v>10837.29</v>
      </c>
      <c r="AC104" s="12">
        <v>10837.29</v>
      </c>
      <c r="AD104" s="15">
        <f t="shared" si="27"/>
        <v>0</v>
      </c>
      <c r="AE104" s="12"/>
      <c r="AF104" s="12"/>
      <c r="AG104" s="15">
        <f t="shared" si="28"/>
        <v>0</v>
      </c>
      <c r="AH104" s="12">
        <v>3</v>
      </c>
      <c r="AI104" s="12">
        <v>3</v>
      </c>
      <c r="AJ104" s="15">
        <f t="shared" si="29"/>
        <v>0</v>
      </c>
    </row>
    <row r="105" spans="1:36" ht="27" customHeight="1">
      <c r="A105" s="2">
        <v>89</v>
      </c>
      <c r="B105" s="10" t="s">
        <v>88</v>
      </c>
      <c r="C105" s="12">
        <v>15095.3</v>
      </c>
      <c r="D105" s="15">
        <f t="shared" si="15"/>
        <v>45424.200000000004</v>
      </c>
      <c r="E105" s="15">
        <f t="shared" si="16"/>
        <v>45424.200000000004</v>
      </c>
      <c r="F105" s="15">
        <f t="shared" si="17"/>
        <v>0</v>
      </c>
      <c r="G105" s="12">
        <v>150</v>
      </c>
      <c r="H105" s="12">
        <v>150</v>
      </c>
      <c r="I105" s="15">
        <f t="shared" si="18"/>
        <v>0</v>
      </c>
      <c r="J105" s="12"/>
      <c r="K105" s="12"/>
      <c r="L105" s="15">
        <f t="shared" si="19"/>
        <v>0</v>
      </c>
      <c r="M105" s="12">
        <v>3731</v>
      </c>
      <c r="N105" s="12">
        <v>3731</v>
      </c>
      <c r="O105" s="15">
        <f t="shared" si="20"/>
        <v>0</v>
      </c>
      <c r="P105" s="12">
        <v>41543.200000000004</v>
      </c>
      <c r="Q105" s="12">
        <v>41543.200000000004</v>
      </c>
      <c r="R105" s="15">
        <f t="shared" si="21"/>
        <v>0</v>
      </c>
      <c r="S105" s="12"/>
      <c r="T105" s="12"/>
      <c r="U105" s="15">
        <f t="shared" si="22"/>
        <v>0</v>
      </c>
      <c r="V105" s="15">
        <f t="shared" si="23"/>
        <v>37258</v>
      </c>
      <c r="W105" s="15">
        <f t="shared" si="24"/>
        <v>37258</v>
      </c>
      <c r="X105" s="15">
        <f t="shared" si="25"/>
        <v>0</v>
      </c>
      <c r="Y105" s="12">
        <v>32228.11</v>
      </c>
      <c r="Z105" s="12">
        <v>32228.11</v>
      </c>
      <c r="AA105" s="15">
        <f t="shared" si="26"/>
        <v>0</v>
      </c>
      <c r="AB105" s="12">
        <v>5029.8900000000003</v>
      </c>
      <c r="AC105" s="12">
        <v>5029.8900000000003</v>
      </c>
      <c r="AD105" s="15">
        <f t="shared" si="27"/>
        <v>0</v>
      </c>
      <c r="AE105" s="12"/>
      <c r="AF105" s="12"/>
      <c r="AG105" s="15">
        <f t="shared" si="28"/>
        <v>0</v>
      </c>
      <c r="AH105" s="12">
        <v>0</v>
      </c>
      <c r="AI105" s="12">
        <v>0</v>
      </c>
      <c r="AJ105" s="15">
        <f t="shared" si="29"/>
        <v>0</v>
      </c>
    </row>
    <row r="106" spans="1:36" ht="27" customHeight="1">
      <c r="A106" s="2">
        <v>90</v>
      </c>
      <c r="B106" s="10" t="s">
        <v>89</v>
      </c>
      <c r="C106" s="12">
        <v>21667</v>
      </c>
      <c r="D106" s="15">
        <f t="shared" si="15"/>
        <v>69917.8</v>
      </c>
      <c r="E106" s="15">
        <f t="shared" si="16"/>
        <v>69917.8</v>
      </c>
      <c r="F106" s="15">
        <f t="shared" si="17"/>
        <v>0</v>
      </c>
      <c r="G106" s="12">
        <v>150</v>
      </c>
      <c r="H106" s="12">
        <v>150</v>
      </c>
      <c r="I106" s="15">
        <f t="shared" si="18"/>
        <v>0</v>
      </c>
      <c r="J106" s="12"/>
      <c r="K106" s="12"/>
      <c r="L106" s="15">
        <f t="shared" si="19"/>
        <v>0</v>
      </c>
      <c r="M106" s="12">
        <v>9348.2000000000007</v>
      </c>
      <c r="N106" s="12">
        <v>9348.2000000000007</v>
      </c>
      <c r="O106" s="15">
        <f t="shared" si="20"/>
        <v>0</v>
      </c>
      <c r="P106" s="12">
        <v>60155.200000000004</v>
      </c>
      <c r="Q106" s="12">
        <v>60155.200000000004</v>
      </c>
      <c r="R106" s="15">
        <f t="shared" si="21"/>
        <v>0</v>
      </c>
      <c r="S106" s="12">
        <v>264.39999999999998</v>
      </c>
      <c r="T106" s="12">
        <v>264.39999999999998</v>
      </c>
      <c r="U106" s="15">
        <f t="shared" si="22"/>
        <v>0</v>
      </c>
      <c r="V106" s="15">
        <f t="shared" si="23"/>
        <v>73468.81</v>
      </c>
      <c r="W106" s="15">
        <f t="shared" si="24"/>
        <v>73468.81</v>
      </c>
      <c r="X106" s="15">
        <f t="shared" si="25"/>
        <v>0</v>
      </c>
      <c r="Y106" s="12">
        <v>67043.759999999995</v>
      </c>
      <c r="Z106" s="12">
        <v>67043.759999999995</v>
      </c>
      <c r="AA106" s="15">
        <f t="shared" si="26"/>
        <v>0</v>
      </c>
      <c r="AB106" s="12">
        <v>6415.05</v>
      </c>
      <c r="AC106" s="12">
        <v>6415.05</v>
      </c>
      <c r="AD106" s="15">
        <f t="shared" si="27"/>
        <v>0</v>
      </c>
      <c r="AE106" s="12"/>
      <c r="AF106" s="12"/>
      <c r="AG106" s="15">
        <f t="shared" si="28"/>
        <v>0</v>
      </c>
      <c r="AH106" s="12">
        <v>10</v>
      </c>
      <c r="AI106" s="12">
        <v>10</v>
      </c>
      <c r="AJ106" s="15">
        <f t="shared" si="29"/>
        <v>0</v>
      </c>
    </row>
    <row r="107" spans="1:36" ht="27" customHeight="1">
      <c r="A107" s="2">
        <v>91</v>
      </c>
      <c r="B107" s="10" t="s">
        <v>90</v>
      </c>
      <c r="C107" s="12">
        <v>11296.1</v>
      </c>
      <c r="D107" s="15">
        <f t="shared" si="15"/>
        <v>37635.4</v>
      </c>
      <c r="E107" s="15">
        <f t="shared" si="16"/>
        <v>37635.4</v>
      </c>
      <c r="F107" s="15">
        <f t="shared" si="17"/>
        <v>0</v>
      </c>
      <c r="G107" s="12">
        <v>0</v>
      </c>
      <c r="H107" s="12">
        <v>0</v>
      </c>
      <c r="I107" s="15">
        <f t="shared" si="18"/>
        <v>0</v>
      </c>
      <c r="J107" s="12"/>
      <c r="K107" s="12"/>
      <c r="L107" s="15">
        <f t="shared" si="19"/>
        <v>0</v>
      </c>
      <c r="M107" s="12">
        <v>1349.5</v>
      </c>
      <c r="N107" s="12">
        <v>1349.5</v>
      </c>
      <c r="O107" s="15">
        <f t="shared" si="20"/>
        <v>0</v>
      </c>
      <c r="P107" s="12">
        <v>36285.9</v>
      </c>
      <c r="Q107" s="12">
        <v>36285.9</v>
      </c>
      <c r="R107" s="15">
        <f t="shared" si="21"/>
        <v>0</v>
      </c>
      <c r="S107" s="12">
        <v>0</v>
      </c>
      <c r="T107" s="12">
        <v>0</v>
      </c>
      <c r="U107" s="15">
        <f t="shared" si="22"/>
        <v>0</v>
      </c>
      <c r="V107" s="15">
        <f t="shared" si="23"/>
        <v>34171.61</v>
      </c>
      <c r="W107" s="15">
        <f t="shared" si="24"/>
        <v>34171.61</v>
      </c>
      <c r="X107" s="15">
        <f t="shared" si="25"/>
        <v>0</v>
      </c>
      <c r="Y107" s="12">
        <v>29752.27</v>
      </c>
      <c r="Z107" s="12">
        <v>29752.27</v>
      </c>
      <c r="AA107" s="15">
        <f t="shared" si="26"/>
        <v>0</v>
      </c>
      <c r="AB107" s="12">
        <v>4419.34</v>
      </c>
      <c r="AC107" s="12">
        <v>4419.34</v>
      </c>
      <c r="AD107" s="15">
        <f t="shared" si="27"/>
        <v>0</v>
      </c>
      <c r="AE107" s="12"/>
      <c r="AF107" s="12"/>
      <c r="AG107" s="15">
        <f t="shared" si="28"/>
        <v>0</v>
      </c>
      <c r="AH107" s="12">
        <v>0</v>
      </c>
      <c r="AI107" s="12">
        <v>0</v>
      </c>
      <c r="AJ107" s="15">
        <f t="shared" si="29"/>
        <v>0</v>
      </c>
    </row>
    <row r="108" spans="1:36" ht="27" customHeight="1">
      <c r="A108" s="2">
        <v>92</v>
      </c>
      <c r="B108" s="10" t="s">
        <v>91</v>
      </c>
      <c r="C108" s="12">
        <v>2503.1</v>
      </c>
      <c r="D108" s="15">
        <f t="shared" si="15"/>
        <v>43797.4</v>
      </c>
      <c r="E108" s="15">
        <f t="shared" si="16"/>
        <v>43797.4</v>
      </c>
      <c r="F108" s="15">
        <f t="shared" si="17"/>
        <v>0</v>
      </c>
      <c r="G108" s="12">
        <v>0</v>
      </c>
      <c r="H108" s="12">
        <v>0</v>
      </c>
      <c r="I108" s="15">
        <f t="shared" si="18"/>
        <v>0</v>
      </c>
      <c r="J108" s="12"/>
      <c r="K108" s="12"/>
      <c r="L108" s="15">
        <f t="shared" si="19"/>
        <v>0</v>
      </c>
      <c r="M108" s="12">
        <v>2774.2000000000003</v>
      </c>
      <c r="N108" s="12">
        <v>2774.2000000000003</v>
      </c>
      <c r="O108" s="15">
        <f t="shared" si="20"/>
        <v>0</v>
      </c>
      <c r="P108" s="12">
        <v>41023.200000000004</v>
      </c>
      <c r="Q108" s="12">
        <v>41023.200000000004</v>
      </c>
      <c r="R108" s="15">
        <f t="shared" si="21"/>
        <v>0</v>
      </c>
      <c r="S108" s="12"/>
      <c r="T108" s="12"/>
      <c r="U108" s="15">
        <f t="shared" si="22"/>
        <v>0</v>
      </c>
      <c r="V108" s="15">
        <f t="shared" si="23"/>
        <v>42764.94</v>
      </c>
      <c r="W108" s="15">
        <f t="shared" si="24"/>
        <v>42764.94</v>
      </c>
      <c r="X108" s="15">
        <f t="shared" si="25"/>
        <v>0</v>
      </c>
      <c r="Y108" s="12">
        <v>38752.18</v>
      </c>
      <c r="Z108" s="12">
        <v>38752.18</v>
      </c>
      <c r="AA108" s="15">
        <f t="shared" si="26"/>
        <v>0</v>
      </c>
      <c r="AB108" s="12">
        <v>3988.76</v>
      </c>
      <c r="AC108" s="12">
        <v>3988.76</v>
      </c>
      <c r="AD108" s="15">
        <f t="shared" si="27"/>
        <v>0</v>
      </c>
      <c r="AE108" s="12"/>
      <c r="AF108" s="12"/>
      <c r="AG108" s="15">
        <f t="shared" si="28"/>
        <v>0</v>
      </c>
      <c r="AH108" s="12">
        <v>24</v>
      </c>
      <c r="AI108" s="12">
        <v>24</v>
      </c>
      <c r="AJ108" s="15">
        <f t="shared" si="29"/>
        <v>0</v>
      </c>
    </row>
    <row r="109" spans="1:36" ht="27" customHeight="1">
      <c r="A109" s="2">
        <v>93</v>
      </c>
      <c r="B109" s="10" t="s">
        <v>92</v>
      </c>
      <c r="C109" s="12">
        <v>5213.3</v>
      </c>
      <c r="D109" s="15">
        <f t="shared" si="15"/>
        <v>66558.600000000006</v>
      </c>
      <c r="E109" s="15">
        <f t="shared" si="16"/>
        <v>66558.600000000006</v>
      </c>
      <c r="F109" s="15">
        <f t="shared" si="17"/>
        <v>0</v>
      </c>
      <c r="G109" s="12">
        <v>300</v>
      </c>
      <c r="H109" s="12">
        <v>300</v>
      </c>
      <c r="I109" s="15">
        <f t="shared" si="18"/>
        <v>0</v>
      </c>
      <c r="J109" s="12"/>
      <c r="K109" s="12"/>
      <c r="L109" s="15">
        <f t="shared" si="19"/>
        <v>0</v>
      </c>
      <c r="M109" s="12">
        <v>7354.9000000000005</v>
      </c>
      <c r="N109" s="12">
        <v>7354.9000000000005</v>
      </c>
      <c r="O109" s="15">
        <f t="shared" si="20"/>
        <v>0</v>
      </c>
      <c r="P109" s="12">
        <v>58903.700000000004</v>
      </c>
      <c r="Q109" s="12">
        <v>58903.700000000004</v>
      </c>
      <c r="R109" s="15">
        <f t="shared" si="21"/>
        <v>0</v>
      </c>
      <c r="S109" s="12"/>
      <c r="T109" s="12"/>
      <c r="U109" s="15">
        <f t="shared" si="22"/>
        <v>0</v>
      </c>
      <c r="V109" s="15">
        <f t="shared" si="23"/>
        <v>70828.44</v>
      </c>
      <c r="W109" s="15">
        <f t="shared" si="24"/>
        <v>70828.44</v>
      </c>
      <c r="X109" s="15">
        <f t="shared" si="25"/>
        <v>0</v>
      </c>
      <c r="Y109" s="12">
        <v>60824.639999999999</v>
      </c>
      <c r="Z109" s="12">
        <v>60824.639999999999</v>
      </c>
      <c r="AA109" s="15">
        <f t="shared" si="26"/>
        <v>0</v>
      </c>
      <c r="AB109" s="12">
        <v>10003.799999999999</v>
      </c>
      <c r="AC109" s="12">
        <v>10003.799999999999</v>
      </c>
      <c r="AD109" s="15">
        <f t="shared" si="27"/>
        <v>0</v>
      </c>
      <c r="AE109" s="12"/>
      <c r="AF109" s="12"/>
      <c r="AG109" s="15">
        <f t="shared" si="28"/>
        <v>0</v>
      </c>
      <c r="AH109" s="12">
        <v>0</v>
      </c>
      <c r="AI109" s="12">
        <v>0</v>
      </c>
      <c r="AJ109" s="15">
        <f t="shared" si="29"/>
        <v>0</v>
      </c>
    </row>
    <row r="110" spans="1:36" ht="27" customHeight="1">
      <c r="A110" s="2">
        <v>94</v>
      </c>
      <c r="B110" s="10" t="s">
        <v>93</v>
      </c>
      <c r="C110" s="12">
        <v>5428.9</v>
      </c>
      <c r="D110" s="15">
        <f t="shared" si="15"/>
        <v>56044.600000000006</v>
      </c>
      <c r="E110" s="15">
        <f t="shared" si="16"/>
        <v>56044.600000000006</v>
      </c>
      <c r="F110" s="15">
        <f t="shared" si="17"/>
        <v>0</v>
      </c>
      <c r="G110" s="12">
        <v>150</v>
      </c>
      <c r="H110" s="12">
        <v>150</v>
      </c>
      <c r="I110" s="15">
        <f t="shared" si="18"/>
        <v>0</v>
      </c>
      <c r="J110" s="12"/>
      <c r="K110" s="12"/>
      <c r="L110" s="15">
        <f t="shared" si="19"/>
        <v>0</v>
      </c>
      <c r="M110" s="12">
        <v>3160.4</v>
      </c>
      <c r="N110" s="12">
        <v>3160.4</v>
      </c>
      <c r="O110" s="15">
        <f t="shared" si="20"/>
        <v>0</v>
      </c>
      <c r="P110" s="12">
        <v>52734.200000000004</v>
      </c>
      <c r="Q110" s="12">
        <v>52734.200000000004</v>
      </c>
      <c r="R110" s="15">
        <f t="shared" si="21"/>
        <v>0</v>
      </c>
      <c r="S110" s="12"/>
      <c r="T110" s="12"/>
      <c r="U110" s="15">
        <f t="shared" si="22"/>
        <v>0</v>
      </c>
      <c r="V110" s="15">
        <f t="shared" si="23"/>
        <v>55389.77</v>
      </c>
      <c r="W110" s="15">
        <f t="shared" si="24"/>
        <v>55389.77</v>
      </c>
      <c r="X110" s="15">
        <f t="shared" si="25"/>
        <v>0</v>
      </c>
      <c r="Y110" s="12">
        <v>48781.13</v>
      </c>
      <c r="Z110" s="12">
        <v>48781.13</v>
      </c>
      <c r="AA110" s="15">
        <f t="shared" si="26"/>
        <v>0</v>
      </c>
      <c r="AB110" s="12">
        <v>6608.64</v>
      </c>
      <c r="AC110" s="12">
        <v>6608.64</v>
      </c>
      <c r="AD110" s="15">
        <f t="shared" si="27"/>
        <v>0</v>
      </c>
      <c r="AE110" s="12"/>
      <c r="AF110" s="12"/>
      <c r="AG110" s="15">
        <f t="shared" si="28"/>
        <v>0</v>
      </c>
      <c r="AH110" s="12">
        <v>0</v>
      </c>
      <c r="AI110" s="12">
        <v>0</v>
      </c>
      <c r="AJ110" s="15">
        <f t="shared" si="29"/>
        <v>0</v>
      </c>
    </row>
    <row r="111" spans="1:36" ht="27" customHeight="1">
      <c r="A111" s="2">
        <v>95</v>
      </c>
      <c r="B111" s="10" t="s">
        <v>94</v>
      </c>
      <c r="C111" s="12">
        <v>8011.8</v>
      </c>
      <c r="D111" s="15">
        <f t="shared" si="15"/>
        <v>30353.95</v>
      </c>
      <c r="E111" s="15">
        <f t="shared" si="16"/>
        <v>30353.95</v>
      </c>
      <c r="F111" s="15">
        <f t="shared" si="17"/>
        <v>0</v>
      </c>
      <c r="G111" s="12">
        <v>0</v>
      </c>
      <c r="H111" s="12">
        <v>0</v>
      </c>
      <c r="I111" s="15">
        <f t="shared" si="18"/>
        <v>0</v>
      </c>
      <c r="J111" s="12"/>
      <c r="K111" s="12"/>
      <c r="L111" s="15">
        <f t="shared" si="19"/>
        <v>0</v>
      </c>
      <c r="M111" s="12">
        <v>1868.15</v>
      </c>
      <c r="N111" s="12">
        <v>1868.15</v>
      </c>
      <c r="O111" s="15">
        <f t="shared" si="20"/>
        <v>0</v>
      </c>
      <c r="P111" s="12">
        <v>28485.8</v>
      </c>
      <c r="Q111" s="12">
        <v>28485.8</v>
      </c>
      <c r="R111" s="15">
        <f t="shared" si="21"/>
        <v>0</v>
      </c>
      <c r="S111" s="12">
        <v>0</v>
      </c>
      <c r="T111" s="12">
        <v>0</v>
      </c>
      <c r="U111" s="15">
        <f t="shared" si="22"/>
        <v>0</v>
      </c>
      <c r="V111" s="15">
        <f t="shared" si="23"/>
        <v>28023.66</v>
      </c>
      <c r="W111" s="15">
        <f t="shared" si="24"/>
        <v>28023.66</v>
      </c>
      <c r="X111" s="15">
        <f t="shared" si="25"/>
        <v>0</v>
      </c>
      <c r="Y111" s="12">
        <v>26797.3</v>
      </c>
      <c r="Z111" s="12">
        <v>26797.3</v>
      </c>
      <c r="AA111" s="15">
        <f t="shared" si="26"/>
        <v>0</v>
      </c>
      <c r="AB111" s="12">
        <v>1214.3599999999999</v>
      </c>
      <c r="AC111" s="12">
        <v>1214.3599999999999</v>
      </c>
      <c r="AD111" s="15">
        <f t="shared" si="27"/>
        <v>0</v>
      </c>
      <c r="AE111" s="12"/>
      <c r="AF111" s="12"/>
      <c r="AG111" s="15">
        <f t="shared" si="28"/>
        <v>0</v>
      </c>
      <c r="AH111" s="12">
        <v>12</v>
      </c>
      <c r="AI111" s="12">
        <v>12</v>
      </c>
      <c r="AJ111" s="15">
        <f t="shared" si="29"/>
        <v>0</v>
      </c>
    </row>
    <row r="112" spans="1:36" ht="27" customHeight="1">
      <c r="A112" s="2">
        <v>96</v>
      </c>
      <c r="B112" s="10" t="s">
        <v>95</v>
      </c>
      <c r="C112" s="12">
        <v>1586.6</v>
      </c>
      <c r="D112" s="15">
        <f t="shared" si="15"/>
        <v>16610.600000000002</v>
      </c>
      <c r="E112" s="15">
        <f t="shared" si="16"/>
        <v>16610.600000000002</v>
      </c>
      <c r="F112" s="15">
        <f t="shared" si="17"/>
        <v>0</v>
      </c>
      <c r="G112" s="12">
        <v>0</v>
      </c>
      <c r="H112" s="12">
        <v>0</v>
      </c>
      <c r="I112" s="15">
        <f t="shared" si="18"/>
        <v>0</v>
      </c>
      <c r="J112" s="12"/>
      <c r="K112" s="12"/>
      <c r="L112" s="15">
        <f t="shared" si="19"/>
        <v>0</v>
      </c>
      <c r="M112" s="12">
        <v>2011.9</v>
      </c>
      <c r="N112" s="12">
        <v>2011.9</v>
      </c>
      <c r="O112" s="15">
        <f t="shared" si="20"/>
        <v>0</v>
      </c>
      <c r="P112" s="12">
        <v>14598.7</v>
      </c>
      <c r="Q112" s="12">
        <v>14598.7</v>
      </c>
      <c r="R112" s="15">
        <f t="shared" si="21"/>
        <v>0</v>
      </c>
      <c r="S112" s="12"/>
      <c r="T112" s="12"/>
      <c r="U112" s="15">
        <f t="shared" si="22"/>
        <v>0</v>
      </c>
      <c r="V112" s="15">
        <f t="shared" si="23"/>
        <v>16987.600000000002</v>
      </c>
      <c r="W112" s="15">
        <f t="shared" si="24"/>
        <v>16987.600000000002</v>
      </c>
      <c r="X112" s="15">
        <f t="shared" si="25"/>
        <v>0</v>
      </c>
      <c r="Y112" s="12">
        <v>14371.37</v>
      </c>
      <c r="Z112" s="12">
        <v>14371.37</v>
      </c>
      <c r="AA112" s="15">
        <f t="shared" si="26"/>
        <v>0</v>
      </c>
      <c r="AB112" s="12">
        <v>2616.23</v>
      </c>
      <c r="AC112" s="12">
        <v>2616.23</v>
      </c>
      <c r="AD112" s="15">
        <f t="shared" si="27"/>
        <v>0</v>
      </c>
      <c r="AE112" s="12"/>
      <c r="AF112" s="12"/>
      <c r="AG112" s="15">
        <f t="shared" si="28"/>
        <v>0</v>
      </c>
      <c r="AH112" s="12">
        <v>0</v>
      </c>
      <c r="AI112" s="12">
        <v>0</v>
      </c>
      <c r="AJ112" s="15">
        <f t="shared" si="29"/>
        <v>0</v>
      </c>
    </row>
    <row r="113" spans="1:36" ht="27" customHeight="1">
      <c r="A113" s="2">
        <v>97</v>
      </c>
      <c r="B113" s="10" t="s">
        <v>96</v>
      </c>
      <c r="C113" s="12">
        <v>15808.8</v>
      </c>
      <c r="D113" s="15">
        <f t="shared" si="15"/>
        <v>63651.7</v>
      </c>
      <c r="E113" s="15">
        <f t="shared" si="16"/>
        <v>63651.7</v>
      </c>
      <c r="F113" s="15">
        <f t="shared" si="17"/>
        <v>0</v>
      </c>
      <c r="G113" s="12">
        <v>150</v>
      </c>
      <c r="H113" s="12">
        <v>150</v>
      </c>
      <c r="I113" s="15">
        <f t="shared" si="18"/>
        <v>0</v>
      </c>
      <c r="J113" s="12"/>
      <c r="K113" s="12"/>
      <c r="L113" s="15">
        <f t="shared" si="19"/>
        <v>0</v>
      </c>
      <c r="M113" s="12">
        <v>5338.6</v>
      </c>
      <c r="N113" s="12">
        <v>5338.6</v>
      </c>
      <c r="O113" s="15">
        <f t="shared" si="20"/>
        <v>0</v>
      </c>
      <c r="P113" s="12">
        <v>58163.1</v>
      </c>
      <c r="Q113" s="12">
        <v>58163.1</v>
      </c>
      <c r="R113" s="15">
        <f t="shared" si="21"/>
        <v>0</v>
      </c>
      <c r="S113" s="12"/>
      <c r="T113" s="12"/>
      <c r="U113" s="15">
        <f t="shared" si="22"/>
        <v>0</v>
      </c>
      <c r="V113" s="15">
        <f t="shared" si="23"/>
        <v>64054.04</v>
      </c>
      <c r="W113" s="15">
        <f t="shared" si="24"/>
        <v>64054.04</v>
      </c>
      <c r="X113" s="15">
        <f t="shared" si="25"/>
        <v>0</v>
      </c>
      <c r="Y113" s="12">
        <v>56328.24</v>
      </c>
      <c r="Z113" s="12">
        <v>56328.24</v>
      </c>
      <c r="AA113" s="15">
        <f t="shared" si="26"/>
        <v>0</v>
      </c>
      <c r="AB113" s="12">
        <v>7725.8</v>
      </c>
      <c r="AC113" s="12">
        <v>7725.8</v>
      </c>
      <c r="AD113" s="15">
        <f t="shared" si="27"/>
        <v>0</v>
      </c>
      <c r="AE113" s="12"/>
      <c r="AF113" s="12"/>
      <c r="AG113" s="15">
        <f t="shared" si="28"/>
        <v>0</v>
      </c>
      <c r="AH113" s="12">
        <v>0</v>
      </c>
      <c r="AI113" s="12">
        <v>0</v>
      </c>
      <c r="AJ113" s="15">
        <f t="shared" si="29"/>
        <v>0</v>
      </c>
    </row>
    <row r="114" spans="1:36" ht="27" customHeight="1">
      <c r="A114" s="2">
        <v>98</v>
      </c>
      <c r="B114" s="10" t="s">
        <v>97</v>
      </c>
      <c r="C114" s="12">
        <v>21108.2</v>
      </c>
      <c r="D114" s="15">
        <f t="shared" si="15"/>
        <v>43354.45</v>
      </c>
      <c r="E114" s="15">
        <f t="shared" si="16"/>
        <v>43354.45</v>
      </c>
      <c r="F114" s="15">
        <f t="shared" si="17"/>
        <v>0</v>
      </c>
      <c r="G114" s="12">
        <v>150</v>
      </c>
      <c r="H114" s="12">
        <v>150</v>
      </c>
      <c r="I114" s="15">
        <f t="shared" si="18"/>
        <v>0</v>
      </c>
      <c r="J114" s="12"/>
      <c r="K114" s="12"/>
      <c r="L114" s="15">
        <f t="shared" si="19"/>
        <v>0</v>
      </c>
      <c r="M114" s="12">
        <v>5331.95</v>
      </c>
      <c r="N114" s="12">
        <v>5331.95</v>
      </c>
      <c r="O114" s="15">
        <f t="shared" si="20"/>
        <v>0</v>
      </c>
      <c r="P114" s="12">
        <v>37872.5</v>
      </c>
      <c r="Q114" s="12">
        <v>37872.5</v>
      </c>
      <c r="R114" s="15">
        <f t="shared" si="21"/>
        <v>0</v>
      </c>
      <c r="S114" s="12">
        <v>0</v>
      </c>
      <c r="T114" s="12">
        <v>0</v>
      </c>
      <c r="U114" s="15">
        <f t="shared" si="22"/>
        <v>0</v>
      </c>
      <c r="V114" s="15">
        <f t="shared" si="23"/>
        <v>34158.980000000003</v>
      </c>
      <c r="W114" s="15">
        <f t="shared" si="24"/>
        <v>34158.980000000003</v>
      </c>
      <c r="X114" s="15">
        <f t="shared" si="25"/>
        <v>0</v>
      </c>
      <c r="Y114" s="12">
        <v>31075.81</v>
      </c>
      <c r="Z114" s="12">
        <v>31075.81</v>
      </c>
      <c r="AA114" s="15">
        <f t="shared" si="26"/>
        <v>0</v>
      </c>
      <c r="AB114" s="12">
        <v>3083.17</v>
      </c>
      <c r="AC114" s="12">
        <v>3083.17</v>
      </c>
      <c r="AD114" s="15">
        <f t="shared" si="27"/>
        <v>0</v>
      </c>
      <c r="AE114" s="12"/>
      <c r="AF114" s="12"/>
      <c r="AG114" s="15">
        <f t="shared" si="28"/>
        <v>0</v>
      </c>
      <c r="AH114" s="12">
        <v>0</v>
      </c>
      <c r="AI114" s="12">
        <v>0</v>
      </c>
      <c r="AJ114" s="15">
        <f t="shared" si="29"/>
        <v>0</v>
      </c>
    </row>
    <row r="115" spans="1:36" ht="27" customHeight="1">
      <c r="A115" s="2">
        <v>99</v>
      </c>
      <c r="B115" s="10" t="s">
        <v>98</v>
      </c>
      <c r="C115" s="12">
        <v>19578.400000000001</v>
      </c>
      <c r="D115" s="15">
        <f t="shared" si="15"/>
        <v>32597.7</v>
      </c>
      <c r="E115" s="15">
        <f t="shared" si="16"/>
        <v>32597.7</v>
      </c>
      <c r="F115" s="15">
        <f t="shared" si="17"/>
        <v>0</v>
      </c>
      <c r="G115" s="12">
        <v>0</v>
      </c>
      <c r="H115" s="12">
        <v>0</v>
      </c>
      <c r="I115" s="15">
        <f t="shared" si="18"/>
        <v>0</v>
      </c>
      <c r="J115" s="12"/>
      <c r="K115" s="12"/>
      <c r="L115" s="15">
        <f t="shared" si="19"/>
        <v>0</v>
      </c>
      <c r="M115" s="12">
        <v>4250.7</v>
      </c>
      <c r="N115" s="12">
        <v>4250.7</v>
      </c>
      <c r="O115" s="15">
        <f t="shared" si="20"/>
        <v>0</v>
      </c>
      <c r="P115" s="12">
        <v>28347</v>
      </c>
      <c r="Q115" s="12">
        <v>28347</v>
      </c>
      <c r="R115" s="15">
        <f t="shared" si="21"/>
        <v>0</v>
      </c>
      <c r="S115" s="12">
        <v>0</v>
      </c>
      <c r="T115" s="12">
        <v>0</v>
      </c>
      <c r="U115" s="15">
        <f t="shared" si="22"/>
        <v>0</v>
      </c>
      <c r="V115" s="15">
        <f t="shared" si="23"/>
        <v>19409.38</v>
      </c>
      <c r="W115" s="15">
        <f t="shared" si="24"/>
        <v>19409.38</v>
      </c>
      <c r="X115" s="15">
        <f t="shared" si="25"/>
        <v>0</v>
      </c>
      <c r="Y115" s="12">
        <v>18277.240000000002</v>
      </c>
      <c r="Z115" s="12">
        <v>18277.240000000002</v>
      </c>
      <c r="AA115" s="15">
        <f t="shared" si="26"/>
        <v>0</v>
      </c>
      <c r="AB115" s="12">
        <v>1132.1400000000001</v>
      </c>
      <c r="AC115" s="12">
        <v>1132.1400000000001</v>
      </c>
      <c r="AD115" s="15">
        <f t="shared" si="27"/>
        <v>0</v>
      </c>
      <c r="AE115" s="12"/>
      <c r="AF115" s="12"/>
      <c r="AG115" s="15">
        <f t="shared" si="28"/>
        <v>0</v>
      </c>
      <c r="AH115" s="12">
        <v>0</v>
      </c>
      <c r="AI115" s="12">
        <v>0</v>
      </c>
      <c r="AJ115" s="15">
        <f t="shared" si="29"/>
        <v>0</v>
      </c>
    </row>
    <row r="116" spans="1:36" ht="27" customHeight="1">
      <c r="A116" s="2">
        <v>100</v>
      </c>
      <c r="B116" s="10" t="s">
        <v>99</v>
      </c>
      <c r="C116" s="12">
        <v>14884.7</v>
      </c>
      <c r="D116" s="15">
        <f t="shared" si="15"/>
        <v>59136.310000000005</v>
      </c>
      <c r="E116" s="15">
        <f t="shared" si="16"/>
        <v>59136.310000000005</v>
      </c>
      <c r="F116" s="15">
        <f t="shared" si="17"/>
        <v>0</v>
      </c>
      <c r="G116" s="12">
        <v>0</v>
      </c>
      <c r="H116" s="12">
        <v>0</v>
      </c>
      <c r="I116" s="15">
        <f t="shared" si="18"/>
        <v>0</v>
      </c>
      <c r="J116" s="12"/>
      <c r="K116" s="12"/>
      <c r="L116" s="15">
        <f t="shared" si="19"/>
        <v>0</v>
      </c>
      <c r="M116" s="12">
        <v>6941.01</v>
      </c>
      <c r="N116" s="12">
        <v>6941.01</v>
      </c>
      <c r="O116" s="15">
        <f t="shared" si="20"/>
        <v>0</v>
      </c>
      <c r="P116" s="12">
        <v>49332.200000000004</v>
      </c>
      <c r="Q116" s="12">
        <v>49332.200000000004</v>
      </c>
      <c r="R116" s="15">
        <f t="shared" si="21"/>
        <v>0</v>
      </c>
      <c r="S116" s="12">
        <v>2863.1</v>
      </c>
      <c r="T116" s="12">
        <v>2863.1</v>
      </c>
      <c r="U116" s="15">
        <f t="shared" si="22"/>
        <v>0</v>
      </c>
      <c r="V116" s="15">
        <f t="shared" si="23"/>
        <v>54247.74</v>
      </c>
      <c r="W116" s="15">
        <f t="shared" si="24"/>
        <v>54247.74</v>
      </c>
      <c r="X116" s="15">
        <f t="shared" si="25"/>
        <v>0</v>
      </c>
      <c r="Y116" s="12">
        <v>48744.12</v>
      </c>
      <c r="Z116" s="12">
        <v>48744.12</v>
      </c>
      <c r="AA116" s="15">
        <f t="shared" si="26"/>
        <v>0</v>
      </c>
      <c r="AB116" s="12">
        <v>5462.42</v>
      </c>
      <c r="AC116" s="12">
        <v>5462.42</v>
      </c>
      <c r="AD116" s="15">
        <f t="shared" si="27"/>
        <v>0</v>
      </c>
      <c r="AE116" s="12"/>
      <c r="AF116" s="12"/>
      <c r="AG116" s="15">
        <f t="shared" si="28"/>
        <v>0</v>
      </c>
      <c r="AH116" s="12">
        <v>41.2</v>
      </c>
      <c r="AI116" s="12">
        <v>41.2</v>
      </c>
      <c r="AJ116" s="15">
        <f t="shared" si="29"/>
        <v>0</v>
      </c>
    </row>
    <row r="117" spans="1:36" ht="27" customHeight="1">
      <c r="A117" s="2">
        <v>101</v>
      </c>
      <c r="B117" s="10" t="s">
        <v>100</v>
      </c>
      <c r="C117" s="12">
        <v>21549.4</v>
      </c>
      <c r="D117" s="15">
        <f t="shared" si="15"/>
        <v>39017.400000000009</v>
      </c>
      <c r="E117" s="15">
        <f t="shared" si="16"/>
        <v>39017.400000000009</v>
      </c>
      <c r="F117" s="15">
        <f t="shared" si="17"/>
        <v>0</v>
      </c>
      <c r="G117" s="12">
        <v>0</v>
      </c>
      <c r="H117" s="12">
        <v>0</v>
      </c>
      <c r="I117" s="15">
        <f t="shared" si="18"/>
        <v>0</v>
      </c>
      <c r="J117" s="12"/>
      <c r="K117" s="12"/>
      <c r="L117" s="15">
        <f t="shared" si="19"/>
        <v>0</v>
      </c>
      <c r="M117" s="12">
        <v>3183.9</v>
      </c>
      <c r="N117" s="12">
        <v>3183.9</v>
      </c>
      <c r="O117" s="15">
        <f t="shared" si="20"/>
        <v>0</v>
      </c>
      <c r="P117" s="12">
        <v>35510.700000000004</v>
      </c>
      <c r="Q117" s="12">
        <v>35510.700000000004</v>
      </c>
      <c r="R117" s="15">
        <f t="shared" si="21"/>
        <v>0</v>
      </c>
      <c r="S117" s="12">
        <v>322.8</v>
      </c>
      <c r="T117" s="12">
        <v>322.8</v>
      </c>
      <c r="U117" s="15">
        <f t="shared" si="22"/>
        <v>0</v>
      </c>
      <c r="V117" s="15">
        <f t="shared" si="23"/>
        <v>36355.129999999997</v>
      </c>
      <c r="W117" s="15">
        <f t="shared" si="24"/>
        <v>36355.129999999997</v>
      </c>
      <c r="X117" s="15">
        <f t="shared" si="25"/>
        <v>0</v>
      </c>
      <c r="Y117" s="12">
        <v>31036.98</v>
      </c>
      <c r="Z117" s="12">
        <v>31036.98</v>
      </c>
      <c r="AA117" s="15">
        <f t="shared" si="26"/>
        <v>0</v>
      </c>
      <c r="AB117" s="12">
        <v>5310.95</v>
      </c>
      <c r="AC117" s="12">
        <v>5310.95</v>
      </c>
      <c r="AD117" s="15">
        <f t="shared" si="27"/>
        <v>0</v>
      </c>
      <c r="AE117" s="12"/>
      <c r="AF117" s="12"/>
      <c r="AG117" s="15">
        <f t="shared" si="28"/>
        <v>0</v>
      </c>
      <c r="AH117" s="12">
        <v>7.2</v>
      </c>
      <c r="AI117" s="12">
        <v>7.2</v>
      </c>
      <c r="AJ117" s="15">
        <f t="shared" si="29"/>
        <v>0</v>
      </c>
    </row>
    <row r="118" spans="1:36" ht="27" customHeight="1">
      <c r="A118" s="2">
        <v>102</v>
      </c>
      <c r="B118" s="10" t="s">
        <v>101</v>
      </c>
      <c r="C118" s="12">
        <v>14142.6</v>
      </c>
      <c r="D118" s="15">
        <f t="shared" si="15"/>
        <v>35873.9</v>
      </c>
      <c r="E118" s="15">
        <f t="shared" si="16"/>
        <v>35873.9</v>
      </c>
      <c r="F118" s="15">
        <f t="shared" si="17"/>
        <v>0</v>
      </c>
      <c r="G118" s="12">
        <v>0</v>
      </c>
      <c r="H118" s="12">
        <v>0</v>
      </c>
      <c r="I118" s="15">
        <f t="shared" si="18"/>
        <v>0</v>
      </c>
      <c r="J118" s="12"/>
      <c r="K118" s="12"/>
      <c r="L118" s="15">
        <f t="shared" si="19"/>
        <v>0</v>
      </c>
      <c r="M118" s="12">
        <v>2702.5</v>
      </c>
      <c r="N118" s="12">
        <v>2702.5</v>
      </c>
      <c r="O118" s="15">
        <f t="shared" si="20"/>
        <v>0</v>
      </c>
      <c r="P118" s="12">
        <v>33171.4</v>
      </c>
      <c r="Q118" s="12">
        <v>33171.4</v>
      </c>
      <c r="R118" s="15">
        <f t="shared" si="21"/>
        <v>0</v>
      </c>
      <c r="S118" s="12"/>
      <c r="T118" s="12"/>
      <c r="U118" s="15">
        <f t="shared" si="22"/>
        <v>0</v>
      </c>
      <c r="V118" s="15">
        <f t="shared" si="23"/>
        <v>33685.379999999997</v>
      </c>
      <c r="W118" s="15">
        <f t="shared" si="24"/>
        <v>33685.379999999997</v>
      </c>
      <c r="X118" s="15">
        <f t="shared" si="25"/>
        <v>0</v>
      </c>
      <c r="Y118" s="12">
        <v>29964.760000000002</v>
      </c>
      <c r="Z118" s="12">
        <v>29964.760000000002</v>
      </c>
      <c r="AA118" s="15">
        <f t="shared" si="26"/>
        <v>0</v>
      </c>
      <c r="AB118" s="12">
        <v>2356.2399999999998</v>
      </c>
      <c r="AC118" s="12">
        <v>2356.2399999999998</v>
      </c>
      <c r="AD118" s="15">
        <f t="shared" si="27"/>
        <v>0</v>
      </c>
      <c r="AE118" s="12"/>
      <c r="AF118" s="12"/>
      <c r="AG118" s="15">
        <f t="shared" si="28"/>
        <v>0</v>
      </c>
      <c r="AH118" s="12">
        <v>1364.38</v>
      </c>
      <c r="AI118" s="12">
        <v>1364.38</v>
      </c>
      <c r="AJ118" s="15">
        <f t="shared" si="29"/>
        <v>0</v>
      </c>
    </row>
    <row r="119" spans="1:36" ht="27" customHeight="1">
      <c r="A119" s="2">
        <v>103</v>
      </c>
      <c r="B119" s="10" t="s">
        <v>102</v>
      </c>
      <c r="C119" s="12">
        <v>1529.6</v>
      </c>
      <c r="D119" s="15">
        <f t="shared" si="15"/>
        <v>22114.95</v>
      </c>
      <c r="E119" s="15">
        <f t="shared" si="16"/>
        <v>22114.95</v>
      </c>
      <c r="F119" s="15">
        <f t="shared" si="17"/>
        <v>0</v>
      </c>
      <c r="G119" s="12">
        <v>0</v>
      </c>
      <c r="H119" s="12">
        <v>0</v>
      </c>
      <c r="I119" s="15">
        <f t="shared" si="18"/>
        <v>0</v>
      </c>
      <c r="J119" s="12"/>
      <c r="K119" s="12"/>
      <c r="L119" s="15">
        <f t="shared" si="19"/>
        <v>0</v>
      </c>
      <c r="M119" s="12">
        <v>2478.25</v>
      </c>
      <c r="N119" s="12">
        <v>2478.25</v>
      </c>
      <c r="O119" s="15">
        <f t="shared" si="20"/>
        <v>0</v>
      </c>
      <c r="P119" s="12">
        <v>19636.7</v>
      </c>
      <c r="Q119" s="12">
        <v>19636.7</v>
      </c>
      <c r="R119" s="15">
        <f t="shared" si="21"/>
        <v>0</v>
      </c>
      <c r="S119" s="12">
        <v>0</v>
      </c>
      <c r="T119" s="12">
        <v>0</v>
      </c>
      <c r="U119" s="15">
        <f t="shared" si="22"/>
        <v>0</v>
      </c>
      <c r="V119" s="15">
        <f t="shared" si="23"/>
        <v>22139.02</v>
      </c>
      <c r="W119" s="15">
        <f t="shared" si="24"/>
        <v>22139.02</v>
      </c>
      <c r="X119" s="15">
        <f t="shared" si="25"/>
        <v>0</v>
      </c>
      <c r="Y119" s="12">
        <v>19865</v>
      </c>
      <c r="Z119" s="12">
        <v>19865</v>
      </c>
      <c r="AA119" s="15">
        <f t="shared" si="26"/>
        <v>0</v>
      </c>
      <c r="AB119" s="12">
        <v>2269.52</v>
      </c>
      <c r="AC119" s="12">
        <v>2269.52</v>
      </c>
      <c r="AD119" s="15">
        <f t="shared" si="27"/>
        <v>0</v>
      </c>
      <c r="AE119" s="12"/>
      <c r="AF119" s="12"/>
      <c r="AG119" s="15">
        <f t="shared" si="28"/>
        <v>0</v>
      </c>
      <c r="AH119" s="12">
        <v>4.5</v>
      </c>
      <c r="AI119" s="12">
        <v>4.5</v>
      </c>
      <c r="AJ119" s="15">
        <f t="shared" si="29"/>
        <v>0</v>
      </c>
    </row>
    <row r="120" spans="1:36" ht="27" customHeight="1">
      <c r="A120" s="2">
        <v>104</v>
      </c>
      <c r="B120" s="10" t="s">
        <v>103</v>
      </c>
      <c r="C120" s="12">
        <v>20681.400000000001</v>
      </c>
      <c r="D120" s="15">
        <f t="shared" si="15"/>
        <v>37414.700000000004</v>
      </c>
      <c r="E120" s="15">
        <f t="shared" si="16"/>
        <v>37414.700000000004</v>
      </c>
      <c r="F120" s="15">
        <f t="shared" si="17"/>
        <v>0</v>
      </c>
      <c r="G120" s="12">
        <v>0</v>
      </c>
      <c r="H120" s="12">
        <v>0</v>
      </c>
      <c r="I120" s="15">
        <f t="shared" si="18"/>
        <v>0</v>
      </c>
      <c r="J120" s="12"/>
      <c r="K120" s="12"/>
      <c r="L120" s="15">
        <f t="shared" si="19"/>
        <v>0</v>
      </c>
      <c r="M120" s="12">
        <v>4163.8999999999996</v>
      </c>
      <c r="N120" s="12">
        <v>4163.8999999999996</v>
      </c>
      <c r="O120" s="15">
        <f t="shared" si="20"/>
        <v>0</v>
      </c>
      <c r="P120" s="12">
        <v>33250.800000000003</v>
      </c>
      <c r="Q120" s="12">
        <v>33250.800000000003</v>
      </c>
      <c r="R120" s="15">
        <f t="shared" si="21"/>
        <v>0</v>
      </c>
      <c r="S120" s="12">
        <v>0</v>
      </c>
      <c r="T120" s="12">
        <v>0</v>
      </c>
      <c r="U120" s="15">
        <f t="shared" si="22"/>
        <v>0</v>
      </c>
      <c r="V120" s="15">
        <f t="shared" si="23"/>
        <v>33492.080000000002</v>
      </c>
      <c r="W120" s="15">
        <f t="shared" si="24"/>
        <v>33492.080000000002</v>
      </c>
      <c r="X120" s="15">
        <f t="shared" si="25"/>
        <v>0</v>
      </c>
      <c r="Y120" s="12">
        <v>30698.170000000002</v>
      </c>
      <c r="Z120" s="12">
        <v>30698.170000000002</v>
      </c>
      <c r="AA120" s="15">
        <f t="shared" si="26"/>
        <v>0</v>
      </c>
      <c r="AB120" s="12">
        <v>2789.11</v>
      </c>
      <c r="AC120" s="12">
        <v>2789.11</v>
      </c>
      <c r="AD120" s="15">
        <f t="shared" si="27"/>
        <v>0</v>
      </c>
      <c r="AE120" s="12"/>
      <c r="AF120" s="12"/>
      <c r="AG120" s="15">
        <f t="shared" si="28"/>
        <v>0</v>
      </c>
      <c r="AH120" s="12">
        <v>4.8</v>
      </c>
      <c r="AI120" s="12">
        <v>4.8</v>
      </c>
      <c r="AJ120" s="15">
        <f t="shared" si="29"/>
        <v>0</v>
      </c>
    </row>
    <row r="121" spans="1:36" ht="27" customHeight="1">
      <c r="A121" s="2">
        <v>105</v>
      </c>
      <c r="B121" s="10" t="s">
        <v>104</v>
      </c>
      <c r="C121" s="12">
        <v>23306.5</v>
      </c>
      <c r="D121" s="15">
        <f t="shared" si="15"/>
        <v>38051.9</v>
      </c>
      <c r="E121" s="15">
        <f t="shared" si="16"/>
        <v>38051.9</v>
      </c>
      <c r="F121" s="15">
        <f t="shared" si="17"/>
        <v>0</v>
      </c>
      <c r="G121" s="12">
        <v>0</v>
      </c>
      <c r="H121" s="12">
        <v>0</v>
      </c>
      <c r="I121" s="15">
        <f t="shared" si="18"/>
        <v>0</v>
      </c>
      <c r="J121" s="12"/>
      <c r="K121" s="12"/>
      <c r="L121" s="15">
        <f t="shared" si="19"/>
        <v>0</v>
      </c>
      <c r="M121" s="12">
        <v>1708.9</v>
      </c>
      <c r="N121" s="12">
        <v>1708.9</v>
      </c>
      <c r="O121" s="15">
        <f t="shared" si="20"/>
        <v>0</v>
      </c>
      <c r="P121" s="12">
        <v>36343</v>
      </c>
      <c r="Q121" s="12">
        <v>36343</v>
      </c>
      <c r="R121" s="15">
        <f t="shared" si="21"/>
        <v>0</v>
      </c>
      <c r="S121" s="12"/>
      <c r="T121" s="12"/>
      <c r="U121" s="15">
        <f t="shared" si="22"/>
        <v>0</v>
      </c>
      <c r="V121" s="15">
        <f t="shared" si="23"/>
        <v>33402</v>
      </c>
      <c r="W121" s="15">
        <f t="shared" si="24"/>
        <v>33402</v>
      </c>
      <c r="X121" s="15">
        <f t="shared" si="25"/>
        <v>0</v>
      </c>
      <c r="Y121" s="12">
        <v>28322.65</v>
      </c>
      <c r="Z121" s="12">
        <v>28322.65</v>
      </c>
      <c r="AA121" s="15">
        <f t="shared" si="26"/>
        <v>0</v>
      </c>
      <c r="AB121" s="12">
        <v>5055.95</v>
      </c>
      <c r="AC121" s="12">
        <v>5055.95</v>
      </c>
      <c r="AD121" s="15">
        <f t="shared" si="27"/>
        <v>0</v>
      </c>
      <c r="AE121" s="12"/>
      <c r="AF121" s="12"/>
      <c r="AG121" s="15">
        <f t="shared" si="28"/>
        <v>0</v>
      </c>
      <c r="AH121" s="12">
        <v>23.4</v>
      </c>
      <c r="AI121" s="12">
        <v>23.4</v>
      </c>
      <c r="AJ121" s="15">
        <f t="shared" si="29"/>
        <v>0</v>
      </c>
    </row>
    <row r="122" spans="1:36" ht="27" customHeight="1">
      <c r="A122" s="2">
        <v>106</v>
      </c>
      <c r="B122" s="10" t="s">
        <v>105</v>
      </c>
      <c r="C122" s="12">
        <v>8037.99</v>
      </c>
      <c r="D122" s="15">
        <f t="shared" si="15"/>
        <v>39889.699999999997</v>
      </c>
      <c r="E122" s="15">
        <f t="shared" si="16"/>
        <v>39889.699999999997</v>
      </c>
      <c r="F122" s="15">
        <f t="shared" si="17"/>
        <v>0</v>
      </c>
      <c r="G122" s="12">
        <v>0</v>
      </c>
      <c r="H122" s="12">
        <v>0</v>
      </c>
      <c r="I122" s="15">
        <f t="shared" si="18"/>
        <v>0</v>
      </c>
      <c r="J122" s="12"/>
      <c r="K122" s="12"/>
      <c r="L122" s="15">
        <f t="shared" si="19"/>
        <v>0</v>
      </c>
      <c r="M122" s="12">
        <v>3189.2000000000003</v>
      </c>
      <c r="N122" s="12">
        <v>3189.2000000000003</v>
      </c>
      <c r="O122" s="15">
        <f t="shared" si="20"/>
        <v>0</v>
      </c>
      <c r="P122" s="12">
        <v>36772.300000000003</v>
      </c>
      <c r="Q122" s="12">
        <v>36772.300000000003</v>
      </c>
      <c r="R122" s="15">
        <f t="shared" si="21"/>
        <v>0</v>
      </c>
      <c r="S122" s="12">
        <v>-71.8</v>
      </c>
      <c r="T122" s="12">
        <v>-71.8</v>
      </c>
      <c r="U122" s="15">
        <f t="shared" si="22"/>
        <v>0</v>
      </c>
      <c r="V122" s="15">
        <f t="shared" si="23"/>
        <v>39830.36</v>
      </c>
      <c r="W122" s="15">
        <f t="shared" si="24"/>
        <v>39830.36</v>
      </c>
      <c r="X122" s="15">
        <f t="shared" si="25"/>
        <v>0</v>
      </c>
      <c r="Y122" s="12">
        <v>36515.160000000003</v>
      </c>
      <c r="Z122" s="12">
        <v>36515.160000000003</v>
      </c>
      <c r="AA122" s="15">
        <f t="shared" si="26"/>
        <v>0</v>
      </c>
      <c r="AB122" s="12">
        <v>3310.7</v>
      </c>
      <c r="AC122" s="12">
        <v>3310.7</v>
      </c>
      <c r="AD122" s="15">
        <f t="shared" si="27"/>
        <v>0</v>
      </c>
      <c r="AE122" s="12"/>
      <c r="AF122" s="12"/>
      <c r="AG122" s="15">
        <f t="shared" si="28"/>
        <v>0</v>
      </c>
      <c r="AH122" s="12">
        <v>4.5</v>
      </c>
      <c r="AI122" s="12">
        <v>4.5</v>
      </c>
      <c r="AJ122" s="15">
        <f t="shared" si="29"/>
        <v>0</v>
      </c>
    </row>
    <row r="123" spans="1:36" ht="27" customHeight="1">
      <c r="A123" s="2">
        <v>107</v>
      </c>
      <c r="B123" s="10" t="s">
        <v>106</v>
      </c>
      <c r="C123" s="12">
        <v>13157.4</v>
      </c>
      <c r="D123" s="15">
        <f t="shared" si="15"/>
        <v>37454.800000000003</v>
      </c>
      <c r="E123" s="15">
        <f t="shared" si="16"/>
        <v>37454.800000000003</v>
      </c>
      <c r="F123" s="15">
        <f t="shared" si="17"/>
        <v>0</v>
      </c>
      <c r="G123" s="12">
        <v>0</v>
      </c>
      <c r="H123" s="12">
        <v>0</v>
      </c>
      <c r="I123" s="15">
        <f t="shared" si="18"/>
        <v>0</v>
      </c>
      <c r="J123" s="12"/>
      <c r="K123" s="12"/>
      <c r="L123" s="15">
        <f t="shared" si="19"/>
        <v>0</v>
      </c>
      <c r="M123" s="12">
        <v>2739.4</v>
      </c>
      <c r="N123" s="12">
        <v>2739.4</v>
      </c>
      <c r="O123" s="15">
        <f t="shared" si="20"/>
        <v>0</v>
      </c>
      <c r="P123" s="12">
        <v>34715.4</v>
      </c>
      <c r="Q123" s="12">
        <v>34715.4</v>
      </c>
      <c r="R123" s="15">
        <f t="shared" si="21"/>
        <v>0</v>
      </c>
      <c r="S123" s="12">
        <v>0</v>
      </c>
      <c r="T123" s="12">
        <v>0</v>
      </c>
      <c r="U123" s="15">
        <f t="shared" si="22"/>
        <v>0</v>
      </c>
      <c r="V123" s="15">
        <f t="shared" si="23"/>
        <v>36289.33</v>
      </c>
      <c r="W123" s="15">
        <f t="shared" si="24"/>
        <v>36289.33</v>
      </c>
      <c r="X123" s="15">
        <f t="shared" si="25"/>
        <v>0</v>
      </c>
      <c r="Y123" s="12">
        <v>33737.85</v>
      </c>
      <c r="Z123" s="12">
        <v>33737.85</v>
      </c>
      <c r="AA123" s="15">
        <f t="shared" si="26"/>
        <v>0</v>
      </c>
      <c r="AB123" s="12">
        <v>2322.48</v>
      </c>
      <c r="AC123" s="12">
        <v>2322.48</v>
      </c>
      <c r="AD123" s="15">
        <f t="shared" si="27"/>
        <v>0</v>
      </c>
      <c r="AE123" s="12"/>
      <c r="AF123" s="12"/>
      <c r="AG123" s="15">
        <f t="shared" si="28"/>
        <v>0</v>
      </c>
      <c r="AH123" s="12">
        <v>229</v>
      </c>
      <c r="AI123" s="12">
        <v>229</v>
      </c>
      <c r="AJ123" s="15">
        <f t="shared" si="29"/>
        <v>0</v>
      </c>
    </row>
    <row r="124" spans="1:36" ht="27" customHeight="1">
      <c r="A124" s="2">
        <v>108</v>
      </c>
      <c r="B124" s="10" t="s">
        <v>107</v>
      </c>
      <c r="C124" s="12">
        <v>25883</v>
      </c>
      <c r="D124" s="15">
        <f t="shared" si="15"/>
        <v>38106.720000000001</v>
      </c>
      <c r="E124" s="15">
        <f t="shared" si="16"/>
        <v>38106.720000000001</v>
      </c>
      <c r="F124" s="15">
        <f t="shared" si="17"/>
        <v>0</v>
      </c>
      <c r="G124" s="12">
        <v>0</v>
      </c>
      <c r="H124" s="12">
        <v>0</v>
      </c>
      <c r="I124" s="15">
        <f t="shared" si="18"/>
        <v>0</v>
      </c>
      <c r="J124" s="12"/>
      <c r="K124" s="12"/>
      <c r="L124" s="15">
        <f t="shared" si="19"/>
        <v>0</v>
      </c>
      <c r="M124" s="12">
        <v>2068.02</v>
      </c>
      <c r="N124" s="12">
        <v>2068.02</v>
      </c>
      <c r="O124" s="15">
        <f t="shared" si="20"/>
        <v>0</v>
      </c>
      <c r="P124" s="12">
        <v>36038.700000000004</v>
      </c>
      <c r="Q124" s="12">
        <v>36038.700000000004</v>
      </c>
      <c r="R124" s="15">
        <f t="shared" si="21"/>
        <v>0</v>
      </c>
      <c r="S124" s="12">
        <v>0</v>
      </c>
      <c r="T124" s="12">
        <v>0</v>
      </c>
      <c r="U124" s="15">
        <f t="shared" si="22"/>
        <v>0</v>
      </c>
      <c r="V124" s="15">
        <f t="shared" si="23"/>
        <v>35008.39</v>
      </c>
      <c r="W124" s="15">
        <f t="shared" si="24"/>
        <v>35008.39</v>
      </c>
      <c r="X124" s="15">
        <f t="shared" si="25"/>
        <v>0</v>
      </c>
      <c r="Y124" s="12">
        <v>32545.21</v>
      </c>
      <c r="Z124" s="12">
        <v>32545.21</v>
      </c>
      <c r="AA124" s="15">
        <f t="shared" si="26"/>
        <v>0</v>
      </c>
      <c r="AB124" s="12">
        <v>2457.1799999999998</v>
      </c>
      <c r="AC124" s="12">
        <v>2457.1799999999998</v>
      </c>
      <c r="AD124" s="15">
        <f t="shared" si="27"/>
        <v>0</v>
      </c>
      <c r="AE124" s="12"/>
      <c r="AF124" s="12"/>
      <c r="AG124" s="15">
        <f t="shared" si="28"/>
        <v>0</v>
      </c>
      <c r="AH124" s="12">
        <v>6</v>
      </c>
      <c r="AI124" s="12">
        <v>6</v>
      </c>
      <c r="AJ124" s="15">
        <f t="shared" si="29"/>
        <v>0</v>
      </c>
    </row>
    <row r="125" spans="1:36" ht="27" customHeight="1">
      <c r="A125" s="2">
        <v>109</v>
      </c>
      <c r="B125" s="10" t="s">
        <v>108</v>
      </c>
      <c r="C125" s="12">
        <v>8432.35</v>
      </c>
      <c r="D125" s="15">
        <f t="shared" si="15"/>
        <v>17290.350000000002</v>
      </c>
      <c r="E125" s="15">
        <f t="shared" si="16"/>
        <v>17290.350000000002</v>
      </c>
      <c r="F125" s="15">
        <f t="shared" si="17"/>
        <v>0</v>
      </c>
      <c r="G125" s="12">
        <v>0</v>
      </c>
      <c r="H125" s="12">
        <v>0</v>
      </c>
      <c r="I125" s="15">
        <f t="shared" si="18"/>
        <v>0</v>
      </c>
      <c r="J125" s="12"/>
      <c r="K125" s="12"/>
      <c r="L125" s="15">
        <f t="shared" si="19"/>
        <v>0</v>
      </c>
      <c r="M125" s="12">
        <v>3012.05</v>
      </c>
      <c r="N125" s="12">
        <v>3012.05</v>
      </c>
      <c r="O125" s="15">
        <f t="shared" si="20"/>
        <v>0</v>
      </c>
      <c r="P125" s="12">
        <v>14278.300000000001</v>
      </c>
      <c r="Q125" s="12">
        <v>14278.300000000001</v>
      </c>
      <c r="R125" s="15">
        <f t="shared" si="21"/>
        <v>0</v>
      </c>
      <c r="S125" s="12">
        <v>0</v>
      </c>
      <c r="T125" s="12">
        <v>0</v>
      </c>
      <c r="U125" s="15">
        <f t="shared" si="22"/>
        <v>0</v>
      </c>
      <c r="V125" s="15">
        <f t="shared" si="23"/>
        <v>18091.350000000002</v>
      </c>
      <c r="W125" s="15">
        <f t="shared" si="24"/>
        <v>18091.350000000002</v>
      </c>
      <c r="X125" s="15">
        <f t="shared" si="25"/>
        <v>0</v>
      </c>
      <c r="Y125" s="12">
        <v>16590.79</v>
      </c>
      <c r="Z125" s="12">
        <v>16590.79</v>
      </c>
      <c r="AA125" s="15">
        <f t="shared" si="26"/>
        <v>0</v>
      </c>
      <c r="AB125" s="12">
        <v>1488.56</v>
      </c>
      <c r="AC125" s="12">
        <v>1488.56</v>
      </c>
      <c r="AD125" s="15">
        <f t="shared" si="27"/>
        <v>0</v>
      </c>
      <c r="AE125" s="12"/>
      <c r="AF125" s="12"/>
      <c r="AG125" s="15">
        <f t="shared" si="28"/>
        <v>0</v>
      </c>
      <c r="AH125" s="12">
        <v>12</v>
      </c>
      <c r="AI125" s="12">
        <v>12</v>
      </c>
      <c r="AJ125" s="15">
        <f t="shared" si="29"/>
        <v>0</v>
      </c>
    </row>
    <row r="126" spans="1:36" ht="27" customHeight="1">
      <c r="A126" s="2">
        <v>110</v>
      </c>
      <c r="B126" s="10" t="s">
        <v>109</v>
      </c>
      <c r="C126" s="12">
        <v>14047.4</v>
      </c>
      <c r="D126" s="15">
        <f t="shared" si="15"/>
        <v>18439.650000000001</v>
      </c>
      <c r="E126" s="15">
        <f t="shared" si="16"/>
        <v>18439.650000000001</v>
      </c>
      <c r="F126" s="15">
        <f t="shared" si="17"/>
        <v>0</v>
      </c>
      <c r="G126" s="12">
        <v>0</v>
      </c>
      <c r="H126" s="12">
        <v>0</v>
      </c>
      <c r="I126" s="15">
        <f t="shared" si="18"/>
        <v>0</v>
      </c>
      <c r="J126" s="12"/>
      <c r="K126" s="12"/>
      <c r="L126" s="15">
        <f t="shared" si="19"/>
        <v>0</v>
      </c>
      <c r="M126" s="12">
        <v>3284.75</v>
      </c>
      <c r="N126" s="12">
        <v>3284.75</v>
      </c>
      <c r="O126" s="15">
        <f t="shared" si="20"/>
        <v>0</v>
      </c>
      <c r="P126" s="12">
        <v>15154.9</v>
      </c>
      <c r="Q126" s="12">
        <v>15154.9</v>
      </c>
      <c r="R126" s="15">
        <f t="shared" si="21"/>
        <v>0</v>
      </c>
      <c r="S126" s="12">
        <v>0</v>
      </c>
      <c r="T126" s="12">
        <v>0</v>
      </c>
      <c r="U126" s="15">
        <f t="shared" si="22"/>
        <v>0</v>
      </c>
      <c r="V126" s="15">
        <f t="shared" si="23"/>
        <v>23649.15</v>
      </c>
      <c r="W126" s="15">
        <f t="shared" si="24"/>
        <v>23649.15</v>
      </c>
      <c r="X126" s="15">
        <f t="shared" si="25"/>
        <v>0</v>
      </c>
      <c r="Y126" s="12">
        <v>22087.13</v>
      </c>
      <c r="Z126" s="12">
        <v>22087.13</v>
      </c>
      <c r="AA126" s="15">
        <f t="shared" si="26"/>
        <v>0</v>
      </c>
      <c r="AB126" s="12">
        <v>1556.02</v>
      </c>
      <c r="AC126" s="12">
        <v>1556.02</v>
      </c>
      <c r="AD126" s="15">
        <f t="shared" si="27"/>
        <v>0</v>
      </c>
      <c r="AE126" s="12"/>
      <c r="AF126" s="12"/>
      <c r="AG126" s="15">
        <f t="shared" si="28"/>
        <v>0</v>
      </c>
      <c r="AH126" s="12">
        <v>6</v>
      </c>
      <c r="AI126" s="12">
        <v>6</v>
      </c>
      <c r="AJ126" s="15">
        <f t="shared" si="29"/>
        <v>0</v>
      </c>
    </row>
    <row r="127" spans="1:36" ht="27" customHeight="1">
      <c r="A127" s="2">
        <v>111</v>
      </c>
      <c r="B127" s="10" t="s">
        <v>110</v>
      </c>
      <c r="C127" s="12">
        <v>22901</v>
      </c>
      <c r="D127" s="15">
        <f t="shared" si="15"/>
        <v>36179.43</v>
      </c>
      <c r="E127" s="15">
        <f t="shared" si="16"/>
        <v>36179.43</v>
      </c>
      <c r="F127" s="15">
        <f t="shared" si="17"/>
        <v>0</v>
      </c>
      <c r="G127" s="12">
        <v>0</v>
      </c>
      <c r="H127" s="12">
        <v>0</v>
      </c>
      <c r="I127" s="15">
        <f t="shared" si="18"/>
        <v>0</v>
      </c>
      <c r="J127" s="12"/>
      <c r="K127" s="12"/>
      <c r="L127" s="15">
        <f t="shared" si="19"/>
        <v>0</v>
      </c>
      <c r="M127" s="12">
        <v>3976.13</v>
      </c>
      <c r="N127" s="12">
        <v>3976.13</v>
      </c>
      <c r="O127" s="15">
        <f t="shared" si="20"/>
        <v>0</v>
      </c>
      <c r="P127" s="12">
        <v>32203.3</v>
      </c>
      <c r="Q127" s="12">
        <v>32203.3</v>
      </c>
      <c r="R127" s="15">
        <f t="shared" si="21"/>
        <v>0</v>
      </c>
      <c r="S127" s="12">
        <v>0</v>
      </c>
      <c r="T127" s="12">
        <v>0</v>
      </c>
      <c r="U127" s="15">
        <f t="shared" si="22"/>
        <v>0</v>
      </c>
      <c r="V127" s="15">
        <f t="shared" si="23"/>
        <v>31988.31</v>
      </c>
      <c r="W127" s="15">
        <f t="shared" si="24"/>
        <v>31988.31</v>
      </c>
      <c r="X127" s="15">
        <f t="shared" si="25"/>
        <v>0</v>
      </c>
      <c r="Y127" s="12">
        <v>29442.74</v>
      </c>
      <c r="Z127" s="12">
        <v>29442.74</v>
      </c>
      <c r="AA127" s="15">
        <f t="shared" si="26"/>
        <v>0</v>
      </c>
      <c r="AB127" s="12">
        <v>2444.5700000000002</v>
      </c>
      <c r="AC127" s="12">
        <v>2444.5700000000002</v>
      </c>
      <c r="AD127" s="15">
        <f t="shared" si="27"/>
        <v>0</v>
      </c>
      <c r="AE127" s="12"/>
      <c r="AF127" s="12"/>
      <c r="AG127" s="15">
        <f t="shared" si="28"/>
        <v>0</v>
      </c>
      <c r="AH127" s="12">
        <v>101</v>
      </c>
      <c r="AI127" s="12">
        <v>101</v>
      </c>
      <c r="AJ127" s="15">
        <f t="shared" si="29"/>
        <v>0</v>
      </c>
    </row>
    <row r="128" spans="1:36" ht="27" customHeight="1">
      <c r="A128" s="2">
        <v>112</v>
      </c>
      <c r="B128" s="10" t="s">
        <v>111</v>
      </c>
      <c r="C128" s="12">
        <v>16803.400000000001</v>
      </c>
      <c r="D128" s="15">
        <f t="shared" si="15"/>
        <v>41280.800000000003</v>
      </c>
      <c r="E128" s="15">
        <f t="shared" si="16"/>
        <v>41280.800000000003</v>
      </c>
      <c r="F128" s="15">
        <f t="shared" si="17"/>
        <v>0</v>
      </c>
      <c r="G128" s="12">
        <v>0</v>
      </c>
      <c r="H128" s="12">
        <v>0</v>
      </c>
      <c r="I128" s="15">
        <f t="shared" si="18"/>
        <v>0</v>
      </c>
      <c r="J128" s="12"/>
      <c r="K128" s="12"/>
      <c r="L128" s="15">
        <f t="shared" si="19"/>
        <v>0</v>
      </c>
      <c r="M128" s="12">
        <v>2115.1</v>
      </c>
      <c r="N128" s="12">
        <v>2115.1</v>
      </c>
      <c r="O128" s="15">
        <f t="shared" si="20"/>
        <v>0</v>
      </c>
      <c r="P128" s="12">
        <v>39165.700000000004</v>
      </c>
      <c r="Q128" s="12">
        <v>39165.700000000004</v>
      </c>
      <c r="R128" s="15">
        <f t="shared" si="21"/>
        <v>0</v>
      </c>
      <c r="S128" s="12">
        <v>0</v>
      </c>
      <c r="T128" s="12">
        <v>0</v>
      </c>
      <c r="U128" s="15">
        <f t="shared" si="22"/>
        <v>0</v>
      </c>
      <c r="V128" s="15">
        <f t="shared" si="23"/>
        <v>39718.449999999997</v>
      </c>
      <c r="W128" s="15">
        <f t="shared" si="24"/>
        <v>39718.449999999997</v>
      </c>
      <c r="X128" s="15">
        <f t="shared" si="25"/>
        <v>0</v>
      </c>
      <c r="Y128" s="12">
        <v>32831.35</v>
      </c>
      <c r="Z128" s="12">
        <v>32831.35</v>
      </c>
      <c r="AA128" s="15">
        <f t="shared" si="26"/>
        <v>0</v>
      </c>
      <c r="AB128" s="12">
        <v>6582.1</v>
      </c>
      <c r="AC128" s="12">
        <v>6582.1</v>
      </c>
      <c r="AD128" s="15">
        <f t="shared" si="27"/>
        <v>0</v>
      </c>
      <c r="AE128" s="12"/>
      <c r="AF128" s="12"/>
      <c r="AG128" s="15">
        <f t="shared" si="28"/>
        <v>0</v>
      </c>
      <c r="AH128" s="12">
        <v>305</v>
      </c>
      <c r="AI128" s="12">
        <v>305</v>
      </c>
      <c r="AJ128" s="15">
        <f t="shared" si="29"/>
        <v>0</v>
      </c>
    </row>
    <row r="129" spans="1:36" ht="27" customHeight="1">
      <c r="A129" s="2">
        <v>113</v>
      </c>
      <c r="B129" s="10" t="s">
        <v>112</v>
      </c>
      <c r="C129" s="12">
        <v>9668.6</v>
      </c>
      <c r="D129" s="15">
        <f t="shared" si="15"/>
        <v>40381.699999999997</v>
      </c>
      <c r="E129" s="15">
        <f t="shared" si="16"/>
        <v>40381.699999999997</v>
      </c>
      <c r="F129" s="15">
        <f t="shared" si="17"/>
        <v>0</v>
      </c>
      <c r="G129" s="12">
        <v>0</v>
      </c>
      <c r="H129" s="12">
        <v>0</v>
      </c>
      <c r="I129" s="15">
        <f t="shared" si="18"/>
        <v>0</v>
      </c>
      <c r="J129" s="12"/>
      <c r="K129" s="12"/>
      <c r="L129" s="15">
        <f t="shared" si="19"/>
        <v>0</v>
      </c>
      <c r="M129" s="12">
        <v>6472.2</v>
      </c>
      <c r="N129" s="12">
        <v>6472.2</v>
      </c>
      <c r="O129" s="15">
        <f t="shared" si="20"/>
        <v>0</v>
      </c>
      <c r="P129" s="12">
        <v>33909.5</v>
      </c>
      <c r="Q129" s="12">
        <v>33909.5</v>
      </c>
      <c r="R129" s="15">
        <f t="shared" si="21"/>
        <v>0</v>
      </c>
      <c r="S129" s="12">
        <v>0</v>
      </c>
      <c r="T129" s="12">
        <v>0</v>
      </c>
      <c r="U129" s="15">
        <f t="shared" si="22"/>
        <v>0</v>
      </c>
      <c r="V129" s="15">
        <f t="shared" si="23"/>
        <v>45393.31</v>
      </c>
      <c r="W129" s="15">
        <f t="shared" si="24"/>
        <v>45393.31</v>
      </c>
      <c r="X129" s="15">
        <f t="shared" si="25"/>
        <v>0</v>
      </c>
      <c r="Y129" s="12">
        <v>42842.559999999998</v>
      </c>
      <c r="Z129" s="12">
        <v>42842.559999999998</v>
      </c>
      <c r="AA129" s="15">
        <f t="shared" si="26"/>
        <v>0</v>
      </c>
      <c r="AB129" s="12">
        <v>2533.25</v>
      </c>
      <c r="AC129" s="12">
        <v>2533.25</v>
      </c>
      <c r="AD129" s="15">
        <f t="shared" si="27"/>
        <v>0</v>
      </c>
      <c r="AE129" s="12"/>
      <c r="AF129" s="12"/>
      <c r="AG129" s="15">
        <f t="shared" si="28"/>
        <v>0</v>
      </c>
      <c r="AH129" s="12">
        <v>17.5</v>
      </c>
      <c r="AI129" s="12">
        <v>17.5</v>
      </c>
      <c r="AJ129" s="15">
        <f t="shared" si="29"/>
        <v>0</v>
      </c>
    </row>
    <row r="130" spans="1:36" ht="27" customHeight="1">
      <c r="A130" s="2">
        <v>114</v>
      </c>
      <c r="B130" s="10" t="s">
        <v>113</v>
      </c>
      <c r="C130" s="12">
        <v>24002.2</v>
      </c>
      <c r="D130" s="15">
        <f t="shared" si="15"/>
        <v>41509.1</v>
      </c>
      <c r="E130" s="15">
        <f t="shared" si="16"/>
        <v>41509.1</v>
      </c>
      <c r="F130" s="15">
        <f t="shared" si="17"/>
        <v>0</v>
      </c>
      <c r="G130" s="12">
        <v>0</v>
      </c>
      <c r="H130" s="12">
        <v>0</v>
      </c>
      <c r="I130" s="15">
        <f t="shared" si="18"/>
        <v>0</v>
      </c>
      <c r="J130" s="12"/>
      <c r="K130" s="12"/>
      <c r="L130" s="15">
        <f t="shared" si="19"/>
        <v>0</v>
      </c>
      <c r="M130" s="12">
        <v>6440.1</v>
      </c>
      <c r="N130" s="12">
        <v>6440.1</v>
      </c>
      <c r="O130" s="15">
        <f t="shared" si="20"/>
        <v>0</v>
      </c>
      <c r="P130" s="12">
        <v>35069</v>
      </c>
      <c r="Q130" s="12">
        <v>35069</v>
      </c>
      <c r="R130" s="15">
        <f t="shared" si="21"/>
        <v>0</v>
      </c>
      <c r="S130" s="12">
        <v>0</v>
      </c>
      <c r="T130" s="12">
        <v>0</v>
      </c>
      <c r="U130" s="15">
        <f t="shared" si="22"/>
        <v>0</v>
      </c>
      <c r="V130" s="15">
        <f t="shared" si="23"/>
        <v>33546.949999999997</v>
      </c>
      <c r="W130" s="15">
        <f t="shared" si="24"/>
        <v>33546.949999999997</v>
      </c>
      <c r="X130" s="15">
        <f t="shared" si="25"/>
        <v>0</v>
      </c>
      <c r="Y130" s="12">
        <v>29811.57</v>
      </c>
      <c r="Z130" s="12">
        <v>29811.57</v>
      </c>
      <c r="AA130" s="15">
        <f t="shared" si="26"/>
        <v>0</v>
      </c>
      <c r="AB130" s="12">
        <v>3735.38</v>
      </c>
      <c r="AC130" s="12">
        <v>3735.38</v>
      </c>
      <c r="AD130" s="15">
        <f t="shared" si="27"/>
        <v>0</v>
      </c>
      <c r="AE130" s="12"/>
      <c r="AF130" s="12"/>
      <c r="AG130" s="15">
        <f t="shared" si="28"/>
        <v>0</v>
      </c>
      <c r="AH130" s="12">
        <v>0</v>
      </c>
      <c r="AI130" s="12">
        <v>0</v>
      </c>
      <c r="AJ130" s="15">
        <f t="shared" si="29"/>
        <v>0</v>
      </c>
    </row>
    <row r="131" spans="1:36" ht="27" customHeight="1">
      <c r="A131" s="2">
        <v>115</v>
      </c>
      <c r="B131" s="10" t="s">
        <v>114</v>
      </c>
      <c r="C131" s="12">
        <v>21805.3</v>
      </c>
      <c r="D131" s="15">
        <f t="shared" si="15"/>
        <v>37317.699999999997</v>
      </c>
      <c r="E131" s="15">
        <f t="shared" si="16"/>
        <v>37317.699999999997</v>
      </c>
      <c r="F131" s="15">
        <f t="shared" si="17"/>
        <v>0</v>
      </c>
      <c r="G131" s="12">
        <v>225.70000000000002</v>
      </c>
      <c r="H131" s="12">
        <v>225.70000000000002</v>
      </c>
      <c r="I131" s="15">
        <f t="shared" si="18"/>
        <v>0</v>
      </c>
      <c r="J131" s="12"/>
      <c r="K131" s="12"/>
      <c r="L131" s="15">
        <f t="shared" si="19"/>
        <v>0</v>
      </c>
      <c r="M131" s="12">
        <v>1662.4</v>
      </c>
      <c r="N131" s="12">
        <v>1662.4</v>
      </c>
      <c r="O131" s="15">
        <f t="shared" si="20"/>
        <v>0</v>
      </c>
      <c r="P131" s="12">
        <v>35429.599999999999</v>
      </c>
      <c r="Q131" s="12">
        <v>35429.599999999999</v>
      </c>
      <c r="R131" s="15">
        <f t="shared" si="21"/>
        <v>0</v>
      </c>
      <c r="S131" s="12"/>
      <c r="T131" s="12"/>
      <c r="U131" s="15">
        <f t="shared" si="22"/>
        <v>0</v>
      </c>
      <c r="V131" s="15">
        <f t="shared" si="23"/>
        <v>34525.370000000003</v>
      </c>
      <c r="W131" s="15">
        <f t="shared" si="24"/>
        <v>34525.370000000003</v>
      </c>
      <c r="X131" s="15">
        <f t="shared" si="25"/>
        <v>0</v>
      </c>
      <c r="Y131" s="12">
        <v>32218.940000000002</v>
      </c>
      <c r="Z131" s="12">
        <v>32218.940000000002</v>
      </c>
      <c r="AA131" s="15">
        <f t="shared" si="26"/>
        <v>0</v>
      </c>
      <c r="AB131" s="12">
        <v>2285.33</v>
      </c>
      <c r="AC131" s="12">
        <v>2285.33</v>
      </c>
      <c r="AD131" s="15">
        <f t="shared" si="27"/>
        <v>0</v>
      </c>
      <c r="AE131" s="12"/>
      <c r="AF131" s="12"/>
      <c r="AG131" s="15">
        <f t="shared" si="28"/>
        <v>0</v>
      </c>
      <c r="AH131" s="12">
        <v>21.1</v>
      </c>
      <c r="AI131" s="12">
        <v>21.1</v>
      </c>
      <c r="AJ131" s="15">
        <f t="shared" si="29"/>
        <v>0</v>
      </c>
    </row>
    <row r="132" spans="1:36" ht="27" customHeight="1">
      <c r="A132" s="2">
        <v>116</v>
      </c>
      <c r="B132" s="10" t="s">
        <v>115</v>
      </c>
      <c r="C132" s="12">
        <v>9501.58</v>
      </c>
      <c r="D132" s="15">
        <f t="shared" si="15"/>
        <v>6782.5</v>
      </c>
      <c r="E132" s="15">
        <f t="shared" si="16"/>
        <v>2713</v>
      </c>
      <c r="F132" s="15">
        <f t="shared" si="17"/>
        <v>4069.5</v>
      </c>
      <c r="G132" s="12">
        <v>0</v>
      </c>
      <c r="H132" s="12">
        <v>0</v>
      </c>
      <c r="I132" s="15">
        <f t="shared" si="18"/>
        <v>0</v>
      </c>
      <c r="J132" s="12"/>
      <c r="K132" s="12"/>
      <c r="L132" s="15">
        <f t="shared" si="19"/>
        <v>0</v>
      </c>
      <c r="M132" s="12">
        <v>0</v>
      </c>
      <c r="N132" s="12">
        <v>0</v>
      </c>
      <c r="O132" s="15">
        <f t="shared" si="20"/>
        <v>0</v>
      </c>
      <c r="P132" s="12">
        <v>6782.5</v>
      </c>
      <c r="Q132" s="12">
        <v>2713</v>
      </c>
      <c r="R132" s="15">
        <f t="shared" si="21"/>
        <v>4069.5</v>
      </c>
      <c r="S132" s="12"/>
      <c r="T132" s="12"/>
      <c r="U132" s="15">
        <f t="shared" si="22"/>
        <v>0</v>
      </c>
      <c r="V132" s="15">
        <f t="shared" si="23"/>
        <v>6460.27</v>
      </c>
      <c r="W132" s="15">
        <f t="shared" si="24"/>
        <v>2821.59</v>
      </c>
      <c r="X132" s="15">
        <f t="shared" si="25"/>
        <v>3638.6800000000003</v>
      </c>
      <c r="Y132" s="12">
        <v>5953.67</v>
      </c>
      <c r="Z132" s="12">
        <v>2821.59</v>
      </c>
      <c r="AA132" s="15">
        <f t="shared" si="26"/>
        <v>3132.08</v>
      </c>
      <c r="AB132" s="12">
        <v>506.6</v>
      </c>
      <c r="AC132" s="12">
        <v>0</v>
      </c>
      <c r="AD132" s="15">
        <f t="shared" si="27"/>
        <v>506.6</v>
      </c>
      <c r="AE132" s="12"/>
      <c r="AF132" s="12"/>
      <c r="AG132" s="15">
        <f t="shared" si="28"/>
        <v>0</v>
      </c>
      <c r="AH132" s="12">
        <v>0</v>
      </c>
      <c r="AI132" s="12">
        <v>0</v>
      </c>
      <c r="AJ132" s="15">
        <f t="shared" si="29"/>
        <v>0</v>
      </c>
    </row>
    <row r="133" spans="1:36" ht="27" customHeight="1">
      <c r="A133" s="2">
        <v>117</v>
      </c>
      <c r="B133" s="10" t="s">
        <v>116</v>
      </c>
      <c r="C133" s="12">
        <v>8329.6</v>
      </c>
      <c r="D133" s="15">
        <f t="shared" si="15"/>
        <v>35318</v>
      </c>
      <c r="E133" s="15">
        <f t="shared" si="16"/>
        <v>13532.4</v>
      </c>
      <c r="F133" s="15">
        <f t="shared" si="17"/>
        <v>21785.599999999999</v>
      </c>
      <c r="G133" s="12"/>
      <c r="H133" s="12"/>
      <c r="I133" s="15">
        <f t="shared" si="18"/>
        <v>0</v>
      </c>
      <c r="J133" s="12">
        <v>0</v>
      </c>
      <c r="K133" s="12">
        <v>0</v>
      </c>
      <c r="L133" s="15">
        <f t="shared" si="19"/>
        <v>0</v>
      </c>
      <c r="M133" s="12">
        <v>33206</v>
      </c>
      <c r="N133" s="12">
        <v>13282.4</v>
      </c>
      <c r="O133" s="15">
        <f t="shared" si="20"/>
        <v>19923.599999999999</v>
      </c>
      <c r="P133" s="12">
        <v>0</v>
      </c>
      <c r="Q133" s="12">
        <v>0</v>
      </c>
      <c r="R133" s="15">
        <f t="shared" si="21"/>
        <v>0</v>
      </c>
      <c r="S133" s="12">
        <v>2112</v>
      </c>
      <c r="T133" s="12">
        <v>250</v>
      </c>
      <c r="U133" s="15">
        <f t="shared" si="22"/>
        <v>1862</v>
      </c>
      <c r="V133" s="15">
        <f t="shared" si="23"/>
        <v>28814.480000000003</v>
      </c>
      <c r="W133" s="15">
        <f t="shared" si="24"/>
        <v>11743.240000000002</v>
      </c>
      <c r="X133" s="15">
        <f t="shared" si="25"/>
        <v>17071.240000000002</v>
      </c>
      <c r="Y133" s="12">
        <v>20514.79</v>
      </c>
      <c r="Z133" s="12">
        <v>7985.8600000000006</v>
      </c>
      <c r="AA133" s="15">
        <f t="shared" si="26"/>
        <v>12528.93</v>
      </c>
      <c r="AB133" s="12">
        <v>8299.69</v>
      </c>
      <c r="AC133" s="12">
        <v>3757.38</v>
      </c>
      <c r="AD133" s="15">
        <f t="shared" si="27"/>
        <v>4542.3100000000004</v>
      </c>
      <c r="AE133" s="12"/>
      <c r="AF133" s="12"/>
      <c r="AG133" s="15">
        <f t="shared" si="28"/>
        <v>0</v>
      </c>
      <c r="AH133" s="12">
        <v>0</v>
      </c>
      <c r="AI133" s="12">
        <v>0</v>
      </c>
      <c r="AJ133" s="15">
        <f t="shared" si="29"/>
        <v>0</v>
      </c>
    </row>
    <row r="134" spans="1:36" ht="27" customHeight="1">
      <c r="A134" s="2">
        <v>118</v>
      </c>
      <c r="B134" s="10" t="s">
        <v>117</v>
      </c>
      <c r="C134" s="12">
        <v>1352</v>
      </c>
      <c r="D134" s="15">
        <f t="shared" si="15"/>
        <v>12434.6</v>
      </c>
      <c r="E134" s="15">
        <f t="shared" si="16"/>
        <v>5266.3</v>
      </c>
      <c r="F134" s="15">
        <f t="shared" si="17"/>
        <v>7168.3</v>
      </c>
      <c r="G134" s="12">
        <v>0</v>
      </c>
      <c r="H134" s="12">
        <v>0</v>
      </c>
      <c r="I134" s="15">
        <f t="shared" si="18"/>
        <v>0</v>
      </c>
      <c r="J134" s="12">
        <v>516.29999999999995</v>
      </c>
      <c r="K134" s="12">
        <v>516.29999999999995</v>
      </c>
      <c r="L134" s="15">
        <f t="shared" si="19"/>
        <v>0</v>
      </c>
      <c r="M134" s="12">
        <v>11875.2</v>
      </c>
      <c r="N134" s="12">
        <v>4750</v>
      </c>
      <c r="O134" s="15">
        <f t="shared" si="20"/>
        <v>7125.2000000000007</v>
      </c>
      <c r="P134" s="12"/>
      <c r="Q134" s="12"/>
      <c r="R134" s="15">
        <f t="shared" si="21"/>
        <v>0</v>
      </c>
      <c r="S134" s="12">
        <v>43.1</v>
      </c>
      <c r="T134" s="12">
        <v>0</v>
      </c>
      <c r="U134" s="15">
        <f t="shared" si="22"/>
        <v>43.1</v>
      </c>
      <c r="V134" s="15">
        <f t="shared" si="23"/>
        <v>10045.310000000001</v>
      </c>
      <c r="W134" s="15">
        <f t="shared" si="24"/>
        <v>5171.18</v>
      </c>
      <c r="X134" s="15">
        <f t="shared" si="25"/>
        <v>4874.130000000001</v>
      </c>
      <c r="Y134" s="12">
        <v>7811.14</v>
      </c>
      <c r="Z134" s="12">
        <v>4024.02</v>
      </c>
      <c r="AA134" s="15">
        <f t="shared" si="26"/>
        <v>3787.1200000000003</v>
      </c>
      <c r="AB134" s="12">
        <v>2216.67</v>
      </c>
      <c r="AC134" s="12">
        <v>1137.1600000000001</v>
      </c>
      <c r="AD134" s="15">
        <f t="shared" si="27"/>
        <v>1079.51</v>
      </c>
      <c r="AE134" s="12"/>
      <c r="AF134" s="12"/>
      <c r="AG134" s="15">
        <f t="shared" si="28"/>
        <v>0</v>
      </c>
      <c r="AH134" s="12">
        <v>17.5</v>
      </c>
      <c r="AI134" s="12">
        <v>10</v>
      </c>
      <c r="AJ134" s="15">
        <f t="shared" si="29"/>
        <v>7.5</v>
      </c>
    </row>
    <row r="135" spans="1:36" ht="27" customHeight="1">
      <c r="A135" s="2">
        <v>119</v>
      </c>
      <c r="B135" s="18" t="s">
        <v>118</v>
      </c>
      <c r="C135" s="12">
        <v>1588.3</v>
      </c>
      <c r="D135" s="15">
        <f t="shared" si="15"/>
        <v>12572.9</v>
      </c>
      <c r="E135" s="15">
        <f t="shared" si="16"/>
        <v>5225.5</v>
      </c>
      <c r="F135" s="15">
        <f t="shared" si="17"/>
        <v>7347.4</v>
      </c>
      <c r="G135" s="12"/>
      <c r="H135" s="12"/>
      <c r="I135" s="15">
        <f t="shared" si="18"/>
        <v>0</v>
      </c>
      <c r="J135" s="12">
        <v>0</v>
      </c>
      <c r="K135" s="12">
        <v>0</v>
      </c>
      <c r="L135" s="15">
        <f t="shared" si="19"/>
        <v>0</v>
      </c>
      <c r="M135" s="12">
        <v>12572.9</v>
      </c>
      <c r="N135" s="12">
        <v>5225.5</v>
      </c>
      <c r="O135" s="15">
        <f t="shared" si="20"/>
        <v>7347.4</v>
      </c>
      <c r="P135" s="12"/>
      <c r="Q135" s="12"/>
      <c r="R135" s="15">
        <f t="shared" si="21"/>
        <v>0</v>
      </c>
      <c r="S135" s="12">
        <v>0</v>
      </c>
      <c r="T135" s="12">
        <v>0</v>
      </c>
      <c r="U135" s="15">
        <f t="shared" si="22"/>
        <v>0</v>
      </c>
      <c r="V135" s="15">
        <f t="shared" si="23"/>
        <v>10937.57</v>
      </c>
      <c r="W135" s="15">
        <f t="shared" si="24"/>
        <v>4359.8999999999996</v>
      </c>
      <c r="X135" s="15">
        <f t="shared" si="25"/>
        <v>6577.67</v>
      </c>
      <c r="Y135" s="12">
        <v>8374.2800000000007</v>
      </c>
      <c r="Z135" s="12">
        <v>3175.88</v>
      </c>
      <c r="AA135" s="15">
        <f t="shared" si="26"/>
        <v>5198.4000000000005</v>
      </c>
      <c r="AB135" s="12">
        <v>2512.79</v>
      </c>
      <c r="AC135" s="12">
        <v>1184.02</v>
      </c>
      <c r="AD135" s="15">
        <f t="shared" si="27"/>
        <v>1328.77</v>
      </c>
      <c r="AE135" s="12"/>
      <c r="AF135" s="12"/>
      <c r="AG135" s="15">
        <f t="shared" si="28"/>
        <v>0</v>
      </c>
      <c r="AH135" s="12">
        <v>50.5</v>
      </c>
      <c r="AI135" s="12">
        <v>0</v>
      </c>
      <c r="AJ135" s="15">
        <f t="shared" si="29"/>
        <v>50.5</v>
      </c>
    </row>
    <row r="136" spans="1:36" ht="27" customHeight="1">
      <c r="A136" s="2">
        <v>120</v>
      </c>
      <c r="B136" s="18" t="s">
        <v>119</v>
      </c>
      <c r="C136" s="12">
        <v>859.8</v>
      </c>
      <c r="D136" s="15">
        <f t="shared" si="15"/>
        <v>14819.2</v>
      </c>
      <c r="E136" s="15">
        <f t="shared" si="16"/>
        <v>6034.6</v>
      </c>
      <c r="F136" s="15">
        <f t="shared" si="17"/>
        <v>8784.6</v>
      </c>
      <c r="G136" s="12">
        <v>0</v>
      </c>
      <c r="H136" s="12">
        <v>0</v>
      </c>
      <c r="I136" s="15">
        <f t="shared" si="18"/>
        <v>0</v>
      </c>
      <c r="J136" s="12"/>
      <c r="K136" s="12"/>
      <c r="L136" s="15">
        <f t="shared" si="19"/>
        <v>0</v>
      </c>
      <c r="M136" s="12">
        <v>14819.2</v>
      </c>
      <c r="N136" s="12">
        <v>6034.6</v>
      </c>
      <c r="O136" s="15">
        <f t="shared" si="20"/>
        <v>8784.6</v>
      </c>
      <c r="P136" s="12"/>
      <c r="Q136" s="12"/>
      <c r="R136" s="15">
        <f t="shared" si="21"/>
        <v>0</v>
      </c>
      <c r="S136" s="12">
        <v>0</v>
      </c>
      <c r="T136" s="12">
        <v>0</v>
      </c>
      <c r="U136" s="15">
        <f t="shared" si="22"/>
        <v>0</v>
      </c>
      <c r="V136" s="15">
        <f t="shared" si="23"/>
        <v>13668.84</v>
      </c>
      <c r="W136" s="15">
        <f t="shared" si="24"/>
        <v>5171.8900000000003</v>
      </c>
      <c r="X136" s="15">
        <f t="shared" si="25"/>
        <v>8496.9500000000007</v>
      </c>
      <c r="Y136" s="12">
        <v>9984.23</v>
      </c>
      <c r="Z136" s="12">
        <v>3913.84</v>
      </c>
      <c r="AA136" s="15">
        <f t="shared" si="26"/>
        <v>6070.3899999999994</v>
      </c>
      <c r="AB136" s="12">
        <v>3624.61</v>
      </c>
      <c r="AC136" s="12">
        <v>1198.05</v>
      </c>
      <c r="AD136" s="15">
        <f t="shared" si="27"/>
        <v>2426.5600000000004</v>
      </c>
      <c r="AE136" s="12"/>
      <c r="AF136" s="12"/>
      <c r="AG136" s="15">
        <f t="shared" si="28"/>
        <v>0</v>
      </c>
      <c r="AH136" s="12">
        <v>60</v>
      </c>
      <c r="AI136" s="12">
        <v>60</v>
      </c>
      <c r="AJ136" s="15">
        <f t="shared" si="29"/>
        <v>0</v>
      </c>
    </row>
    <row r="137" spans="1:36" ht="27" customHeight="1">
      <c r="A137" s="2">
        <v>121</v>
      </c>
      <c r="B137" s="18" t="s">
        <v>120</v>
      </c>
      <c r="C137" s="12">
        <v>97.6</v>
      </c>
      <c r="D137" s="15">
        <f t="shared" si="15"/>
        <v>8291.2999999999993</v>
      </c>
      <c r="E137" s="15">
        <f t="shared" si="16"/>
        <v>3437.2000000000003</v>
      </c>
      <c r="F137" s="15">
        <f t="shared" si="17"/>
        <v>4854.0999999999985</v>
      </c>
      <c r="G137" s="12">
        <v>0</v>
      </c>
      <c r="H137" s="12">
        <v>0</v>
      </c>
      <c r="I137" s="15">
        <f t="shared" si="18"/>
        <v>0</v>
      </c>
      <c r="J137" s="12"/>
      <c r="K137" s="12"/>
      <c r="L137" s="15">
        <f t="shared" si="19"/>
        <v>0</v>
      </c>
      <c r="M137" s="12">
        <v>8291.2999999999993</v>
      </c>
      <c r="N137" s="12">
        <v>3437.2000000000003</v>
      </c>
      <c r="O137" s="15">
        <f t="shared" si="20"/>
        <v>4854.0999999999985</v>
      </c>
      <c r="P137" s="12"/>
      <c r="Q137" s="12"/>
      <c r="R137" s="15">
        <f t="shared" si="21"/>
        <v>0</v>
      </c>
      <c r="S137" s="12">
        <v>0</v>
      </c>
      <c r="T137" s="12">
        <v>0</v>
      </c>
      <c r="U137" s="15">
        <f t="shared" si="22"/>
        <v>0</v>
      </c>
      <c r="V137" s="15">
        <f t="shared" si="23"/>
        <v>8363.1500000000015</v>
      </c>
      <c r="W137" s="15">
        <f t="shared" si="24"/>
        <v>3393.67</v>
      </c>
      <c r="X137" s="15">
        <f t="shared" si="25"/>
        <v>4969.4800000000014</v>
      </c>
      <c r="Y137" s="12">
        <v>6638.4000000000005</v>
      </c>
      <c r="Z137" s="12">
        <v>2601.4900000000002</v>
      </c>
      <c r="AA137" s="15">
        <f t="shared" si="26"/>
        <v>4036.9100000000003</v>
      </c>
      <c r="AB137" s="12">
        <v>1724.75</v>
      </c>
      <c r="AC137" s="12">
        <v>792.18</v>
      </c>
      <c r="AD137" s="15">
        <f t="shared" si="27"/>
        <v>932.57</v>
      </c>
      <c r="AE137" s="12">
        <v>0</v>
      </c>
      <c r="AF137" s="12">
        <v>0</v>
      </c>
      <c r="AG137" s="15">
        <f t="shared" si="28"/>
        <v>0</v>
      </c>
      <c r="AH137" s="12">
        <v>0</v>
      </c>
      <c r="AI137" s="12">
        <v>0</v>
      </c>
      <c r="AJ137" s="15">
        <f t="shared" si="29"/>
        <v>0</v>
      </c>
    </row>
    <row r="138" spans="1:36" ht="27" customHeight="1">
      <c r="A138" s="2">
        <v>122</v>
      </c>
      <c r="B138" s="18" t="s">
        <v>121</v>
      </c>
      <c r="C138" s="12">
        <v>1007.1</v>
      </c>
      <c r="D138" s="15">
        <f t="shared" si="15"/>
        <v>13024.7</v>
      </c>
      <c r="E138" s="15">
        <f t="shared" si="16"/>
        <v>5627.4000000000005</v>
      </c>
      <c r="F138" s="15">
        <f t="shared" si="17"/>
        <v>7397.3</v>
      </c>
      <c r="G138" s="12">
        <v>0</v>
      </c>
      <c r="H138" s="12">
        <v>0</v>
      </c>
      <c r="I138" s="15">
        <f t="shared" si="18"/>
        <v>0</v>
      </c>
      <c r="J138" s="12"/>
      <c r="K138" s="12"/>
      <c r="L138" s="15">
        <f t="shared" si="19"/>
        <v>0</v>
      </c>
      <c r="M138" s="12">
        <v>13024.7</v>
      </c>
      <c r="N138" s="12">
        <v>5627.4000000000005</v>
      </c>
      <c r="O138" s="15">
        <f t="shared" si="20"/>
        <v>7397.3</v>
      </c>
      <c r="P138" s="12"/>
      <c r="Q138" s="12"/>
      <c r="R138" s="15">
        <f t="shared" si="21"/>
        <v>0</v>
      </c>
      <c r="S138" s="12">
        <v>0</v>
      </c>
      <c r="T138" s="12">
        <v>0</v>
      </c>
      <c r="U138" s="15">
        <f t="shared" si="22"/>
        <v>0</v>
      </c>
      <c r="V138" s="15">
        <f t="shared" si="23"/>
        <v>13678.72</v>
      </c>
      <c r="W138" s="15">
        <f t="shared" si="24"/>
        <v>6634.4600000000009</v>
      </c>
      <c r="X138" s="15">
        <f t="shared" si="25"/>
        <v>7044.2599999999984</v>
      </c>
      <c r="Y138" s="12">
        <v>9639.1</v>
      </c>
      <c r="Z138" s="12">
        <v>4592.3100000000004</v>
      </c>
      <c r="AA138" s="15">
        <f t="shared" si="26"/>
        <v>5046.79</v>
      </c>
      <c r="AB138" s="12">
        <v>3977.22</v>
      </c>
      <c r="AC138" s="12">
        <v>1992.15</v>
      </c>
      <c r="AD138" s="15">
        <f t="shared" si="27"/>
        <v>1985.0699999999997</v>
      </c>
      <c r="AE138" s="12"/>
      <c r="AF138" s="12"/>
      <c r="AG138" s="15">
        <f t="shared" si="28"/>
        <v>0</v>
      </c>
      <c r="AH138" s="12">
        <v>62.4</v>
      </c>
      <c r="AI138" s="12">
        <v>50</v>
      </c>
      <c r="AJ138" s="15">
        <f t="shared" si="29"/>
        <v>12.399999999999999</v>
      </c>
    </row>
    <row r="139" spans="1:36" ht="27" customHeight="1">
      <c r="A139" s="2">
        <v>123</v>
      </c>
      <c r="B139" s="18" t="s">
        <v>122</v>
      </c>
      <c r="C139" s="12">
        <v>18.399999999999999</v>
      </c>
      <c r="D139" s="15">
        <f t="shared" si="15"/>
        <v>13454.2</v>
      </c>
      <c r="E139" s="15">
        <f t="shared" si="16"/>
        <v>5543.3</v>
      </c>
      <c r="F139" s="15">
        <f t="shared" si="17"/>
        <v>7910.9000000000005</v>
      </c>
      <c r="G139" s="12">
        <v>0</v>
      </c>
      <c r="H139" s="12">
        <v>0</v>
      </c>
      <c r="I139" s="15">
        <f t="shared" si="18"/>
        <v>0</v>
      </c>
      <c r="J139" s="12"/>
      <c r="K139" s="12"/>
      <c r="L139" s="15">
        <f t="shared" si="19"/>
        <v>0</v>
      </c>
      <c r="M139" s="12">
        <v>13454.2</v>
      </c>
      <c r="N139" s="12">
        <v>5543.3</v>
      </c>
      <c r="O139" s="15">
        <f t="shared" si="20"/>
        <v>7910.9000000000005</v>
      </c>
      <c r="P139" s="12"/>
      <c r="Q139" s="12"/>
      <c r="R139" s="15">
        <f t="shared" si="21"/>
        <v>0</v>
      </c>
      <c r="S139" s="12">
        <v>0</v>
      </c>
      <c r="T139" s="12">
        <v>0</v>
      </c>
      <c r="U139" s="15">
        <f t="shared" si="22"/>
        <v>0</v>
      </c>
      <c r="V139" s="15">
        <f t="shared" si="23"/>
        <v>12466</v>
      </c>
      <c r="W139" s="15">
        <f t="shared" si="24"/>
        <v>4867.62</v>
      </c>
      <c r="X139" s="15">
        <f t="shared" si="25"/>
        <v>7598.38</v>
      </c>
      <c r="Y139" s="12">
        <v>10967.12</v>
      </c>
      <c r="Z139" s="12">
        <v>4164.57</v>
      </c>
      <c r="AA139" s="15">
        <f t="shared" si="26"/>
        <v>6802.5500000000011</v>
      </c>
      <c r="AB139" s="12">
        <v>1498.88</v>
      </c>
      <c r="AC139" s="12">
        <v>703.05</v>
      </c>
      <c r="AD139" s="15">
        <f t="shared" si="27"/>
        <v>795.83000000000015</v>
      </c>
      <c r="AE139" s="12"/>
      <c r="AF139" s="12"/>
      <c r="AG139" s="15">
        <f t="shared" si="28"/>
        <v>0</v>
      </c>
      <c r="AH139" s="12">
        <v>0</v>
      </c>
      <c r="AI139" s="12">
        <v>0</v>
      </c>
      <c r="AJ139" s="15">
        <f t="shared" si="29"/>
        <v>0</v>
      </c>
    </row>
    <row r="140" spans="1:36" ht="27" customHeight="1">
      <c r="A140" s="2">
        <v>124</v>
      </c>
      <c r="B140" s="18" t="s">
        <v>123</v>
      </c>
      <c r="C140" s="12">
        <v>7599.7</v>
      </c>
      <c r="D140" s="15">
        <f t="shared" si="15"/>
        <v>20018</v>
      </c>
      <c r="E140" s="15">
        <f t="shared" si="16"/>
        <v>7771.3</v>
      </c>
      <c r="F140" s="15">
        <f t="shared" si="17"/>
        <v>12246.7</v>
      </c>
      <c r="G140" s="12">
        <v>0</v>
      </c>
      <c r="H140" s="12">
        <v>0</v>
      </c>
      <c r="I140" s="15">
        <f t="shared" si="18"/>
        <v>0</v>
      </c>
      <c r="J140" s="12"/>
      <c r="K140" s="12"/>
      <c r="L140" s="15">
        <f t="shared" si="19"/>
        <v>0</v>
      </c>
      <c r="M140" s="12">
        <v>20018</v>
      </c>
      <c r="N140" s="12">
        <v>7771.3</v>
      </c>
      <c r="O140" s="15">
        <f t="shared" si="20"/>
        <v>12246.7</v>
      </c>
      <c r="P140" s="12"/>
      <c r="Q140" s="12"/>
      <c r="R140" s="15">
        <f t="shared" si="21"/>
        <v>0</v>
      </c>
      <c r="S140" s="12">
        <v>0</v>
      </c>
      <c r="T140" s="12">
        <v>0</v>
      </c>
      <c r="U140" s="15">
        <f t="shared" si="22"/>
        <v>0</v>
      </c>
      <c r="V140" s="15">
        <f t="shared" si="23"/>
        <v>19435.780000000002</v>
      </c>
      <c r="W140" s="15">
        <f t="shared" si="24"/>
        <v>7550.7</v>
      </c>
      <c r="X140" s="15">
        <f t="shared" si="25"/>
        <v>11885.080000000002</v>
      </c>
      <c r="Y140" s="12">
        <v>13240.08</v>
      </c>
      <c r="Z140" s="12">
        <v>4961</v>
      </c>
      <c r="AA140" s="15">
        <f t="shared" si="26"/>
        <v>8279.08</v>
      </c>
      <c r="AB140" s="12">
        <v>6176.21</v>
      </c>
      <c r="AC140" s="12">
        <v>2587.1999999999998</v>
      </c>
      <c r="AD140" s="15">
        <f t="shared" si="27"/>
        <v>3589.01</v>
      </c>
      <c r="AE140" s="12"/>
      <c r="AF140" s="12"/>
      <c r="AG140" s="15">
        <f t="shared" si="28"/>
        <v>0</v>
      </c>
      <c r="AH140" s="12">
        <v>19.489999999999998</v>
      </c>
      <c r="AI140" s="12">
        <v>2.5</v>
      </c>
      <c r="AJ140" s="15">
        <f t="shared" si="29"/>
        <v>16.989999999999998</v>
      </c>
    </row>
    <row r="141" spans="1:36" ht="27" customHeight="1">
      <c r="A141" s="2">
        <v>125</v>
      </c>
      <c r="B141" s="18" t="s">
        <v>124</v>
      </c>
      <c r="C141" s="12">
        <v>335</v>
      </c>
      <c r="D141" s="15">
        <f>G141+J141+M141+P141+S141</f>
        <v>9240.4500000000007</v>
      </c>
      <c r="E141" s="15">
        <f t="shared" si="16"/>
        <v>3604.3</v>
      </c>
      <c r="F141" s="15">
        <f t="shared" si="17"/>
        <v>5636.1500000000005</v>
      </c>
      <c r="G141" s="12">
        <v>0</v>
      </c>
      <c r="H141" s="12">
        <v>0</v>
      </c>
      <c r="I141" s="15">
        <f t="shared" si="18"/>
        <v>0</v>
      </c>
      <c r="J141" s="12"/>
      <c r="K141" s="12"/>
      <c r="L141" s="15">
        <f t="shared" si="19"/>
        <v>0</v>
      </c>
      <c r="M141" s="12">
        <v>9240.4500000000007</v>
      </c>
      <c r="N141" s="12">
        <v>3604.3</v>
      </c>
      <c r="O141" s="15">
        <f>+M141-N141</f>
        <v>5636.1500000000005</v>
      </c>
      <c r="P141" s="12"/>
      <c r="Q141" s="12"/>
      <c r="R141" s="15">
        <f t="shared" si="21"/>
        <v>0</v>
      </c>
      <c r="S141" s="12">
        <v>0</v>
      </c>
      <c r="T141" s="12">
        <v>0</v>
      </c>
      <c r="U141" s="15">
        <f t="shared" si="22"/>
        <v>0</v>
      </c>
      <c r="V141" s="15">
        <f t="shared" si="23"/>
        <v>9066.4600000000009</v>
      </c>
      <c r="W141" s="15">
        <f t="shared" si="24"/>
        <v>5085.1900000000005</v>
      </c>
      <c r="X141" s="15">
        <f t="shared" si="25"/>
        <v>3981.2700000000004</v>
      </c>
      <c r="Y141" s="12">
        <v>6542.35</v>
      </c>
      <c r="Z141" s="12">
        <v>2587.08</v>
      </c>
      <c r="AA141" s="15">
        <f t="shared" si="26"/>
        <v>3955.2700000000004</v>
      </c>
      <c r="AB141" s="12">
        <v>2498.11</v>
      </c>
      <c r="AC141" s="12">
        <v>2498.11</v>
      </c>
      <c r="AD141" s="15">
        <f t="shared" si="27"/>
        <v>0</v>
      </c>
      <c r="AE141" s="12"/>
      <c r="AF141" s="12"/>
      <c r="AG141" s="15">
        <f t="shared" si="28"/>
        <v>0</v>
      </c>
      <c r="AH141" s="12">
        <v>26</v>
      </c>
      <c r="AI141" s="12">
        <v>0</v>
      </c>
      <c r="AJ141" s="15">
        <f t="shared" si="29"/>
        <v>26</v>
      </c>
    </row>
    <row r="142" spans="1:36" ht="27" customHeight="1">
      <c r="A142" s="2">
        <v>126</v>
      </c>
      <c r="B142" s="18" t="s">
        <v>125</v>
      </c>
      <c r="C142" s="12">
        <v>127.3</v>
      </c>
      <c r="D142" s="15">
        <f t="shared" si="15"/>
        <v>7206.7</v>
      </c>
      <c r="E142" s="15">
        <f t="shared" si="16"/>
        <v>7206.7</v>
      </c>
      <c r="F142" s="15">
        <f t="shared" si="17"/>
        <v>0</v>
      </c>
      <c r="G142" s="12">
        <v>0</v>
      </c>
      <c r="H142" s="12">
        <v>0</v>
      </c>
      <c r="I142" s="15">
        <f t="shared" si="18"/>
        <v>0</v>
      </c>
      <c r="J142" s="12"/>
      <c r="K142" s="12"/>
      <c r="L142" s="15">
        <f t="shared" si="19"/>
        <v>0</v>
      </c>
      <c r="M142" s="12">
        <v>7206.7</v>
      </c>
      <c r="N142" s="12">
        <v>7206.7</v>
      </c>
      <c r="O142" s="15">
        <f t="shared" si="20"/>
        <v>0</v>
      </c>
      <c r="P142" s="12"/>
      <c r="Q142" s="12"/>
      <c r="R142" s="15">
        <f t="shared" si="21"/>
        <v>0</v>
      </c>
      <c r="S142" s="12">
        <v>0</v>
      </c>
      <c r="T142" s="12">
        <v>0</v>
      </c>
      <c r="U142" s="15">
        <f t="shared" si="22"/>
        <v>0</v>
      </c>
      <c r="V142" s="15">
        <f t="shared" si="23"/>
        <v>7306.6800000000012</v>
      </c>
      <c r="W142" s="15">
        <f t="shared" si="24"/>
        <v>7306.6800000000012</v>
      </c>
      <c r="X142" s="15">
        <f t="shared" si="25"/>
        <v>0</v>
      </c>
      <c r="Y142" s="12">
        <v>6922.4400000000005</v>
      </c>
      <c r="Z142" s="12">
        <v>6922.4400000000005</v>
      </c>
      <c r="AA142" s="15">
        <f t="shared" si="26"/>
        <v>0</v>
      </c>
      <c r="AB142" s="12">
        <v>328.64</v>
      </c>
      <c r="AC142" s="12">
        <v>328.64</v>
      </c>
      <c r="AD142" s="15">
        <f t="shared" si="27"/>
        <v>0</v>
      </c>
      <c r="AE142" s="12"/>
      <c r="AF142" s="12"/>
      <c r="AG142" s="15">
        <f t="shared" si="28"/>
        <v>0</v>
      </c>
      <c r="AH142" s="12">
        <v>55.6</v>
      </c>
      <c r="AI142" s="12">
        <v>55.6</v>
      </c>
      <c r="AJ142" s="15">
        <f t="shared" si="29"/>
        <v>0</v>
      </c>
    </row>
    <row r="143" spans="1:36" ht="27" customHeight="1">
      <c r="A143" s="2">
        <v>127</v>
      </c>
      <c r="B143" s="18" t="s">
        <v>126</v>
      </c>
      <c r="C143" s="12">
        <v>17100.400000000001</v>
      </c>
      <c r="D143" s="15">
        <f t="shared" si="15"/>
        <v>13202.7</v>
      </c>
      <c r="E143" s="15">
        <f t="shared" si="16"/>
        <v>5906.9000000000005</v>
      </c>
      <c r="F143" s="15">
        <f t="shared" si="17"/>
        <v>7295.8</v>
      </c>
      <c r="G143" s="12">
        <v>0</v>
      </c>
      <c r="H143" s="12">
        <v>0</v>
      </c>
      <c r="I143" s="15">
        <f t="shared" si="18"/>
        <v>0</v>
      </c>
      <c r="J143" s="12"/>
      <c r="K143" s="12"/>
      <c r="L143" s="15">
        <f t="shared" si="19"/>
        <v>0</v>
      </c>
      <c r="M143" s="12">
        <v>13102.7</v>
      </c>
      <c r="N143" s="12">
        <v>5906.9000000000005</v>
      </c>
      <c r="O143" s="15">
        <f t="shared" si="20"/>
        <v>7195.8</v>
      </c>
      <c r="P143" s="12"/>
      <c r="Q143" s="12"/>
      <c r="R143" s="15">
        <f t="shared" si="21"/>
        <v>0</v>
      </c>
      <c r="S143" s="12">
        <v>100</v>
      </c>
      <c r="T143" s="12">
        <v>0</v>
      </c>
      <c r="U143" s="15">
        <f t="shared" si="22"/>
        <v>100</v>
      </c>
      <c r="V143" s="15">
        <f t="shared" si="23"/>
        <v>11646.93</v>
      </c>
      <c r="W143" s="15">
        <f t="shared" si="24"/>
        <v>4748.4399999999996</v>
      </c>
      <c r="X143" s="15">
        <f t="shared" si="25"/>
        <v>6898.4900000000007</v>
      </c>
      <c r="Y143" s="12">
        <v>8377.25</v>
      </c>
      <c r="Z143" s="12">
        <v>3119.3</v>
      </c>
      <c r="AA143" s="15">
        <f t="shared" si="26"/>
        <v>5257.95</v>
      </c>
      <c r="AB143" s="12">
        <v>3252.88</v>
      </c>
      <c r="AC143" s="12">
        <v>1623.74</v>
      </c>
      <c r="AD143" s="15">
        <f t="shared" si="27"/>
        <v>1629.14</v>
      </c>
      <c r="AE143" s="12"/>
      <c r="AF143" s="12"/>
      <c r="AG143" s="15">
        <f t="shared" si="28"/>
        <v>0</v>
      </c>
      <c r="AH143" s="12">
        <v>16.8</v>
      </c>
      <c r="AI143" s="12">
        <v>5.4</v>
      </c>
      <c r="AJ143" s="15">
        <f t="shared" si="29"/>
        <v>11.4</v>
      </c>
    </row>
    <row r="144" spans="1:36" ht="27" customHeight="1">
      <c r="A144" s="2">
        <v>128</v>
      </c>
      <c r="B144" s="18" t="s">
        <v>127</v>
      </c>
      <c r="C144" s="12">
        <v>908.9</v>
      </c>
      <c r="D144" s="15">
        <f t="shared" si="15"/>
        <v>19684.8</v>
      </c>
      <c r="E144" s="15">
        <f t="shared" si="16"/>
        <v>8469</v>
      </c>
      <c r="F144" s="15">
        <f t="shared" si="17"/>
        <v>11215.8</v>
      </c>
      <c r="G144" s="12">
        <v>0</v>
      </c>
      <c r="H144" s="12">
        <v>0</v>
      </c>
      <c r="I144" s="15">
        <f t="shared" si="18"/>
        <v>0</v>
      </c>
      <c r="J144" s="12"/>
      <c r="K144" s="12"/>
      <c r="L144" s="15">
        <f t="shared" si="19"/>
        <v>0</v>
      </c>
      <c r="M144" s="12">
        <v>19564.8</v>
      </c>
      <c r="N144" s="12">
        <v>8449</v>
      </c>
      <c r="O144" s="15">
        <f t="shared" si="20"/>
        <v>11115.8</v>
      </c>
      <c r="P144" s="12"/>
      <c r="Q144" s="12"/>
      <c r="R144" s="15">
        <f t="shared" si="21"/>
        <v>0</v>
      </c>
      <c r="S144" s="12">
        <v>120</v>
      </c>
      <c r="T144" s="12">
        <v>20</v>
      </c>
      <c r="U144" s="15">
        <f t="shared" si="22"/>
        <v>100</v>
      </c>
      <c r="V144" s="15">
        <f t="shared" si="23"/>
        <v>20406.289999999997</v>
      </c>
      <c r="W144" s="15">
        <f t="shared" si="24"/>
        <v>9321.2900000000009</v>
      </c>
      <c r="X144" s="15">
        <f t="shared" si="25"/>
        <v>11084.999999999996</v>
      </c>
      <c r="Y144" s="12">
        <v>14988.89</v>
      </c>
      <c r="Z144" s="12">
        <v>6446.4400000000005</v>
      </c>
      <c r="AA144" s="15">
        <f t="shared" si="26"/>
        <v>8542.4499999999989</v>
      </c>
      <c r="AB144" s="12">
        <v>5405.55</v>
      </c>
      <c r="AC144" s="12">
        <v>2868.93</v>
      </c>
      <c r="AD144" s="15">
        <f t="shared" si="27"/>
        <v>2536.6200000000003</v>
      </c>
      <c r="AE144" s="12"/>
      <c r="AF144" s="12"/>
      <c r="AG144" s="15">
        <f t="shared" si="28"/>
        <v>0</v>
      </c>
      <c r="AH144" s="12">
        <v>11.85</v>
      </c>
      <c r="AI144" s="12">
        <v>5.92</v>
      </c>
      <c r="AJ144" s="15">
        <f t="shared" si="29"/>
        <v>5.93</v>
      </c>
    </row>
    <row r="145" spans="1:36" ht="27" customHeight="1">
      <c r="A145" s="2">
        <v>129</v>
      </c>
      <c r="B145" s="18" t="s">
        <v>128</v>
      </c>
      <c r="C145" s="12">
        <v>3173.7</v>
      </c>
      <c r="D145" s="15">
        <f t="shared" si="15"/>
        <v>18060.900000000001</v>
      </c>
      <c r="E145" s="15">
        <f t="shared" si="16"/>
        <v>8164.3</v>
      </c>
      <c r="F145" s="15">
        <f t="shared" si="17"/>
        <v>9896.6000000000022</v>
      </c>
      <c r="G145" s="12">
        <v>0</v>
      </c>
      <c r="H145" s="12">
        <v>0</v>
      </c>
      <c r="I145" s="15">
        <f t="shared" si="18"/>
        <v>0</v>
      </c>
      <c r="J145" s="12"/>
      <c r="K145" s="12"/>
      <c r="L145" s="15">
        <f t="shared" si="19"/>
        <v>0</v>
      </c>
      <c r="M145" s="12">
        <v>18060.900000000001</v>
      </c>
      <c r="N145" s="12">
        <v>8164.3</v>
      </c>
      <c r="O145" s="15">
        <f t="shared" si="20"/>
        <v>9896.6000000000022</v>
      </c>
      <c r="P145" s="12"/>
      <c r="Q145" s="12"/>
      <c r="R145" s="15">
        <f t="shared" si="21"/>
        <v>0</v>
      </c>
      <c r="S145" s="12">
        <v>0</v>
      </c>
      <c r="T145" s="12">
        <v>0</v>
      </c>
      <c r="U145" s="15">
        <f t="shared" si="22"/>
        <v>0</v>
      </c>
      <c r="V145" s="15">
        <f t="shared" si="23"/>
        <v>17546.990000000002</v>
      </c>
      <c r="W145" s="15">
        <f t="shared" si="24"/>
        <v>10020.02</v>
      </c>
      <c r="X145" s="15">
        <f t="shared" si="25"/>
        <v>7526.9700000000012</v>
      </c>
      <c r="Y145" s="12">
        <v>10776.79</v>
      </c>
      <c r="Z145" s="12">
        <v>5750.26</v>
      </c>
      <c r="AA145" s="15">
        <f t="shared" si="26"/>
        <v>5026.5300000000007</v>
      </c>
      <c r="AB145" s="12">
        <v>6770.2</v>
      </c>
      <c r="AC145" s="12">
        <v>4269.76</v>
      </c>
      <c r="AD145" s="15">
        <f t="shared" si="27"/>
        <v>2500.4399999999996</v>
      </c>
      <c r="AE145" s="12"/>
      <c r="AF145" s="12"/>
      <c r="AG145" s="15">
        <f t="shared" si="28"/>
        <v>0</v>
      </c>
      <c r="AH145" s="12">
        <v>0</v>
      </c>
      <c r="AI145" s="12">
        <v>0</v>
      </c>
      <c r="AJ145" s="15">
        <f t="shared" si="29"/>
        <v>0</v>
      </c>
    </row>
    <row r="146" spans="1:36" ht="27" customHeight="1">
      <c r="A146" s="2">
        <v>130</v>
      </c>
      <c r="B146" s="18" t="s">
        <v>129</v>
      </c>
      <c r="C146" s="12">
        <v>1575.3</v>
      </c>
      <c r="D146" s="15">
        <f t="shared" ref="D146:D164" si="30">G146+J146+M146+P146+S146</f>
        <v>13697.300000000001</v>
      </c>
      <c r="E146" s="15">
        <f t="shared" ref="E146:E164" si="31">+H146+K146+N146+Q146+T146</f>
        <v>5457.8</v>
      </c>
      <c r="F146" s="15">
        <f t="shared" ref="F146:F164" si="32">+D146-E146</f>
        <v>8239.5</v>
      </c>
      <c r="G146" s="12">
        <v>0</v>
      </c>
      <c r="H146" s="12">
        <v>0</v>
      </c>
      <c r="I146" s="15">
        <f t="shared" ref="I146:I164" si="33">+G146-H146</f>
        <v>0</v>
      </c>
      <c r="J146" s="12"/>
      <c r="K146" s="12"/>
      <c r="L146" s="15">
        <f t="shared" ref="L146:L164" si="34">+J146-K146</f>
        <v>0</v>
      </c>
      <c r="M146" s="12">
        <v>13697.300000000001</v>
      </c>
      <c r="N146" s="12">
        <v>5457.8</v>
      </c>
      <c r="O146" s="15">
        <f t="shared" ref="O146:O164" si="35">+M146-N146</f>
        <v>8239.5</v>
      </c>
      <c r="P146" s="12"/>
      <c r="Q146" s="12"/>
      <c r="R146" s="15">
        <f t="shared" ref="R146:R164" si="36">+P146-Q146</f>
        <v>0</v>
      </c>
      <c r="S146" s="12">
        <v>0</v>
      </c>
      <c r="T146" s="12">
        <v>0</v>
      </c>
      <c r="U146" s="15">
        <f t="shared" ref="U146:U164" si="37">+S146-T146</f>
        <v>0</v>
      </c>
      <c r="V146" s="15">
        <f t="shared" ref="V146:V164" si="38">Y146+AB146+AE146+AH146</f>
        <v>13705.61</v>
      </c>
      <c r="W146" s="15">
        <f t="shared" ref="W146:W164" si="39">+Z146+AC146+AF146+AI146</f>
        <v>5673.3200000000006</v>
      </c>
      <c r="X146" s="15">
        <f t="shared" ref="X146:X164" si="40">+V146-W146</f>
        <v>8032.29</v>
      </c>
      <c r="Y146" s="12">
        <v>10712.12</v>
      </c>
      <c r="Z146" s="12">
        <v>4105.0200000000004</v>
      </c>
      <c r="AA146" s="15">
        <f t="shared" ref="AA146:AA164" si="41">+Y146-Z146</f>
        <v>6607.1</v>
      </c>
      <c r="AB146" s="12">
        <v>2993.49</v>
      </c>
      <c r="AC146" s="12">
        <v>1568.3</v>
      </c>
      <c r="AD146" s="15">
        <f t="shared" ref="AD146:AD164" si="42">+AB146-AC146</f>
        <v>1425.1899999999998</v>
      </c>
      <c r="AE146" s="12"/>
      <c r="AF146" s="12"/>
      <c r="AG146" s="15">
        <f t="shared" ref="AG146:AG164" si="43">+AE146-AF146</f>
        <v>0</v>
      </c>
      <c r="AH146" s="12">
        <v>0</v>
      </c>
      <c r="AI146" s="12">
        <v>0</v>
      </c>
      <c r="AJ146" s="15">
        <f t="shared" ref="AJ146:AJ164" si="44">+AH146-AI146</f>
        <v>0</v>
      </c>
    </row>
    <row r="147" spans="1:36" ht="27" customHeight="1">
      <c r="A147" s="2">
        <v>131</v>
      </c>
      <c r="B147" s="18" t="s">
        <v>130</v>
      </c>
      <c r="C147" s="12">
        <v>5178.7</v>
      </c>
      <c r="D147" s="15">
        <f t="shared" si="30"/>
        <v>14097.2</v>
      </c>
      <c r="E147" s="15">
        <f t="shared" si="31"/>
        <v>5898.8</v>
      </c>
      <c r="F147" s="15">
        <f t="shared" si="32"/>
        <v>8198.4000000000015</v>
      </c>
      <c r="G147" s="12">
        <v>0</v>
      </c>
      <c r="H147" s="12">
        <v>0</v>
      </c>
      <c r="I147" s="15">
        <f t="shared" si="33"/>
        <v>0</v>
      </c>
      <c r="J147" s="12"/>
      <c r="K147" s="12"/>
      <c r="L147" s="15">
        <f t="shared" si="34"/>
        <v>0</v>
      </c>
      <c r="M147" s="12">
        <v>14097.2</v>
      </c>
      <c r="N147" s="12">
        <v>5898.8</v>
      </c>
      <c r="O147" s="15">
        <f t="shared" si="35"/>
        <v>8198.4000000000015</v>
      </c>
      <c r="P147" s="12"/>
      <c r="Q147" s="12"/>
      <c r="R147" s="15">
        <f t="shared" si="36"/>
        <v>0</v>
      </c>
      <c r="S147" s="12">
        <v>0</v>
      </c>
      <c r="T147" s="12">
        <v>0</v>
      </c>
      <c r="U147" s="15">
        <f t="shared" si="37"/>
        <v>0</v>
      </c>
      <c r="V147" s="15">
        <f t="shared" si="38"/>
        <v>14072.099999999999</v>
      </c>
      <c r="W147" s="15">
        <f t="shared" si="39"/>
        <v>6048.3600000000006</v>
      </c>
      <c r="X147" s="15">
        <f t="shared" si="40"/>
        <v>8023.739999999998</v>
      </c>
      <c r="Y147" s="12">
        <v>9779.81</v>
      </c>
      <c r="Z147" s="12">
        <v>3814.08</v>
      </c>
      <c r="AA147" s="15">
        <f t="shared" si="41"/>
        <v>5965.73</v>
      </c>
      <c r="AB147" s="12">
        <v>4242.29</v>
      </c>
      <c r="AC147" s="12">
        <v>2234.2800000000002</v>
      </c>
      <c r="AD147" s="15">
        <f t="shared" si="42"/>
        <v>2008.0099999999998</v>
      </c>
      <c r="AE147" s="12"/>
      <c r="AF147" s="12"/>
      <c r="AG147" s="15">
        <f t="shared" si="43"/>
        <v>0</v>
      </c>
      <c r="AH147" s="12">
        <v>50</v>
      </c>
      <c r="AI147" s="12">
        <v>0</v>
      </c>
      <c r="AJ147" s="15">
        <f t="shared" si="44"/>
        <v>50</v>
      </c>
    </row>
    <row r="148" spans="1:36" ht="27" customHeight="1">
      <c r="A148" s="2">
        <v>132</v>
      </c>
      <c r="B148" s="18" t="s">
        <v>131</v>
      </c>
      <c r="C148" s="12">
        <v>144.80000000000001</v>
      </c>
      <c r="D148" s="15">
        <f t="shared" si="30"/>
        <v>8709.9500000000007</v>
      </c>
      <c r="E148" s="15">
        <f t="shared" si="31"/>
        <v>3701.2000000000003</v>
      </c>
      <c r="F148" s="15">
        <f t="shared" si="32"/>
        <v>5008.75</v>
      </c>
      <c r="G148" s="12">
        <v>0</v>
      </c>
      <c r="H148" s="12">
        <v>0</v>
      </c>
      <c r="I148" s="15">
        <f t="shared" si="33"/>
        <v>0</v>
      </c>
      <c r="J148" s="12">
        <v>7.45</v>
      </c>
      <c r="K148" s="12">
        <v>0</v>
      </c>
      <c r="L148" s="15">
        <f t="shared" si="34"/>
        <v>7.45</v>
      </c>
      <c r="M148" s="12">
        <v>8702.5</v>
      </c>
      <c r="N148" s="12">
        <v>3701.2000000000003</v>
      </c>
      <c r="O148" s="15">
        <f t="shared" si="35"/>
        <v>5001.2999999999993</v>
      </c>
      <c r="P148" s="12"/>
      <c r="Q148" s="12"/>
      <c r="R148" s="15">
        <f t="shared" si="36"/>
        <v>0</v>
      </c>
      <c r="S148" s="12">
        <v>0</v>
      </c>
      <c r="T148" s="12">
        <v>0</v>
      </c>
      <c r="U148" s="15">
        <f t="shared" si="37"/>
        <v>0</v>
      </c>
      <c r="V148" s="15">
        <f t="shared" si="38"/>
        <v>6861.97</v>
      </c>
      <c r="W148" s="15">
        <f t="shared" si="39"/>
        <v>3739.26</v>
      </c>
      <c r="X148" s="15">
        <f t="shared" si="40"/>
        <v>3122.71</v>
      </c>
      <c r="Y148" s="12">
        <v>5543.06</v>
      </c>
      <c r="Z148" s="12">
        <v>2420.35</v>
      </c>
      <c r="AA148" s="15">
        <f t="shared" si="41"/>
        <v>3122.7100000000005</v>
      </c>
      <c r="AB148" s="12">
        <v>1318.91</v>
      </c>
      <c r="AC148" s="12">
        <v>1318.91</v>
      </c>
      <c r="AD148" s="15">
        <f t="shared" si="42"/>
        <v>0</v>
      </c>
      <c r="AE148" s="12"/>
      <c r="AF148" s="12"/>
      <c r="AG148" s="15">
        <f t="shared" si="43"/>
        <v>0</v>
      </c>
      <c r="AH148" s="12">
        <v>0</v>
      </c>
      <c r="AI148" s="12">
        <v>0</v>
      </c>
      <c r="AJ148" s="15">
        <f t="shared" si="44"/>
        <v>0</v>
      </c>
    </row>
    <row r="149" spans="1:36" ht="27" customHeight="1">
      <c r="A149" s="2">
        <v>133</v>
      </c>
      <c r="B149" s="18" t="s">
        <v>132</v>
      </c>
      <c r="C149" s="12">
        <v>49.1</v>
      </c>
      <c r="D149" s="15">
        <f t="shared" si="30"/>
        <v>9258</v>
      </c>
      <c r="E149" s="15">
        <f t="shared" si="31"/>
        <v>3920.3</v>
      </c>
      <c r="F149" s="15">
        <f t="shared" si="32"/>
        <v>5337.7</v>
      </c>
      <c r="G149" s="12">
        <v>0</v>
      </c>
      <c r="H149" s="12">
        <v>0</v>
      </c>
      <c r="I149" s="15">
        <f t="shared" si="33"/>
        <v>0</v>
      </c>
      <c r="J149" s="12"/>
      <c r="K149" s="12"/>
      <c r="L149" s="15">
        <f t="shared" si="34"/>
        <v>0</v>
      </c>
      <c r="M149" s="12">
        <v>9258</v>
      </c>
      <c r="N149" s="12">
        <v>3920.3</v>
      </c>
      <c r="O149" s="15">
        <f t="shared" si="35"/>
        <v>5337.7</v>
      </c>
      <c r="P149" s="12"/>
      <c r="Q149" s="12"/>
      <c r="R149" s="15">
        <f t="shared" si="36"/>
        <v>0</v>
      </c>
      <c r="S149" s="12">
        <v>0</v>
      </c>
      <c r="T149" s="12">
        <v>0</v>
      </c>
      <c r="U149" s="15">
        <f t="shared" si="37"/>
        <v>0</v>
      </c>
      <c r="V149" s="15">
        <f t="shared" si="38"/>
        <v>8710.14</v>
      </c>
      <c r="W149" s="15">
        <f t="shared" si="39"/>
        <v>3820.4</v>
      </c>
      <c r="X149" s="15">
        <f t="shared" si="40"/>
        <v>4889.74</v>
      </c>
      <c r="Y149" s="12">
        <v>6155.4000000000005</v>
      </c>
      <c r="Z149" s="12">
        <v>2527.5500000000002</v>
      </c>
      <c r="AA149" s="15">
        <f t="shared" si="41"/>
        <v>3627.8500000000004</v>
      </c>
      <c r="AB149" s="12">
        <v>2550.4899999999998</v>
      </c>
      <c r="AC149" s="12">
        <v>1288.5999999999999</v>
      </c>
      <c r="AD149" s="15">
        <f t="shared" si="42"/>
        <v>1261.8899999999999</v>
      </c>
      <c r="AE149" s="12"/>
      <c r="AF149" s="12"/>
      <c r="AG149" s="15">
        <f t="shared" si="43"/>
        <v>0</v>
      </c>
      <c r="AH149" s="12">
        <v>4.25</v>
      </c>
      <c r="AI149" s="12">
        <v>4.25</v>
      </c>
      <c r="AJ149" s="15">
        <f t="shared" si="44"/>
        <v>0</v>
      </c>
    </row>
    <row r="150" spans="1:36" ht="27" customHeight="1">
      <c r="A150" s="2">
        <v>134</v>
      </c>
      <c r="B150" s="18" t="s">
        <v>133</v>
      </c>
      <c r="C150" s="12">
        <v>1620.8</v>
      </c>
      <c r="D150" s="15">
        <f t="shared" si="30"/>
        <v>13312.6</v>
      </c>
      <c r="E150" s="15">
        <f t="shared" si="31"/>
        <v>5864.4000000000005</v>
      </c>
      <c r="F150" s="15">
        <f t="shared" si="32"/>
        <v>7448.2</v>
      </c>
      <c r="G150" s="12">
        <v>0</v>
      </c>
      <c r="H150" s="12">
        <v>0</v>
      </c>
      <c r="I150" s="15">
        <f t="shared" si="33"/>
        <v>0</v>
      </c>
      <c r="J150" s="12">
        <v>0</v>
      </c>
      <c r="K150" s="12">
        <v>0</v>
      </c>
      <c r="L150" s="15">
        <f t="shared" si="34"/>
        <v>0</v>
      </c>
      <c r="M150" s="12">
        <v>13312.6</v>
      </c>
      <c r="N150" s="12">
        <v>5864.4000000000005</v>
      </c>
      <c r="O150" s="15">
        <f t="shared" si="35"/>
        <v>7448.2</v>
      </c>
      <c r="P150" s="12"/>
      <c r="Q150" s="12"/>
      <c r="R150" s="15">
        <f t="shared" si="36"/>
        <v>0</v>
      </c>
      <c r="S150" s="12">
        <v>0</v>
      </c>
      <c r="T150" s="12">
        <v>0</v>
      </c>
      <c r="U150" s="15">
        <f t="shared" si="37"/>
        <v>0</v>
      </c>
      <c r="V150" s="15">
        <f t="shared" si="38"/>
        <v>12644.69</v>
      </c>
      <c r="W150" s="15">
        <f t="shared" si="39"/>
        <v>6235.21</v>
      </c>
      <c r="X150" s="15">
        <f t="shared" si="40"/>
        <v>6409.4800000000005</v>
      </c>
      <c r="Y150" s="12">
        <v>8821.51</v>
      </c>
      <c r="Z150" s="12">
        <v>4287.6400000000003</v>
      </c>
      <c r="AA150" s="15">
        <f t="shared" si="41"/>
        <v>4533.87</v>
      </c>
      <c r="AB150" s="12">
        <v>3805.78</v>
      </c>
      <c r="AC150" s="12">
        <v>1938.87</v>
      </c>
      <c r="AD150" s="15">
        <f t="shared" si="42"/>
        <v>1866.9100000000003</v>
      </c>
      <c r="AE150" s="12"/>
      <c r="AF150" s="12"/>
      <c r="AG150" s="15">
        <f t="shared" si="43"/>
        <v>0</v>
      </c>
      <c r="AH150" s="12">
        <v>17.399999999999999</v>
      </c>
      <c r="AI150" s="12">
        <v>8.6999999999999993</v>
      </c>
      <c r="AJ150" s="15">
        <f t="shared" si="44"/>
        <v>8.6999999999999993</v>
      </c>
    </row>
    <row r="151" spans="1:36" ht="27" customHeight="1">
      <c r="A151" s="2">
        <v>135</v>
      </c>
      <c r="B151" s="18" t="s">
        <v>134</v>
      </c>
      <c r="C151" s="12">
        <v>9721.9</v>
      </c>
      <c r="D151" s="15">
        <f t="shared" si="30"/>
        <v>14106.5</v>
      </c>
      <c r="E151" s="15">
        <f t="shared" si="31"/>
        <v>6121.4000000000005</v>
      </c>
      <c r="F151" s="15">
        <f t="shared" si="32"/>
        <v>7985.0999999999995</v>
      </c>
      <c r="G151" s="12">
        <v>0</v>
      </c>
      <c r="H151" s="12">
        <v>0</v>
      </c>
      <c r="I151" s="15">
        <f t="shared" si="33"/>
        <v>0</v>
      </c>
      <c r="J151" s="12"/>
      <c r="K151" s="12"/>
      <c r="L151" s="15">
        <f t="shared" si="34"/>
        <v>0</v>
      </c>
      <c r="M151" s="12">
        <v>14106.5</v>
      </c>
      <c r="N151" s="12">
        <v>6121.4000000000005</v>
      </c>
      <c r="O151" s="15">
        <f t="shared" si="35"/>
        <v>7985.0999999999995</v>
      </c>
      <c r="P151" s="12"/>
      <c r="Q151" s="12"/>
      <c r="R151" s="15">
        <f t="shared" si="36"/>
        <v>0</v>
      </c>
      <c r="S151" s="12">
        <v>0</v>
      </c>
      <c r="T151" s="12">
        <v>0</v>
      </c>
      <c r="U151" s="15">
        <f t="shared" si="37"/>
        <v>0</v>
      </c>
      <c r="V151" s="15">
        <f t="shared" si="38"/>
        <v>11799.570000000002</v>
      </c>
      <c r="W151" s="15">
        <f t="shared" si="39"/>
        <v>4317.93</v>
      </c>
      <c r="X151" s="15">
        <f t="shared" si="40"/>
        <v>7481.6400000000012</v>
      </c>
      <c r="Y151" s="12">
        <v>10268.34</v>
      </c>
      <c r="Z151" s="12">
        <v>3958.42</v>
      </c>
      <c r="AA151" s="15">
        <f t="shared" si="41"/>
        <v>6309.92</v>
      </c>
      <c r="AB151" s="12">
        <v>1467.69</v>
      </c>
      <c r="AC151" s="12">
        <v>349.91</v>
      </c>
      <c r="AD151" s="15">
        <f t="shared" si="42"/>
        <v>1117.78</v>
      </c>
      <c r="AE151" s="12"/>
      <c r="AF151" s="12"/>
      <c r="AG151" s="15">
        <f t="shared" si="43"/>
        <v>0</v>
      </c>
      <c r="AH151" s="12">
        <v>63.54</v>
      </c>
      <c r="AI151" s="12">
        <v>9.6</v>
      </c>
      <c r="AJ151" s="15">
        <f t="shared" si="44"/>
        <v>53.94</v>
      </c>
    </row>
    <row r="152" spans="1:36" ht="27" customHeight="1">
      <c r="A152" s="2">
        <v>136</v>
      </c>
      <c r="B152" s="18" t="s">
        <v>135</v>
      </c>
      <c r="C152" s="12">
        <v>108.5</v>
      </c>
      <c r="D152" s="15">
        <f t="shared" si="30"/>
        <v>8816.6</v>
      </c>
      <c r="E152" s="15">
        <f t="shared" si="31"/>
        <v>3543</v>
      </c>
      <c r="F152" s="15">
        <f t="shared" si="32"/>
        <v>5273.6</v>
      </c>
      <c r="G152" s="12">
        <v>0</v>
      </c>
      <c r="H152" s="12">
        <v>0</v>
      </c>
      <c r="I152" s="15">
        <f t="shared" si="33"/>
        <v>0</v>
      </c>
      <c r="J152" s="12"/>
      <c r="K152" s="12"/>
      <c r="L152" s="15">
        <f t="shared" si="34"/>
        <v>0</v>
      </c>
      <c r="M152" s="12">
        <v>8816.6</v>
      </c>
      <c r="N152" s="12">
        <v>3543</v>
      </c>
      <c r="O152" s="15">
        <f t="shared" si="35"/>
        <v>5273.6</v>
      </c>
      <c r="P152" s="12"/>
      <c r="Q152" s="12"/>
      <c r="R152" s="15">
        <f t="shared" si="36"/>
        <v>0</v>
      </c>
      <c r="S152" s="12">
        <v>0</v>
      </c>
      <c r="T152" s="12">
        <v>0</v>
      </c>
      <c r="U152" s="15">
        <f t="shared" si="37"/>
        <v>0</v>
      </c>
      <c r="V152" s="15">
        <f t="shared" si="38"/>
        <v>8858.77</v>
      </c>
      <c r="W152" s="15">
        <f t="shared" si="39"/>
        <v>3613.62</v>
      </c>
      <c r="X152" s="15">
        <f t="shared" si="40"/>
        <v>5245.1500000000005</v>
      </c>
      <c r="Y152" s="12">
        <v>6484.74</v>
      </c>
      <c r="Z152" s="12">
        <v>2599.98</v>
      </c>
      <c r="AA152" s="15">
        <f t="shared" si="41"/>
        <v>3884.7599999999998</v>
      </c>
      <c r="AB152" s="12">
        <v>2374.0300000000002</v>
      </c>
      <c r="AC152" s="12">
        <v>1013.64</v>
      </c>
      <c r="AD152" s="15">
        <f t="shared" si="42"/>
        <v>1360.3900000000003</v>
      </c>
      <c r="AE152" s="12"/>
      <c r="AF152" s="12"/>
      <c r="AG152" s="15">
        <f t="shared" si="43"/>
        <v>0</v>
      </c>
      <c r="AH152" s="12">
        <v>0</v>
      </c>
      <c r="AI152" s="12">
        <v>0</v>
      </c>
      <c r="AJ152" s="15">
        <f t="shared" si="44"/>
        <v>0</v>
      </c>
    </row>
    <row r="153" spans="1:36" ht="27" customHeight="1">
      <c r="A153" s="2">
        <v>137</v>
      </c>
      <c r="B153" s="18" t="s">
        <v>136</v>
      </c>
      <c r="C153" s="12">
        <v>1857.9</v>
      </c>
      <c r="D153" s="15">
        <f t="shared" si="30"/>
        <v>13413.86</v>
      </c>
      <c r="E153" s="15">
        <f t="shared" si="31"/>
        <v>5496.16</v>
      </c>
      <c r="F153" s="15">
        <f t="shared" si="32"/>
        <v>7917.7000000000007</v>
      </c>
      <c r="G153" s="12">
        <v>0</v>
      </c>
      <c r="H153" s="12">
        <v>0</v>
      </c>
      <c r="I153" s="15">
        <f t="shared" si="33"/>
        <v>0</v>
      </c>
      <c r="J153" s="12"/>
      <c r="K153" s="12"/>
      <c r="L153" s="15">
        <f t="shared" si="34"/>
        <v>0</v>
      </c>
      <c r="M153" s="12">
        <v>13311.7</v>
      </c>
      <c r="N153" s="12">
        <v>5434</v>
      </c>
      <c r="O153" s="15">
        <f t="shared" si="35"/>
        <v>7877.7000000000007</v>
      </c>
      <c r="P153" s="12"/>
      <c r="Q153" s="12"/>
      <c r="R153" s="15">
        <f t="shared" si="36"/>
        <v>0</v>
      </c>
      <c r="S153" s="12">
        <v>102.16</v>
      </c>
      <c r="T153" s="12">
        <v>62.16</v>
      </c>
      <c r="U153" s="15">
        <f t="shared" si="37"/>
        <v>40</v>
      </c>
      <c r="V153" s="15">
        <f t="shared" si="38"/>
        <v>13467.95</v>
      </c>
      <c r="W153" s="15">
        <f t="shared" si="39"/>
        <v>4888.6900000000005</v>
      </c>
      <c r="X153" s="15">
        <f t="shared" si="40"/>
        <v>8579.26</v>
      </c>
      <c r="Y153" s="12">
        <v>8500.18</v>
      </c>
      <c r="Z153" s="12">
        <v>3400.2000000000003</v>
      </c>
      <c r="AA153" s="15">
        <f t="shared" si="41"/>
        <v>5099.9799999999996</v>
      </c>
      <c r="AB153" s="12">
        <v>4967.7700000000004</v>
      </c>
      <c r="AC153" s="12">
        <v>1488.49</v>
      </c>
      <c r="AD153" s="15">
        <f t="shared" si="42"/>
        <v>3479.2800000000007</v>
      </c>
      <c r="AE153" s="12"/>
      <c r="AF153" s="12"/>
      <c r="AG153" s="15">
        <f t="shared" si="43"/>
        <v>0</v>
      </c>
      <c r="AH153" s="12">
        <v>0</v>
      </c>
      <c r="AI153" s="12">
        <v>0</v>
      </c>
      <c r="AJ153" s="15">
        <f t="shared" si="44"/>
        <v>0</v>
      </c>
    </row>
    <row r="154" spans="1:36" ht="27" customHeight="1">
      <c r="A154" s="2">
        <v>138</v>
      </c>
      <c r="B154" s="18" t="s">
        <v>137</v>
      </c>
      <c r="C154" s="12">
        <v>0.3</v>
      </c>
      <c r="D154" s="15">
        <f t="shared" si="30"/>
        <v>8449.2000000000007</v>
      </c>
      <c r="E154" s="15">
        <f t="shared" si="31"/>
        <v>3590.4</v>
      </c>
      <c r="F154" s="15">
        <f t="shared" si="32"/>
        <v>4858.8000000000011</v>
      </c>
      <c r="G154" s="12">
        <v>0</v>
      </c>
      <c r="H154" s="12">
        <v>0</v>
      </c>
      <c r="I154" s="15">
        <f t="shared" si="33"/>
        <v>0</v>
      </c>
      <c r="J154" s="12"/>
      <c r="K154" s="12"/>
      <c r="L154" s="15">
        <f t="shared" si="34"/>
        <v>0</v>
      </c>
      <c r="M154" s="12">
        <v>8449.2000000000007</v>
      </c>
      <c r="N154" s="12">
        <v>3590.4</v>
      </c>
      <c r="O154" s="15">
        <f t="shared" si="35"/>
        <v>4858.8000000000011</v>
      </c>
      <c r="P154" s="12"/>
      <c r="Q154" s="12"/>
      <c r="R154" s="15">
        <f t="shared" si="36"/>
        <v>0</v>
      </c>
      <c r="S154" s="12">
        <v>0</v>
      </c>
      <c r="T154" s="12">
        <v>0</v>
      </c>
      <c r="U154" s="15">
        <f t="shared" si="37"/>
        <v>0</v>
      </c>
      <c r="V154" s="15">
        <f t="shared" si="38"/>
        <v>7173.27</v>
      </c>
      <c r="W154" s="15">
        <f t="shared" si="39"/>
        <v>3171.84</v>
      </c>
      <c r="X154" s="15">
        <f t="shared" si="40"/>
        <v>4001.4300000000003</v>
      </c>
      <c r="Y154" s="12">
        <v>6159.14</v>
      </c>
      <c r="Z154" s="12">
        <v>2367.7400000000002</v>
      </c>
      <c r="AA154" s="15">
        <f t="shared" si="41"/>
        <v>3791.4</v>
      </c>
      <c r="AB154" s="12">
        <v>1012.83</v>
      </c>
      <c r="AC154" s="12">
        <v>804.1</v>
      </c>
      <c r="AD154" s="15">
        <f t="shared" si="42"/>
        <v>208.73000000000002</v>
      </c>
      <c r="AE154" s="12"/>
      <c r="AF154" s="12"/>
      <c r="AG154" s="15">
        <f t="shared" si="43"/>
        <v>0</v>
      </c>
      <c r="AH154" s="12">
        <v>1.3</v>
      </c>
      <c r="AI154" s="12">
        <v>0</v>
      </c>
      <c r="AJ154" s="15">
        <f t="shared" si="44"/>
        <v>1.3</v>
      </c>
    </row>
    <row r="155" spans="1:36" ht="27" customHeight="1">
      <c r="A155" s="2">
        <v>139</v>
      </c>
      <c r="B155" s="18" t="s">
        <v>138</v>
      </c>
      <c r="C155" s="12">
        <v>1031.2</v>
      </c>
      <c r="D155" s="15">
        <f t="shared" si="30"/>
        <v>21416.100000000002</v>
      </c>
      <c r="E155" s="15">
        <f t="shared" si="31"/>
        <v>8522.9</v>
      </c>
      <c r="F155" s="15">
        <f t="shared" si="32"/>
        <v>12893.200000000003</v>
      </c>
      <c r="G155" s="12">
        <v>0</v>
      </c>
      <c r="H155" s="12">
        <v>0</v>
      </c>
      <c r="I155" s="15">
        <f t="shared" si="33"/>
        <v>0</v>
      </c>
      <c r="J155" s="12"/>
      <c r="K155" s="12"/>
      <c r="L155" s="15">
        <f t="shared" si="34"/>
        <v>0</v>
      </c>
      <c r="M155" s="12">
        <v>21216.100000000002</v>
      </c>
      <c r="N155" s="12">
        <v>8422.9</v>
      </c>
      <c r="O155" s="15">
        <f t="shared" si="35"/>
        <v>12793.200000000003</v>
      </c>
      <c r="P155" s="12"/>
      <c r="Q155" s="12"/>
      <c r="R155" s="15">
        <f t="shared" si="36"/>
        <v>0</v>
      </c>
      <c r="S155" s="12">
        <v>200</v>
      </c>
      <c r="T155" s="12">
        <v>100</v>
      </c>
      <c r="U155" s="15">
        <f t="shared" si="37"/>
        <v>100</v>
      </c>
      <c r="V155" s="15">
        <f t="shared" si="38"/>
        <v>21690.300000000003</v>
      </c>
      <c r="W155" s="15">
        <f t="shared" si="39"/>
        <v>7053.09</v>
      </c>
      <c r="X155" s="15">
        <f t="shared" si="40"/>
        <v>14637.210000000003</v>
      </c>
      <c r="Y155" s="12">
        <v>14706.16</v>
      </c>
      <c r="Z155" s="12">
        <v>5317.81</v>
      </c>
      <c r="AA155" s="15">
        <f t="shared" si="41"/>
        <v>9388.3499999999985</v>
      </c>
      <c r="AB155" s="12">
        <v>6912.6</v>
      </c>
      <c r="AC155" s="12">
        <v>1675.74</v>
      </c>
      <c r="AD155" s="15">
        <f t="shared" si="42"/>
        <v>5236.8600000000006</v>
      </c>
      <c r="AE155" s="12"/>
      <c r="AF155" s="12"/>
      <c r="AG155" s="15">
        <f t="shared" si="43"/>
        <v>0</v>
      </c>
      <c r="AH155" s="12">
        <v>71.540000000000006</v>
      </c>
      <c r="AI155" s="12">
        <v>59.54</v>
      </c>
      <c r="AJ155" s="15">
        <f t="shared" si="44"/>
        <v>12.000000000000007</v>
      </c>
    </row>
    <row r="156" spans="1:36" ht="27" customHeight="1">
      <c r="A156" s="2">
        <v>140</v>
      </c>
      <c r="B156" s="18" t="s">
        <v>139</v>
      </c>
      <c r="C156" s="12">
        <v>228.7</v>
      </c>
      <c r="D156" s="15">
        <f t="shared" si="30"/>
        <v>17409.599999999999</v>
      </c>
      <c r="E156" s="15">
        <f t="shared" si="31"/>
        <v>6803.1</v>
      </c>
      <c r="F156" s="15">
        <f t="shared" si="32"/>
        <v>10606.499999999998</v>
      </c>
      <c r="G156" s="12">
        <v>0</v>
      </c>
      <c r="H156" s="12">
        <v>0</v>
      </c>
      <c r="I156" s="15">
        <f t="shared" si="33"/>
        <v>0</v>
      </c>
      <c r="J156" s="12"/>
      <c r="K156" s="12"/>
      <c r="L156" s="15">
        <f t="shared" si="34"/>
        <v>0</v>
      </c>
      <c r="M156" s="12">
        <v>17409.599999999999</v>
      </c>
      <c r="N156" s="12">
        <v>6803.1</v>
      </c>
      <c r="O156" s="15">
        <f t="shared" si="35"/>
        <v>10606.499999999998</v>
      </c>
      <c r="P156" s="12"/>
      <c r="Q156" s="12"/>
      <c r="R156" s="15">
        <f t="shared" si="36"/>
        <v>0</v>
      </c>
      <c r="S156" s="12">
        <v>0</v>
      </c>
      <c r="T156" s="12">
        <v>0</v>
      </c>
      <c r="U156" s="15">
        <f t="shared" si="37"/>
        <v>0</v>
      </c>
      <c r="V156" s="15">
        <f t="shared" si="38"/>
        <v>17060.2</v>
      </c>
      <c r="W156" s="15">
        <f t="shared" si="39"/>
        <v>5695.3099999999995</v>
      </c>
      <c r="X156" s="15">
        <f t="shared" si="40"/>
        <v>11364.890000000001</v>
      </c>
      <c r="Y156" s="12">
        <v>11732.06</v>
      </c>
      <c r="Z156" s="12">
        <v>4524.12</v>
      </c>
      <c r="AA156" s="15">
        <f t="shared" si="41"/>
        <v>7207.94</v>
      </c>
      <c r="AB156" s="12">
        <v>5275.58</v>
      </c>
      <c r="AC156" s="12">
        <v>1171.19</v>
      </c>
      <c r="AD156" s="15">
        <f t="shared" si="42"/>
        <v>4104.3899999999994</v>
      </c>
      <c r="AE156" s="12"/>
      <c r="AF156" s="12"/>
      <c r="AG156" s="15">
        <f t="shared" si="43"/>
        <v>0</v>
      </c>
      <c r="AH156" s="12">
        <v>52.56</v>
      </c>
      <c r="AI156" s="12">
        <v>0</v>
      </c>
      <c r="AJ156" s="15">
        <f t="shared" si="44"/>
        <v>52.56</v>
      </c>
    </row>
    <row r="157" spans="1:36" ht="27" customHeight="1">
      <c r="A157" s="2">
        <v>141</v>
      </c>
      <c r="B157" s="18" t="s">
        <v>140</v>
      </c>
      <c r="C157" s="12">
        <v>2740.4</v>
      </c>
      <c r="D157" s="15">
        <f t="shared" si="30"/>
        <v>14290.6</v>
      </c>
      <c r="E157" s="15">
        <f t="shared" si="31"/>
        <v>5884.7</v>
      </c>
      <c r="F157" s="15">
        <f t="shared" si="32"/>
        <v>8405.9000000000015</v>
      </c>
      <c r="G157" s="12">
        <v>0</v>
      </c>
      <c r="H157" s="12">
        <v>0</v>
      </c>
      <c r="I157" s="15">
        <f t="shared" si="33"/>
        <v>0</v>
      </c>
      <c r="J157" s="12"/>
      <c r="K157" s="12"/>
      <c r="L157" s="15">
        <f t="shared" si="34"/>
        <v>0</v>
      </c>
      <c r="M157" s="12">
        <v>14290.6</v>
      </c>
      <c r="N157" s="12">
        <v>5884.7</v>
      </c>
      <c r="O157" s="15">
        <f t="shared" si="35"/>
        <v>8405.9000000000015</v>
      </c>
      <c r="P157" s="12"/>
      <c r="Q157" s="12"/>
      <c r="R157" s="15">
        <f t="shared" si="36"/>
        <v>0</v>
      </c>
      <c r="S157" s="12">
        <v>0</v>
      </c>
      <c r="T157" s="12">
        <v>0</v>
      </c>
      <c r="U157" s="15">
        <f t="shared" si="37"/>
        <v>0</v>
      </c>
      <c r="V157" s="15">
        <f t="shared" si="38"/>
        <v>15995.87</v>
      </c>
      <c r="W157" s="15">
        <f t="shared" si="39"/>
        <v>7456.79</v>
      </c>
      <c r="X157" s="15">
        <f t="shared" si="40"/>
        <v>8539.0800000000017</v>
      </c>
      <c r="Y157" s="12">
        <v>13770.710000000001</v>
      </c>
      <c r="Z157" s="12">
        <v>6607.37</v>
      </c>
      <c r="AA157" s="15">
        <f t="shared" si="41"/>
        <v>7163.3400000000011</v>
      </c>
      <c r="AB157" s="12">
        <v>2225.16</v>
      </c>
      <c r="AC157" s="12">
        <v>849.42</v>
      </c>
      <c r="AD157" s="15">
        <f t="shared" si="42"/>
        <v>1375.7399999999998</v>
      </c>
      <c r="AE157" s="12"/>
      <c r="AF157" s="12"/>
      <c r="AG157" s="15">
        <f t="shared" si="43"/>
        <v>0</v>
      </c>
      <c r="AH157" s="12">
        <v>0</v>
      </c>
      <c r="AI157" s="12">
        <v>0</v>
      </c>
      <c r="AJ157" s="15">
        <f t="shared" si="44"/>
        <v>0</v>
      </c>
    </row>
    <row r="158" spans="1:36" ht="27" customHeight="1">
      <c r="A158" s="2">
        <v>142</v>
      </c>
      <c r="B158" s="18" t="s">
        <v>141</v>
      </c>
      <c r="C158" s="12">
        <v>15393</v>
      </c>
      <c r="D158" s="15">
        <f t="shared" si="30"/>
        <v>31109.3</v>
      </c>
      <c r="E158" s="15">
        <f t="shared" si="31"/>
        <v>12928.4</v>
      </c>
      <c r="F158" s="15">
        <f t="shared" si="32"/>
        <v>18180.900000000001</v>
      </c>
      <c r="G158" s="12">
        <v>0</v>
      </c>
      <c r="H158" s="12">
        <v>0</v>
      </c>
      <c r="I158" s="15">
        <f t="shared" si="33"/>
        <v>0</v>
      </c>
      <c r="J158" s="12"/>
      <c r="K158" s="12"/>
      <c r="L158" s="15">
        <f t="shared" si="34"/>
        <v>0</v>
      </c>
      <c r="M158" s="12">
        <v>31009.3</v>
      </c>
      <c r="N158" s="12">
        <v>12828.4</v>
      </c>
      <c r="O158" s="15">
        <f t="shared" si="35"/>
        <v>18180.900000000001</v>
      </c>
      <c r="P158" s="12"/>
      <c r="Q158" s="12"/>
      <c r="R158" s="15">
        <f t="shared" si="36"/>
        <v>0</v>
      </c>
      <c r="S158" s="12">
        <v>100</v>
      </c>
      <c r="T158" s="12">
        <v>100</v>
      </c>
      <c r="U158" s="15">
        <f t="shared" si="37"/>
        <v>0</v>
      </c>
      <c r="V158" s="15">
        <f t="shared" si="38"/>
        <v>31265.93</v>
      </c>
      <c r="W158" s="15">
        <f t="shared" si="39"/>
        <v>14554.78</v>
      </c>
      <c r="X158" s="15">
        <f t="shared" si="40"/>
        <v>16711.150000000001</v>
      </c>
      <c r="Y158" s="12">
        <v>21803.010000000002</v>
      </c>
      <c r="Z158" s="12">
        <v>11257.84</v>
      </c>
      <c r="AA158" s="15">
        <f t="shared" si="41"/>
        <v>10545.170000000002</v>
      </c>
      <c r="AB158" s="12">
        <v>8988.82</v>
      </c>
      <c r="AC158" s="12">
        <v>2851.44</v>
      </c>
      <c r="AD158" s="15">
        <f t="shared" si="42"/>
        <v>6137.3799999999992</v>
      </c>
      <c r="AE158" s="12"/>
      <c r="AF158" s="12"/>
      <c r="AG158" s="15">
        <f t="shared" si="43"/>
        <v>0</v>
      </c>
      <c r="AH158" s="12">
        <v>474.1</v>
      </c>
      <c r="AI158" s="12">
        <v>445.5</v>
      </c>
      <c r="AJ158" s="15">
        <f t="shared" si="44"/>
        <v>28.600000000000023</v>
      </c>
    </row>
    <row r="159" spans="1:36" ht="27" customHeight="1">
      <c r="A159" s="2">
        <v>143</v>
      </c>
      <c r="B159" s="18" t="s">
        <v>142</v>
      </c>
      <c r="C159" s="12">
        <v>11753.2</v>
      </c>
      <c r="D159" s="15">
        <f t="shared" si="30"/>
        <v>17516.8</v>
      </c>
      <c r="E159" s="15">
        <f t="shared" si="31"/>
        <v>7150.9000000000005</v>
      </c>
      <c r="F159" s="15">
        <f t="shared" si="32"/>
        <v>10365.899999999998</v>
      </c>
      <c r="G159" s="12">
        <v>0</v>
      </c>
      <c r="H159" s="12">
        <v>0</v>
      </c>
      <c r="I159" s="15">
        <f t="shared" si="33"/>
        <v>0</v>
      </c>
      <c r="J159" s="12"/>
      <c r="K159" s="12"/>
      <c r="L159" s="15">
        <f t="shared" si="34"/>
        <v>0</v>
      </c>
      <c r="M159" s="12">
        <v>17516.8</v>
      </c>
      <c r="N159" s="12">
        <v>7150.9000000000005</v>
      </c>
      <c r="O159" s="15">
        <f t="shared" si="35"/>
        <v>10365.899999999998</v>
      </c>
      <c r="P159" s="12"/>
      <c r="Q159" s="12"/>
      <c r="R159" s="15">
        <f t="shared" si="36"/>
        <v>0</v>
      </c>
      <c r="S159" s="12">
        <v>0</v>
      </c>
      <c r="T159" s="12">
        <v>0</v>
      </c>
      <c r="U159" s="15">
        <f t="shared" si="37"/>
        <v>0</v>
      </c>
      <c r="V159" s="15">
        <f t="shared" si="38"/>
        <v>18084.490000000002</v>
      </c>
      <c r="W159" s="15">
        <f t="shared" si="39"/>
        <v>7351.7</v>
      </c>
      <c r="X159" s="15">
        <f t="shared" si="40"/>
        <v>10732.79</v>
      </c>
      <c r="Y159" s="12">
        <v>12922.65</v>
      </c>
      <c r="Z159" s="12">
        <v>5956.7</v>
      </c>
      <c r="AA159" s="15">
        <f t="shared" si="41"/>
        <v>6965.95</v>
      </c>
      <c r="AB159" s="12">
        <v>5146.78</v>
      </c>
      <c r="AC159" s="12">
        <v>1388.82</v>
      </c>
      <c r="AD159" s="15">
        <f t="shared" si="42"/>
        <v>3757.96</v>
      </c>
      <c r="AE159" s="12"/>
      <c r="AF159" s="12"/>
      <c r="AG159" s="15">
        <f t="shared" si="43"/>
        <v>0</v>
      </c>
      <c r="AH159" s="12">
        <v>15.06</v>
      </c>
      <c r="AI159" s="12">
        <v>6.18</v>
      </c>
      <c r="AJ159" s="15">
        <f t="shared" si="44"/>
        <v>8.8800000000000008</v>
      </c>
    </row>
    <row r="160" spans="1:36" ht="27" customHeight="1">
      <c r="A160" s="2">
        <v>144</v>
      </c>
      <c r="B160" s="18" t="s">
        <v>143</v>
      </c>
      <c r="C160" s="12">
        <v>3925.5</v>
      </c>
      <c r="D160" s="15">
        <f t="shared" si="30"/>
        <v>33993.259999999995</v>
      </c>
      <c r="E160" s="15">
        <f t="shared" si="31"/>
        <v>14330.1</v>
      </c>
      <c r="F160" s="15">
        <f t="shared" si="32"/>
        <v>19663.159999999996</v>
      </c>
      <c r="G160" s="12">
        <v>0</v>
      </c>
      <c r="H160" s="12">
        <v>0</v>
      </c>
      <c r="I160" s="15">
        <f t="shared" si="33"/>
        <v>0</v>
      </c>
      <c r="J160" s="12">
        <v>49.06</v>
      </c>
      <c r="K160" s="12"/>
      <c r="L160" s="15">
        <f t="shared" si="34"/>
        <v>49.06</v>
      </c>
      <c r="M160" s="12">
        <v>32837.699999999997</v>
      </c>
      <c r="N160" s="12">
        <v>13747.1</v>
      </c>
      <c r="O160" s="15">
        <f t="shared" si="35"/>
        <v>19090.599999999999</v>
      </c>
      <c r="P160" s="12"/>
      <c r="Q160" s="12"/>
      <c r="R160" s="15">
        <f t="shared" si="36"/>
        <v>0</v>
      </c>
      <c r="S160" s="12">
        <v>1106.5</v>
      </c>
      <c r="T160" s="12">
        <v>583</v>
      </c>
      <c r="U160" s="15">
        <f t="shared" si="37"/>
        <v>523.5</v>
      </c>
      <c r="V160" s="15">
        <f t="shared" si="38"/>
        <v>37432.22</v>
      </c>
      <c r="W160" s="15">
        <f t="shared" si="39"/>
        <v>16005.09</v>
      </c>
      <c r="X160" s="15">
        <f t="shared" si="40"/>
        <v>21427.13</v>
      </c>
      <c r="Y160" s="12">
        <v>30101.81</v>
      </c>
      <c r="Z160" s="12">
        <v>13159.25</v>
      </c>
      <c r="AA160" s="15">
        <f t="shared" si="41"/>
        <v>16942.560000000001</v>
      </c>
      <c r="AB160" s="12">
        <v>7232.38</v>
      </c>
      <c r="AC160" s="12">
        <v>2773.81</v>
      </c>
      <c r="AD160" s="15">
        <f t="shared" si="42"/>
        <v>4458.57</v>
      </c>
      <c r="AE160" s="12"/>
      <c r="AF160" s="12"/>
      <c r="AG160" s="15">
        <f t="shared" si="43"/>
        <v>0</v>
      </c>
      <c r="AH160" s="12">
        <v>98.03</v>
      </c>
      <c r="AI160" s="12">
        <v>72.03</v>
      </c>
      <c r="AJ160" s="15">
        <f t="shared" si="44"/>
        <v>26</v>
      </c>
    </row>
    <row r="161" spans="1:36" ht="27" customHeight="1">
      <c r="A161" s="2">
        <v>145</v>
      </c>
      <c r="B161" s="18" t="s">
        <v>144</v>
      </c>
      <c r="C161" s="12">
        <v>5169.8</v>
      </c>
      <c r="D161" s="15">
        <f t="shared" si="30"/>
        <v>20631.3</v>
      </c>
      <c r="E161" s="15">
        <f t="shared" si="31"/>
        <v>9080.8000000000011</v>
      </c>
      <c r="F161" s="15">
        <f t="shared" si="32"/>
        <v>11550.499999999998</v>
      </c>
      <c r="G161" s="12">
        <v>0</v>
      </c>
      <c r="H161" s="12">
        <v>0</v>
      </c>
      <c r="I161" s="15">
        <f t="shared" si="33"/>
        <v>0</v>
      </c>
      <c r="J161" s="12"/>
      <c r="K161" s="12"/>
      <c r="L161" s="15">
        <f t="shared" si="34"/>
        <v>0</v>
      </c>
      <c r="M161" s="12">
        <v>20331.3</v>
      </c>
      <c r="N161" s="12">
        <v>8880.8000000000011</v>
      </c>
      <c r="O161" s="15">
        <f t="shared" si="35"/>
        <v>11450.499999999998</v>
      </c>
      <c r="P161" s="12"/>
      <c r="Q161" s="12"/>
      <c r="R161" s="15">
        <v>0</v>
      </c>
      <c r="S161" s="12">
        <v>300</v>
      </c>
      <c r="T161" s="12">
        <v>200</v>
      </c>
      <c r="U161" s="15">
        <f t="shared" si="37"/>
        <v>100</v>
      </c>
      <c r="V161" s="15">
        <f t="shared" si="38"/>
        <v>20002.12</v>
      </c>
      <c r="W161" s="15">
        <f t="shared" si="39"/>
        <v>9415.73</v>
      </c>
      <c r="X161" s="15">
        <f t="shared" si="40"/>
        <v>10586.39</v>
      </c>
      <c r="Y161" s="12">
        <v>13433.67</v>
      </c>
      <c r="Z161" s="12">
        <v>5574.6500000000005</v>
      </c>
      <c r="AA161" s="15">
        <f t="shared" si="41"/>
        <v>7859.0199999999995</v>
      </c>
      <c r="AB161" s="12">
        <v>6518.45</v>
      </c>
      <c r="AC161" s="12">
        <v>3841.08</v>
      </c>
      <c r="AD161" s="15">
        <f t="shared" si="42"/>
        <v>2677.37</v>
      </c>
      <c r="AE161" s="12"/>
      <c r="AF161" s="12"/>
      <c r="AG161" s="15">
        <f t="shared" si="43"/>
        <v>0</v>
      </c>
      <c r="AH161" s="12">
        <v>50</v>
      </c>
      <c r="AI161" s="12">
        <v>0</v>
      </c>
      <c r="AJ161" s="15">
        <f t="shared" si="44"/>
        <v>50</v>
      </c>
    </row>
    <row r="162" spans="1:36" ht="27" customHeight="1">
      <c r="A162" s="2">
        <v>146</v>
      </c>
      <c r="B162" s="18" t="s">
        <v>145</v>
      </c>
      <c r="C162" s="12">
        <v>999.4</v>
      </c>
      <c r="D162" s="15">
        <f t="shared" si="30"/>
        <v>13118</v>
      </c>
      <c r="E162" s="15">
        <f t="shared" si="31"/>
        <v>5204.2</v>
      </c>
      <c r="F162" s="15">
        <f t="shared" si="32"/>
        <v>7913.8</v>
      </c>
      <c r="G162" s="12">
        <v>0</v>
      </c>
      <c r="H162" s="12">
        <v>0</v>
      </c>
      <c r="I162" s="15">
        <f t="shared" si="33"/>
        <v>0</v>
      </c>
      <c r="J162" s="12">
        <v>0</v>
      </c>
      <c r="K162" s="12">
        <v>0</v>
      </c>
      <c r="L162" s="15">
        <f t="shared" si="34"/>
        <v>0</v>
      </c>
      <c r="M162" s="12">
        <v>13118</v>
      </c>
      <c r="N162" s="12">
        <v>5204.2</v>
      </c>
      <c r="O162" s="15">
        <f t="shared" si="35"/>
        <v>7913.8</v>
      </c>
      <c r="P162" s="12"/>
      <c r="Q162" s="12"/>
      <c r="R162" s="15">
        <f t="shared" si="36"/>
        <v>0</v>
      </c>
      <c r="S162" s="12">
        <v>0</v>
      </c>
      <c r="T162" s="12">
        <v>0</v>
      </c>
      <c r="U162" s="15">
        <f t="shared" si="37"/>
        <v>0</v>
      </c>
      <c r="V162" s="15">
        <f t="shared" si="38"/>
        <v>13946.119999999999</v>
      </c>
      <c r="W162" s="15">
        <f t="shared" si="39"/>
        <v>6145.28</v>
      </c>
      <c r="X162" s="15">
        <f t="shared" si="40"/>
        <v>7800.8399999999992</v>
      </c>
      <c r="Y162" s="12">
        <v>9052.23</v>
      </c>
      <c r="Z162" s="12">
        <v>4191.74</v>
      </c>
      <c r="AA162" s="15">
        <f t="shared" si="41"/>
        <v>4860.49</v>
      </c>
      <c r="AB162" s="12">
        <v>4842.18</v>
      </c>
      <c r="AC162" s="12">
        <v>1901.83</v>
      </c>
      <c r="AD162" s="15">
        <f t="shared" si="42"/>
        <v>2940.3500000000004</v>
      </c>
      <c r="AE162" s="12"/>
      <c r="AF162" s="12"/>
      <c r="AG162" s="15">
        <f t="shared" si="43"/>
        <v>0</v>
      </c>
      <c r="AH162" s="12">
        <v>51.71</v>
      </c>
      <c r="AI162" s="12">
        <v>51.71</v>
      </c>
      <c r="AJ162" s="15">
        <f t="shared" si="44"/>
        <v>0</v>
      </c>
    </row>
    <row r="163" spans="1:36" ht="27" customHeight="1">
      <c r="A163" s="2">
        <v>147</v>
      </c>
      <c r="B163" s="18" t="s">
        <v>146</v>
      </c>
      <c r="C163" s="12">
        <v>128.4</v>
      </c>
      <c r="D163" s="15">
        <f t="shared" si="30"/>
        <v>8227.2900000000009</v>
      </c>
      <c r="E163" s="15">
        <f t="shared" si="31"/>
        <v>3430.2000000000003</v>
      </c>
      <c r="F163" s="15">
        <f t="shared" si="32"/>
        <v>4797.09</v>
      </c>
      <c r="G163" s="12">
        <v>0</v>
      </c>
      <c r="H163" s="12">
        <v>0</v>
      </c>
      <c r="I163" s="15">
        <f t="shared" si="33"/>
        <v>0</v>
      </c>
      <c r="J163" s="12"/>
      <c r="K163" s="12"/>
      <c r="L163" s="15">
        <f t="shared" si="34"/>
        <v>0</v>
      </c>
      <c r="M163" s="12">
        <v>8227.2900000000009</v>
      </c>
      <c r="N163" s="12">
        <v>3430.2000000000003</v>
      </c>
      <c r="O163" s="15">
        <f t="shared" si="35"/>
        <v>4797.09</v>
      </c>
      <c r="P163" s="12"/>
      <c r="Q163" s="12"/>
      <c r="R163" s="15">
        <f t="shared" si="36"/>
        <v>0</v>
      </c>
      <c r="S163" s="12">
        <v>0</v>
      </c>
      <c r="T163" s="12">
        <v>0</v>
      </c>
      <c r="U163" s="15">
        <f t="shared" si="37"/>
        <v>0</v>
      </c>
      <c r="V163" s="15">
        <f t="shared" si="38"/>
        <v>8045.7400000000007</v>
      </c>
      <c r="W163" s="15">
        <f t="shared" si="39"/>
        <v>3246.2599999999998</v>
      </c>
      <c r="X163" s="15">
        <f t="shared" si="40"/>
        <v>4799.4800000000014</v>
      </c>
      <c r="Y163" s="12">
        <v>6258.02</v>
      </c>
      <c r="Z163" s="12">
        <v>2215.66</v>
      </c>
      <c r="AA163" s="15">
        <f t="shared" si="41"/>
        <v>4042.3600000000006</v>
      </c>
      <c r="AB163" s="12">
        <v>1786.6</v>
      </c>
      <c r="AC163" s="12">
        <v>1029.48</v>
      </c>
      <c r="AD163" s="15">
        <f t="shared" si="42"/>
        <v>757.11999999999989</v>
      </c>
      <c r="AE163" s="12"/>
      <c r="AF163" s="12"/>
      <c r="AG163" s="15">
        <f t="shared" si="43"/>
        <v>0</v>
      </c>
      <c r="AH163" s="12">
        <v>1.1200000000000001</v>
      </c>
      <c r="AI163" s="12">
        <v>1.1200000000000001</v>
      </c>
      <c r="AJ163" s="15">
        <f t="shared" si="44"/>
        <v>0</v>
      </c>
    </row>
    <row r="164" spans="1:36" ht="27" customHeight="1">
      <c r="A164" s="2">
        <v>148</v>
      </c>
      <c r="B164" s="19" t="s">
        <v>147</v>
      </c>
      <c r="C164" s="12">
        <v>12537.9</v>
      </c>
      <c r="D164" s="15">
        <f t="shared" si="30"/>
        <v>22229.5</v>
      </c>
      <c r="E164" s="15">
        <f t="shared" si="31"/>
        <v>9206.2000000000007</v>
      </c>
      <c r="F164" s="15">
        <f t="shared" si="32"/>
        <v>13023.3</v>
      </c>
      <c r="G164" s="12">
        <v>0</v>
      </c>
      <c r="H164" s="12">
        <v>0</v>
      </c>
      <c r="I164" s="15">
        <f t="shared" si="33"/>
        <v>0</v>
      </c>
      <c r="J164" s="12">
        <v>0</v>
      </c>
      <c r="K164" s="12">
        <v>0</v>
      </c>
      <c r="L164" s="15">
        <f t="shared" si="34"/>
        <v>0</v>
      </c>
      <c r="M164" s="12">
        <v>22129.5</v>
      </c>
      <c r="N164" s="12">
        <v>9106.2000000000007</v>
      </c>
      <c r="O164" s="15">
        <f t="shared" si="35"/>
        <v>13023.3</v>
      </c>
      <c r="P164" s="12"/>
      <c r="Q164" s="12"/>
      <c r="R164" s="15">
        <f t="shared" si="36"/>
        <v>0</v>
      </c>
      <c r="S164" s="12">
        <v>100</v>
      </c>
      <c r="T164" s="12">
        <v>100</v>
      </c>
      <c r="U164" s="15">
        <f t="shared" si="37"/>
        <v>0</v>
      </c>
      <c r="V164" s="15">
        <f t="shared" si="38"/>
        <v>19508.600000000002</v>
      </c>
      <c r="W164" s="15">
        <f t="shared" si="39"/>
        <v>6779.2099999999991</v>
      </c>
      <c r="X164" s="15">
        <f t="shared" si="40"/>
        <v>12729.390000000003</v>
      </c>
      <c r="Y164" s="12">
        <v>14563.130000000001</v>
      </c>
      <c r="Z164" s="12">
        <v>5487.28</v>
      </c>
      <c r="AA164" s="15">
        <f t="shared" si="41"/>
        <v>9075.8500000000022</v>
      </c>
      <c r="AB164" s="12">
        <v>4883.1400000000003</v>
      </c>
      <c r="AC164" s="12">
        <v>1235.24</v>
      </c>
      <c r="AD164" s="15">
        <f t="shared" si="42"/>
        <v>3647.9000000000005</v>
      </c>
      <c r="AE164" s="12"/>
      <c r="AF164" s="12"/>
      <c r="AG164" s="15">
        <f t="shared" si="43"/>
        <v>0</v>
      </c>
      <c r="AH164" s="12">
        <v>62.33</v>
      </c>
      <c r="AI164" s="12">
        <v>56.69</v>
      </c>
      <c r="AJ164" s="15">
        <f t="shared" si="44"/>
        <v>5.6400000000000006</v>
      </c>
    </row>
    <row r="165" spans="1:36" ht="15.75">
      <c r="A165" s="22" t="s">
        <v>175</v>
      </c>
      <c r="C165" s="12">
        <f t="shared" ref="C165:AJ165" si="45">SUM(C17:C164)</f>
        <v>1339827.6589999998</v>
      </c>
      <c r="D165" s="17">
        <f t="shared" si="45"/>
        <v>5801771.2599999988</v>
      </c>
      <c r="E165" s="17">
        <f t="shared" si="45"/>
        <v>5508494.5100000016</v>
      </c>
      <c r="F165" s="16">
        <f t="shared" si="45"/>
        <v>293276.75</v>
      </c>
      <c r="G165" s="16">
        <f t="shared" si="45"/>
        <v>4354</v>
      </c>
      <c r="H165" s="16">
        <f t="shared" si="45"/>
        <v>4354</v>
      </c>
      <c r="I165" s="16">
        <f t="shared" si="45"/>
        <v>0</v>
      </c>
      <c r="J165" s="16">
        <f t="shared" si="45"/>
        <v>572.80999999999995</v>
      </c>
      <c r="K165" s="16">
        <f t="shared" si="45"/>
        <v>516.29999999999995</v>
      </c>
      <c r="L165" s="16">
        <f t="shared" si="45"/>
        <v>56.510000000000005</v>
      </c>
      <c r="M165" s="16">
        <f t="shared" si="45"/>
        <v>936296.51</v>
      </c>
      <c r="N165" s="16">
        <f t="shared" si="45"/>
        <v>650014.37000000023</v>
      </c>
      <c r="O165" s="16">
        <f t="shared" si="45"/>
        <v>286282.14000000007</v>
      </c>
      <c r="P165" s="16">
        <f t="shared" si="45"/>
        <v>4851024.5000000009</v>
      </c>
      <c r="Q165" s="16">
        <f t="shared" si="45"/>
        <v>4846955.0000000009</v>
      </c>
      <c r="R165" s="16">
        <f t="shared" si="45"/>
        <v>4069.5</v>
      </c>
      <c r="S165" s="16">
        <f t="shared" si="45"/>
        <v>9523.44</v>
      </c>
      <c r="T165" s="16">
        <f t="shared" si="45"/>
        <v>6654.84</v>
      </c>
      <c r="U165" s="16">
        <f t="shared" si="45"/>
        <v>2868.6</v>
      </c>
      <c r="V165" s="17">
        <f t="shared" si="45"/>
        <v>5530305.919999999</v>
      </c>
      <c r="W165" s="17">
        <f t="shared" si="45"/>
        <v>5214407.55</v>
      </c>
      <c r="X165" s="16">
        <f t="shared" si="45"/>
        <v>315898.37000000005</v>
      </c>
      <c r="Y165" s="16">
        <f t="shared" si="45"/>
        <v>4841263.7699999968</v>
      </c>
      <c r="Z165" s="16">
        <f t="shared" si="45"/>
        <v>4602018.88</v>
      </c>
      <c r="AA165" s="16">
        <f t="shared" si="45"/>
        <v>239244.89000000004</v>
      </c>
      <c r="AB165" s="16">
        <f t="shared" si="45"/>
        <v>679112.30999999959</v>
      </c>
      <c r="AC165" s="16">
        <f t="shared" si="45"/>
        <v>602943.36999999988</v>
      </c>
      <c r="AD165" s="16">
        <f t="shared" si="45"/>
        <v>76168.939999999988</v>
      </c>
      <c r="AE165" s="16">
        <f t="shared" si="45"/>
        <v>0</v>
      </c>
      <c r="AF165" s="16">
        <f t="shared" si="45"/>
        <v>0</v>
      </c>
      <c r="AG165" s="16">
        <f t="shared" si="45"/>
        <v>0</v>
      </c>
      <c r="AH165" s="16">
        <f t="shared" si="45"/>
        <v>9929.84</v>
      </c>
      <c r="AI165" s="16">
        <f t="shared" si="45"/>
        <v>9445.3000000000029</v>
      </c>
      <c r="AJ165" s="16">
        <f t="shared" si="45"/>
        <v>484.54</v>
      </c>
    </row>
    <row r="167" spans="1:36">
      <c r="J167" s="3" t="s">
        <v>178</v>
      </c>
    </row>
    <row r="168" spans="1:36">
      <c r="J168" s="4"/>
    </row>
    <row r="169" spans="1:36" ht="28.5">
      <c r="J169" s="5"/>
      <c r="K169" s="38" t="s">
        <v>165</v>
      </c>
      <c r="L169" s="38"/>
      <c r="M169" s="38"/>
      <c r="N169" s="38"/>
      <c r="O169" s="38"/>
      <c r="P169" s="6" t="s">
        <v>166</v>
      </c>
    </row>
    <row r="170" spans="1:36" ht="21">
      <c r="J170" s="5"/>
      <c r="K170" s="39"/>
      <c r="L170" s="39"/>
      <c r="M170" s="39"/>
      <c r="N170" s="39"/>
      <c r="O170" s="39"/>
      <c r="P170" s="7" t="s">
        <v>167</v>
      </c>
    </row>
    <row r="171" spans="1:36">
      <c r="J171" s="6" t="s">
        <v>168</v>
      </c>
      <c r="K171" s="40"/>
      <c r="L171" s="40"/>
      <c r="M171" s="40"/>
      <c r="N171" s="40"/>
      <c r="O171" s="40"/>
      <c r="P171" s="5"/>
    </row>
    <row r="172" spans="1:36" ht="28.5">
      <c r="J172" s="8"/>
      <c r="K172" s="38" t="s">
        <v>169</v>
      </c>
      <c r="L172" s="38"/>
      <c r="M172" s="38"/>
      <c r="N172" s="38"/>
      <c r="O172" s="38"/>
      <c r="P172" s="6" t="s">
        <v>166</v>
      </c>
    </row>
    <row r="173" spans="1:36" ht="21">
      <c r="J173" s="8"/>
      <c r="K173" s="40"/>
      <c r="L173" s="40"/>
      <c r="M173" s="40"/>
      <c r="N173" s="40"/>
      <c r="O173" s="40"/>
      <c r="P173" s="7" t="s">
        <v>167</v>
      </c>
    </row>
  </sheetData>
  <mergeCells count="27">
    <mergeCell ref="C7:Y7"/>
    <mergeCell ref="AG2:AJ5"/>
    <mergeCell ref="Y13:AJ13"/>
    <mergeCell ref="V13:X14"/>
    <mergeCell ref="C5:Y5"/>
    <mergeCell ref="L4:N4"/>
    <mergeCell ref="C6:Y6"/>
    <mergeCell ref="AH14:AJ14"/>
    <mergeCell ref="AE14:AG14"/>
    <mergeCell ref="AB14:AD14"/>
    <mergeCell ref="Y14:AA14"/>
    <mergeCell ref="M13:U13"/>
    <mergeCell ref="M14:O14"/>
    <mergeCell ref="P14:R14"/>
    <mergeCell ref="S14:U14"/>
    <mergeCell ref="K169:O169"/>
    <mergeCell ref="K170:O170"/>
    <mergeCell ref="K171:O171"/>
    <mergeCell ref="K172:O172"/>
    <mergeCell ref="K173:O173"/>
    <mergeCell ref="A13:A15"/>
    <mergeCell ref="B13:B15"/>
    <mergeCell ref="C13:C15"/>
    <mergeCell ref="D13:F14"/>
    <mergeCell ref="G13:L13"/>
    <mergeCell ref="G14:I14"/>
    <mergeCell ref="J14:L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2025-07-29T10:58:57Z</dcterms:modified>
</cp:coreProperties>
</file>