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2" i="1" l="1"/>
  <c r="D47" i="2" l="1"/>
  <c r="E47" i="2"/>
  <c r="F47" i="2"/>
  <c r="D46" i="2"/>
  <c r="E46" i="2"/>
  <c r="F46" i="2"/>
  <c r="F45" i="2"/>
  <c r="D45" i="2"/>
  <c r="D48" i="2" s="1"/>
  <c r="E45" i="2"/>
  <c r="E48" i="2" s="1"/>
  <c r="C47" i="2"/>
  <c r="C46" i="2"/>
  <c r="C45" i="2"/>
  <c r="C48" i="2" s="1"/>
  <c r="E12" i="1"/>
  <c r="F48" i="2" l="1"/>
</calcChain>
</file>

<file path=xl/sharedStrings.xml><?xml version="1.0" encoding="utf-8"?>
<sst xmlns="http://schemas.openxmlformats.org/spreadsheetml/2006/main" count="78" uniqueCount="27">
  <si>
    <t xml:space="preserve">                               îºÔºÎ²îìàôÂÚàôÜ</t>
  </si>
  <si>
    <t>Ð³Ù³ÛÝùÇ ³Ýí³ÝáõÙÁ</t>
  </si>
  <si>
    <t>ÐáÕ³ï»ëùÁ</t>
  </si>
  <si>
    <t>ì³ñÓ³Ï³ÉáõÃÛ³Ùµ ïñí³Í ÑáÕ»ñ</t>
  </si>
  <si>
    <t xml:space="preserve">ÀÝ¹³Ù»ÝÁ /Ñ³/ </t>
  </si>
  <si>
    <t>ì³ñÓ³í×³ñÇ ã³÷Á /Ñ³½. ¹ñ³Ù/</t>
  </si>
  <si>
    <t>¶³í³é</t>
  </si>
  <si>
    <t>ì³ñ»É³ÑáÕ</t>
  </si>
  <si>
    <t>ÊáïÑ³ñù</t>
  </si>
  <si>
    <t>²ñáï³í³Ûñ</t>
  </si>
  <si>
    <t>ÀÝ¹³Ù»ÝÁ</t>
  </si>
  <si>
    <t xml:space="preserve"> ¶³í³é Ñ³Ù³ÛÝùÇ í³ñÓ³Ï³ÉáõÃÛ³Ùµ ïñí³Í ÑáÕ»ñÇ í»ñ³µ»ñÛ³É ³é   01.01.2023Ã</t>
  </si>
  <si>
    <t>Բերդկունք</t>
  </si>
  <si>
    <t>Գանձակ</t>
  </si>
  <si>
    <t>Գեղարքունիք</t>
  </si>
  <si>
    <t>Լանջաղբյուր</t>
  </si>
  <si>
    <t>Լճափ</t>
  </si>
  <si>
    <t>Ծաղկաշեն</t>
  </si>
  <si>
    <t>Ծովազարդ</t>
  </si>
  <si>
    <t>Կարմիրգյուղ</t>
  </si>
  <si>
    <t>Հայրավանք</t>
  </si>
  <si>
    <t>Նորատուս</t>
  </si>
  <si>
    <t>Սարուխան</t>
  </si>
  <si>
    <t>Հ³Ù³ÛÝùÇÝ Ñ³ÝÓÝí³Í å»ï. ë»÷³Ï³ÝáõÃÛáõÝ Ñ³Ý¹Çë³óáÕ ÑáÕ»ñ/ Áëï å³ÛÙ³Ý³·ñ»ñ/</t>
  </si>
  <si>
    <t>Ընդամենը</t>
  </si>
  <si>
    <t xml:space="preserve">  Համայնքի ղեկավար                  Գ. Ե. Մարտիրոսյան</t>
  </si>
  <si>
    <t xml:space="preserve"> ¶³í³é Ñ³Ù³ÛÝùÇ í³ñÓ³Ï³ÉáõÃÛ³Ùµ ïñí³Í ÑáÕ»ñÇ í»ñ³µ»ñÛ³É ³é   01.01.2024Ã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</si>
</sst>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1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/>
    <xf numFmtId="164" fontId="1" fillId="0" borderId="5" xfId="0" applyNumberFormat="1" applyFont="1" applyBorder="1"/>
    <xf numFmtId="164" fontId="1" fillId="0" borderId="0" xfId="0" applyNumberFormat="1" applyFont="1"/>
    <xf numFmtId="0" fontId="1" fillId="2" borderId="5" xfId="0" applyFont="1" applyFill="1" applyBorder="1"/>
    <xf numFmtId="164" fontId="1" fillId="2" borderId="5" xfId="0" applyNumberFormat="1" applyFont="1" applyFill="1" applyBorder="1"/>
    <xf numFmtId="0" fontId="1" fillId="2" borderId="0" xfId="0" applyFont="1" applyFill="1"/>
    <xf numFmtId="2" fontId="1" fillId="2" borderId="5" xfId="0" applyNumberFormat="1" applyFont="1" applyFill="1" applyBorder="1"/>
    <xf numFmtId="2" fontId="1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E7" sqref="E7:F7"/>
    </sheetView>
  </sheetViews>
  <sheetFormatPr defaultRowHeight="12.75"/>
  <cols>
    <col min="1" max="1" width="14.28515625" style="1" customWidth="1"/>
    <col min="2" max="2" width="13.28515625" style="1" customWidth="1"/>
    <col min="3" max="3" width="11.85546875" style="1" customWidth="1"/>
    <col min="4" max="4" width="16.85546875" style="1" customWidth="1"/>
    <col min="5" max="5" width="12.140625" style="1" customWidth="1"/>
    <col min="6" max="6" width="20.140625" style="1" customWidth="1"/>
    <col min="7" max="16384" width="9.140625" style="1"/>
  </cols>
  <sheetData>
    <row r="2" spans="1:6" ht="15">
      <c r="B2" s="2" t="s">
        <v>0</v>
      </c>
    </row>
    <row r="4" spans="1:6" ht="14.25">
      <c r="A4" s="13" t="s">
        <v>26</v>
      </c>
      <c r="B4" s="13"/>
      <c r="C4" s="13"/>
      <c r="D4" s="13"/>
      <c r="E4" s="13"/>
      <c r="F4" s="13"/>
    </row>
    <row r="7" spans="1:6" ht="65.25" customHeight="1">
      <c r="A7" s="14" t="s">
        <v>1</v>
      </c>
      <c r="B7" s="14" t="s">
        <v>2</v>
      </c>
      <c r="C7" s="16" t="s">
        <v>3</v>
      </c>
      <c r="D7" s="17"/>
      <c r="E7" s="16" t="s">
        <v>23</v>
      </c>
      <c r="F7" s="17"/>
    </row>
    <row r="8" spans="1:6" ht="38.25">
      <c r="A8" s="15"/>
      <c r="B8" s="15"/>
      <c r="C8" s="3" t="s">
        <v>4</v>
      </c>
      <c r="D8" s="3" t="s">
        <v>5</v>
      </c>
      <c r="E8" s="3" t="s">
        <v>4</v>
      </c>
      <c r="F8" s="3" t="s">
        <v>5</v>
      </c>
    </row>
    <row r="9" spans="1:6">
      <c r="A9" s="18" t="s">
        <v>6</v>
      </c>
      <c r="B9" s="4" t="s">
        <v>7</v>
      </c>
      <c r="C9" s="4">
        <v>3380</v>
      </c>
      <c r="D9" s="4"/>
      <c r="E9" s="4"/>
      <c r="F9" s="4"/>
    </row>
    <row r="10" spans="1:6">
      <c r="A10" s="19"/>
      <c r="B10" s="4" t="s">
        <v>8</v>
      </c>
      <c r="C10" s="4">
        <v>1800</v>
      </c>
      <c r="D10" s="4"/>
      <c r="E10" s="4">
        <v>650</v>
      </c>
      <c r="F10" s="5"/>
    </row>
    <row r="11" spans="1:6" ht="16.5" customHeight="1">
      <c r="A11" s="20"/>
      <c r="B11" s="4" t="s">
        <v>9</v>
      </c>
      <c r="C11" s="4">
        <v>4500</v>
      </c>
      <c r="D11" s="4"/>
      <c r="E11" s="4">
        <v>4050</v>
      </c>
      <c r="F11" s="5"/>
    </row>
    <row r="12" spans="1:6">
      <c r="A12" s="4" t="s">
        <v>10</v>
      </c>
      <c r="B12" s="4"/>
      <c r="C12" s="4">
        <f>SUM(C9:C11)</f>
        <v>9680</v>
      </c>
      <c r="D12" s="5">
        <v>25097.4</v>
      </c>
      <c r="E12" s="4">
        <f>SUM(E9:E11)</f>
        <v>4700</v>
      </c>
      <c r="F12" s="5">
        <v>7219.5</v>
      </c>
    </row>
    <row r="13" spans="1:6">
      <c r="D13" s="6"/>
    </row>
    <row r="14" spans="1:6">
      <c r="D14" s="6"/>
    </row>
    <row r="18" spans="1:6" ht="15" customHeight="1">
      <c r="A18" s="12" t="s">
        <v>25</v>
      </c>
      <c r="B18" s="12"/>
      <c r="C18" s="12"/>
      <c r="D18" s="12"/>
      <c r="E18" s="12"/>
      <c r="F18" s="12"/>
    </row>
  </sheetData>
  <mergeCells count="7">
    <mergeCell ref="A18:F18"/>
    <mergeCell ref="A4:F4"/>
    <mergeCell ref="A7:A8"/>
    <mergeCell ref="B7:B8"/>
    <mergeCell ref="C7:D7"/>
    <mergeCell ref="E7:F7"/>
    <mergeCell ref="A9:A1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8"/>
  <sheetViews>
    <sheetView topLeftCell="A13" workbookViewId="0">
      <selection activeCell="H45" sqref="H45"/>
    </sheetView>
  </sheetViews>
  <sheetFormatPr defaultRowHeight="12.75"/>
  <cols>
    <col min="1" max="1" width="14.28515625" style="1" customWidth="1"/>
    <col min="2" max="2" width="13.28515625" style="1" customWidth="1"/>
    <col min="3" max="3" width="11.85546875" style="1" customWidth="1"/>
    <col min="4" max="4" width="16.85546875" style="1" customWidth="1"/>
    <col min="5" max="5" width="12.140625" style="1" customWidth="1"/>
    <col min="6" max="6" width="18" style="1" customWidth="1"/>
    <col min="7" max="16384" width="9.140625" style="1"/>
  </cols>
  <sheetData>
    <row r="2" spans="1:6" ht="15">
      <c r="B2" s="2" t="s">
        <v>0</v>
      </c>
    </row>
    <row r="4" spans="1:6" ht="14.25">
      <c r="A4" s="13" t="s">
        <v>11</v>
      </c>
      <c r="B4" s="13"/>
      <c r="C4" s="13"/>
      <c r="D4" s="13"/>
      <c r="E4" s="13"/>
      <c r="F4" s="13"/>
    </row>
    <row r="7" spans="1:6" ht="65.25" customHeight="1">
      <c r="A7" s="14" t="s">
        <v>1</v>
      </c>
      <c r="B7" s="14" t="s">
        <v>2</v>
      </c>
      <c r="C7" s="16" t="s">
        <v>3</v>
      </c>
      <c r="D7" s="17"/>
      <c r="E7" s="16" t="s">
        <v>23</v>
      </c>
      <c r="F7" s="17"/>
    </row>
    <row r="8" spans="1:6" ht="37.5" customHeight="1">
      <c r="A8" s="15"/>
      <c r="B8" s="15"/>
      <c r="C8" s="3" t="s">
        <v>4</v>
      </c>
      <c r="D8" s="3" t="s">
        <v>5</v>
      </c>
      <c r="E8" s="3" t="s">
        <v>4</v>
      </c>
      <c r="F8" s="3" t="s">
        <v>5</v>
      </c>
    </row>
    <row r="9" spans="1:6" s="9" customFormat="1">
      <c r="A9" s="21" t="s">
        <v>6</v>
      </c>
      <c r="B9" s="7" t="s">
        <v>7</v>
      </c>
      <c r="C9" s="7">
        <v>3140.83</v>
      </c>
      <c r="D9" s="8">
        <v>20129.599999999999</v>
      </c>
      <c r="E9" s="7">
        <v>0</v>
      </c>
      <c r="F9" s="7">
        <v>0</v>
      </c>
    </row>
    <row r="10" spans="1:6" s="9" customFormat="1">
      <c r="A10" s="22"/>
      <c r="B10" s="7" t="s">
        <v>8</v>
      </c>
      <c r="C10" s="7">
        <v>2450</v>
      </c>
      <c r="D10" s="7">
        <v>0</v>
      </c>
      <c r="E10" s="7">
        <v>0</v>
      </c>
      <c r="F10" s="8">
        <v>0</v>
      </c>
    </row>
    <row r="11" spans="1:6" s="9" customFormat="1">
      <c r="A11" s="23"/>
      <c r="B11" s="7" t="s">
        <v>9</v>
      </c>
      <c r="C11" s="7">
        <v>5300</v>
      </c>
      <c r="D11" s="7">
        <v>0</v>
      </c>
      <c r="E11" s="7">
        <v>3100</v>
      </c>
      <c r="F11" s="8">
        <v>1370.4</v>
      </c>
    </row>
    <row r="12" spans="1:6" s="9" customFormat="1">
      <c r="A12" s="21" t="s">
        <v>12</v>
      </c>
      <c r="B12" s="7" t="s">
        <v>7</v>
      </c>
      <c r="C12" s="7">
        <v>16.7</v>
      </c>
      <c r="D12" s="7">
        <v>450</v>
      </c>
      <c r="E12" s="7">
        <v>0</v>
      </c>
      <c r="F12" s="7">
        <v>0</v>
      </c>
    </row>
    <row r="13" spans="1:6" s="9" customFormat="1">
      <c r="A13" s="22"/>
      <c r="B13" s="7" t="s">
        <v>8</v>
      </c>
      <c r="C13" s="7">
        <v>0</v>
      </c>
      <c r="D13" s="7">
        <v>0</v>
      </c>
      <c r="E13" s="7">
        <v>0</v>
      </c>
      <c r="F13" s="8">
        <v>0</v>
      </c>
    </row>
    <row r="14" spans="1:6" s="9" customFormat="1">
      <c r="A14" s="23"/>
      <c r="B14" s="7" t="s">
        <v>9</v>
      </c>
      <c r="C14" s="7">
        <v>0</v>
      </c>
      <c r="D14" s="7">
        <v>0</v>
      </c>
      <c r="E14" s="8">
        <v>45</v>
      </c>
      <c r="F14" s="8">
        <v>150</v>
      </c>
    </row>
    <row r="15" spans="1:6" s="9" customFormat="1">
      <c r="A15" s="21" t="s">
        <v>13</v>
      </c>
      <c r="B15" s="7" t="s">
        <v>7</v>
      </c>
      <c r="C15" s="7">
        <v>17.03</v>
      </c>
      <c r="D15" s="8">
        <v>470</v>
      </c>
      <c r="E15" s="7">
        <v>0</v>
      </c>
      <c r="F15" s="7">
        <v>0</v>
      </c>
    </row>
    <row r="16" spans="1:6" s="9" customFormat="1">
      <c r="A16" s="22"/>
      <c r="B16" s="7" t="s">
        <v>8</v>
      </c>
      <c r="C16" s="7">
        <v>0</v>
      </c>
      <c r="D16" s="7">
        <v>0</v>
      </c>
      <c r="E16" s="7">
        <v>0</v>
      </c>
      <c r="F16" s="8">
        <v>0</v>
      </c>
    </row>
    <row r="17" spans="1:6" s="9" customFormat="1">
      <c r="A17" s="23"/>
      <c r="B17" s="7" t="s">
        <v>9</v>
      </c>
      <c r="C17" s="7">
        <v>0</v>
      </c>
      <c r="D17" s="7">
        <v>0</v>
      </c>
      <c r="E17" s="7">
        <v>0</v>
      </c>
      <c r="F17" s="8">
        <v>0</v>
      </c>
    </row>
    <row r="18" spans="1:6" s="9" customFormat="1">
      <c r="A18" s="21" t="s">
        <v>14</v>
      </c>
      <c r="B18" s="7" t="s">
        <v>7</v>
      </c>
      <c r="C18" s="7">
        <v>56.6</v>
      </c>
      <c r="D18" s="8">
        <v>300</v>
      </c>
      <c r="E18" s="7">
        <v>0</v>
      </c>
      <c r="F18" s="7">
        <v>0</v>
      </c>
    </row>
    <row r="19" spans="1:6" s="9" customFormat="1">
      <c r="A19" s="22"/>
      <c r="B19" s="7" t="s">
        <v>8</v>
      </c>
      <c r="C19" s="7">
        <v>1.7</v>
      </c>
      <c r="D19" s="7">
        <v>0</v>
      </c>
      <c r="E19" s="8">
        <v>28</v>
      </c>
      <c r="F19" s="8">
        <v>0</v>
      </c>
    </row>
    <row r="20" spans="1:6" s="9" customFormat="1" ht="13.5" customHeight="1">
      <c r="A20" s="23"/>
      <c r="B20" s="7" t="s">
        <v>9</v>
      </c>
      <c r="C20" s="8">
        <v>150</v>
      </c>
      <c r="D20" s="7">
        <v>0</v>
      </c>
      <c r="E20" s="7">
        <v>308.5</v>
      </c>
      <c r="F20" s="8">
        <v>870</v>
      </c>
    </row>
    <row r="21" spans="1:6" s="9" customFormat="1">
      <c r="A21" s="21" t="s">
        <v>15</v>
      </c>
      <c r="B21" s="7" t="s">
        <v>7</v>
      </c>
      <c r="C21" s="7">
        <v>0</v>
      </c>
      <c r="D21" s="7">
        <v>0</v>
      </c>
      <c r="E21" s="7">
        <v>0</v>
      </c>
      <c r="F21" s="7">
        <v>0</v>
      </c>
    </row>
    <row r="22" spans="1:6" s="9" customFormat="1">
      <c r="A22" s="22"/>
      <c r="B22" s="7" t="s">
        <v>8</v>
      </c>
      <c r="C22" s="7">
        <v>14.32</v>
      </c>
      <c r="D22" s="7">
        <v>0</v>
      </c>
      <c r="E22" s="8">
        <v>38</v>
      </c>
      <c r="F22" s="7">
        <v>0</v>
      </c>
    </row>
    <row r="23" spans="1:6" s="9" customFormat="1">
      <c r="A23" s="23"/>
      <c r="B23" s="7" t="s">
        <v>9</v>
      </c>
      <c r="C23" s="7">
        <v>517.54999999999995</v>
      </c>
      <c r="D23" s="8">
        <v>500</v>
      </c>
      <c r="E23" s="7">
        <v>64.7</v>
      </c>
      <c r="F23" s="8">
        <v>180</v>
      </c>
    </row>
    <row r="24" spans="1:6" s="9" customFormat="1">
      <c r="A24" s="21" t="s">
        <v>16</v>
      </c>
      <c r="B24" s="7" t="s">
        <v>7</v>
      </c>
      <c r="C24" s="7">
        <v>22.44</v>
      </c>
      <c r="D24" s="7">
        <v>800</v>
      </c>
      <c r="E24" s="8">
        <v>8</v>
      </c>
      <c r="F24" s="7">
        <v>0</v>
      </c>
    </row>
    <row r="25" spans="1:6" s="9" customFormat="1">
      <c r="A25" s="22"/>
      <c r="B25" s="7" t="s">
        <v>8</v>
      </c>
      <c r="C25" s="7">
        <v>0</v>
      </c>
      <c r="D25" s="7">
        <v>0</v>
      </c>
      <c r="E25" s="8">
        <v>99</v>
      </c>
      <c r="F25" s="7">
        <v>0</v>
      </c>
    </row>
    <row r="26" spans="1:6" s="9" customFormat="1">
      <c r="A26" s="23"/>
      <c r="B26" s="7" t="s">
        <v>9</v>
      </c>
      <c r="C26" s="7">
        <v>0</v>
      </c>
      <c r="D26" s="7">
        <v>0</v>
      </c>
      <c r="E26" s="8">
        <v>124</v>
      </c>
      <c r="F26" s="8">
        <v>1670</v>
      </c>
    </row>
    <row r="27" spans="1:6" s="9" customFormat="1">
      <c r="A27" s="21" t="s">
        <v>17</v>
      </c>
      <c r="B27" s="7" t="s">
        <v>7</v>
      </c>
      <c r="C27" s="7">
        <v>25.5</v>
      </c>
      <c r="D27" s="7">
        <v>0</v>
      </c>
      <c r="E27" s="7">
        <v>0</v>
      </c>
      <c r="F27" s="7">
        <v>0</v>
      </c>
    </row>
    <row r="28" spans="1:6" s="9" customFormat="1">
      <c r="A28" s="22"/>
      <c r="B28" s="7" t="s">
        <v>8</v>
      </c>
      <c r="C28" s="7"/>
      <c r="D28" s="7">
        <v>0</v>
      </c>
      <c r="E28" s="7">
        <v>0</v>
      </c>
      <c r="F28" s="7">
        <v>0</v>
      </c>
    </row>
    <row r="29" spans="1:6" s="9" customFormat="1">
      <c r="A29" s="23"/>
      <c r="B29" s="7" t="s">
        <v>9</v>
      </c>
      <c r="C29" s="8">
        <v>200</v>
      </c>
      <c r="D29" s="8">
        <v>540</v>
      </c>
      <c r="E29" s="7">
        <v>67</v>
      </c>
      <c r="F29" s="8">
        <v>200</v>
      </c>
    </row>
    <row r="30" spans="1:6" s="9" customFormat="1">
      <c r="A30" s="21" t="s">
        <v>18</v>
      </c>
      <c r="B30" s="7" t="s">
        <v>7</v>
      </c>
      <c r="C30" s="8">
        <v>30</v>
      </c>
      <c r="D30" s="8">
        <v>500</v>
      </c>
      <c r="E30" s="8">
        <v>42</v>
      </c>
      <c r="F30" s="7">
        <v>0</v>
      </c>
    </row>
    <row r="31" spans="1:6" s="9" customFormat="1">
      <c r="A31" s="22"/>
      <c r="B31" s="7" t="s">
        <v>8</v>
      </c>
      <c r="C31" s="7">
        <v>0</v>
      </c>
      <c r="D31" s="7">
        <v>0</v>
      </c>
      <c r="E31" s="8">
        <v>66.8</v>
      </c>
      <c r="F31" s="7">
        <v>0</v>
      </c>
    </row>
    <row r="32" spans="1:6" s="9" customFormat="1">
      <c r="A32" s="23"/>
      <c r="B32" s="7" t="s">
        <v>9</v>
      </c>
      <c r="C32" s="7">
        <v>0</v>
      </c>
      <c r="D32" s="7">
        <v>0</v>
      </c>
      <c r="E32" s="8">
        <v>50</v>
      </c>
      <c r="F32" s="8">
        <v>2000</v>
      </c>
    </row>
    <row r="33" spans="1:6" s="9" customFormat="1">
      <c r="A33" s="21" t="s">
        <v>19</v>
      </c>
      <c r="B33" s="7" t="s">
        <v>7</v>
      </c>
      <c r="C33" s="8">
        <v>46.48</v>
      </c>
      <c r="D33" s="7">
        <v>0</v>
      </c>
      <c r="E33" s="7">
        <v>0</v>
      </c>
      <c r="F33" s="7">
        <v>0</v>
      </c>
    </row>
    <row r="34" spans="1:6" s="9" customFormat="1">
      <c r="A34" s="22"/>
      <c r="B34" s="7" t="s">
        <v>8</v>
      </c>
      <c r="C34" s="7">
        <v>0</v>
      </c>
      <c r="D34" s="7">
        <v>0</v>
      </c>
      <c r="E34" s="7">
        <v>0</v>
      </c>
      <c r="F34" s="7">
        <v>0</v>
      </c>
    </row>
    <row r="35" spans="1:6" s="9" customFormat="1">
      <c r="A35" s="23"/>
      <c r="B35" s="7" t="s">
        <v>9</v>
      </c>
      <c r="C35" s="8">
        <v>80</v>
      </c>
      <c r="D35" s="8">
        <v>369.7</v>
      </c>
      <c r="E35" s="7">
        <v>0</v>
      </c>
      <c r="F35" s="7">
        <v>0</v>
      </c>
    </row>
    <row r="36" spans="1:6" s="9" customFormat="1">
      <c r="A36" s="21" t="s">
        <v>20</v>
      </c>
      <c r="B36" s="7" t="s">
        <v>7</v>
      </c>
      <c r="C36" s="8">
        <v>7</v>
      </c>
      <c r="D36" s="8"/>
      <c r="E36" s="7">
        <v>0</v>
      </c>
      <c r="F36" s="7">
        <v>0</v>
      </c>
    </row>
    <row r="37" spans="1:6" s="9" customFormat="1">
      <c r="A37" s="22"/>
      <c r="B37" s="7" t="s">
        <v>8</v>
      </c>
      <c r="C37" s="8">
        <v>0</v>
      </c>
      <c r="D37" s="8"/>
      <c r="E37" s="8">
        <v>44</v>
      </c>
      <c r="F37" s="7">
        <v>0</v>
      </c>
    </row>
    <row r="38" spans="1:6" s="9" customFormat="1">
      <c r="A38" s="23"/>
      <c r="B38" s="7" t="s">
        <v>9</v>
      </c>
      <c r="C38" s="8">
        <v>0.2</v>
      </c>
      <c r="D38" s="8">
        <v>120.7</v>
      </c>
      <c r="E38" s="8">
        <v>27.64</v>
      </c>
      <c r="F38" s="8">
        <v>103</v>
      </c>
    </row>
    <row r="39" spans="1:6" s="9" customFormat="1">
      <c r="A39" s="21" t="s">
        <v>21</v>
      </c>
      <c r="B39" s="7" t="s">
        <v>7</v>
      </c>
      <c r="C39" s="8">
        <v>206.65</v>
      </c>
      <c r="D39" s="8">
        <v>1741</v>
      </c>
      <c r="E39" s="7">
        <v>0</v>
      </c>
      <c r="F39" s="7">
        <v>0</v>
      </c>
    </row>
    <row r="40" spans="1:6" s="9" customFormat="1">
      <c r="A40" s="22"/>
      <c r="B40" s="7" t="s">
        <v>8</v>
      </c>
      <c r="C40" s="7">
        <v>0</v>
      </c>
      <c r="D40" s="7">
        <v>0</v>
      </c>
      <c r="E40" s="7">
        <v>0</v>
      </c>
      <c r="F40" s="7">
        <v>0</v>
      </c>
    </row>
    <row r="41" spans="1:6" s="9" customFormat="1">
      <c r="A41" s="23"/>
      <c r="B41" s="7" t="s">
        <v>9</v>
      </c>
      <c r="C41" s="8">
        <v>14.6</v>
      </c>
      <c r="D41" s="7">
        <v>0</v>
      </c>
      <c r="E41" s="7">
        <v>0</v>
      </c>
      <c r="F41" s="7">
        <v>0</v>
      </c>
    </row>
    <row r="42" spans="1:6" s="9" customFormat="1">
      <c r="A42" s="21" t="s">
        <v>22</v>
      </c>
      <c r="B42" s="7" t="s">
        <v>7</v>
      </c>
      <c r="C42" s="8">
        <v>6.92</v>
      </c>
      <c r="D42" s="7">
        <v>0</v>
      </c>
      <c r="E42" s="7">
        <v>0</v>
      </c>
      <c r="F42" s="7">
        <v>0</v>
      </c>
    </row>
    <row r="43" spans="1:6" s="9" customFormat="1">
      <c r="A43" s="22"/>
      <c r="B43" s="7" t="s">
        <v>8</v>
      </c>
      <c r="C43" s="7">
        <v>0</v>
      </c>
      <c r="D43" s="7">
        <v>0</v>
      </c>
      <c r="E43" s="7">
        <v>0</v>
      </c>
      <c r="F43" s="7">
        <v>0</v>
      </c>
    </row>
    <row r="44" spans="1:6" s="9" customFormat="1">
      <c r="A44" s="23"/>
      <c r="B44" s="7" t="s">
        <v>9</v>
      </c>
      <c r="C44" s="8">
        <v>94.6</v>
      </c>
      <c r="D44" s="8">
        <v>641</v>
      </c>
      <c r="E44" s="7">
        <v>0</v>
      </c>
      <c r="F44" s="7">
        <v>0</v>
      </c>
    </row>
    <row r="45" spans="1:6">
      <c r="A45" s="21" t="s">
        <v>24</v>
      </c>
      <c r="B45" s="7" t="s">
        <v>7</v>
      </c>
      <c r="C45" s="10">
        <f>C9+C12+C15+C18+C21+C24+C27+C30+C33+C36+C39+C42</f>
        <v>3576.15</v>
      </c>
      <c r="D45" s="10">
        <f t="shared" ref="D45:E45" si="0">D9+D12+D15+D18+D21+D24+D27+D30+D33+D36+D39+D42</f>
        <v>24390.6</v>
      </c>
      <c r="E45" s="10">
        <f t="shared" si="0"/>
        <v>50</v>
      </c>
      <c r="F45" s="10">
        <f>F9+F12+F15+F18+F21+F24+F27+F30+F33+F36+F39+F42</f>
        <v>0</v>
      </c>
    </row>
    <row r="46" spans="1:6">
      <c r="A46" s="22"/>
      <c r="B46" s="7" t="s">
        <v>8</v>
      </c>
      <c r="C46" s="10">
        <f>C10+C13+C16+C19+C22+C25+C28+C31+C34+C37+C40+C43</f>
        <v>2466.02</v>
      </c>
      <c r="D46" s="10">
        <f t="shared" ref="D46:F46" si="1">D10+D13+D16+D19+D22+D25+D28+D31+D34+D37+D40+D43</f>
        <v>0</v>
      </c>
      <c r="E46" s="10">
        <f t="shared" si="1"/>
        <v>275.8</v>
      </c>
      <c r="F46" s="10">
        <f t="shared" si="1"/>
        <v>0</v>
      </c>
    </row>
    <row r="47" spans="1:6">
      <c r="A47" s="23"/>
      <c r="B47" s="7" t="s">
        <v>9</v>
      </c>
      <c r="C47" s="10">
        <f>C11+C14+C17+C20+C23+C26+C29+C32+C35+C38+C41+C44</f>
        <v>6356.9500000000007</v>
      </c>
      <c r="D47" s="10">
        <f t="shared" ref="D47:F47" si="2">D11+D14+D17+D20+D23+D26+D29+D32+D35+D38+D41+D44</f>
        <v>2171.4</v>
      </c>
      <c r="E47" s="10">
        <f t="shared" si="2"/>
        <v>3786.8399999999997</v>
      </c>
      <c r="F47" s="10">
        <f t="shared" si="2"/>
        <v>6543.4</v>
      </c>
    </row>
    <row r="48" spans="1:6">
      <c r="C48" s="11">
        <f>SUM(C45:C47)</f>
        <v>12399.12</v>
      </c>
      <c r="D48" s="11">
        <f>SUM(D45:D47)</f>
        <v>26562</v>
      </c>
      <c r="E48" s="11">
        <f>SUM(E45:E47)</f>
        <v>4112.6399999999994</v>
      </c>
      <c r="F48" s="11">
        <f>SUM(F45:F47)</f>
        <v>6543.4</v>
      </c>
    </row>
  </sheetData>
  <mergeCells count="18">
    <mergeCell ref="A9:A11"/>
    <mergeCell ref="A4:F4"/>
    <mergeCell ref="A7:A8"/>
    <mergeCell ref="B7:B8"/>
    <mergeCell ref="C7:D7"/>
    <mergeCell ref="E7:F7"/>
    <mergeCell ref="A45:A47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2024-01-27T06:50:30Z</dcterms:modified>
  <cp:keywords>https://mul2-gegh.gov.am/tasks/404433/oneclick/Sa241271149581438_.xlsx?token=e5e469d48ffa323529c8f93b237bb92a</cp:keywords>
</cp:coreProperties>
</file>