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firstSheet="6" activeTab="10"/>
  </bookViews>
  <sheets>
    <sheet name="Հունվար 2024" sheetId="11" r:id="rId1"/>
    <sheet name="Փետրվար 2024" sheetId="12" r:id="rId2"/>
    <sheet name="Մարտ 2024" sheetId="15" r:id="rId3"/>
    <sheet name="Ապրիլի 2024" sheetId="16" r:id="rId4"/>
    <sheet name="Մայիս 2024" sheetId="17" r:id="rId5"/>
    <sheet name="Հունիս 2024" sheetId="18" r:id="rId6"/>
    <sheet name="Հուլիս 2024" sheetId="19" r:id="rId7"/>
    <sheet name="Օգոստոս 2024" sheetId="20" r:id="rId8"/>
    <sheet name="Սեպտեմբեր 2024" sheetId="21" r:id="rId9"/>
    <sheet name="Հոկտեմբեր 2024" sheetId="22" r:id="rId10"/>
    <sheet name="Նոյեմբեր 2024" sheetId="2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6" l="1"/>
  <c r="I33" i="15" l="1"/>
  <c r="L33" i="12" l="1"/>
  <c r="K33" i="12"/>
  <c r="J33" i="12"/>
  <c r="I33" i="12"/>
  <c r="G33" i="12"/>
  <c r="E33" i="12"/>
  <c r="C28" i="12"/>
  <c r="C33" i="12" s="1"/>
  <c r="K33" i="11" l="1"/>
  <c r="J33" i="11"/>
  <c r="G33" i="11"/>
  <c r="C28" i="11"/>
  <c r="C33" i="11" s="1"/>
  <c r="C23" i="11"/>
  <c r="I33" i="11"/>
  <c r="E33" i="11"/>
  <c r="L33" i="11" l="1"/>
</calcChain>
</file>

<file path=xl/sharedStrings.xml><?xml version="1.0" encoding="utf-8"?>
<sst xmlns="http://schemas.openxmlformats.org/spreadsheetml/2006/main" count="418" uniqueCount="60">
  <si>
    <t>Ներկայացվում է  յուրաքանչյուր ամիս մինչև հաջորդող ամսվա 10-ը</t>
  </si>
  <si>
    <t>ՏԵՂԵԿԱՆՔ</t>
  </si>
  <si>
    <t xml:space="preserve"> (մարմնի անվանումը)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</si>
  <si>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</si>
  <si>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հհ</t>
  </si>
  <si>
    <t xml:space="preserve"> Հաշվետու ամսվա ընթացքում ստացված </t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</si>
  <si>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</si>
  <si>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</si>
  <si>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</si>
  <si>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</si>
  <si>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</si>
  <si>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</si>
  <si>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Բավարարվել է</t>
  </si>
  <si>
    <t>Մասնակի մերժվել է</t>
  </si>
  <si>
    <t>Մերժվել է</t>
  </si>
  <si>
    <t>Տրվել է պարզաբանում</t>
  </si>
  <si>
    <t>Ստացված դիմումներ</t>
  </si>
  <si>
    <t>Բողոք</t>
  </si>
  <si>
    <t>Առաջարկություն</t>
  </si>
  <si>
    <t>Հանրագիր</t>
  </si>
  <si>
    <t>Տեղեկատվության հարցում</t>
  </si>
  <si>
    <t>Որից՝ Վարչապետի աշխատակազմից վերահասցեագրված</t>
  </si>
  <si>
    <t>Ընդունելություն</t>
  </si>
  <si>
    <t>Ընդամենը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</si>
  <si>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</si>
  <si>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t>Լրացման ենթակա են միայն այն դաշտերը որոնցում բանաձև առկա չէ</t>
  </si>
  <si>
    <r>
      <t xml:space="preserve">                                    </t>
    </r>
    <r>
      <rPr>
        <b/>
        <u/>
        <sz val="10"/>
        <color theme="1"/>
        <rFont val="GHEA Grapalat"/>
        <family val="3"/>
      </rPr>
      <t>Հայաստանի Հանրապետության Գեղարքունիքի մարզպետի աշխատակազմում</t>
    </r>
    <r>
      <rPr>
        <b/>
        <u/>
        <sz val="8"/>
        <color theme="1"/>
        <rFont val="GHEA Grapalat"/>
        <family val="3"/>
      </rPr>
      <t>_________</t>
    </r>
  </si>
  <si>
    <t>Հաշվետու ժամանակահատվածը՝  2024թ. հունվար ամիս</t>
  </si>
  <si>
    <t xml:space="preserve">Առ.01.01.2024թ. ընթացքի մեջ գտնվող  </t>
  </si>
  <si>
    <t>Առ. 01.02.2024թ. ընթացքի մեջ գտնվող</t>
  </si>
  <si>
    <t>Հաշվետու ժամանակահատվածը՝  2024թ. փետրվար ամիս</t>
  </si>
  <si>
    <t xml:space="preserve">Առ.01.02.2024թ. ընթացքի մեջ գտնվող  </t>
  </si>
  <si>
    <t>Առ. 01.03.2024թ. ընթացքի մեջ գտնվող</t>
  </si>
  <si>
    <t xml:space="preserve">Առ.01.03.2024թ. ընթացքի մեջ գտնվող  </t>
  </si>
  <si>
    <t>Առ. 01.04.2024թ. ընթացքի մեջ գտնվող</t>
  </si>
  <si>
    <t>Հաշվետու ժամանակահատվածը՝  2024թ. մարտ ամիս</t>
  </si>
  <si>
    <t>Հաշվետու ժամանակահատվածը՝  2024թ. ապրիլ ամիս</t>
  </si>
  <si>
    <t>Առ. 01.05.2024թ. ընթացքի մեջ գտնվող</t>
  </si>
  <si>
    <t xml:space="preserve">Առ.01.04.2024թ. ընթացքի մեջ գտնվող  </t>
  </si>
  <si>
    <t>Հաշվետու ժամանակահատվածը՝  2024թ. մայիս ամիս</t>
  </si>
  <si>
    <t xml:space="preserve">Առ.01.05.2024թ. ընթացքի մեջ գտնվող  </t>
  </si>
  <si>
    <t>Առ. 01.06.2024թ. ընթացքի մեջ գտնվող</t>
  </si>
  <si>
    <t>Հաշվետու ժամանակահատվածը՝  2024թ. հունիս ամիս</t>
  </si>
  <si>
    <t xml:space="preserve">Առ.01.06.2024թ. ընթացքի մեջ գտնվող  </t>
  </si>
  <si>
    <t>Առ. 01.07.2024թ. ընթացքի մեջ գտնվող</t>
  </si>
  <si>
    <t>Հաշվետու ժամանակահատվածը՝  2024թ. հուլիս ամիս</t>
  </si>
  <si>
    <t xml:space="preserve">Առ.01.07.2024թ. ընթացքի մեջ գտնվող  </t>
  </si>
  <si>
    <t>Առ. 01.08.2024թ. ընթացքի մեջ գտնվող</t>
  </si>
  <si>
    <t>Հաշվետու ժամանակահատվածը՝  2024թ. օգոստոս ամիս</t>
  </si>
  <si>
    <t xml:space="preserve">Առ.01.08.2024թ. ընթացքի մեջ գտնվող  </t>
  </si>
  <si>
    <t>Առ. 01.09.2024թ. ընթացքի մեջ գտնվող</t>
  </si>
  <si>
    <t xml:space="preserve">Առ.01.09.2024թ. ընթացքի մեջ գտնվող  </t>
  </si>
  <si>
    <t>Առ. 01.10.2024թ. ընթացքի մեջ գտնվող</t>
  </si>
  <si>
    <t>Հաշվետու ժամանակահատվածը՝  2024թ. սեպտեմբեր ամիս</t>
  </si>
  <si>
    <t>Հաշվետու ժամանակահատվածը՝  2024թ. հոկտեմբեր ամիս</t>
  </si>
  <si>
    <t>Առ. 01.11.2024թ. ընթացքի մեջ գտնվող</t>
  </si>
  <si>
    <t xml:space="preserve">Առ.01.10.2024թ. ընթացքի մեջ գտնվող  </t>
  </si>
  <si>
    <t>Հաշվետու ժամանակահատվածը՝  2024թ. նոյեմբեր ամիս</t>
  </si>
  <si>
    <t xml:space="preserve">Առ.01.11.2024թ. ընթացքի մեջ գտնվող  </t>
  </si>
  <si>
    <t>Առ. 01.12.2024թ. ընթացքի մեջ գտնվող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</si>
</sst>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u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u/>
      <sz val="10"/>
      <color theme="1"/>
      <name val="GHEA Grapalat"/>
      <family val="3"/>
    </font>
    <font>
      <b/>
      <u/>
      <sz val="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3" borderId="19" xfId="0" applyFont="1" applyFill="1" applyBorder="1" applyProtection="1">
      <protection locked="0"/>
    </xf>
    <xf numFmtId="0" fontId="7" fillId="3" borderId="20" xfId="0" applyFont="1" applyFill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0" xfId="0" applyFont="1" applyProtection="1">
      <protection locked="0"/>
    </xf>
    <xf numFmtId="0" fontId="7" fillId="3" borderId="25" xfId="0" applyFont="1" applyFill="1" applyBorder="1" applyAlignment="1">
      <alignment horizontal="center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  <protection locked="0"/>
    </xf>
    <xf numFmtId="0" fontId="7" fillId="3" borderId="17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0" borderId="23" xfId="0" applyFont="1" applyBorder="1" applyAlignment="1" applyProtection="1">
      <alignment horizontal="center"/>
      <protection locked="0"/>
    </xf>
    <xf numFmtId="0" fontId="7" fillId="3" borderId="2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8" xfId="0" applyFont="1" applyFill="1" applyBorder="1" applyProtection="1">
      <protection locked="0"/>
    </xf>
    <xf numFmtId="0" fontId="7" fillId="3" borderId="29" xfId="0" applyFont="1" applyFill="1" applyBorder="1" applyProtection="1"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7" fillId="3" borderId="30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wrapText="1"/>
      <protection locked="0"/>
    </xf>
    <xf numFmtId="0" fontId="7" fillId="3" borderId="20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N4" sqref="A1:XFD1048576"/>
    </sheetView>
  </sheetViews>
  <sheetFormatPr defaultRowHeight="15" x14ac:dyDescent="0.25"/>
  <cols>
    <col min="1" max="1" width="14.85546875" customWidth="1"/>
    <col min="2" max="2" width="14" customWidth="1"/>
    <col min="3" max="3" width="13.85546875" customWidth="1"/>
    <col min="4" max="5" width="16" customWidth="1"/>
    <col min="6" max="7" width="9.140625" customWidth="1"/>
    <col min="11" max="11" width="9.140625" customWidth="1"/>
    <col min="12" max="12" width="19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16.5" x14ac:dyDescent="0.3">
      <c r="A13" s="94" t="s">
        <v>27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1.7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1.5" customHeight="1" x14ac:dyDescent="0.25">
      <c r="A16" s="95" t="s">
        <v>4</v>
      </c>
      <c r="B16" s="97" t="s">
        <v>5</v>
      </c>
      <c r="C16" s="98"/>
      <c r="D16" s="99" t="s">
        <v>28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29</v>
      </c>
    </row>
    <row r="17" spans="1:12" ht="41.25" thickBot="1" x14ac:dyDescent="0.3">
      <c r="A17" s="96"/>
      <c r="B17" s="50" t="s">
        <v>10</v>
      </c>
      <c r="C17" s="49" t="s">
        <v>11</v>
      </c>
      <c r="D17" s="100"/>
      <c r="E17" s="102"/>
      <c r="F17" s="102"/>
      <c r="G17" s="48" t="s">
        <v>12</v>
      </c>
      <c r="H17" s="50" t="s">
        <v>13</v>
      </c>
      <c r="I17" s="50" t="s">
        <v>14</v>
      </c>
      <c r="J17" s="50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5</v>
      </c>
      <c r="D18" s="4">
        <v>0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0</v>
      </c>
      <c r="K18" s="7">
        <v>4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3</v>
      </c>
      <c r="D19" s="34">
        <v>0</v>
      </c>
      <c r="E19" s="13">
        <v>0</v>
      </c>
      <c r="F19" s="35">
        <v>0</v>
      </c>
      <c r="G19" s="12">
        <v>3</v>
      </c>
      <c r="H19" s="11">
        <v>0</v>
      </c>
      <c r="I19" s="11">
        <v>0</v>
      </c>
      <c r="J19" s="11">
        <v>0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1</v>
      </c>
      <c r="H22" s="16">
        <v>0</v>
      </c>
      <c r="I22" s="16">
        <v>0</v>
      </c>
      <c r="J22" s="16">
        <v>0</v>
      </c>
      <c r="K22" s="36">
        <v>1</v>
      </c>
      <c r="L22" s="39">
        <v>1</v>
      </c>
    </row>
    <row r="23" spans="1:12" ht="27.75" customHeight="1" x14ac:dyDescent="0.25">
      <c r="A23" s="113" t="s">
        <v>21</v>
      </c>
      <c r="B23" s="114"/>
      <c r="C23" s="19">
        <f>SUM(C24:C27)</f>
        <v>0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x14ac:dyDescent="0.25">
      <c r="A28" s="90" t="s">
        <v>22</v>
      </c>
      <c r="B28" s="91"/>
      <c r="C28" s="24">
        <f>SUM(C29:C32)</f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2" t="s">
        <v>23</v>
      </c>
      <c r="B33" s="93"/>
      <c r="C33" s="4">
        <f t="shared" ref="C33:L33" si="0">C18+C28</f>
        <v>5</v>
      </c>
      <c r="D33" s="44">
        <v>0</v>
      </c>
      <c r="E33" s="8">
        <f t="shared" si="0"/>
        <v>0</v>
      </c>
      <c r="F33" s="5">
        <v>0</v>
      </c>
      <c r="G33" s="6">
        <f t="shared" si="0"/>
        <v>4</v>
      </c>
      <c r="H33" s="4">
        <v>0</v>
      </c>
      <c r="I33" s="4">
        <f t="shared" si="0"/>
        <v>0</v>
      </c>
      <c r="J33" s="4">
        <f t="shared" si="0"/>
        <v>0</v>
      </c>
      <c r="K33" s="7">
        <f t="shared" si="0"/>
        <v>4</v>
      </c>
      <c r="L33" s="30">
        <f t="shared" si="0"/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23:B23"/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9" workbookViewId="0">
      <selection activeCell="A37" sqref="A1:Q37"/>
    </sheetView>
  </sheetViews>
  <sheetFormatPr defaultRowHeight="15" x14ac:dyDescent="0.25"/>
  <cols>
    <col min="1" max="1" width="8.42578125" customWidth="1"/>
    <col min="2" max="2" width="11.710937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ht="16.5" x14ac:dyDescent="0.3">
      <c r="A13" s="94" t="s">
        <v>54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16.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8.2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7.75" customHeight="1" x14ac:dyDescent="0.25">
      <c r="A16" s="95" t="s">
        <v>4</v>
      </c>
      <c r="B16" s="97" t="s">
        <v>5</v>
      </c>
      <c r="C16" s="98"/>
      <c r="D16" s="99" t="s">
        <v>56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55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7</v>
      </c>
      <c r="D18" s="30">
        <v>1</v>
      </c>
      <c r="E18" s="4">
        <v>0</v>
      </c>
      <c r="F18" s="5">
        <v>0</v>
      </c>
      <c r="G18" s="6">
        <v>7</v>
      </c>
      <c r="H18" s="4">
        <v>0</v>
      </c>
      <c r="I18" s="4">
        <v>0</v>
      </c>
      <c r="J18" s="4">
        <v>1</v>
      </c>
      <c r="K18" s="7">
        <v>8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7">
        <v>1</v>
      </c>
      <c r="E19" s="13">
        <v>0</v>
      </c>
      <c r="F19" s="35">
        <v>0</v>
      </c>
      <c r="G19" s="12">
        <v>2</v>
      </c>
      <c r="H19" s="11">
        <v>0</v>
      </c>
      <c r="I19" s="11">
        <v>0</v>
      </c>
      <c r="J19" s="11">
        <v>1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9">
        <v>0</v>
      </c>
      <c r="E21" s="18">
        <v>0</v>
      </c>
      <c r="F21" s="38">
        <v>0</v>
      </c>
      <c r="G21" s="17">
        <v>1</v>
      </c>
      <c r="H21" s="16">
        <v>0</v>
      </c>
      <c r="I21" s="16">
        <v>0</v>
      </c>
      <c r="J21" s="16">
        <v>0</v>
      </c>
      <c r="K21" s="36">
        <v>1</v>
      </c>
      <c r="L21" s="39">
        <v>0</v>
      </c>
    </row>
    <row r="22" spans="1:12" ht="21.75" customHeight="1" x14ac:dyDescent="0.25">
      <c r="A22" s="14">
        <v>4</v>
      </c>
      <c r="B22" s="15" t="s">
        <v>20</v>
      </c>
      <c r="C22" s="16">
        <v>4</v>
      </c>
      <c r="D22" s="39">
        <v>0</v>
      </c>
      <c r="E22" s="18">
        <v>0</v>
      </c>
      <c r="F22" s="38">
        <v>0</v>
      </c>
      <c r="G22" s="17">
        <v>4</v>
      </c>
      <c r="H22" s="16">
        <v>0</v>
      </c>
      <c r="I22" s="16">
        <v>0</v>
      </c>
      <c r="J22" s="16">
        <v>0</v>
      </c>
      <c r="K22" s="36">
        <v>4</v>
      </c>
      <c r="L22" s="39">
        <v>0</v>
      </c>
    </row>
    <row r="23" spans="1:12" ht="27.75" customHeight="1" x14ac:dyDescent="0.25">
      <c r="A23" s="113" t="s">
        <v>21</v>
      </c>
      <c r="B23" s="114"/>
      <c r="C23" s="19">
        <v>0</v>
      </c>
      <c r="D23" s="3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/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/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/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/>
      <c r="D27" s="17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0" t="s">
        <v>22</v>
      </c>
      <c r="B28" s="91"/>
      <c r="C28" s="40"/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/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/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/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/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2" t="s">
        <v>23</v>
      </c>
      <c r="B33" s="93"/>
      <c r="C33" s="4">
        <v>7</v>
      </c>
      <c r="D33" s="30">
        <v>1</v>
      </c>
      <c r="E33" s="4">
        <v>0</v>
      </c>
      <c r="F33" s="5">
        <v>0</v>
      </c>
      <c r="G33" s="6">
        <v>7</v>
      </c>
      <c r="H33" s="4">
        <v>0</v>
      </c>
      <c r="I33" s="4">
        <v>0</v>
      </c>
      <c r="J33" s="4">
        <v>1</v>
      </c>
      <c r="K33" s="7">
        <v>8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6" workbookViewId="0">
      <selection activeCell="J22" sqref="J22"/>
    </sheetView>
  </sheetViews>
  <sheetFormatPr defaultRowHeight="15" x14ac:dyDescent="0.25"/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8.25" customHeight="1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3" customHeight="1" x14ac:dyDescent="0.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16.5" x14ac:dyDescent="0.3">
      <c r="A13" s="94" t="s">
        <v>57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17.2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3" customHeight="1" x14ac:dyDescent="0.25">
      <c r="A16" s="95" t="s">
        <v>4</v>
      </c>
      <c r="B16" s="97" t="s">
        <v>5</v>
      </c>
      <c r="C16" s="98"/>
      <c r="D16" s="99" t="s">
        <v>58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59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9</v>
      </c>
      <c r="D18" s="30">
        <v>0</v>
      </c>
      <c r="E18" s="4">
        <v>0</v>
      </c>
      <c r="F18" s="5">
        <v>0</v>
      </c>
      <c r="G18" s="6">
        <v>0</v>
      </c>
      <c r="H18" s="4">
        <v>0</v>
      </c>
      <c r="I18" s="4">
        <v>0</v>
      </c>
      <c r="J18" s="4">
        <v>7</v>
      </c>
      <c r="K18" s="7">
        <v>7</v>
      </c>
      <c r="L18" s="30">
        <v>2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5</v>
      </c>
      <c r="K19" s="36">
        <v>5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3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2</v>
      </c>
      <c r="K21" s="36">
        <v>2</v>
      </c>
      <c r="L21" s="39">
        <v>1</v>
      </c>
    </row>
    <row r="22" spans="1:12" x14ac:dyDescent="0.25">
      <c r="A22" s="14">
        <v>4</v>
      </c>
      <c r="B22" s="15" t="s">
        <v>20</v>
      </c>
      <c r="C22" s="16">
        <v>1</v>
      </c>
      <c r="D22" s="39">
        <v>0</v>
      </c>
      <c r="E22" s="18">
        <v>0</v>
      </c>
      <c r="F22" s="38">
        <v>0</v>
      </c>
      <c r="G22" s="17">
        <v>0</v>
      </c>
      <c r="H22" s="16">
        <v>0</v>
      </c>
      <c r="I22" s="16">
        <v>0</v>
      </c>
      <c r="J22" s="16">
        <v>0</v>
      </c>
      <c r="K22" s="36">
        <v>0</v>
      </c>
      <c r="L22" s="39">
        <v>1</v>
      </c>
    </row>
    <row r="23" spans="1:12" x14ac:dyDescent="0.25">
      <c r="A23" s="113" t="s">
        <v>21</v>
      </c>
      <c r="B23" s="114"/>
      <c r="C23" s="19">
        <v>0</v>
      </c>
      <c r="D23" s="3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17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0" t="s">
        <v>22</v>
      </c>
      <c r="B28" s="91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/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2" t="s">
        <v>23</v>
      </c>
      <c r="B33" s="93"/>
      <c r="C33" s="4">
        <v>9</v>
      </c>
      <c r="D33" s="30">
        <v>0</v>
      </c>
      <c r="E33" s="4">
        <v>0</v>
      </c>
      <c r="F33" s="5">
        <v>0</v>
      </c>
      <c r="G33" s="6">
        <v>0</v>
      </c>
      <c r="H33" s="4">
        <v>0</v>
      </c>
      <c r="I33" s="4">
        <v>0</v>
      </c>
      <c r="J33" s="4">
        <v>7</v>
      </c>
      <c r="K33" s="7">
        <v>7</v>
      </c>
      <c r="L33" s="30">
        <v>2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workbookViewId="0">
      <selection activeCell="I12" sqref="I12"/>
    </sheetView>
  </sheetViews>
  <sheetFormatPr defaultRowHeight="15" x14ac:dyDescent="0.25"/>
  <cols>
    <col min="1" max="1" width="14.85546875" customWidth="1"/>
    <col min="2" max="2" width="14" customWidth="1"/>
    <col min="3" max="3" width="13.85546875" customWidth="1"/>
    <col min="4" max="5" width="16" customWidth="1"/>
    <col min="6" max="7" width="9.140625" customWidth="1"/>
    <col min="11" max="11" width="9.140625" customWidth="1"/>
    <col min="12" max="12" width="19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ht="16.5" x14ac:dyDescent="0.3">
      <c r="A13" s="94" t="s">
        <v>30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1.7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1.5" customHeight="1" x14ac:dyDescent="0.25">
      <c r="A16" s="95" t="s">
        <v>4</v>
      </c>
      <c r="B16" s="97" t="s">
        <v>5</v>
      </c>
      <c r="C16" s="98"/>
      <c r="D16" s="99" t="s">
        <v>31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32</v>
      </c>
    </row>
    <row r="17" spans="1:12" ht="41.25" thickBot="1" x14ac:dyDescent="0.3">
      <c r="A17" s="96"/>
      <c r="B17" s="56" t="s">
        <v>10</v>
      </c>
      <c r="C17" s="55" t="s">
        <v>11</v>
      </c>
      <c r="D17" s="100"/>
      <c r="E17" s="102"/>
      <c r="F17" s="102"/>
      <c r="G17" s="51" t="s">
        <v>12</v>
      </c>
      <c r="H17" s="56" t="s">
        <v>13</v>
      </c>
      <c r="I17" s="56" t="s">
        <v>14</v>
      </c>
      <c r="J17" s="56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11</v>
      </c>
      <c r="D18" s="4">
        <v>1</v>
      </c>
      <c r="E18" s="4">
        <v>1</v>
      </c>
      <c r="F18" s="5">
        <v>0</v>
      </c>
      <c r="G18" s="6">
        <v>6</v>
      </c>
      <c r="H18" s="4">
        <v>0</v>
      </c>
      <c r="I18" s="4">
        <v>0</v>
      </c>
      <c r="J18" s="4">
        <v>4</v>
      </c>
      <c r="K18" s="7">
        <v>10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5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4</v>
      </c>
      <c r="K19" s="36">
        <v>4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1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5</v>
      </c>
      <c r="D22" s="34">
        <v>1</v>
      </c>
      <c r="E22" s="18">
        <v>0</v>
      </c>
      <c r="F22" s="38">
        <v>0</v>
      </c>
      <c r="G22" s="17">
        <v>6</v>
      </c>
      <c r="H22" s="16">
        <v>0</v>
      </c>
      <c r="I22" s="16">
        <v>0</v>
      </c>
      <c r="J22" s="16">
        <v>0</v>
      </c>
      <c r="K22" s="36">
        <v>6</v>
      </c>
      <c r="L22" s="39">
        <v>0</v>
      </c>
    </row>
    <row r="23" spans="1:12" ht="27.75" customHeight="1" x14ac:dyDescent="0.25">
      <c r="A23" s="113" t="s">
        <v>21</v>
      </c>
      <c r="B23" s="114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x14ac:dyDescent="0.25">
      <c r="A28" s="90" t="s">
        <v>22</v>
      </c>
      <c r="B28" s="91"/>
      <c r="C28" s="24">
        <f>SUM(C29:C32)</f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2" t="s">
        <v>23</v>
      </c>
      <c r="B33" s="93"/>
      <c r="C33" s="4">
        <f t="shared" ref="C33:L33" si="0">C18+C28</f>
        <v>11</v>
      </c>
      <c r="D33" s="44">
        <v>1</v>
      </c>
      <c r="E33" s="8">
        <f t="shared" si="0"/>
        <v>1</v>
      </c>
      <c r="F33" s="5">
        <v>0</v>
      </c>
      <c r="G33" s="6">
        <f t="shared" si="0"/>
        <v>6</v>
      </c>
      <c r="H33" s="4">
        <v>0</v>
      </c>
      <c r="I33" s="4">
        <f t="shared" si="0"/>
        <v>0</v>
      </c>
      <c r="J33" s="4">
        <f t="shared" si="0"/>
        <v>4</v>
      </c>
      <c r="K33" s="7">
        <f t="shared" si="0"/>
        <v>10</v>
      </c>
      <c r="L33" s="30">
        <f t="shared" si="0"/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  <mergeCell ref="A3:L3"/>
    <mergeCell ref="A5:L5"/>
    <mergeCell ref="A6:L6"/>
    <mergeCell ref="A8:L11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activeCell="C28" sqref="C28:L32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ht="16.5" x14ac:dyDescent="0.3">
      <c r="A13" s="94" t="s">
        <v>35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95" t="s">
        <v>4</v>
      </c>
      <c r="B16" s="97" t="s">
        <v>5</v>
      </c>
      <c r="C16" s="98"/>
      <c r="D16" s="99" t="s">
        <v>33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34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5</v>
      </c>
      <c r="D18" s="4">
        <v>1</v>
      </c>
      <c r="E18" s="4">
        <v>1</v>
      </c>
      <c r="F18" s="5">
        <v>0</v>
      </c>
      <c r="G18" s="6">
        <v>2</v>
      </c>
      <c r="H18" s="4">
        <v>0</v>
      </c>
      <c r="I18" s="4">
        <v>0</v>
      </c>
      <c r="J18" s="4">
        <v>3</v>
      </c>
      <c r="K18" s="7">
        <v>5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4">
        <v>1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3</v>
      </c>
      <c r="K19" s="36">
        <v>3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1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46.5" customHeight="1" x14ac:dyDescent="0.25">
      <c r="A23" s="113" t="s">
        <v>21</v>
      </c>
      <c r="B23" s="114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90" t="s">
        <v>22</v>
      </c>
      <c r="B28" s="91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2" t="s">
        <v>23</v>
      </c>
      <c r="B33" s="93"/>
      <c r="C33" s="4">
        <v>5</v>
      </c>
      <c r="D33" s="44">
        <v>1</v>
      </c>
      <c r="E33" s="8">
        <v>1</v>
      </c>
      <c r="F33" s="5">
        <v>0</v>
      </c>
      <c r="G33" s="6">
        <v>2</v>
      </c>
      <c r="H33" s="4">
        <v>0</v>
      </c>
      <c r="I33" s="4">
        <f t="shared" ref="I33" si="0">I18+I28</f>
        <v>0</v>
      </c>
      <c r="J33" s="4">
        <v>3</v>
      </c>
      <c r="K33" s="7">
        <v>5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Q11" sqref="A1:XFD1048576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6.5" x14ac:dyDescent="0.3">
      <c r="A13" s="94" t="s">
        <v>36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95" t="s">
        <v>4</v>
      </c>
      <c r="B16" s="97" t="s">
        <v>5</v>
      </c>
      <c r="C16" s="98"/>
      <c r="D16" s="99" t="s">
        <v>38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37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6</v>
      </c>
      <c r="D18" s="4">
        <v>0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2</v>
      </c>
      <c r="K18" s="7">
        <v>6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2</v>
      </c>
      <c r="K19" s="36">
        <v>2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4</v>
      </c>
      <c r="D22" s="34">
        <v>0</v>
      </c>
      <c r="E22" s="18">
        <v>0</v>
      </c>
      <c r="F22" s="38">
        <v>0</v>
      </c>
      <c r="G22" s="17">
        <v>4</v>
      </c>
      <c r="H22" s="16">
        <v>0</v>
      </c>
      <c r="I22" s="16">
        <v>0</v>
      </c>
      <c r="J22" s="16">
        <v>0</v>
      </c>
      <c r="K22" s="36">
        <v>4</v>
      </c>
      <c r="L22" s="39">
        <v>0</v>
      </c>
    </row>
    <row r="23" spans="1:12" ht="46.5" customHeight="1" x14ac:dyDescent="0.25">
      <c r="A23" s="113" t="s">
        <v>21</v>
      </c>
      <c r="B23" s="114"/>
      <c r="C23" s="19">
        <v>1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90" t="s">
        <v>22</v>
      </c>
      <c r="B28" s="91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2" t="s">
        <v>23</v>
      </c>
      <c r="B33" s="93"/>
      <c r="C33" s="4">
        <v>6</v>
      </c>
      <c r="D33" s="44">
        <v>0</v>
      </c>
      <c r="E33" s="8">
        <v>0</v>
      </c>
      <c r="F33" s="5">
        <v>0</v>
      </c>
      <c r="G33" s="6">
        <v>4</v>
      </c>
      <c r="H33" s="4">
        <v>0</v>
      </c>
      <c r="I33" s="4">
        <f t="shared" ref="I33" si="0">I18+I28</f>
        <v>0</v>
      </c>
      <c r="J33" s="4">
        <v>2</v>
      </c>
      <c r="K33" s="7">
        <v>6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:L3"/>
    <mergeCell ref="A5:L5"/>
    <mergeCell ref="A6:L6"/>
    <mergeCell ref="A8:L11"/>
    <mergeCell ref="A23:B23"/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4" workbookViewId="0">
      <selection activeCell="E18" sqref="E18:F33"/>
    </sheetView>
  </sheetViews>
  <sheetFormatPr defaultRowHeight="15" x14ac:dyDescent="0.25"/>
  <cols>
    <col min="1" max="1" width="13.140625" customWidth="1"/>
    <col min="2" max="2" width="12.5703125" customWidth="1"/>
    <col min="3" max="3" width="12.140625" customWidth="1"/>
    <col min="4" max="4" width="11.7109375" customWidth="1"/>
    <col min="5" max="5" width="12" customWidth="1"/>
    <col min="6" max="6" width="11.140625" customWidth="1"/>
    <col min="7" max="7" width="12.42578125" customWidth="1"/>
    <col min="8" max="8" width="12" customWidth="1"/>
    <col min="9" max="9" width="11.140625" customWidth="1"/>
    <col min="11" max="11" width="12.28515625" customWidth="1"/>
    <col min="12" max="12" width="14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6.5" x14ac:dyDescent="0.3">
      <c r="A13" s="94" t="s">
        <v>39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7.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5">
      <c r="A16" s="95" t="s">
        <v>4</v>
      </c>
      <c r="B16" s="97" t="s">
        <v>5</v>
      </c>
      <c r="C16" s="98"/>
      <c r="D16" s="99" t="s">
        <v>40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41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7</v>
      </c>
      <c r="D18" s="4">
        <v>0</v>
      </c>
      <c r="E18" s="4">
        <v>0</v>
      </c>
      <c r="F18" s="5">
        <v>0</v>
      </c>
      <c r="G18" s="6">
        <v>0</v>
      </c>
      <c r="H18" s="4">
        <v>0</v>
      </c>
      <c r="I18" s="4">
        <v>1</v>
      </c>
      <c r="J18" s="4">
        <v>2</v>
      </c>
      <c r="K18" s="7">
        <v>3</v>
      </c>
      <c r="L18" s="30">
        <v>4</v>
      </c>
    </row>
    <row r="19" spans="1:12" x14ac:dyDescent="0.25">
      <c r="A19" s="31">
        <v>1</v>
      </c>
      <c r="B19" s="32" t="s">
        <v>17</v>
      </c>
      <c r="C19" s="33">
        <v>4</v>
      </c>
      <c r="D19" s="34">
        <v>0</v>
      </c>
      <c r="E19" s="13">
        <v>0</v>
      </c>
      <c r="F19" s="35">
        <v>0</v>
      </c>
      <c r="G19" s="12">
        <v>0</v>
      </c>
      <c r="H19" s="11">
        <v>0</v>
      </c>
      <c r="I19" s="11">
        <v>0</v>
      </c>
      <c r="J19" s="11">
        <v>2</v>
      </c>
      <c r="K19" s="36">
        <v>2</v>
      </c>
      <c r="L19" s="37">
        <v>2</v>
      </c>
    </row>
    <row r="20" spans="1:12" x14ac:dyDescent="0.25">
      <c r="A20" s="14">
        <v>2</v>
      </c>
      <c r="B20" s="15" t="s">
        <v>18</v>
      </c>
      <c r="C20" s="16">
        <v>0</v>
      </c>
      <c r="D20" s="34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1</v>
      </c>
      <c r="D21" s="34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1</v>
      </c>
    </row>
    <row r="22" spans="1:12" x14ac:dyDescent="0.25">
      <c r="A22" s="14">
        <v>4</v>
      </c>
      <c r="B22" s="15" t="s">
        <v>20</v>
      </c>
      <c r="C22" s="16">
        <v>2</v>
      </c>
      <c r="D22" s="34">
        <v>0</v>
      </c>
      <c r="E22" s="18">
        <v>0</v>
      </c>
      <c r="F22" s="38">
        <v>0</v>
      </c>
      <c r="G22" s="17">
        <v>0</v>
      </c>
      <c r="H22" s="16">
        <v>0</v>
      </c>
      <c r="I22" s="16">
        <v>1</v>
      </c>
      <c r="J22" s="16">
        <v>0</v>
      </c>
      <c r="K22" s="36">
        <v>1</v>
      </c>
      <c r="L22" s="39">
        <v>1</v>
      </c>
    </row>
    <row r="23" spans="1:12" ht="46.5" customHeight="1" x14ac:dyDescent="0.25">
      <c r="A23" s="113" t="s">
        <v>21</v>
      </c>
      <c r="B23" s="114"/>
      <c r="C23" s="19">
        <v>0</v>
      </c>
      <c r="D23" s="19">
        <v>0</v>
      </c>
      <c r="E23" s="23">
        <v>0</v>
      </c>
      <c r="F23" s="20">
        <v>0</v>
      </c>
      <c r="G23" s="21">
        <v>0</v>
      </c>
      <c r="H23" s="19">
        <v>0</v>
      </c>
      <c r="I23" s="19">
        <v>0</v>
      </c>
      <c r="J23" s="19">
        <v>0</v>
      </c>
      <c r="K23" s="22">
        <v>0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0</v>
      </c>
      <c r="D24" s="34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0</v>
      </c>
      <c r="K24" s="36">
        <v>0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4">
        <v>0</v>
      </c>
      <c r="E25" s="18">
        <v>0</v>
      </c>
      <c r="F25" s="38">
        <v>0</v>
      </c>
      <c r="G25" s="17">
        <v>0</v>
      </c>
      <c r="H25" s="16">
        <v>0</v>
      </c>
      <c r="I25" s="16">
        <v>0</v>
      </c>
      <c r="J25" s="16">
        <v>0</v>
      </c>
      <c r="K25" s="36">
        <v>0</v>
      </c>
      <c r="L25" s="39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4">
        <v>0</v>
      </c>
      <c r="E26" s="18">
        <v>0</v>
      </c>
      <c r="F26" s="38">
        <v>0</v>
      </c>
      <c r="G26" s="17">
        <v>0</v>
      </c>
      <c r="H26" s="16">
        <v>0</v>
      </c>
      <c r="I26" s="16">
        <v>0</v>
      </c>
      <c r="J26" s="16">
        <v>0</v>
      </c>
      <c r="K26" s="36">
        <v>0</v>
      </c>
      <c r="L26" s="39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4">
        <v>0</v>
      </c>
      <c r="E27" s="18">
        <v>0</v>
      </c>
      <c r="F27" s="38">
        <v>0</v>
      </c>
      <c r="G27" s="17">
        <v>0</v>
      </c>
      <c r="H27" s="16">
        <v>0</v>
      </c>
      <c r="I27" s="16">
        <v>0</v>
      </c>
      <c r="J27" s="16">
        <v>0</v>
      </c>
      <c r="K27" s="36">
        <v>0</v>
      </c>
      <c r="L27" s="39">
        <v>0</v>
      </c>
    </row>
    <row r="28" spans="1:12" ht="21" customHeight="1" x14ac:dyDescent="0.25">
      <c r="A28" s="90" t="s">
        <v>22</v>
      </c>
      <c r="B28" s="91"/>
      <c r="C28" s="24">
        <v>0</v>
      </c>
      <c r="D28" s="24">
        <v>0</v>
      </c>
      <c r="E28" s="28">
        <v>0</v>
      </c>
      <c r="F28" s="25">
        <v>0</v>
      </c>
      <c r="G28" s="26">
        <v>0</v>
      </c>
      <c r="H28" s="24">
        <v>0</v>
      </c>
      <c r="I28" s="24">
        <v>0</v>
      </c>
      <c r="J28" s="24">
        <v>0</v>
      </c>
      <c r="K28" s="27">
        <v>0</v>
      </c>
      <c r="L28" s="40">
        <v>0</v>
      </c>
    </row>
    <row r="29" spans="1:12" x14ac:dyDescent="0.25">
      <c r="A29" s="9">
        <v>1</v>
      </c>
      <c r="B29" s="10" t="s">
        <v>17</v>
      </c>
      <c r="C29" s="11">
        <v>0</v>
      </c>
      <c r="D29" s="34">
        <v>0</v>
      </c>
      <c r="E29" s="13">
        <v>0</v>
      </c>
      <c r="F29" s="35">
        <v>0</v>
      </c>
      <c r="G29" s="12">
        <v>0</v>
      </c>
      <c r="H29" s="11">
        <v>0</v>
      </c>
      <c r="I29" s="11">
        <v>0</v>
      </c>
      <c r="J29" s="11">
        <v>0</v>
      </c>
      <c r="K29" s="36">
        <v>0</v>
      </c>
      <c r="L29" s="37">
        <v>0</v>
      </c>
    </row>
    <row r="30" spans="1:12" x14ac:dyDescent="0.25">
      <c r="A30" s="14">
        <v>2</v>
      </c>
      <c r="B30" s="15" t="s">
        <v>18</v>
      </c>
      <c r="C30" s="16">
        <v>0</v>
      </c>
      <c r="D30" s="34">
        <v>0</v>
      </c>
      <c r="E30" s="18">
        <v>0</v>
      </c>
      <c r="F30" s="38">
        <v>0</v>
      </c>
      <c r="G30" s="17">
        <v>0</v>
      </c>
      <c r="H30" s="16">
        <v>0</v>
      </c>
      <c r="I30" s="16">
        <v>0</v>
      </c>
      <c r="J30" s="16">
        <v>0</v>
      </c>
      <c r="K30" s="36">
        <v>0</v>
      </c>
      <c r="L30" s="39">
        <v>0</v>
      </c>
    </row>
    <row r="31" spans="1:12" x14ac:dyDescent="0.25">
      <c r="A31" s="14">
        <v>3</v>
      </c>
      <c r="B31" s="15" t="s">
        <v>19</v>
      </c>
      <c r="C31" s="16">
        <v>0</v>
      </c>
      <c r="D31" s="34">
        <v>0</v>
      </c>
      <c r="E31" s="18">
        <v>0</v>
      </c>
      <c r="F31" s="38">
        <v>0</v>
      </c>
      <c r="G31" s="17">
        <v>0</v>
      </c>
      <c r="H31" s="16">
        <v>0</v>
      </c>
      <c r="I31" s="16">
        <v>0</v>
      </c>
      <c r="J31" s="16">
        <v>0</v>
      </c>
      <c r="K31" s="36">
        <v>0</v>
      </c>
      <c r="L31" s="39">
        <v>0</v>
      </c>
    </row>
    <row r="32" spans="1:12" ht="15.75" thickBot="1" x14ac:dyDescent="0.3">
      <c r="A32" s="41">
        <v>4</v>
      </c>
      <c r="B32" s="42" t="s">
        <v>20</v>
      </c>
      <c r="C32" s="43">
        <v>0</v>
      </c>
      <c r="D32" s="34">
        <v>0</v>
      </c>
      <c r="E32" s="18">
        <v>0</v>
      </c>
      <c r="F32" s="38">
        <v>0</v>
      </c>
      <c r="G32" s="17">
        <v>0</v>
      </c>
      <c r="H32" s="16">
        <v>0</v>
      </c>
      <c r="I32" s="16">
        <v>0</v>
      </c>
      <c r="J32" s="16">
        <v>0</v>
      </c>
      <c r="K32" s="36">
        <v>0</v>
      </c>
      <c r="L32" s="39">
        <v>0</v>
      </c>
    </row>
    <row r="33" spans="1:12" ht="15.75" thickBot="1" x14ac:dyDescent="0.3">
      <c r="A33" s="92" t="s">
        <v>23</v>
      </c>
      <c r="B33" s="93"/>
      <c r="C33" s="4">
        <v>7</v>
      </c>
      <c r="D33" s="44">
        <v>0</v>
      </c>
      <c r="E33" s="8">
        <v>0</v>
      </c>
      <c r="F33" s="5">
        <v>0</v>
      </c>
      <c r="G33" s="6">
        <v>0</v>
      </c>
      <c r="H33" s="4">
        <v>0</v>
      </c>
      <c r="I33" s="4">
        <v>1</v>
      </c>
      <c r="J33" s="4">
        <v>2</v>
      </c>
      <c r="K33" s="7">
        <v>3</v>
      </c>
      <c r="L33" s="30">
        <v>4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activeCell="C25" sqref="C25:L32"/>
    </sheetView>
  </sheetViews>
  <sheetFormatPr defaultRowHeight="15" x14ac:dyDescent="0.25"/>
  <cols>
    <col min="1" max="1" width="11.140625" customWidth="1"/>
    <col min="2" max="2" width="15.5703125" customWidth="1"/>
    <col min="3" max="3" width="11.28515625" customWidth="1"/>
    <col min="4" max="4" width="11.7109375" customWidth="1"/>
    <col min="5" max="5" width="11.5703125" customWidth="1"/>
    <col min="11" max="11" width="11.7109375" customWidth="1"/>
    <col min="12" max="12" width="13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ht="16.5" x14ac:dyDescent="0.3">
      <c r="A13" s="94" t="s">
        <v>42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11.2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0.75" customHeight="1" x14ac:dyDescent="0.25">
      <c r="A16" s="95" t="s">
        <v>4</v>
      </c>
      <c r="B16" s="97" t="s">
        <v>5</v>
      </c>
      <c r="C16" s="98"/>
      <c r="D16" s="99" t="s">
        <v>43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44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10</v>
      </c>
      <c r="D18" s="30">
        <v>4</v>
      </c>
      <c r="E18" s="4">
        <v>0</v>
      </c>
      <c r="F18" s="5">
        <v>0</v>
      </c>
      <c r="G18" s="6">
        <v>6</v>
      </c>
      <c r="H18" s="4">
        <v>0</v>
      </c>
      <c r="I18" s="4">
        <v>1</v>
      </c>
      <c r="J18" s="4">
        <v>7</v>
      </c>
      <c r="K18" s="7">
        <v>14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2</v>
      </c>
      <c r="E19" s="13">
        <v>0</v>
      </c>
      <c r="F19" s="35">
        <v>0</v>
      </c>
      <c r="G19" s="12">
        <v>3</v>
      </c>
      <c r="H19" s="11">
        <v>0</v>
      </c>
      <c r="I19" s="11">
        <v>0</v>
      </c>
      <c r="J19" s="11">
        <v>4</v>
      </c>
      <c r="K19" s="36">
        <v>7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2</v>
      </c>
      <c r="D21" s="39">
        <v>1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3</v>
      </c>
      <c r="K21" s="36">
        <v>3</v>
      </c>
      <c r="L21" s="39">
        <v>0</v>
      </c>
    </row>
    <row r="22" spans="1:12" ht="27.75" customHeight="1" x14ac:dyDescent="0.25">
      <c r="A22" s="14">
        <v>4</v>
      </c>
      <c r="B22" s="15" t="s">
        <v>20</v>
      </c>
      <c r="C22" s="16">
        <v>3</v>
      </c>
      <c r="D22" s="39">
        <v>1</v>
      </c>
      <c r="E22" s="18">
        <v>0</v>
      </c>
      <c r="F22" s="38">
        <v>0</v>
      </c>
      <c r="G22" s="17">
        <v>3</v>
      </c>
      <c r="H22" s="16">
        <v>0</v>
      </c>
      <c r="I22" s="16">
        <v>1</v>
      </c>
      <c r="J22" s="16">
        <v>0</v>
      </c>
      <c r="K22" s="36">
        <v>4</v>
      </c>
      <c r="L22" s="39">
        <v>0</v>
      </c>
    </row>
    <row r="23" spans="1:12" ht="50.25" customHeight="1" x14ac:dyDescent="0.25">
      <c r="A23" s="113" t="s">
        <v>21</v>
      </c>
      <c r="B23" s="114"/>
      <c r="C23" s="19">
        <v>1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0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7">
        <v>0</v>
      </c>
      <c r="E24" s="13">
        <v>0</v>
      </c>
      <c r="F24" s="35">
        <v>0</v>
      </c>
      <c r="G24" s="12">
        <v>1</v>
      </c>
      <c r="H24" s="11">
        <v>0</v>
      </c>
      <c r="I24" s="11">
        <v>0</v>
      </c>
      <c r="J24" s="11">
        <v>0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0" t="s">
        <v>22</v>
      </c>
      <c r="B28" s="91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15.75" thickBot="1" x14ac:dyDescent="0.3">
      <c r="A33" s="92" t="s">
        <v>23</v>
      </c>
      <c r="B33" s="93"/>
      <c r="C33" s="4">
        <v>10</v>
      </c>
      <c r="D33" s="30">
        <v>4</v>
      </c>
      <c r="E33" s="4">
        <v>0</v>
      </c>
      <c r="F33" s="5">
        <v>0</v>
      </c>
      <c r="G33" s="6">
        <v>6</v>
      </c>
      <c r="H33" s="4">
        <v>0</v>
      </c>
      <c r="I33" s="4">
        <v>1</v>
      </c>
      <c r="J33" s="4">
        <v>7</v>
      </c>
      <c r="K33" s="7">
        <v>14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28:B2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18:B18"/>
    <mergeCell ref="A3:L3"/>
    <mergeCell ref="A5:L5"/>
    <mergeCell ref="A6:L6"/>
    <mergeCell ref="A8:L11"/>
    <mergeCell ref="A23:B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N43"/>
    </sheetView>
  </sheetViews>
  <sheetFormatPr defaultRowHeight="15" x14ac:dyDescent="0.25"/>
  <cols>
    <col min="1" max="1" width="6.28515625" customWidth="1"/>
    <col min="2" max="2" width="11.28515625" customWidth="1"/>
    <col min="3" max="3" width="10.7109375" customWidth="1"/>
    <col min="10" max="10" width="10.42578125" customWidth="1"/>
    <col min="11" max="11" width="11.2851562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16.5" x14ac:dyDescent="0.3">
      <c r="A13" s="94" t="s">
        <v>45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9.75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42.75" customHeight="1" x14ac:dyDescent="0.25">
      <c r="A16" s="95" t="s">
        <v>4</v>
      </c>
      <c r="B16" s="97" t="s">
        <v>5</v>
      </c>
      <c r="C16" s="98"/>
      <c r="D16" s="99" t="s">
        <v>46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47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30" customHeight="1" thickBot="1" x14ac:dyDescent="0.3">
      <c r="A18" s="92" t="s">
        <v>16</v>
      </c>
      <c r="B18" s="93"/>
      <c r="C18" s="4">
        <v>22</v>
      </c>
      <c r="D18" s="30">
        <v>0</v>
      </c>
      <c r="E18" s="4">
        <v>8</v>
      </c>
      <c r="F18" s="5">
        <v>0</v>
      </c>
      <c r="G18" s="6">
        <v>4</v>
      </c>
      <c r="H18" s="4">
        <v>0</v>
      </c>
      <c r="I18" s="4">
        <v>0</v>
      </c>
      <c r="J18" s="4">
        <v>10</v>
      </c>
      <c r="K18" s="7">
        <v>14</v>
      </c>
      <c r="L18" s="30">
        <v>0</v>
      </c>
    </row>
    <row r="19" spans="1:12" x14ac:dyDescent="0.25">
      <c r="A19" s="31">
        <v>1</v>
      </c>
      <c r="B19" s="32" t="s">
        <v>17</v>
      </c>
      <c r="C19" s="33">
        <v>20</v>
      </c>
      <c r="D19" s="37">
        <v>0</v>
      </c>
      <c r="E19" s="13">
        <v>8</v>
      </c>
      <c r="F19" s="35">
        <v>0</v>
      </c>
      <c r="G19" s="12">
        <v>2</v>
      </c>
      <c r="H19" s="11">
        <v>0</v>
      </c>
      <c r="I19" s="11">
        <v>0</v>
      </c>
      <c r="J19" s="11">
        <v>10</v>
      </c>
      <c r="K19" s="36">
        <v>12</v>
      </c>
      <c r="L19" s="37">
        <v>0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ht="18" customHeight="1" x14ac:dyDescent="0.25">
      <c r="A22" s="14">
        <v>4</v>
      </c>
      <c r="B22" s="15" t="s">
        <v>20</v>
      </c>
      <c r="C22" s="16">
        <v>2</v>
      </c>
      <c r="D22" s="39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57" customHeight="1" x14ac:dyDescent="0.25">
      <c r="A23" s="113" t="s">
        <v>21</v>
      </c>
      <c r="B23" s="114"/>
      <c r="C23" s="19">
        <v>3</v>
      </c>
      <c r="D23" s="39">
        <v>0</v>
      </c>
      <c r="E23" s="23">
        <v>2</v>
      </c>
      <c r="F23" s="20">
        <v>0</v>
      </c>
      <c r="G23" s="21">
        <v>0</v>
      </c>
      <c r="H23" s="19">
        <v>0</v>
      </c>
      <c r="I23" s="19">
        <v>0</v>
      </c>
      <c r="J23" s="19">
        <v>1</v>
      </c>
      <c r="K23" s="22">
        <v>1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3</v>
      </c>
      <c r="D24" s="37">
        <v>0</v>
      </c>
      <c r="E24" s="13">
        <v>2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0" t="s">
        <v>22</v>
      </c>
      <c r="B28" s="91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15.75" thickBot="1" x14ac:dyDescent="0.3">
      <c r="A33" s="92" t="s">
        <v>23</v>
      </c>
      <c r="B33" s="93"/>
      <c r="C33" s="4">
        <v>22</v>
      </c>
      <c r="D33" s="30">
        <v>0</v>
      </c>
      <c r="E33" s="4">
        <v>8</v>
      </c>
      <c r="F33" s="5">
        <v>0</v>
      </c>
      <c r="G33" s="6">
        <v>4</v>
      </c>
      <c r="H33" s="4">
        <v>0</v>
      </c>
      <c r="I33" s="4">
        <v>0</v>
      </c>
      <c r="J33" s="4">
        <v>10</v>
      </c>
      <c r="K33" s="7">
        <v>14</v>
      </c>
      <c r="L33" s="30">
        <v>0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L35"/>
    </sheetView>
  </sheetViews>
  <sheetFormatPr defaultRowHeight="15" x14ac:dyDescent="0.25"/>
  <cols>
    <col min="2" max="2" width="12" customWidth="1"/>
    <col min="11" max="11" width="11.140625" customWidth="1"/>
    <col min="12" max="12" width="11.42578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ht="16.5" x14ac:dyDescent="0.3">
      <c r="A13" s="94" t="s">
        <v>48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17.25" thickBo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hidden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3.75" customHeight="1" x14ac:dyDescent="0.25">
      <c r="A16" s="95" t="s">
        <v>4</v>
      </c>
      <c r="B16" s="97" t="s">
        <v>5</v>
      </c>
      <c r="C16" s="98"/>
      <c r="D16" s="99" t="s">
        <v>49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50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6</v>
      </c>
      <c r="D18" s="30">
        <v>0</v>
      </c>
      <c r="E18" s="4">
        <v>0</v>
      </c>
      <c r="F18" s="5">
        <v>0</v>
      </c>
      <c r="G18" s="6">
        <v>1</v>
      </c>
      <c r="H18" s="4">
        <v>0</v>
      </c>
      <c r="I18" s="4">
        <v>0</v>
      </c>
      <c r="J18" s="4">
        <v>4</v>
      </c>
      <c r="K18" s="7">
        <v>5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6</v>
      </c>
      <c r="D19" s="37">
        <v>0</v>
      </c>
      <c r="E19" s="13">
        <v>0</v>
      </c>
      <c r="F19" s="35">
        <v>0</v>
      </c>
      <c r="G19" s="12">
        <v>1</v>
      </c>
      <c r="H19" s="11">
        <v>0</v>
      </c>
      <c r="I19" s="11">
        <v>0</v>
      </c>
      <c r="J19" s="11">
        <v>4</v>
      </c>
      <c r="K19" s="36">
        <v>5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0</v>
      </c>
      <c r="D22" s="39">
        <v>0</v>
      </c>
      <c r="E22" s="18">
        <v>0</v>
      </c>
      <c r="F22" s="38">
        <v>0</v>
      </c>
      <c r="G22" s="17">
        <v>0</v>
      </c>
      <c r="H22" s="16">
        <v>0</v>
      </c>
      <c r="I22" s="16">
        <v>0</v>
      </c>
      <c r="J22" s="16">
        <v>0</v>
      </c>
      <c r="K22" s="36">
        <v>0</v>
      </c>
      <c r="L22" s="39">
        <v>0</v>
      </c>
    </row>
    <row r="23" spans="1:12" x14ac:dyDescent="0.25">
      <c r="A23" s="113" t="s">
        <v>21</v>
      </c>
      <c r="B23" s="114"/>
      <c r="C23" s="19">
        <v>2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1</v>
      </c>
      <c r="K23" s="22">
        <v>2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2</v>
      </c>
      <c r="D24" s="37">
        <v>0</v>
      </c>
      <c r="E24" s="13">
        <v>0</v>
      </c>
      <c r="F24" s="35">
        <v>0</v>
      </c>
      <c r="G24" s="12">
        <v>1</v>
      </c>
      <c r="H24" s="11">
        <v>0</v>
      </c>
      <c r="I24" s="11">
        <v>0</v>
      </c>
      <c r="J24" s="11">
        <v>1</v>
      </c>
      <c r="K24" s="36">
        <v>2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39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39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0</v>
      </c>
      <c r="D27" s="39">
        <v>0</v>
      </c>
      <c r="E27" s="75">
        <v>0</v>
      </c>
      <c r="F27" s="76">
        <v>0</v>
      </c>
      <c r="G27" s="77">
        <v>0</v>
      </c>
      <c r="H27" s="77">
        <v>0</v>
      </c>
      <c r="I27" s="17">
        <v>0</v>
      </c>
      <c r="J27" s="17">
        <v>0</v>
      </c>
      <c r="K27" s="17">
        <v>0</v>
      </c>
      <c r="L27" s="17">
        <v>0</v>
      </c>
    </row>
    <row r="28" spans="1:12" x14ac:dyDescent="0.25">
      <c r="A28" s="90" t="s">
        <v>22</v>
      </c>
      <c r="B28" s="91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40">
        <v>0</v>
      </c>
      <c r="J28" s="28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9">
        <v>0</v>
      </c>
      <c r="H29" s="16">
        <v>0</v>
      </c>
      <c r="I29" s="37">
        <v>0</v>
      </c>
      <c r="J29" s="13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9">
        <v>0</v>
      </c>
      <c r="H30" s="16">
        <v>0</v>
      </c>
      <c r="I30" s="39">
        <v>0</v>
      </c>
      <c r="J30" s="18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9">
        <v>0</v>
      </c>
      <c r="H31" s="16">
        <v>0</v>
      </c>
      <c r="I31" s="39">
        <v>0</v>
      </c>
      <c r="J31" s="18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9">
        <v>0</v>
      </c>
      <c r="H32" s="16">
        <v>0</v>
      </c>
      <c r="I32" s="39">
        <v>0</v>
      </c>
      <c r="J32" s="18">
        <v>0</v>
      </c>
      <c r="K32" s="39">
        <v>0</v>
      </c>
      <c r="L32" s="18">
        <v>0</v>
      </c>
    </row>
    <row r="33" spans="1:12" ht="24" customHeight="1" thickBot="1" x14ac:dyDescent="0.3">
      <c r="A33" s="92" t="s">
        <v>23</v>
      </c>
      <c r="B33" s="93"/>
      <c r="C33" s="4">
        <v>6</v>
      </c>
      <c r="D33" s="30">
        <v>0</v>
      </c>
      <c r="E33" s="4">
        <v>0</v>
      </c>
      <c r="F33" s="5">
        <v>0</v>
      </c>
      <c r="G33" s="6">
        <v>1</v>
      </c>
      <c r="H33" s="4">
        <v>0</v>
      </c>
      <c r="I33" s="4">
        <v>0</v>
      </c>
      <c r="J33" s="4">
        <v>4</v>
      </c>
      <c r="K33" s="7">
        <v>5</v>
      </c>
      <c r="L33" s="30"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M16" sqref="A1:XFD1048576"/>
    </sheetView>
  </sheetViews>
  <sheetFormatPr defaultRowHeight="15" x14ac:dyDescent="0.25"/>
  <cols>
    <col min="1" max="1" width="11.140625" customWidth="1"/>
    <col min="12" max="12" width="11.5703125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 t="s">
        <v>0</v>
      </c>
    </row>
    <row r="2" spans="1:12" ht="16.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</row>
    <row r="3" spans="1:12" ht="20.25" x14ac:dyDescent="0.3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25" x14ac:dyDescent="0.3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7.25" x14ac:dyDescent="0.25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25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x14ac:dyDescent="0.25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7.25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16.5" x14ac:dyDescent="0.3">
      <c r="A13" s="94" t="s">
        <v>53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ht="16.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8.25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7.75" customHeight="1" x14ac:dyDescent="0.25">
      <c r="A16" s="95" t="s">
        <v>4</v>
      </c>
      <c r="B16" s="97" t="s">
        <v>5</v>
      </c>
      <c r="C16" s="98"/>
      <c r="D16" s="99" t="s">
        <v>51</v>
      </c>
      <c r="E16" s="101" t="s">
        <v>6</v>
      </c>
      <c r="F16" s="101" t="s">
        <v>7</v>
      </c>
      <c r="G16" s="103" t="s">
        <v>8</v>
      </c>
      <c r="H16" s="104"/>
      <c r="I16" s="104"/>
      <c r="J16" s="104"/>
      <c r="K16" s="105" t="s">
        <v>9</v>
      </c>
      <c r="L16" s="107" t="s">
        <v>52</v>
      </c>
    </row>
    <row r="17" spans="1:12" ht="41.25" thickBot="1" x14ac:dyDescent="0.3">
      <c r="A17" s="96"/>
      <c r="B17" s="62" t="s">
        <v>10</v>
      </c>
      <c r="C17" s="61" t="s">
        <v>11</v>
      </c>
      <c r="D17" s="100"/>
      <c r="E17" s="102"/>
      <c r="F17" s="102"/>
      <c r="G17" s="57" t="s">
        <v>12</v>
      </c>
      <c r="H17" s="62" t="s">
        <v>13</v>
      </c>
      <c r="I17" s="62" t="s">
        <v>14</v>
      </c>
      <c r="J17" s="62" t="s">
        <v>15</v>
      </c>
      <c r="K17" s="106"/>
      <c r="L17" s="108"/>
    </row>
    <row r="18" spans="1:12" ht="15.75" thickBot="1" x14ac:dyDescent="0.3">
      <c r="A18" s="92" t="s">
        <v>16</v>
      </c>
      <c r="B18" s="93"/>
      <c r="C18" s="4">
        <v>7</v>
      </c>
      <c r="D18" s="30">
        <v>1</v>
      </c>
      <c r="E18" s="4">
        <v>0</v>
      </c>
      <c r="F18" s="5">
        <v>0</v>
      </c>
      <c r="G18" s="6">
        <v>4</v>
      </c>
      <c r="H18" s="4">
        <v>0</v>
      </c>
      <c r="I18" s="4">
        <v>0</v>
      </c>
      <c r="J18" s="4">
        <v>3</v>
      </c>
      <c r="K18" s="7">
        <v>7</v>
      </c>
      <c r="L18" s="30">
        <v>1</v>
      </c>
    </row>
    <row r="19" spans="1:12" x14ac:dyDescent="0.25">
      <c r="A19" s="31">
        <v>1</v>
      </c>
      <c r="B19" s="32" t="s">
        <v>17</v>
      </c>
      <c r="C19" s="33">
        <v>5</v>
      </c>
      <c r="D19" s="37">
        <v>1</v>
      </c>
      <c r="E19" s="13">
        <v>0</v>
      </c>
      <c r="F19" s="35">
        <v>0</v>
      </c>
      <c r="G19" s="12">
        <v>2</v>
      </c>
      <c r="H19" s="11">
        <v>0</v>
      </c>
      <c r="I19" s="11">
        <v>0</v>
      </c>
      <c r="J19" s="11">
        <v>3</v>
      </c>
      <c r="K19" s="36">
        <v>5</v>
      </c>
      <c r="L19" s="37">
        <v>1</v>
      </c>
    </row>
    <row r="20" spans="1:12" x14ac:dyDescent="0.25">
      <c r="A20" s="14">
        <v>2</v>
      </c>
      <c r="B20" s="15" t="s">
        <v>18</v>
      </c>
      <c r="C20" s="16">
        <v>0</v>
      </c>
      <c r="D20" s="39">
        <v>0</v>
      </c>
      <c r="E20" s="18">
        <v>0</v>
      </c>
      <c r="F20" s="38">
        <v>0</v>
      </c>
      <c r="G20" s="17">
        <v>0</v>
      </c>
      <c r="H20" s="16">
        <v>0</v>
      </c>
      <c r="I20" s="16">
        <v>0</v>
      </c>
      <c r="J20" s="16">
        <v>0</v>
      </c>
      <c r="K20" s="36">
        <v>0</v>
      </c>
      <c r="L20" s="39">
        <v>0</v>
      </c>
    </row>
    <row r="21" spans="1:12" x14ac:dyDescent="0.25">
      <c r="A21" s="14">
        <v>3</v>
      </c>
      <c r="B21" s="15" t="s">
        <v>19</v>
      </c>
      <c r="C21" s="16">
        <v>0</v>
      </c>
      <c r="D21" s="39">
        <v>0</v>
      </c>
      <c r="E21" s="18">
        <v>0</v>
      </c>
      <c r="F21" s="38">
        <v>0</v>
      </c>
      <c r="G21" s="17">
        <v>0</v>
      </c>
      <c r="H21" s="16">
        <v>0</v>
      </c>
      <c r="I21" s="16">
        <v>0</v>
      </c>
      <c r="J21" s="16">
        <v>0</v>
      </c>
      <c r="K21" s="36">
        <v>0</v>
      </c>
      <c r="L21" s="39">
        <v>0</v>
      </c>
    </row>
    <row r="22" spans="1:12" x14ac:dyDescent="0.25">
      <c r="A22" s="14">
        <v>4</v>
      </c>
      <c r="B22" s="15" t="s">
        <v>20</v>
      </c>
      <c r="C22" s="16">
        <v>2</v>
      </c>
      <c r="D22" s="39">
        <v>0</v>
      </c>
      <c r="E22" s="18">
        <v>0</v>
      </c>
      <c r="F22" s="38">
        <v>0</v>
      </c>
      <c r="G22" s="17">
        <v>2</v>
      </c>
      <c r="H22" s="16">
        <v>0</v>
      </c>
      <c r="I22" s="16">
        <v>0</v>
      </c>
      <c r="J22" s="16">
        <v>0</v>
      </c>
      <c r="K22" s="36">
        <v>2</v>
      </c>
      <c r="L22" s="39">
        <v>0</v>
      </c>
    </row>
    <row r="23" spans="1:12" ht="26.25" customHeight="1" x14ac:dyDescent="0.25">
      <c r="A23" s="113" t="s">
        <v>21</v>
      </c>
      <c r="B23" s="114"/>
      <c r="C23" s="19">
        <v>2</v>
      </c>
      <c r="D23" s="39">
        <v>0</v>
      </c>
      <c r="E23" s="23">
        <v>0</v>
      </c>
      <c r="F23" s="20">
        <v>0</v>
      </c>
      <c r="G23" s="21">
        <v>1</v>
      </c>
      <c r="H23" s="19">
        <v>0</v>
      </c>
      <c r="I23" s="19">
        <v>0</v>
      </c>
      <c r="J23" s="19">
        <v>1</v>
      </c>
      <c r="K23" s="22">
        <v>2</v>
      </c>
      <c r="L23" s="39">
        <v>0</v>
      </c>
    </row>
    <row r="24" spans="1:12" x14ac:dyDescent="0.25">
      <c r="A24" s="9">
        <v>1</v>
      </c>
      <c r="B24" s="10" t="s">
        <v>17</v>
      </c>
      <c r="C24" s="11">
        <v>1</v>
      </c>
      <c r="D24" s="37">
        <v>0</v>
      </c>
      <c r="E24" s="13">
        <v>0</v>
      </c>
      <c r="F24" s="35">
        <v>0</v>
      </c>
      <c r="G24" s="12">
        <v>0</v>
      </c>
      <c r="H24" s="11">
        <v>0</v>
      </c>
      <c r="I24" s="11">
        <v>0</v>
      </c>
      <c r="J24" s="11">
        <v>1</v>
      </c>
      <c r="K24" s="36">
        <v>1</v>
      </c>
      <c r="L24" s="37">
        <v>0</v>
      </c>
    </row>
    <row r="25" spans="1:12" x14ac:dyDescent="0.25">
      <c r="A25" s="14">
        <v>2</v>
      </c>
      <c r="B25" s="15" t="s">
        <v>18</v>
      </c>
      <c r="C25" s="16">
        <v>0</v>
      </c>
      <c r="D25" s="17">
        <v>0</v>
      </c>
      <c r="E25" s="18">
        <v>0</v>
      </c>
      <c r="F25" s="38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</row>
    <row r="26" spans="1:12" x14ac:dyDescent="0.25">
      <c r="A26" s="14">
        <v>3</v>
      </c>
      <c r="B26" s="15" t="s">
        <v>19</v>
      </c>
      <c r="C26" s="16">
        <v>0</v>
      </c>
      <c r="D26" s="17">
        <v>0</v>
      </c>
      <c r="E26" s="18">
        <v>0</v>
      </c>
      <c r="F26" s="38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</row>
    <row r="27" spans="1:12" ht="15.75" thickBot="1" x14ac:dyDescent="0.3">
      <c r="A27" s="14">
        <v>4</v>
      </c>
      <c r="B27" s="15" t="s">
        <v>20</v>
      </c>
      <c r="C27" s="16">
        <v>1</v>
      </c>
      <c r="D27" s="17">
        <v>0</v>
      </c>
      <c r="E27" s="75">
        <v>0</v>
      </c>
      <c r="F27" s="76">
        <v>0</v>
      </c>
      <c r="G27" s="77">
        <v>1</v>
      </c>
      <c r="H27" s="77">
        <v>0</v>
      </c>
      <c r="I27" s="17">
        <v>0</v>
      </c>
      <c r="J27" s="17">
        <v>0</v>
      </c>
      <c r="K27" s="17">
        <v>1</v>
      </c>
      <c r="L27" s="17">
        <v>0</v>
      </c>
    </row>
    <row r="28" spans="1:12" x14ac:dyDescent="0.25">
      <c r="A28" s="90" t="s">
        <v>22</v>
      </c>
      <c r="B28" s="91"/>
      <c r="C28" s="40">
        <v>0</v>
      </c>
      <c r="D28" s="28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0">
        <v>0</v>
      </c>
      <c r="L28" s="28">
        <v>0</v>
      </c>
    </row>
    <row r="29" spans="1:12" x14ac:dyDescent="0.25">
      <c r="A29" s="9">
        <v>1</v>
      </c>
      <c r="B29" s="10" t="s">
        <v>17</v>
      </c>
      <c r="C29" s="37">
        <v>0</v>
      </c>
      <c r="D29" s="13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7">
        <v>0</v>
      </c>
      <c r="L29" s="13">
        <v>0</v>
      </c>
    </row>
    <row r="30" spans="1:12" x14ac:dyDescent="0.25">
      <c r="A30" s="14">
        <v>2</v>
      </c>
      <c r="B30" s="15" t="s">
        <v>18</v>
      </c>
      <c r="C30" s="39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39">
        <v>0</v>
      </c>
      <c r="L30" s="18">
        <v>0</v>
      </c>
    </row>
    <row r="31" spans="1:12" x14ac:dyDescent="0.25">
      <c r="A31" s="14">
        <v>3</v>
      </c>
      <c r="B31" s="15" t="s">
        <v>19</v>
      </c>
      <c r="C31" s="39">
        <v>0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39">
        <v>0</v>
      </c>
      <c r="L31" s="18">
        <v>0</v>
      </c>
    </row>
    <row r="32" spans="1:12" ht="15.75" thickBot="1" x14ac:dyDescent="0.3">
      <c r="A32" s="41">
        <v>4</v>
      </c>
      <c r="B32" s="42" t="s">
        <v>20</v>
      </c>
      <c r="C32" s="39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39">
        <v>0</v>
      </c>
      <c r="L32" s="18">
        <v>0</v>
      </c>
    </row>
    <row r="33" spans="1:12" ht="15.75" thickBot="1" x14ac:dyDescent="0.3">
      <c r="A33" s="92" t="s">
        <v>23</v>
      </c>
      <c r="B33" s="93"/>
      <c r="C33" s="4">
        <v>7</v>
      </c>
      <c r="D33" s="30">
        <v>1</v>
      </c>
      <c r="E33" s="4">
        <v>0</v>
      </c>
      <c r="F33" s="5">
        <v>0</v>
      </c>
      <c r="G33" s="6">
        <v>4</v>
      </c>
      <c r="H33" s="4">
        <v>0</v>
      </c>
      <c r="I33" s="4">
        <v>0</v>
      </c>
      <c r="J33" s="4">
        <v>3</v>
      </c>
      <c r="K33" s="7">
        <v>7</v>
      </c>
      <c r="L33" s="30">
        <v>1</v>
      </c>
    </row>
    <row r="34" spans="1:12" ht="16.5" x14ac:dyDescent="0.3">
      <c r="A34" s="1" t="s">
        <v>24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ht="16.5" x14ac:dyDescent="0.3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Հունվար 2024</vt:lpstr>
      <vt:lpstr>Փետրվար 2024</vt:lpstr>
      <vt:lpstr>Մարտ 2024</vt:lpstr>
      <vt:lpstr>Ապրիլի 2024</vt:lpstr>
      <vt:lpstr>Մայիս 2024</vt:lpstr>
      <vt:lpstr>Հունիս 2024</vt:lpstr>
      <vt:lpstr>Հուլիս 2024</vt:lpstr>
      <vt:lpstr>Օգոստոս 2024</vt:lpstr>
      <vt:lpstr>Սեպտեմբեր 2024</vt:lpstr>
      <vt:lpstr>Հոկտեմբեր 2024</vt:lpstr>
      <vt:lpstr>Նոյեմբեր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https://mul2-gegh.gov.am/tasks/449798/oneclick?token=5f1be61e2d549a6868946e8fbdaf6a94</cp:keywords>
  <cp:lastModifiedBy/>
  <dcterms:created xsi:type="dcterms:W3CDTF">2015-06-05T18:19:34Z</dcterms:created>
  <dcterms:modified xsi:type="dcterms:W3CDTF">2024-12-10T13:03:22Z</dcterms:modified>
</cp:coreProperties>
</file>