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125" tabRatio="778"/>
  </bookViews>
  <sheets>
    <sheet name="սուբվեցիա 2023" sheetId="5" r:id="rId1"/>
    <sheet name="2021-2023" sheetId="6" r:id="rId2"/>
  </sheets>
  <definedNames>
    <definedName name="_xlnm._FilterDatabase" localSheetId="0" hidden="1">'սուբվեցիա 2023'!$C$1:$C$179</definedName>
  </definedNames>
  <calcPr calcId="162913"/>
</workbook>
</file>

<file path=xl/calcChain.xml><?xml version="1.0" encoding="utf-8"?>
<calcChain xmlns="http://schemas.openxmlformats.org/spreadsheetml/2006/main">
  <c r="A162" i="5" l="1"/>
  <c r="D93" i="6" l="1"/>
  <c r="C93" i="6"/>
  <c r="C78" i="6"/>
  <c r="D77" i="6"/>
  <c r="C77" i="6"/>
  <c r="D73" i="6"/>
  <c r="C73" i="6"/>
  <c r="C50" i="6"/>
  <c r="D49" i="6"/>
  <c r="C49" i="6"/>
  <c r="C30" i="6"/>
  <c r="D26" i="6"/>
  <c r="D30" i="6" s="1"/>
  <c r="D23" i="6"/>
  <c r="C23" i="6"/>
  <c r="D15" i="6" l="1"/>
  <c r="D19" i="6" s="1"/>
  <c r="C15" i="6"/>
  <c r="C19" i="6" s="1"/>
  <c r="D89" i="6" l="1"/>
  <c r="D94" i="6" s="1"/>
  <c r="C89" i="6"/>
  <c r="C94" i="6" s="1"/>
  <c r="C95" i="6" s="1"/>
  <c r="F63" i="6"/>
  <c r="D63" i="6"/>
  <c r="D78" i="6" s="1"/>
  <c r="C63" i="6"/>
  <c r="D39" i="6"/>
  <c r="D50" i="6" s="1"/>
  <c r="C39" i="6"/>
  <c r="D95" i="6" l="1"/>
</calcChain>
</file>

<file path=xl/sharedStrings.xml><?xml version="1.0" encoding="utf-8"?>
<sst xmlns="http://schemas.openxmlformats.org/spreadsheetml/2006/main" count="242" uniqueCount="132">
  <si>
    <t>Համայնքի անվանումը</t>
  </si>
  <si>
    <t>Ներկայացված ծրագրի անվանումը</t>
  </si>
  <si>
    <t>Վարդենիս</t>
  </si>
  <si>
    <t xml:space="preserve">Ճամբարակ </t>
  </si>
  <si>
    <t>Մարտունի</t>
  </si>
  <si>
    <t>Գավառ</t>
  </si>
  <si>
    <t>Մարտունի համայնք</t>
  </si>
  <si>
    <t xml:space="preserve">                                       Ճամբարակ համայնք</t>
  </si>
  <si>
    <t>Հ/Հ</t>
  </si>
  <si>
    <t>Ըստ նախագծա-նախահաշվային փաստաթղթերի</t>
  </si>
  <si>
    <t>Գավառ հանայնքի Հայրավանք և Բերդկունք բնակավայրեր համար նոր մանկապարտեզի կառուցում</t>
  </si>
  <si>
    <t>Ճամբարակ համայնքի «Շողակաթ բնակավայրում խելացի ոռոգման համակարգի  կառուցում»</t>
  </si>
  <si>
    <t>ՏԵՂԵԿԱՏՎՈՒԹՅՈՒՆ
ՀՀ ԳԵՂԱՐՔՈՒՆԻՔԻ ՄԱՐԶԻ ՀԱՄԱՅՆՔՆԵՐԻՑ ՍՏԱՑՎԱԾ ՍՈՒԲՎԵՆՑԻՈՆ ԾՐԱԳՐԵՐԻ ՎԵՐԱԲԵՐՅԱԼ
2023 ԹՎԱԿԱՆԻ  ՀԱՅՏԵՐ</t>
  </si>
  <si>
    <t>Վարդենիս համայնքի «Մեծ Մասրիկ  բնակավայրում մշակույթի տան   կառուցում /ավարտական փուլ/»</t>
  </si>
  <si>
    <t>Վարդենիս  համայնքի «Վարդենիս համայնքի Բանդեր թաղամասի կոյուղագծի և դրենաժային համակարգի կառուցում»</t>
  </si>
  <si>
    <t xml:space="preserve">«Վարդենիս համայնքի 4 հատ բազմաբնակարան շենքերի տանիքների հիմնանորոգում (Խ. Ստեփանյան3, Երիտասարդության 6, Սեսմանուկյան 1 և Սեսմանուկյան 1-14)» </t>
  </si>
  <si>
    <t xml:space="preserve">Ճամբարակ համայնքի «Ճամբարակ քաղաքի Կոմիտաս փողոցից մինչև Վ. Տերյան փողոց ընկած հատվածի, Բաղրամյան փողոցից դեպի Պ. Սևակ փողոց տանող ճանապարհ-անցուղու, Ճամբարակ քաղաքի Տ. Մեծ 6 և 8, Պ. Սևակ 12 բնակելի շենքերի բակերի և Ճամբարակի համայնքապետարանի հարակից և սպասարկող ճանապարհ-անցուղու ասֆալտապատման աշխատանքներ» </t>
  </si>
  <si>
    <t xml:space="preserve">Վարդենիս համայնքի «Վարդենիս համայնքի Ախպրաձոր, Արեգունի, Արփունք, Գեղամասար, Դարանակ, Խաչաղբյուր, Ծովակ, Կախակն, Կութ, Մաքենիս, Շատջրեք, Ջաղացաձոր, Սոթք, Վանևան և Փամբակ բնակավայրերում փողոցային լուսավորության ցանցի անցկացում» </t>
  </si>
  <si>
    <t xml:space="preserve">Ճամբարակ համայնքի «Ճամբարակ համայնքի Այգուտ, Կալավան և Դրախտիկ բնակավայրերի խմելու ջրագծերի կառուցում, Թթուջուր բնակավայրի արտաքին ջրագծի և ջրընդունիչի  վերանորոգում ու Ջիլ բնակավայրի խմելու ջրագծի  ներքին ցանցի վերանորոգում» </t>
  </si>
  <si>
    <t>Մարտունի համայնքի «Մարտունի համայնքի համար վերհան ավտոմեքենայի, ազդարարման շչակների, դահլիճային նստարանների և այլ անհրաժեշտ   գույքի  ձեռքբերում»</t>
  </si>
  <si>
    <t>Ճամբարակ համայնքում աղբահանություն կազմակերպելու նպատակով 2 խմ տարողությամբ ճանապարհների սպասարկող մեքենայի և թրթուրավոր տրակտորի /Ագրոմաշ ՏԳ 90/ ձեռքբերում</t>
  </si>
  <si>
    <t>Ճամբարակ համայնքի Դպրաբակ, Այգուտ, Գետիկ, Մարտունի, Կալավան, Բարեպատ բնակավայրերի և Վերին Ճամբարակ թաղամասիԿոմիտաս փողոցի, Շողակաթ համայնքի 6 բնակավայրերի փողոցների, Դրախտիկ Շողակաթ խաչմերուկի ու Ճամբարակ քաղաքի Թումանյան փողոցի լուսավորության ցանցերի կառուցման աշխատանքներ</t>
  </si>
  <si>
    <t>Ընդամենը</t>
  </si>
  <si>
    <t>Ճամբարակ համայնքի Մարտունի բնակավայրի կենտրոնական փողոցի հատվածի և Ճամբարակ քաղաքի Լեո փողոցի սալարկման աշխատանքներ։</t>
  </si>
  <si>
    <t>30:35D330:35330:42</t>
  </si>
  <si>
    <t xml:space="preserve">Ենթածրագրերի
քանակը  </t>
  </si>
  <si>
    <t>Վարդենիսի 6 հատ (Խ․ Ստեփնյան 7 շենք, Երիտասարդության 3 շենք, Ա․ Սեսմանուկյան 5 շենք, Խ․ Ստեփանյան 5 շենք, Երիտասարդության 12 շենք, Լեռնագործների 1/2 շենք) բազմաբնակարան շենքերի տանիքների հիմնանորոգում:</t>
  </si>
  <si>
    <t>Վարդենիս համայնքի Ախպրաձոր, Ակունք, Արփունք, Լուսակունք, Խաչաղբյուր, Մաքենիս, Շատջրեք, Տրետուք, Փոքր Մասրիկ, Նորաբակ բնակավայրերում ոռոգման ջրի ջրագծերի կառուցում կամ վերակառուցում</t>
  </si>
  <si>
    <t>Դրական պայմանով</t>
  </si>
  <si>
    <t>Դրական</t>
  </si>
  <si>
    <t>Կարգավիճակը</t>
  </si>
  <si>
    <t>«Մարտունի քաղաքի և Վարդենիկ, Վաղաշեն, Լիճք և Գեղհովիտ բնակավայրերի տարբեր փողոցներում նոր լուսավորության համակարգերի կառուցում»</t>
  </si>
  <si>
    <t>«Վարդենիս համայնքի 12 բնակավայրերում խմելու ջրի ջրագծերի կառուցում կամ վերակառուցում (Ավազան, Արփունք, Արեգունի, Գեղամասար, Սոթք, Կուտական, Նորակերտ, Տրետուք,  Փամբակ,Փոքր Մասրիկ, Կարճաղբյուր և Լուսակունք)»</t>
  </si>
  <si>
    <t>Ուղարկված է ՏԿԵՆ</t>
  </si>
  <si>
    <t>Սևան</t>
  </si>
  <si>
    <t>«Սևան համայնքի  Զովաբեր, Գագարին, Գեղամավան, Չկալովկա, Նորաշեն,  Ծովագյուղ, Ծաղկունք և Դդմաշեն բնակավայրերի փողոցների հիմնանորոգում, 2023 թվական 1-ին փուլ՝ Ծովագյուղ, Ծաղկունք և Դդմաշեն բնակավայրերի փողոցների հիմնանորոգում, 2024 թվական 2-րդ փուլ՝ Զովաբեր, Գագարին, Գեղամավան, Չկալովկա և Նորաշեն բնակավայրերի փողոցների հիմնանորոգում»</t>
  </si>
  <si>
    <t>«Վարդենիկ բնակավայրում արցախյան 44 օրյա պատերազմի զոհերի հիշատակը հավերժացնող հուշահամալիրի կառուցում</t>
  </si>
  <si>
    <t xml:space="preserve">«Մարտունի քաղաքի Պռոշյան 2, Երևանյան 36, 42, 43  և 51 բազմաբնակարան բնակելի շենքերի տանիքների վերանորոգում»  </t>
  </si>
  <si>
    <t>«Մարտունի քաղաքի  4 մանկապարտեզների ջեռուցման համակարգի ավելացում և թիվ 4 մանկապարտեզի 900 ք/մ շինության չվերանորոգված մասերի և Մարտունի քաղաքի  թիվ 2 մանկապարտեզի շենքի կապիտալ վերանորոգում»</t>
  </si>
  <si>
    <t xml:space="preserve">«Մարտունի համայնքի Ծովինար,  Լիճք, Ծակքար, Վարդաձոր և Երանոս բնակավայրերի մշակույթի տների վերանորոգման և հիմնանորոգման աշխատանքներ» </t>
  </si>
  <si>
    <t xml:space="preserve">«Մարտունի քաղաքում և համայնքի  Արծվանիստ, Ծովինար, Վարդենիկ, Զոլաքար, Աստղաձոր, Վաղաշեն, Գեղհովիտ, Լեռնակերտ, Մադինա, Վ․ Գետաշեն և  Ձորագյուղ բնակավայրերում ոռոգման ջրատարների կառուցում և վերանորոգում» </t>
  </si>
  <si>
    <t>«Մարտունի քաղաքի Թումանյան, Սայաթ Նովա,  Շահումյան և Հեռուստաաշտարակի փողոցների մայթերի կառուցում սալարկմամբ, ինչպես նաև Ներքին Գետաշեն բնակավայրի Ն. Դեմեր թաղամասի 1-ին փողոցից մինչև Դուրան թաղամասի 10-րդ փողոցի միջակայքում ընկած մայթերի կառուցում սալարկմամբ»</t>
  </si>
  <si>
    <t>«Մարտունի համայնքի Արծվանիստ, Ծովինար, Զոլաքար, Աստղաձոր, Լիճք, Ծակքար, Ձորագյուղ, Վարդաձոր, Վարդենիկ և Երանոս բնակավայրերում խմելու նոր  ջրագծերի կառուցում և Վարդաձոր, Վարդենիկ և Ծովինար բնակավայրերում խմելու ջրի կապտաժիների կառուցում»</t>
  </si>
  <si>
    <t xml:space="preserve">«Վարդենիս քաղաքի Գայի փողոցի ասֆալտապատում, միակողմանի մայթի կառուցում, Վ. Համբարձումյան փողոցի ասֆալտի երեսպատում, 6 հատ բազմաբնակարան շենքի բակերի ասֆալտապատում, Արփունք բնակավայրի տանող ճանապարհի ասֆալտապատում, Ակունք բնակավայրի 13-րդ փողոցի ասֆալտապատում, Տորֆավան բնակավայրի կենտրոնական փողոցի ասֆալտապատում, Ծովակ բնակավայրի  1 փողոցի, 11 փակուղի հասեցի ճանապարհի ասֆալտապատում, Կարճաղբյուր բնակավայրի 11-րդ և 13-րդ  փողոցների ասֆալտապատում, Դարանակ, Կուտական,  բնակավայրերում կամուրջների վերակառուցում» </t>
  </si>
  <si>
    <t xml:space="preserve">ՀՀ Գեղարքունիքի մարզի Մարտունի համայնքի «Մարտունի քաղաքի  և Արծվանիստ,  Վարդենիկ, Աստղաձոր,  Վաղաշեն, Գեղհովիտ, Ն․ Գետաշեն, Վ Գետաշեն, Մադինա, Լիճք, Ծակքար, Վարդաձոր և Երանոս բնակավայրերի տարբեր փողոցների երթևեկելի հատվածների ասֆալտապատում»  </t>
  </si>
  <si>
    <t>Ծրագրերի 
քանակը</t>
  </si>
  <si>
    <t xml:space="preserve">Ծրագրի իրականացման բնակավայրեր
</t>
  </si>
  <si>
    <t xml:space="preserve">Բերդկունք և Հայրավանք
</t>
  </si>
  <si>
    <t xml:space="preserve">Զովաբեր, Գագարին, Գեղամավան, Չկալովկա, Նորաշեն,  Ծովագյուղ, Ծաղկունք և Դդմաշեն
</t>
  </si>
  <si>
    <t xml:space="preserve">Շողակաթ
</t>
  </si>
  <si>
    <t xml:space="preserve">Ճամբարակ
         </t>
  </si>
  <si>
    <t xml:space="preserve">Ճամբարակ
Մարտունի
</t>
  </si>
  <si>
    <t xml:space="preserve">Ճամբարակ
</t>
  </si>
  <si>
    <t xml:space="preserve">Մարտունի քաղաքի  Վարդենիկ, Վաղաշեն, 
Լիճք  
Գեղհովիտ
</t>
  </si>
  <si>
    <t xml:space="preserve">Մարտունի
</t>
  </si>
  <si>
    <t xml:space="preserve">Արծվանիստ, Ծովինար, Զոլաքար, Աստղաձոր, 
Լիճք, 
Ծակքար, Ձորագյուղ, Վարդաձոր, Վարդենիկ և Երանոս 
</t>
  </si>
  <si>
    <t xml:space="preserve">
Մարտունի</t>
  </si>
  <si>
    <t xml:space="preserve">Մարտունի 
</t>
  </si>
  <si>
    <t xml:space="preserve">Ծովինար,  
Լիճք, 
Ծակքար, Վարդաձոր  Երանոս </t>
  </si>
  <si>
    <t xml:space="preserve">Մարտունի քաղաքում և համայնքի  Արծվանիստ, Ծովինար, Վարդենիկ, Զոլաքար, Աստղաձոր, Վաղաշեն, Գեղհովիտ, Լեռնակերտ, Մադինա, 
Վ․ Գետաշեն   Ձորագյուղ 
</t>
  </si>
  <si>
    <t xml:space="preserve">Վարդենիկ
</t>
  </si>
  <si>
    <t>Մարտունի քաղաքի Արծվանիստ,  Վարդենիկ, Աստղաձոր,  Վաղաշեն, Գեղհովիտ, 
Ն․ Գետաշեն, 
Վ Գետաշեն, Մադինա,
 Լիճք,
 Ծակքար, Վարդաձոր Երանոս</t>
  </si>
  <si>
    <t xml:space="preserve">Մարտունի քաղաք
Ներքին Գետաշեն
</t>
  </si>
  <si>
    <t xml:space="preserve">Մեծ Մասրիկ </t>
  </si>
  <si>
    <t xml:space="preserve">Վարդենիս
</t>
  </si>
  <si>
    <t xml:space="preserve">Ախպրաձոր, Ակունք, 
Արփունք, Լուսակունք, Խաչաղբյուր, Մաքենիս, Շատջրեք, Տրետուք, 
Փոքր Մասրիկ, Նորաբակ </t>
  </si>
  <si>
    <t>2023 թվական</t>
  </si>
  <si>
    <t xml:space="preserve">                    2022 թվականից տեղափոխված</t>
  </si>
  <si>
    <t>Գավառ համայնքում և Ծովազարդ, Լճափ, Բերդկունք, Հայրավանք, Նորատուս, Կարմիրգյուղ, Գեղարքունիք, Լանջաղբյուր, Սարուխան, Գանձակ եւ Ծաղկաշեն գյուղերում փողոցային լուսավորության ցանցի կառուցում և առկա համակարգի արդիականացում</t>
  </si>
  <si>
    <t>Գավառ քաղաքում և Նորատուս գյուղում ասֆատապատման աշխատանքների իրականացում</t>
  </si>
  <si>
    <t xml:space="preserve">Գավառի թիվ 7  մանկապարտեզի հիմնանորոգում </t>
  </si>
  <si>
    <t>Գավառ համայնքում եւ Ծովազարդ, Լճափ, Հայրավանք, Նորատուս, Կարմիրգյուղ, Գեղարքունիք, Լանջաղբյուր, Սարուխան, Գանձակ և Ծաղկաշեն գյուղերում խաղահրապարակների եւ պուրակների կառուցում</t>
  </si>
  <si>
    <t>Գավառի համայնքապետարանի վարչական շենքի հիմնանորոգում</t>
  </si>
  <si>
    <t>Գավառ համայնքում կանգառների տեղադրում</t>
  </si>
  <si>
    <t>Ընթացքի մեջ է</t>
  </si>
  <si>
    <t xml:space="preserve">Գավառ   Նորատուս </t>
  </si>
  <si>
    <t>Գավառ, Ծովազարդ, Լճափ,
 Հայրավանք,Նորատուս, Կարմիրգյուղ,Գեղարքունիք,
 Լանջաղբյուր, Սարուխան,
 Գանձակ և Ծաղկաշեն</t>
  </si>
  <si>
    <t>Գավառ,  Ծովազարդ, Լճափ,
 Բերդկունք, Հայրավանք, Նորատուս, Կարմիրգյուղ, Գեղարքունիք, Լանջաղբյուր, Սարուխան, Գանձակ  Ծաղկաշեն</t>
  </si>
  <si>
    <t xml:space="preserve">  2021 թվականից տեղափոխված</t>
  </si>
  <si>
    <t xml:space="preserve">                             Գավառ համայնք</t>
  </si>
  <si>
    <t>Գավառ քաղաքի Կենտրոնական Հրապարակում  Շատրվանային համակարգի և Արծրունի Եղբայրների արձանի տեղադրում</t>
  </si>
  <si>
    <t>2022 թվականից տեղափոխված</t>
  </si>
  <si>
    <t>Սևան համայնքի Սևան քաղաքի  և Գագարին բնակավայրի բակային տարածքների հիմնանորոգման աշխատանքեր</t>
  </si>
  <si>
    <t>Սևան և Գագարին</t>
  </si>
  <si>
    <t xml:space="preserve">                2021 թվականից տեղափոխված</t>
  </si>
  <si>
    <t xml:space="preserve">Սևան համայնքի Նաիրյան փողոցի և Զ.Անդրանիկի հրապարակի ասֆալտբետոնյա ծածկույթի հիմնանորոգումի </t>
  </si>
  <si>
    <t xml:space="preserve">Սևան </t>
  </si>
  <si>
    <r>
      <t xml:space="preserve">                                       </t>
    </r>
    <r>
      <rPr>
        <b/>
        <sz val="12"/>
        <rFont val="GHEA Grapalat"/>
        <family val="3"/>
      </rPr>
      <t>Ճամբարակ համայնք</t>
    </r>
  </si>
  <si>
    <t xml:space="preserve"> Շողակաթ համայնքի 6 բնակավայրերում փողոցների արտաքին լուսավորության ցանցի կառուցման աշխատանքներ</t>
  </si>
  <si>
    <t>Շողակաթ, Դրախտիկ, Ծափաթաղ, Ջիլ, Աղբերք և Արտանիշ</t>
  </si>
  <si>
    <t xml:space="preserve">Ասֆալտապատում Ճամբարակ քաղաքի Սեպտեմբերի 21/2, Գ. Նժդեհի 103, Բաղրամյան 13, Տ. Մեծի 7, 9, 11, 13, 14, 15  և  30 բազմաբնակարան շենքերի բակերի ասֆալտապատման աշխատանքներ: </t>
  </si>
  <si>
    <t>Ճամբարակ</t>
  </si>
  <si>
    <t xml:space="preserve">Ճամբարակ համայնքի Ճամբարակ քաղաքի Զ. Անդրանիկ, Նարեկացի, Գարդման, Տ. Պետրոսյան, Արցախի, Ա. Խաչատրյան փողոցների , Լեոյի նրբանցքի, Վերին Ճամբարակ թաղամասն ամբողջությամբ,  Թթուջուր, Գետիկ, Դպրաբակ, Մարտունի, Այգուտ, Անտառամեջ և Կալավան բնակավայրերի լուսավորության անցկացման </t>
  </si>
  <si>
    <t>Ճամբարակ համայնքի Ճամբարակ քաղաքի Բաղրամյան 13, Տ. Մեծի 30, Տ. Մեծի 4, Տ. Մեծի 8 և Գ. Նժդեհի 21 բազմաբնակարան բնակելի շենքերի տանիքների վերանորոգման աշխատանքներ</t>
  </si>
  <si>
    <t>Ճամբարակ, Թթուջուր, Գետիկ, Դպրաբակ, Մարտունի, Այգուտ, Անտառամեջ և Կալավան</t>
  </si>
  <si>
    <t>Վերին Ճամբարակ թաղամասում նոր խաղահրապարակի կառուցման , Ճամբարակի կենտրոնական զբոսայգու բարեկարգման, ցանկապատի վերանորոգման աշխատանքներ, 44-օրյա պատերազմում Ճամբարակ համայնքի զոհված զինծառայուղների հարգանքի տուրք մատուցելու համար հուշահամալիրի կառուցման և &lt;&lt;Տոռնադո&gt;&gt; պատկերով հուշարձան-քանդակի ձեռքբերման աշխատանքներ:</t>
  </si>
  <si>
    <t xml:space="preserve"> Ճամբարակ համայնքի թիվ 5 մանկապարտեզի 1-ին հարկի և ցանկապատի վերանորոգման ու 3-րդ մանկապարտեզի մասնաշենքի հիմնանորոգման աշխատանքներ</t>
  </si>
  <si>
    <t>Ճամբարակ քաղաքի ջրամբարի արտաքին ջրագծի և ջրընդունիչի վերակառուցման, Վերին Ճամբարակ թաղամասի «Զնգզնգան աղբյուր» ջրագծի վերակառուցման, Ս. Չիլինգարյան փողոցի ջրահեռացման, Օգոստոսի 23 փողոցի արտաքին ջրագծի վերակառուցման, Վահան բնակավայրի արտաքին ջրագծի վերանորոգման, Այգուտ բնակավայրի արտաքին ջրագծի վերակառուցման (Մուրղուզ-Սև հողեր) աշխատանքներ</t>
  </si>
  <si>
    <t>Ճամբարակ, Վահան և Այգուտ</t>
  </si>
  <si>
    <t xml:space="preserve"> Թթուջուր բնակավայրի համայնքային կենտրոնի վերանորոգման, Անտառամեջ բնակավայրի համայնքային կենտրոնի վերանորոգման և տարածքի բարեկարգման, Կալավան բնակավայրի վարչական շենքի վերանորոգման  աշխատանքներ: </t>
  </si>
  <si>
    <t>Թթուջուր, Կալավան և Անտառամեջ</t>
  </si>
  <si>
    <t>2021 թվականից տեղափոխված</t>
  </si>
  <si>
    <t xml:space="preserve">                      Մարտունի համայնք</t>
  </si>
  <si>
    <t>Մարտունի համայնքի Մարտունի համայնքի կենտրոնի գարեգին Նժդեհ, Կոմիտաս, Գետափնյա 2, Կարապետյան փողոցների, Արծվանիստ, Ծովինար, Վարդենիկ, Զոլաքար, Գեղհովիտ, Գեղհովիտ բնակավայրի Լեռնակերտ տարածքի,Ն. Գետաշեն, Վ. Գետաշեն, Լիճք, Ծակքար, Ձորագյուղ, Վարդաձոր, Երանոս բնակավայրերում տարբեր փողոցների երթևեկելի հատվածների ասֆալտապատում, ինչպես նաև Ծակքար բնակավայրի 6-րդ և 10-րդ փողոցները միացնող կամրիջի կառուցում</t>
  </si>
  <si>
    <t>Մարտունի համայնքի կենտրոնի գարեգին Նժդեհ, Կոմիտաս, Գետափնյա 2, Կարապետյան փողոցների,Գեղհովիտ և Զոլաքար</t>
  </si>
  <si>
    <t xml:space="preserve">Մարտունու համայնքի Գարեգին Նժդեհ,Կոմիտաս, Գետափնյա 2, Կարապետյան  և Մամիկոնյան փողոցների մայթերի կառուցում սալարկմամբ։ </t>
  </si>
  <si>
    <t>ընթացքի մեջ է</t>
  </si>
  <si>
    <t>Մարտունի համայնքի Ծովինար, Զոլաքար, Վաղաշեն, Գեղհովիտ, Ն. Գետաշեն, Ծակքար և  Ձորագյուղ բնակավայրերի փողոցներում լուսավորության համակարգերի կառուցում</t>
  </si>
  <si>
    <t>Մարտունու համայնքի  Զոլաքար, Աստղաձոր, Վաղաշեն,  Լիճք,   Ձորագյուղ, Երանոս բնակավայրերում խմելու ջրագծերի կառուցում և նորոգում</t>
  </si>
  <si>
    <t>Մարտունու համայնքի  Արծվանիստ, Ծովինար, Վարդենիկ, Վաղաշեն,  Ն․ Գետաշեն, Վ․ Գետաշեն, Մադինա,   Ձորագյուղ, Վարդաձոր,Երանոս բնակավայրերում ոռոգման համակարգերի կառուցում և նորոգում</t>
  </si>
  <si>
    <t>Մարտունու համայնքապետարանի շենքի, Ծովինարի Մշակույթի պալատի և Ծակքարի մշակույթի տան մասնակի վերանորոգումներ</t>
  </si>
  <si>
    <t>Վարդենիկ բնակավայրի Բանավան թաղամասի թիվ 1 մանկապարտեզի հիմնանորոգում , Արծվանիստ համայնքի  մանկապարտեզի վերանորոգում, Երանոս համայնքի 3-րդ մսուր մանկապարտեզի հիմնանորոգում և ցանկապատի կառուցում, ինչպես նաև Ծովինար բնակավայրի մանկապարտեզի խաղահրապարակի  և սեպտիկ հորի կառուցում</t>
  </si>
  <si>
    <t>Մարտունի համայնքի կենտրոնի, Ձորագյուղ , Ն․ Գետաշեն, Գեղհովիտ, Աստղաձոր, Զոլաքար և Վարդենիկ բնակավայրերում գազի գծի կառուցում</t>
  </si>
  <si>
    <t>Մարտունի համայնքի բոլոր բազմաբնակարան շենքերի բակային հատվածի կառուցոում</t>
  </si>
  <si>
    <t>Վ.Գետաշեն համայնքի 11փողոցի Բ թաղամասի 10փողոցի Աթաղամասի 4 փողոցի Բ թաղամասի 2 փողոցի Բ թաղամասի 4 փողոցի Ա թաղամասի 8 փողոցների սալիկապատում</t>
  </si>
  <si>
    <t xml:space="preserve">                                  Վարդենիս համայնք</t>
  </si>
  <si>
    <t>«Վարդենիս համայնքի Ռոմանի փողոցի ասֆալտի երեսպատում»</t>
  </si>
  <si>
    <t>Ակունք համայնքի մանկապարտեզի շենքի ընթացիկ նորոգման աշխատանքներ</t>
  </si>
  <si>
    <t>Ակունք</t>
  </si>
  <si>
    <t>տեղափոխված սուբվենցիոն ծրագրերի վերաբերյալ</t>
  </si>
  <si>
    <t xml:space="preserve">Ճամբարակ,Դպրաբակ,
Այգուտ, Գետիկ, Մարտունի, 
Կալավան, Բարեպատ Դրախտիկ և Շողակաթ 
</t>
  </si>
  <si>
    <t xml:space="preserve">Այգուտ, Կալավան, Դրախտիկ 
Թթուջուր և Ջիլ 
</t>
  </si>
  <si>
    <t xml:space="preserve">Վարդենիս, Արփունք, Ակունք
Տորֆավան,Ծովակ, Կարճաղբյուր, Դարանակ
Կուտական
</t>
  </si>
  <si>
    <t>Ավազան, Արփունք,Արեգունի, 
Գեղամասար, Սոթք,Կուտական,
 Նորակերտ, Տրետուք, Փամբակ  
Փոքր Մասրիկ,Կարճաղբյուր և Լուսակունք</t>
  </si>
  <si>
    <t xml:space="preserve">Ախպրաձոր, Արեգունի, Արփունք, Գեղամասար, Դարանակ,Խաչաղբյուր,Ծովակ, Կախակն, Կութ, Մաքենիս, Շատջրեք, Ջաղացաձոր, Սոթք, Վանևան  Փամբակ </t>
  </si>
  <si>
    <t xml:space="preserve">                      Գավառ համայնք</t>
  </si>
  <si>
    <t xml:space="preserve">                                                    Վարդենիս համայնք</t>
  </si>
  <si>
    <t>Վարդենիս քաղաքի Կամոյի փողոցի սալարկում և երկկողմանի մայթի բազալտյա սալիկներով կառուցում</t>
  </si>
  <si>
    <t>«Մարտունի քաղաքի Թումանյան, Սայաթ Նովա,  Շահումյան և Հեռուստաաշտարակի փողոցների  մայթերի կառուցում սալարկմամբ</t>
  </si>
  <si>
    <t>Վարդենիս համայնքի Ախպրաձոր, Ակունք,  Լուսակունք, Խաչաղբյուր, Մաքենիս, Շատջրեք, Տրետուք, Փոքր Մասրիկ, Նորաբակ բնակավայրերում ոռոգման ջրի ջրագծերի կառուցում կամ վերակառուցում</t>
  </si>
  <si>
    <t xml:space="preserve">«Վարդենիս քաղաքի Գայի փողոցի ասֆալտապատում, միակողմանի մայթի կառուցում, Վ. Համբարձումյան փողոցի ասֆալտի երեսպատում, 6 հատ բազմաբնակարան շենքի բակերի ասֆալտապատում, Ակունք բնակավայրի 13-րդ փողոցի Տորֆավան բնակավայրի կենտրոնական փողոցի ասֆալտապատում, Ծովակ բնակավայրի  1 փողոցի, 11 փակուղի հասեցի ճանապարհի ասֆալտապատում, Կարճաղբյուր բնակավայրի 11-րդ և 13-րդ  փողոցների ասֆալտապատում» </t>
  </si>
  <si>
    <t xml:space="preserve">ՀՀ Գեղարքունիքի մարզի Մարտունի համայնքի «Մարտունի քաղաքի  և Արծվանիստ,  Վարդենիկ, Աստղաձոր,  Վաղաշեն, Գեղհովիտ, Վ Գետաշեն, Մադինա, Լիճք, Ծակքար, Վարդաձոր և Երանոս բնակավայրերի տարբեր փողոցների երթևեկելի հատվածների ասֆալտապատում»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</si>
</sst>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6" x14ac:knownFonts="1">
    <font>
      <sz val="11"/>
      <color theme="1"/>
      <name val="Calibri"/>
      <family val="2"/>
      <charset val="204"/>
      <scheme val="minor"/>
    </font>
    <font>
      <sz val="10"/>
      <color theme="1"/>
      <name val="GHEA Grapalat"/>
      <family val="3"/>
    </font>
    <font>
      <sz val="10"/>
      <name val="GHEA Grapalat"/>
      <family val="3"/>
    </font>
    <font>
      <sz val="8"/>
      <color theme="1"/>
      <name val="Calibri"/>
      <family val="2"/>
      <charset val="204"/>
      <scheme val="minor"/>
    </font>
    <font>
      <sz val="10"/>
      <color rgb="FF000000"/>
      <name val="GHEA Grapalat"/>
      <family val="3"/>
    </font>
    <font>
      <b/>
      <sz val="10"/>
      <name val="GHEA Grapalat"/>
      <family val="3"/>
    </font>
    <font>
      <b/>
      <sz val="10"/>
      <color theme="1"/>
      <name val="GHEA Grapalat"/>
      <family val="3"/>
    </font>
    <font>
      <b/>
      <sz val="12"/>
      <name val="GHEA Grapalat"/>
      <family val="3"/>
    </font>
    <font>
      <sz val="12"/>
      <name val="GHEA Grapalat"/>
      <family val="3"/>
    </font>
    <font>
      <b/>
      <sz val="14"/>
      <name val="GHEA Grapalat"/>
      <family val="3"/>
    </font>
    <font>
      <b/>
      <sz val="12"/>
      <color theme="1"/>
      <name val="GHEA Grapalat"/>
      <family val="3"/>
    </font>
    <font>
      <sz val="14"/>
      <name val="GHEA Grapalat"/>
      <family val="3"/>
    </font>
    <font>
      <sz val="14"/>
      <color theme="1"/>
      <name val="GHEA Grapalat"/>
      <family val="3"/>
    </font>
    <font>
      <b/>
      <sz val="14"/>
      <color theme="1"/>
      <name val="GHEA Grapalat"/>
      <family val="3"/>
    </font>
    <font>
      <b/>
      <sz val="14"/>
      <color theme="1"/>
      <name val="Calibri"/>
      <family val="2"/>
      <charset val="204"/>
      <scheme val="minor"/>
    </font>
    <font>
      <sz val="10"/>
      <color rgb="FFFF0000"/>
      <name val="GHEA Grapalat"/>
      <family val="3"/>
    </font>
  </fonts>
  <fills count="6">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3"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206">
    <xf numFmtId="0" fontId="0" fillId="0" borderId="0" xfId="0"/>
    <xf numFmtId="0" fontId="2" fillId="0" borderId="1" xfId="0" applyFont="1" applyBorder="1" applyAlignment="1">
      <alignment horizontal="center" vertical="center" wrapText="1"/>
    </xf>
    <xf numFmtId="0" fontId="3" fillId="0" borderId="0" xfId="0" applyFont="1" applyAlignment="1">
      <alignment horizontal="center" vertical="center"/>
    </xf>
    <xf numFmtId="0" fontId="3" fillId="0" borderId="0" xfId="0" applyFont="1"/>
    <xf numFmtId="0" fontId="3"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5" xfId="0" applyFont="1" applyBorder="1" applyAlignment="1">
      <alignment vertical="center" wrapText="1"/>
    </xf>
    <xf numFmtId="0" fontId="1" fillId="0" borderId="1" xfId="0" applyFont="1" applyBorder="1" applyAlignment="1">
      <alignment horizontal="center" vertical="center" wrapText="1"/>
    </xf>
    <xf numFmtId="165" fontId="2" fillId="2"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3"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165" fontId="2" fillId="2" borderId="1"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0" fontId="3" fillId="2" borderId="0" xfId="0" applyFont="1" applyFill="1"/>
    <xf numFmtId="0" fontId="2" fillId="0" borderId="2" xfId="0" applyFont="1" applyFill="1" applyBorder="1" applyAlignment="1">
      <alignment horizontal="center" vertical="center"/>
    </xf>
    <xf numFmtId="4" fontId="4" fillId="2" borderId="1"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1" fillId="0" borderId="0" xfId="0" applyFont="1"/>
    <xf numFmtId="0" fontId="2" fillId="0" borderId="11" xfId="0" applyFont="1" applyBorder="1" applyAlignment="1">
      <alignment vertical="center" wrapText="1"/>
    </xf>
    <xf numFmtId="0" fontId="2" fillId="2" borderId="1" xfId="0" applyFont="1" applyFill="1" applyBorder="1" applyAlignment="1">
      <alignment vertical="top" wrapText="1"/>
    </xf>
    <xf numFmtId="4" fontId="4" fillId="2" borderId="8" xfId="0" applyNumberFormat="1"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8"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xf>
    <xf numFmtId="3" fontId="2"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3" fontId="4" fillId="2" borderId="8" xfId="0" applyNumberFormat="1" applyFont="1" applyFill="1" applyBorder="1" applyAlignment="1">
      <alignment horizontal="center" vertical="center" wrapText="1"/>
    </xf>
    <xf numFmtId="3" fontId="2" fillId="2" borderId="7" xfId="0" applyNumberFormat="1" applyFont="1" applyFill="1" applyBorder="1" applyAlignment="1">
      <alignment horizontal="center" vertical="center" wrapText="1"/>
    </xf>
    <xf numFmtId="0" fontId="5" fillId="0" borderId="1" xfId="0" applyFont="1" applyFill="1" applyBorder="1" applyAlignment="1">
      <alignment vertical="center" wrapText="1"/>
    </xf>
    <xf numFmtId="164" fontId="9" fillId="3" borderId="2" xfId="0" applyNumberFormat="1" applyFont="1" applyFill="1" applyBorder="1" applyAlignment="1">
      <alignment horizontal="center" vertical="center"/>
    </xf>
    <xf numFmtId="0" fontId="1" fillId="3" borderId="1" xfId="0" applyFont="1" applyFill="1" applyBorder="1"/>
    <xf numFmtId="0" fontId="10" fillId="0" borderId="0" xfId="0" applyFont="1"/>
    <xf numFmtId="0" fontId="7" fillId="0" borderId="10" xfId="0" applyFont="1" applyBorder="1" applyAlignment="1">
      <alignment horizontal="center" vertical="center" wrapText="1"/>
    </xf>
    <xf numFmtId="0" fontId="2" fillId="0" borderId="1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xf numFmtId="0" fontId="2"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 fillId="0" borderId="2" xfId="0" applyFont="1" applyBorder="1" applyAlignment="1">
      <alignment horizontal="center" vertical="center" wrapText="1"/>
    </xf>
    <xf numFmtId="0" fontId="2" fillId="0" borderId="1" xfId="0" applyFont="1" applyBorder="1" applyAlignment="1">
      <alignment vertical="center" wrapText="1"/>
    </xf>
    <xf numFmtId="0" fontId="8" fillId="2" borderId="1" xfId="0" applyFont="1" applyFill="1" applyBorder="1" applyAlignment="1">
      <alignment horizontal="center" vertical="center" wrapText="1"/>
    </xf>
    <xf numFmtId="0" fontId="2" fillId="3" borderId="5" xfId="0" applyFont="1" applyFill="1" applyBorder="1" applyAlignment="1">
      <alignment vertical="center" wrapText="1"/>
    </xf>
    <xf numFmtId="0" fontId="5"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3" borderId="11" xfId="0" applyFont="1" applyFill="1" applyBorder="1" applyAlignment="1">
      <alignment vertical="center" wrapText="1"/>
    </xf>
    <xf numFmtId="0" fontId="2" fillId="0" borderId="4" xfId="0" applyFont="1" applyBorder="1" applyAlignment="1">
      <alignment vertical="center" wrapText="1"/>
    </xf>
    <xf numFmtId="0" fontId="11"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4" borderId="1" xfId="0" applyFont="1" applyFill="1" applyBorder="1"/>
    <xf numFmtId="0" fontId="2" fillId="3" borderId="1" xfId="0" applyFont="1" applyFill="1" applyBorder="1" applyAlignment="1">
      <alignment vertical="center" wrapText="1"/>
    </xf>
    <xf numFmtId="0" fontId="2" fillId="2" borderId="11" xfId="0" applyFont="1" applyFill="1" applyBorder="1" applyAlignment="1">
      <alignment vertical="center" wrapText="1"/>
    </xf>
    <xf numFmtId="0" fontId="2" fillId="2" borderId="1" xfId="0" applyFont="1" applyFill="1" applyBorder="1" applyAlignment="1">
      <alignment vertical="center" wrapText="1"/>
    </xf>
    <xf numFmtId="0" fontId="1" fillId="2" borderId="1" xfId="0" applyFont="1" applyFill="1" applyBorder="1"/>
    <xf numFmtId="0" fontId="1" fillId="2" borderId="1" xfId="0" applyFont="1" applyFill="1" applyBorder="1" applyAlignment="1">
      <alignment horizontal="center" vertical="center"/>
    </xf>
    <xf numFmtId="0" fontId="5" fillId="3" borderId="1" xfId="0" applyFont="1" applyFill="1" applyBorder="1" applyAlignment="1">
      <alignment vertical="center" wrapText="1"/>
    </xf>
    <xf numFmtId="0" fontId="6" fillId="3" borderId="1" xfId="0" applyFont="1" applyFill="1" applyBorder="1"/>
    <xf numFmtId="0" fontId="11" fillId="4" borderId="1" xfId="0" applyFont="1" applyFill="1" applyBorder="1" applyAlignment="1">
      <alignment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165" fontId="2" fillId="3" borderId="1" xfId="0" applyNumberFormat="1" applyFont="1" applyFill="1" applyBorder="1" applyAlignment="1">
      <alignment horizontal="center" vertical="center"/>
    </xf>
    <xf numFmtId="165" fontId="7" fillId="3"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xf>
    <xf numFmtId="165" fontId="2" fillId="3" borderId="2" xfId="0" applyNumberFormat="1" applyFont="1" applyFill="1" applyBorder="1" applyAlignment="1">
      <alignment horizontal="center" vertical="center"/>
    </xf>
    <xf numFmtId="0" fontId="1" fillId="3" borderId="2" xfId="0" applyFont="1" applyFill="1" applyBorder="1"/>
    <xf numFmtId="165"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0" fontId="10" fillId="3" borderId="1" xfId="0" applyFont="1" applyFill="1" applyBorder="1" applyAlignment="1">
      <alignment horizontal="center" vertical="center"/>
    </xf>
    <xf numFmtId="165" fontId="9" fillId="4" borderId="1" xfId="0" applyNumberFormat="1" applyFont="1" applyFill="1" applyBorder="1" applyAlignment="1">
      <alignment horizontal="center" vertical="center"/>
    </xf>
    <xf numFmtId="1" fontId="9" fillId="4" borderId="1" xfId="0" applyNumberFormat="1" applyFont="1" applyFill="1" applyBorder="1" applyAlignment="1">
      <alignment horizontal="center" vertical="center"/>
    </xf>
    <xf numFmtId="165" fontId="11" fillId="4" borderId="1" xfId="0" applyNumberFormat="1" applyFont="1" applyFill="1" applyBorder="1" applyAlignment="1">
      <alignment horizontal="center" vertical="center"/>
    </xf>
    <xf numFmtId="3" fontId="7" fillId="3"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7" fillId="2" borderId="1" xfId="0" applyFont="1" applyFill="1" applyBorder="1" applyAlignment="1">
      <alignment horizontal="center" vertical="center"/>
    </xf>
    <xf numFmtId="1" fontId="1" fillId="2" borderId="1" xfId="0" applyNumberFormat="1" applyFont="1" applyFill="1" applyBorder="1" applyAlignment="1">
      <alignment horizontal="center" vertical="center"/>
    </xf>
    <xf numFmtId="3" fontId="9" fillId="4" borderId="1" xfId="0" applyNumberFormat="1" applyFont="1" applyFill="1" applyBorder="1" applyAlignment="1">
      <alignment horizontal="center" vertical="center"/>
    </xf>
    <xf numFmtId="0" fontId="2" fillId="0" borderId="12" xfId="0" applyFont="1" applyFill="1" applyBorder="1" applyAlignment="1">
      <alignment horizontal="center" vertical="center" wrapText="1"/>
    </xf>
    <xf numFmtId="0" fontId="14" fillId="2" borderId="0" xfId="0" applyFont="1" applyFill="1"/>
    <xf numFmtId="0" fontId="9" fillId="4" borderId="1" xfId="0" applyFont="1" applyFill="1" applyBorder="1" applyAlignment="1">
      <alignment horizontal="center" vertical="center"/>
    </xf>
    <xf numFmtId="1" fontId="13" fillId="4" borderId="1" xfId="0" applyNumberFormat="1" applyFont="1" applyFill="1" applyBorder="1" applyAlignment="1">
      <alignment horizontal="center" vertical="center"/>
    </xf>
    <xf numFmtId="4" fontId="4" fillId="2" borderId="8" xfId="0" applyNumberFormat="1" applyFont="1" applyFill="1" applyBorder="1" applyAlignment="1">
      <alignment horizontal="center" vertical="top" wrapText="1"/>
    </xf>
    <xf numFmtId="164" fontId="2" fillId="2" borderId="14"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xf>
    <xf numFmtId="3" fontId="7" fillId="3" borderId="2" xfId="0" applyNumberFormat="1" applyFont="1" applyFill="1" applyBorder="1" applyAlignment="1">
      <alignment horizontal="center" vertical="center"/>
    </xf>
    <xf numFmtId="164" fontId="2" fillId="3" borderId="2" xfId="0" applyNumberFormat="1" applyFont="1" applyFill="1" applyBorder="1" applyAlignment="1">
      <alignment horizontal="center" vertical="center"/>
    </xf>
    <xf numFmtId="164" fontId="2" fillId="2" borderId="2" xfId="0" applyNumberFormat="1" applyFont="1" applyFill="1" applyBorder="1" applyAlignment="1">
      <alignment horizontal="center" vertical="center" wrapText="1"/>
    </xf>
    <xf numFmtId="3" fontId="2" fillId="2" borderId="14" xfId="0" applyNumberFormat="1" applyFont="1" applyFill="1" applyBorder="1" applyAlignment="1">
      <alignment horizontal="center" vertical="center"/>
    </xf>
    <xf numFmtId="3" fontId="2" fillId="3" borderId="14" xfId="0" applyNumberFormat="1" applyFont="1" applyFill="1" applyBorder="1" applyAlignment="1">
      <alignment horizontal="center" vertical="center"/>
    </xf>
    <xf numFmtId="164" fontId="2" fillId="3" borderId="14" xfId="0" applyNumberFormat="1" applyFont="1" applyFill="1" applyBorder="1" applyAlignment="1">
      <alignment horizontal="center" vertical="center"/>
    </xf>
    <xf numFmtId="164" fontId="9" fillId="5" borderId="2" xfId="0" applyNumberFormat="1" applyFont="1" applyFill="1" applyBorder="1" applyAlignment="1">
      <alignment horizontal="center" vertical="center"/>
    </xf>
    <xf numFmtId="3" fontId="9" fillId="5" borderId="6" xfId="0" applyNumberFormat="1" applyFont="1" applyFill="1" applyBorder="1" applyAlignment="1">
      <alignment horizontal="center" vertical="center" wrapText="1"/>
    </xf>
    <xf numFmtId="0" fontId="1" fillId="5" borderId="1" xfId="0" applyFont="1" applyFill="1" applyBorder="1"/>
    <xf numFmtId="164" fontId="2" fillId="5" borderId="6" xfId="0" applyNumberFormat="1" applyFont="1" applyFill="1" applyBorder="1" applyAlignment="1">
      <alignment horizontal="center" vertical="center"/>
    </xf>
    <xf numFmtId="164" fontId="7" fillId="3" borderId="2" xfId="0" applyNumberFormat="1" applyFont="1" applyFill="1" applyBorder="1" applyAlignment="1">
      <alignment horizontal="center" vertical="center" wrapText="1"/>
    </xf>
    <xf numFmtId="164" fontId="11" fillId="4" borderId="2" xfId="0" applyNumberFormat="1" applyFont="1" applyFill="1" applyBorder="1" applyAlignment="1">
      <alignment horizontal="center" vertical="center" wrapText="1"/>
    </xf>
    <xf numFmtId="3" fontId="2" fillId="4" borderId="14" xfId="0" applyNumberFormat="1" applyFont="1" applyFill="1" applyBorder="1" applyAlignment="1">
      <alignment horizontal="center" vertical="center"/>
    </xf>
    <xf numFmtId="164" fontId="2" fillId="4" borderId="14" xfId="0" applyNumberFormat="1" applyFont="1" applyFill="1" applyBorder="1" applyAlignment="1">
      <alignment horizontal="center" vertical="center"/>
    </xf>
    <xf numFmtId="0" fontId="1" fillId="4" borderId="1" xfId="0" applyFont="1" applyFill="1" applyBorder="1"/>
    <xf numFmtId="3" fontId="0" fillId="0" borderId="0" xfId="0" applyNumberFormat="1"/>
    <xf numFmtId="164" fontId="2" fillId="2" borderId="8" xfId="0" applyNumberFormat="1" applyFont="1" applyFill="1" applyBorder="1" applyAlignment="1">
      <alignment horizontal="left" vertical="center" wrapText="1"/>
    </xf>
    <xf numFmtId="164" fontId="2" fillId="2" borderId="8" xfId="0" applyNumberFormat="1" applyFont="1" applyFill="1" applyBorder="1" applyAlignment="1">
      <alignment vertical="center" wrapText="1"/>
    </xf>
    <xf numFmtId="165" fontId="7" fillId="4" borderId="1" xfId="0" applyNumberFormat="1" applyFont="1" applyFill="1" applyBorder="1" applyAlignment="1">
      <alignment horizontal="center" vertical="center"/>
    </xf>
    <xf numFmtId="0" fontId="2" fillId="4" borderId="5" xfId="0" applyFont="1" applyFill="1" applyBorder="1" applyAlignment="1">
      <alignment vertical="center" wrapText="1"/>
    </xf>
    <xf numFmtId="0" fontId="5"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1" xfId="0" applyFont="1" applyFill="1" applyBorder="1" applyAlignment="1">
      <alignment horizontal="center" vertical="center" wrapText="1"/>
    </xf>
    <xf numFmtId="164" fontId="7" fillId="4" borderId="2"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2" borderId="7" xfId="0" applyFont="1" applyFill="1" applyBorder="1" applyAlignment="1">
      <alignment horizontal="center" vertical="center"/>
    </xf>
    <xf numFmtId="0" fontId="2" fillId="2" borderId="7" xfId="0" applyFont="1" applyFill="1" applyBorder="1" applyAlignment="1">
      <alignment horizontal="center" vertical="center"/>
    </xf>
    <xf numFmtId="0" fontId="6"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7" xfId="0" applyFont="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165" fontId="2" fillId="2" borderId="2" xfId="0" applyNumberFormat="1" applyFont="1" applyFill="1" applyBorder="1" applyAlignment="1">
      <alignment horizontal="center" vertical="center" wrapText="1"/>
    </xf>
    <xf numFmtId="165" fontId="2" fillId="2" borderId="7" xfId="0" applyNumberFormat="1" applyFont="1" applyFill="1" applyBorder="1" applyAlignment="1">
      <alignment horizontal="center" vertical="center" wrapText="1"/>
    </xf>
    <xf numFmtId="165" fontId="2" fillId="2" borderId="8"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Fill="1" applyBorder="1" applyAlignment="1">
      <alignment horizontal="center" vertical="center"/>
    </xf>
    <xf numFmtId="0" fontId="2" fillId="0" borderId="8" xfId="0" applyFont="1" applyFill="1" applyBorder="1" applyAlignment="1">
      <alignment horizontal="center" vertical="center"/>
    </xf>
    <xf numFmtId="0" fontId="2" fillId="2" borderId="8"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7" xfId="0" applyFont="1" applyFill="1" applyBorder="1" applyAlignment="1">
      <alignment horizontal="center" vertical="center" textRotation="90"/>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4" fontId="4" fillId="2" borderId="2" xfId="0" applyNumberFormat="1" applyFont="1" applyFill="1" applyBorder="1" applyAlignment="1">
      <alignment horizontal="center" vertical="center" wrapText="1"/>
    </xf>
    <xf numFmtId="4" fontId="4" fillId="2" borderId="7"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textRotation="89"/>
    </xf>
    <xf numFmtId="0" fontId="2" fillId="0" borderId="7" xfId="0" applyFont="1" applyFill="1" applyBorder="1" applyAlignment="1">
      <alignment horizontal="center" vertical="center" textRotation="89"/>
    </xf>
    <xf numFmtId="0" fontId="2" fillId="0" borderId="8" xfId="0" applyFont="1" applyFill="1" applyBorder="1" applyAlignment="1">
      <alignment horizontal="center" vertical="center" textRotation="89"/>
    </xf>
    <xf numFmtId="164" fontId="15"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164" fontId="2" fillId="2" borderId="8" xfId="0" applyNumberFormat="1" applyFont="1" applyFill="1" applyBorder="1" applyAlignment="1">
      <alignment horizontal="center" vertical="center" wrapText="1"/>
    </xf>
    <xf numFmtId="164" fontId="15" fillId="2" borderId="2" xfId="0" applyNumberFormat="1" applyFont="1" applyFill="1" applyBorder="1" applyAlignment="1">
      <alignment horizontal="center" vertical="center" wrapText="1"/>
    </xf>
    <xf numFmtId="164" fontId="15" fillId="2" borderId="7" xfId="0" applyNumberFormat="1" applyFont="1" applyFill="1" applyBorder="1" applyAlignment="1">
      <alignment horizontal="center" vertical="center" wrapText="1"/>
    </xf>
    <xf numFmtId="0" fontId="2" fillId="0" borderId="2" xfId="0" applyFont="1" applyFill="1" applyBorder="1" applyAlignment="1">
      <alignment horizontal="center" vertical="center" textRotation="90" wrapText="1"/>
    </xf>
    <xf numFmtId="0" fontId="2" fillId="0" borderId="7" xfId="0" applyFont="1" applyFill="1" applyBorder="1" applyAlignment="1">
      <alignment horizontal="center" vertical="center" textRotation="90" wrapText="1"/>
    </xf>
    <xf numFmtId="0" fontId="7"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7"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7" fillId="2" borderId="4" xfId="0" applyFont="1" applyFill="1" applyBorder="1" applyAlignment="1">
      <alignment horizontal="center" vertical="center"/>
    </xf>
    <xf numFmtId="165" fontId="7" fillId="2" borderId="4" xfId="0" applyNumberFormat="1" applyFont="1" applyFill="1" applyBorder="1" applyAlignment="1">
      <alignment horizontal="center" vertical="center"/>
    </xf>
    <xf numFmtId="165" fontId="7" fillId="2" borderId="5" xfId="0" applyNumberFormat="1" applyFont="1" applyFill="1" applyBorder="1" applyAlignment="1">
      <alignment horizontal="center" vertical="center"/>
    </xf>
    <xf numFmtId="165" fontId="7" fillId="2" borderId="6"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3" xfId="0" applyFont="1" applyFill="1" applyBorder="1" applyAlignment="1">
      <alignment horizontal="center" vertical="center"/>
    </xf>
    <xf numFmtId="0" fontId="7"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Fill="1" applyBorder="1" applyAlignment="1">
      <alignment horizontal="center" vertical="center"/>
    </xf>
    <xf numFmtId="0" fontId="7" fillId="0" borderId="13"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9"/>
  <sheetViews>
    <sheetView tabSelected="1" topLeftCell="A130" zoomScale="70" zoomScaleNormal="70" workbookViewId="0">
      <selection activeCell="U5" sqref="U5"/>
    </sheetView>
  </sheetViews>
  <sheetFormatPr defaultColWidth="9.140625" defaultRowHeight="11.25" x14ac:dyDescent="0.2"/>
  <cols>
    <col min="1" max="1" width="5.28515625" style="2" customWidth="1"/>
    <col min="2" max="2" width="8.28515625" style="3" customWidth="1"/>
    <col min="3" max="3" width="27.140625" style="21" customWidth="1"/>
    <col min="4" max="16384" width="9.140625" style="3"/>
  </cols>
  <sheetData>
    <row r="1" spans="1:3" ht="52.5" customHeight="1" x14ac:dyDescent="0.2">
      <c r="A1" s="12"/>
      <c r="B1" s="148" t="s">
        <v>12</v>
      </c>
      <c r="C1" s="148"/>
    </row>
    <row r="2" spans="1:3" ht="31.5" customHeight="1" x14ac:dyDescent="0.2">
      <c r="A2" s="12"/>
      <c r="B2" s="10"/>
      <c r="C2" s="131" t="s">
        <v>9</v>
      </c>
    </row>
    <row r="3" spans="1:3" ht="81" customHeight="1" x14ac:dyDescent="0.2">
      <c r="A3" s="1" t="s">
        <v>8</v>
      </c>
      <c r="B3" s="1" t="s">
        <v>0</v>
      </c>
      <c r="C3" s="25" t="s">
        <v>1</v>
      </c>
    </row>
    <row r="4" spans="1:3" ht="23.25" customHeight="1" x14ac:dyDescent="0.2">
      <c r="A4" s="1"/>
      <c r="B4" s="154" t="s">
        <v>125</v>
      </c>
      <c r="C4" s="155"/>
    </row>
    <row r="5" spans="1:3" ht="60" customHeight="1" x14ac:dyDescent="0.2">
      <c r="A5" s="132">
        <v>1</v>
      </c>
      <c r="B5" s="145" t="s">
        <v>5</v>
      </c>
      <c r="C5" s="142" t="s">
        <v>10</v>
      </c>
    </row>
    <row r="6" spans="1:3" ht="67.5" customHeight="1" x14ac:dyDescent="0.2">
      <c r="A6" s="144"/>
      <c r="B6" s="146"/>
      <c r="C6" s="147"/>
    </row>
    <row r="7" spans="1:3" ht="23.25" customHeight="1" x14ac:dyDescent="0.2">
      <c r="A7" s="15">
        <v>1</v>
      </c>
      <c r="B7" s="122"/>
      <c r="C7" s="123" t="s">
        <v>22</v>
      </c>
    </row>
    <row r="8" spans="1:3" ht="21.75" customHeight="1" x14ac:dyDescent="0.2">
      <c r="A8" s="15"/>
      <c r="B8" s="154" t="s">
        <v>34</v>
      </c>
      <c r="C8" s="155"/>
    </row>
    <row r="9" spans="1:3" ht="25.5" customHeight="1" x14ac:dyDescent="0.2">
      <c r="A9" s="134">
        <v>1</v>
      </c>
      <c r="B9" s="132" t="s">
        <v>34</v>
      </c>
      <c r="C9" s="142" t="s">
        <v>35</v>
      </c>
    </row>
    <row r="10" spans="1:3" ht="28.5" customHeight="1" x14ac:dyDescent="0.2">
      <c r="A10" s="135"/>
      <c r="B10" s="133"/>
      <c r="C10" s="143"/>
    </row>
    <row r="11" spans="1:3" ht="28.5" customHeight="1" x14ac:dyDescent="0.2">
      <c r="A11" s="135"/>
      <c r="B11" s="133"/>
      <c r="C11" s="143"/>
    </row>
    <row r="12" spans="1:3" ht="28.5" customHeight="1" x14ac:dyDescent="0.2">
      <c r="A12" s="135"/>
      <c r="B12" s="133"/>
      <c r="C12" s="143"/>
    </row>
    <row r="13" spans="1:3" ht="27.75" customHeight="1" x14ac:dyDescent="0.2">
      <c r="A13" s="135"/>
      <c r="B13" s="133"/>
      <c r="C13" s="143"/>
    </row>
    <row r="14" spans="1:3" ht="30.75" customHeight="1" x14ac:dyDescent="0.2">
      <c r="A14" s="135"/>
      <c r="B14" s="133"/>
      <c r="C14" s="143"/>
    </row>
    <row r="15" spans="1:3" ht="34.5" customHeight="1" x14ac:dyDescent="0.2">
      <c r="A15" s="135"/>
      <c r="B15" s="133"/>
      <c r="C15" s="143"/>
    </row>
    <row r="16" spans="1:3" ht="32.25" customHeight="1" x14ac:dyDescent="0.2">
      <c r="A16" s="135"/>
      <c r="B16" s="133"/>
      <c r="C16" s="143"/>
    </row>
    <row r="17" spans="1:3" ht="24" customHeight="1" x14ac:dyDescent="0.2">
      <c r="A17" s="15">
        <v>1</v>
      </c>
      <c r="B17" s="125"/>
      <c r="C17" s="124" t="s">
        <v>22</v>
      </c>
    </row>
    <row r="18" spans="1:3" ht="23.25" customHeight="1" x14ac:dyDescent="0.2">
      <c r="A18" s="1"/>
      <c r="B18" s="152" t="s">
        <v>7</v>
      </c>
      <c r="C18" s="153"/>
    </row>
    <row r="19" spans="1:3" ht="128.25" customHeight="1" x14ac:dyDescent="0.2">
      <c r="A19" s="1">
        <v>1</v>
      </c>
      <c r="B19" s="150" t="s">
        <v>3</v>
      </c>
      <c r="C19" s="9" t="s">
        <v>11</v>
      </c>
    </row>
    <row r="20" spans="1:3" ht="90.75" customHeight="1" x14ac:dyDescent="0.2">
      <c r="A20" s="132">
        <v>2</v>
      </c>
      <c r="B20" s="151"/>
      <c r="C20" s="139" t="s">
        <v>16</v>
      </c>
    </row>
    <row r="21" spans="1:3" ht="86.25" customHeight="1" x14ac:dyDescent="0.2">
      <c r="A21" s="133"/>
      <c r="B21" s="151"/>
      <c r="C21" s="140"/>
    </row>
    <row r="22" spans="1:3" ht="51" customHeight="1" x14ac:dyDescent="0.2">
      <c r="A22" s="133"/>
      <c r="B22" s="151"/>
      <c r="C22" s="140"/>
    </row>
    <row r="23" spans="1:3" ht="89.25" customHeight="1" x14ac:dyDescent="0.2">
      <c r="A23" s="133"/>
      <c r="B23" s="151"/>
      <c r="C23" s="140"/>
    </row>
    <row r="24" spans="1:3" ht="90.75" customHeight="1" x14ac:dyDescent="0.2">
      <c r="A24" s="144"/>
      <c r="B24" s="151"/>
      <c r="C24" s="141"/>
    </row>
    <row r="25" spans="1:3" ht="88.5" customHeight="1" x14ac:dyDescent="0.2">
      <c r="A25" s="132">
        <v>3</v>
      </c>
      <c r="B25" s="151"/>
      <c r="C25" s="139" t="s">
        <v>18</v>
      </c>
    </row>
    <row r="26" spans="1:3" ht="83.25" customHeight="1" x14ac:dyDescent="0.2">
      <c r="A26" s="133"/>
      <c r="B26" s="151"/>
      <c r="C26" s="140"/>
    </row>
    <row r="27" spans="1:3" ht="95.25" customHeight="1" x14ac:dyDescent="0.2">
      <c r="A27" s="144"/>
      <c r="B27" s="151"/>
      <c r="C27" s="140"/>
    </row>
    <row r="28" spans="1:3" ht="63" customHeight="1" x14ac:dyDescent="0.2">
      <c r="A28" s="132">
        <v>4</v>
      </c>
      <c r="B28" s="151"/>
      <c r="C28" s="139" t="s">
        <v>23</v>
      </c>
    </row>
    <row r="29" spans="1:3" ht="61.5" customHeight="1" x14ac:dyDescent="0.2">
      <c r="A29" s="144"/>
      <c r="B29" s="151"/>
      <c r="C29" s="141"/>
    </row>
    <row r="30" spans="1:3" ht="147.75" customHeight="1" x14ac:dyDescent="0.2">
      <c r="A30" s="132">
        <v>5</v>
      </c>
      <c r="B30" s="151"/>
      <c r="C30" s="139" t="s">
        <v>21</v>
      </c>
    </row>
    <row r="31" spans="1:3" ht="77.25" customHeight="1" x14ac:dyDescent="0.2">
      <c r="A31" s="133"/>
      <c r="B31" s="130"/>
      <c r="C31" s="140"/>
    </row>
    <row r="32" spans="1:3" ht="105" customHeight="1" x14ac:dyDescent="0.2">
      <c r="A32" s="144"/>
      <c r="B32" s="130"/>
      <c r="C32" s="141"/>
    </row>
    <row r="33" spans="1:3" ht="30" customHeight="1" x14ac:dyDescent="0.2">
      <c r="A33" s="16">
        <v>5</v>
      </c>
      <c r="B33" s="129"/>
      <c r="C33" s="121" t="s">
        <v>22</v>
      </c>
    </row>
    <row r="34" spans="1:3" ht="24" customHeight="1" x14ac:dyDescent="0.2">
      <c r="A34" s="1"/>
      <c r="B34" s="136" t="s">
        <v>6</v>
      </c>
      <c r="C34" s="137"/>
    </row>
    <row r="35" spans="1:3" ht="57" customHeight="1" x14ac:dyDescent="0.2">
      <c r="A35" s="132">
        <v>1</v>
      </c>
      <c r="B35" s="160" t="s">
        <v>4</v>
      </c>
      <c r="C35" s="139" t="s">
        <v>19</v>
      </c>
    </row>
    <row r="36" spans="1:3" ht="64.5" customHeight="1" x14ac:dyDescent="0.2">
      <c r="A36" s="133"/>
      <c r="B36" s="161"/>
      <c r="C36" s="140"/>
    </row>
    <row r="37" spans="1:3" ht="31.5" customHeight="1" x14ac:dyDescent="0.2">
      <c r="A37" s="133"/>
      <c r="B37" s="161"/>
      <c r="C37" s="140"/>
    </row>
    <row r="38" spans="1:3" ht="75.75" customHeight="1" x14ac:dyDescent="0.2">
      <c r="A38" s="144"/>
      <c r="B38" s="161"/>
      <c r="C38" s="141"/>
    </row>
    <row r="39" spans="1:3" ht="27" customHeight="1" x14ac:dyDescent="0.2">
      <c r="A39" s="132">
        <v>2</v>
      </c>
      <c r="B39" s="161"/>
      <c r="C39" s="139" t="s">
        <v>31</v>
      </c>
    </row>
    <row r="40" spans="1:3" ht="27" customHeight="1" x14ac:dyDescent="0.2">
      <c r="A40" s="133"/>
      <c r="B40" s="161"/>
      <c r="C40" s="140"/>
    </row>
    <row r="41" spans="1:3" ht="27" customHeight="1" x14ac:dyDescent="0.2">
      <c r="A41" s="133"/>
      <c r="B41" s="161"/>
      <c r="C41" s="140"/>
    </row>
    <row r="42" spans="1:3" ht="27" customHeight="1" x14ac:dyDescent="0.2">
      <c r="A42" s="133"/>
      <c r="B42" s="161"/>
      <c r="C42" s="140"/>
    </row>
    <row r="43" spans="1:3" ht="27" customHeight="1" x14ac:dyDescent="0.2">
      <c r="A43" s="144"/>
      <c r="B43" s="161"/>
      <c r="C43" s="141"/>
    </row>
    <row r="44" spans="1:3" ht="27.75" customHeight="1" x14ac:dyDescent="0.2">
      <c r="A44" s="132">
        <v>3</v>
      </c>
      <c r="B44" s="161"/>
      <c r="C44" s="139" t="s">
        <v>42</v>
      </c>
    </row>
    <row r="45" spans="1:3" ht="27.75" customHeight="1" x14ac:dyDescent="0.2">
      <c r="A45" s="133"/>
      <c r="B45" s="161"/>
      <c r="C45" s="140"/>
    </row>
    <row r="46" spans="1:3" ht="27.75" customHeight="1" x14ac:dyDescent="0.2">
      <c r="A46" s="133"/>
      <c r="B46" s="161"/>
      <c r="C46" s="140"/>
    </row>
    <row r="47" spans="1:3" ht="27.75" customHeight="1" x14ac:dyDescent="0.2">
      <c r="A47" s="133"/>
      <c r="B47" s="161"/>
      <c r="C47" s="140"/>
    </row>
    <row r="48" spans="1:3" ht="27.75" customHeight="1" x14ac:dyDescent="0.2">
      <c r="A48" s="133"/>
      <c r="B48" s="161"/>
      <c r="C48" s="140"/>
    </row>
    <row r="49" spans="1:3" ht="27.75" customHeight="1" x14ac:dyDescent="0.2">
      <c r="A49" s="133"/>
      <c r="B49" s="161"/>
      <c r="C49" s="140"/>
    </row>
    <row r="50" spans="1:3" ht="27.75" customHeight="1" x14ac:dyDescent="0.2">
      <c r="A50" s="133"/>
      <c r="B50" s="161"/>
      <c r="C50" s="140"/>
    </row>
    <row r="51" spans="1:3" ht="77.25" customHeight="1" x14ac:dyDescent="0.2">
      <c r="A51" s="133"/>
      <c r="B51" s="161"/>
      <c r="C51" s="140"/>
    </row>
    <row r="52" spans="1:3" ht="27.75" customHeight="1" x14ac:dyDescent="0.2">
      <c r="A52" s="133"/>
      <c r="B52" s="161"/>
      <c r="C52" s="140"/>
    </row>
    <row r="53" spans="1:3" ht="27.75" customHeight="1" x14ac:dyDescent="0.2">
      <c r="A53" s="133"/>
      <c r="B53" s="161"/>
      <c r="C53" s="140"/>
    </row>
    <row r="54" spans="1:3" ht="27.75" customHeight="1" x14ac:dyDescent="0.2">
      <c r="A54" s="133"/>
      <c r="B54" s="161"/>
      <c r="C54" s="140"/>
    </row>
    <row r="55" spans="1:3" ht="27.75" customHeight="1" x14ac:dyDescent="0.2">
      <c r="A55" s="133"/>
      <c r="B55" s="161"/>
      <c r="C55" s="140"/>
    </row>
    <row r="56" spans="1:3" ht="82.5" customHeight="1" x14ac:dyDescent="0.2">
      <c r="A56" s="144"/>
      <c r="B56" s="161"/>
      <c r="C56" s="141"/>
    </row>
    <row r="57" spans="1:3" ht="26.25" customHeight="1" x14ac:dyDescent="0.2">
      <c r="A57" s="132">
        <v>4</v>
      </c>
      <c r="B57" s="161"/>
      <c r="C57" s="139" t="s">
        <v>37</v>
      </c>
    </row>
    <row r="58" spans="1:3" ht="26.25" customHeight="1" x14ac:dyDescent="0.2">
      <c r="A58" s="133"/>
      <c r="B58" s="161"/>
      <c r="C58" s="140"/>
    </row>
    <row r="59" spans="1:3" ht="26.25" customHeight="1" x14ac:dyDescent="0.2">
      <c r="A59" s="133"/>
      <c r="B59" s="161"/>
      <c r="C59" s="140"/>
    </row>
    <row r="60" spans="1:3" ht="26.25" customHeight="1" x14ac:dyDescent="0.2">
      <c r="A60" s="133"/>
      <c r="B60" s="161"/>
      <c r="C60" s="140"/>
    </row>
    <row r="61" spans="1:3" ht="26.25" customHeight="1" x14ac:dyDescent="0.2">
      <c r="A61" s="144"/>
      <c r="B61" s="161"/>
      <c r="C61" s="141"/>
    </row>
    <row r="62" spans="1:3" ht="19.5" customHeight="1" x14ac:dyDescent="0.2">
      <c r="A62" s="132">
        <v>6</v>
      </c>
      <c r="B62" s="161"/>
      <c r="C62" s="139" t="s">
        <v>40</v>
      </c>
    </row>
    <row r="63" spans="1:3" ht="19.5" customHeight="1" x14ac:dyDescent="0.2">
      <c r="A63" s="133"/>
      <c r="B63" s="161"/>
      <c r="C63" s="140"/>
    </row>
    <row r="64" spans="1:3" ht="19.5" customHeight="1" x14ac:dyDescent="0.2">
      <c r="A64" s="133"/>
      <c r="B64" s="161"/>
      <c r="C64" s="140"/>
    </row>
    <row r="65" spans="1:3" ht="19.5" customHeight="1" x14ac:dyDescent="0.2">
      <c r="A65" s="133"/>
      <c r="B65" s="161"/>
      <c r="C65" s="140"/>
    </row>
    <row r="66" spans="1:3" ht="19.5" customHeight="1" x14ac:dyDescent="0.2">
      <c r="A66" s="133"/>
      <c r="B66" s="161"/>
      <c r="C66" s="140"/>
    </row>
    <row r="67" spans="1:3" ht="19.5" customHeight="1" x14ac:dyDescent="0.2">
      <c r="A67" s="133"/>
      <c r="B67" s="161"/>
      <c r="C67" s="140"/>
    </row>
    <row r="68" spans="1:3" ht="19.5" customHeight="1" x14ac:dyDescent="0.2">
      <c r="A68" s="133"/>
      <c r="B68" s="161"/>
      <c r="C68" s="140"/>
    </row>
    <row r="69" spans="1:3" ht="19.5" customHeight="1" x14ac:dyDescent="0.2">
      <c r="A69" s="133"/>
      <c r="B69" s="161"/>
      <c r="C69" s="140"/>
    </row>
    <row r="70" spans="1:3" ht="19.5" customHeight="1" x14ac:dyDescent="0.2">
      <c r="A70" s="133"/>
      <c r="B70" s="161"/>
      <c r="C70" s="140"/>
    </row>
    <row r="71" spans="1:3" ht="19.5" customHeight="1" x14ac:dyDescent="0.2">
      <c r="A71" s="133"/>
      <c r="B71" s="161"/>
      <c r="C71" s="140"/>
    </row>
    <row r="72" spans="1:3" ht="25.5" customHeight="1" x14ac:dyDescent="0.2">
      <c r="A72" s="133"/>
      <c r="B72" s="161"/>
      <c r="C72" s="140"/>
    </row>
    <row r="73" spans="1:3" ht="26.25" customHeight="1" x14ac:dyDescent="0.2">
      <c r="A73" s="144"/>
      <c r="B73" s="161"/>
      <c r="C73" s="141"/>
    </row>
    <row r="74" spans="1:3" ht="82.5" customHeight="1" x14ac:dyDescent="0.2">
      <c r="A74" s="1">
        <v>7</v>
      </c>
      <c r="B74" s="161"/>
      <c r="C74" s="9" t="s">
        <v>36</v>
      </c>
    </row>
    <row r="75" spans="1:3" ht="27.75" customHeight="1" x14ac:dyDescent="0.2">
      <c r="A75" s="133"/>
      <c r="B75" s="161"/>
      <c r="C75" s="140" t="s">
        <v>131</v>
      </c>
    </row>
    <row r="76" spans="1:3" ht="27.75" customHeight="1" x14ac:dyDescent="0.2">
      <c r="A76" s="133"/>
      <c r="B76" s="161"/>
      <c r="C76" s="140"/>
    </row>
    <row r="77" spans="1:3" ht="27.75" customHeight="1" x14ac:dyDescent="0.2">
      <c r="A77" s="133"/>
      <c r="B77" s="161"/>
      <c r="C77" s="140"/>
    </row>
    <row r="78" spans="1:3" ht="27.75" customHeight="1" x14ac:dyDescent="0.2">
      <c r="A78" s="133"/>
      <c r="B78" s="161"/>
      <c r="C78" s="140"/>
    </row>
    <row r="79" spans="1:3" ht="27.75" customHeight="1" x14ac:dyDescent="0.2">
      <c r="A79" s="133"/>
      <c r="B79" s="161"/>
      <c r="C79" s="140"/>
    </row>
    <row r="80" spans="1:3" ht="27.75" customHeight="1" x14ac:dyDescent="0.2">
      <c r="A80" s="133"/>
      <c r="B80" s="161"/>
      <c r="C80" s="140"/>
    </row>
    <row r="81" spans="1:3" ht="27.75" customHeight="1" x14ac:dyDescent="0.2">
      <c r="A81" s="133"/>
      <c r="B81" s="161"/>
      <c r="C81" s="140"/>
    </row>
    <row r="82" spans="1:3" ht="27.75" customHeight="1" x14ac:dyDescent="0.2">
      <c r="A82" s="133"/>
      <c r="B82" s="161"/>
      <c r="C82" s="140"/>
    </row>
    <row r="83" spans="1:3" ht="27.75" customHeight="1" x14ac:dyDescent="0.2">
      <c r="A83" s="133"/>
      <c r="B83" s="161"/>
      <c r="C83" s="140"/>
    </row>
    <row r="84" spans="1:3" ht="27.75" customHeight="1" x14ac:dyDescent="0.2">
      <c r="A84" s="133"/>
      <c r="B84" s="161"/>
      <c r="C84" s="140"/>
    </row>
    <row r="85" spans="1:3" ht="27.75" customHeight="1" x14ac:dyDescent="0.2">
      <c r="A85" s="133"/>
      <c r="B85" s="161"/>
      <c r="C85" s="140"/>
    </row>
    <row r="86" spans="1:3" ht="27.75" customHeight="1" x14ac:dyDescent="0.2">
      <c r="A86" s="133"/>
      <c r="B86" s="161"/>
      <c r="C86" s="140"/>
    </row>
    <row r="87" spans="1:3" ht="27.75" customHeight="1" x14ac:dyDescent="0.2">
      <c r="A87" s="133"/>
      <c r="B87" s="161"/>
      <c r="C87" s="140"/>
    </row>
    <row r="88" spans="1:3" ht="76.5" customHeight="1" x14ac:dyDescent="0.2">
      <c r="A88" s="144"/>
      <c r="B88" s="161"/>
      <c r="C88" s="141"/>
    </row>
    <row r="89" spans="1:3" ht="24.75" customHeight="1" x14ac:dyDescent="0.2">
      <c r="A89" s="132">
        <v>9</v>
      </c>
      <c r="B89" s="161"/>
      <c r="C89" s="139" t="s">
        <v>128</v>
      </c>
    </row>
    <row r="90" spans="1:3" ht="24.75" customHeight="1" x14ac:dyDescent="0.2">
      <c r="A90" s="133"/>
      <c r="B90" s="161"/>
      <c r="C90" s="140"/>
    </row>
    <row r="91" spans="1:3" ht="24.75" customHeight="1" x14ac:dyDescent="0.2">
      <c r="A91" s="133"/>
      <c r="B91" s="161"/>
      <c r="C91" s="140"/>
    </row>
    <row r="92" spans="1:3" ht="84" customHeight="1" x14ac:dyDescent="0.2">
      <c r="A92" s="133"/>
      <c r="B92" s="161"/>
      <c r="C92" s="140"/>
    </row>
    <row r="93" spans="1:3" ht="21.75" customHeight="1" x14ac:dyDescent="0.2">
      <c r="A93" s="1">
        <v>9</v>
      </c>
      <c r="B93" s="162"/>
      <c r="C93" s="121" t="s">
        <v>22</v>
      </c>
    </row>
    <row r="94" spans="1:3" ht="22.5" customHeight="1" x14ac:dyDescent="0.2">
      <c r="A94" s="1"/>
      <c r="B94" s="158" t="s">
        <v>126</v>
      </c>
      <c r="C94" s="159"/>
    </row>
    <row r="95" spans="1:3" ht="54.75" customHeight="1" x14ac:dyDescent="0.2">
      <c r="A95" s="132">
        <v>1</v>
      </c>
      <c r="B95" s="169" t="s">
        <v>2</v>
      </c>
      <c r="C95" s="156" t="s">
        <v>130</v>
      </c>
    </row>
    <row r="96" spans="1:3" ht="67.5" customHeight="1" x14ac:dyDescent="0.2">
      <c r="A96" s="133"/>
      <c r="B96" s="170"/>
      <c r="C96" s="157"/>
    </row>
    <row r="97" spans="1:3" ht="37.5" customHeight="1" x14ac:dyDescent="0.2">
      <c r="A97" s="133"/>
      <c r="B97" s="170"/>
      <c r="C97" s="157"/>
    </row>
    <row r="98" spans="1:3" ht="39.75" customHeight="1" x14ac:dyDescent="0.2">
      <c r="A98" s="133"/>
      <c r="B98" s="170"/>
      <c r="C98" s="157"/>
    </row>
    <row r="99" spans="1:3" ht="38.25" customHeight="1" x14ac:dyDescent="0.2">
      <c r="A99" s="133"/>
      <c r="B99" s="170"/>
      <c r="C99" s="157"/>
    </row>
    <row r="100" spans="1:3" ht="48.75" customHeight="1" x14ac:dyDescent="0.2">
      <c r="A100" s="133"/>
      <c r="B100" s="170"/>
      <c r="C100" s="157"/>
    </row>
    <row r="101" spans="1:3" ht="63.75" customHeight="1" x14ac:dyDescent="0.2">
      <c r="A101" s="133"/>
      <c r="B101" s="170"/>
      <c r="C101" s="157"/>
    </row>
    <row r="102" spans="1:3" ht="63.75" customHeight="1" x14ac:dyDescent="0.2">
      <c r="A102" s="133"/>
      <c r="B102" s="170"/>
      <c r="C102" s="157"/>
    </row>
    <row r="103" spans="1:3" ht="50.25" customHeight="1" x14ac:dyDescent="0.2">
      <c r="A103" s="133"/>
      <c r="B103" s="170"/>
      <c r="C103" s="157"/>
    </row>
    <row r="104" spans="1:3" ht="58.5" customHeight="1" x14ac:dyDescent="0.2">
      <c r="A104" s="144"/>
      <c r="B104" s="170"/>
      <c r="C104" s="157"/>
    </row>
    <row r="105" spans="1:3" ht="111.75" customHeight="1" x14ac:dyDescent="0.2">
      <c r="A105" s="1">
        <v>2</v>
      </c>
      <c r="B105" s="170"/>
      <c r="C105" s="28" t="s">
        <v>14</v>
      </c>
    </row>
    <row r="106" spans="1:3" ht="23.25" customHeight="1" x14ac:dyDescent="0.2">
      <c r="A106" s="132">
        <v>3</v>
      </c>
      <c r="B106" s="170"/>
      <c r="C106" s="164" t="s">
        <v>15</v>
      </c>
    </row>
    <row r="107" spans="1:3" ht="33" customHeight="1" x14ac:dyDescent="0.2">
      <c r="A107" s="133"/>
      <c r="B107" s="170"/>
      <c r="C107" s="165"/>
    </row>
    <row r="108" spans="1:3" ht="31.5" customHeight="1" x14ac:dyDescent="0.2">
      <c r="A108" s="133"/>
      <c r="B108" s="170"/>
      <c r="C108" s="165"/>
    </row>
    <row r="109" spans="1:3" ht="33.75" customHeight="1" x14ac:dyDescent="0.2">
      <c r="A109" s="144"/>
      <c r="B109" s="170"/>
      <c r="C109" s="166"/>
    </row>
    <row r="110" spans="1:3" ht="29.25" customHeight="1" x14ac:dyDescent="0.2">
      <c r="A110" s="132">
        <v>4</v>
      </c>
      <c r="B110" s="170"/>
      <c r="C110" s="163" t="s">
        <v>32</v>
      </c>
    </row>
    <row r="111" spans="1:3" ht="23.25" customHeight="1" x14ac:dyDescent="0.2">
      <c r="A111" s="133"/>
      <c r="B111" s="170"/>
      <c r="C111" s="163"/>
    </row>
    <row r="112" spans="1:3" ht="51" customHeight="1" x14ac:dyDescent="0.2">
      <c r="A112" s="133"/>
      <c r="B112" s="170"/>
      <c r="C112" s="163"/>
    </row>
    <row r="113" spans="1:3" ht="31.5" customHeight="1" x14ac:dyDescent="0.2">
      <c r="A113" s="133"/>
      <c r="B113" s="170"/>
      <c r="C113" s="163"/>
    </row>
    <row r="114" spans="1:3" ht="15.75" customHeight="1" x14ac:dyDescent="0.2">
      <c r="A114" s="133"/>
      <c r="B114" s="170"/>
      <c r="C114" s="163"/>
    </row>
    <row r="115" spans="1:3" ht="15.75" customHeight="1" x14ac:dyDescent="0.2">
      <c r="A115" s="133"/>
      <c r="B115" s="170"/>
      <c r="C115" s="163"/>
    </row>
    <row r="116" spans="1:3" ht="15.75" customHeight="1" x14ac:dyDescent="0.2">
      <c r="A116" s="133"/>
      <c r="B116" s="170"/>
      <c r="C116" s="163"/>
    </row>
    <row r="117" spans="1:3" ht="28.5" customHeight="1" x14ac:dyDescent="0.2">
      <c r="A117" s="133"/>
      <c r="B117" s="170"/>
      <c r="C117" s="163"/>
    </row>
    <row r="118" spans="1:3" ht="26.25" customHeight="1" x14ac:dyDescent="0.2">
      <c r="A118" s="133"/>
      <c r="B118" s="170"/>
      <c r="C118" s="163"/>
    </row>
    <row r="119" spans="1:3" ht="33.75" customHeight="1" x14ac:dyDescent="0.2">
      <c r="A119" s="133"/>
      <c r="B119" s="170"/>
      <c r="C119" s="163"/>
    </row>
    <row r="120" spans="1:3" ht="15.75" customHeight="1" x14ac:dyDescent="0.2">
      <c r="A120" s="133"/>
      <c r="B120" s="170"/>
      <c r="C120" s="163"/>
    </row>
    <row r="121" spans="1:3" ht="39" customHeight="1" x14ac:dyDescent="0.2">
      <c r="A121" s="133"/>
      <c r="B121" s="170"/>
      <c r="C121" s="163"/>
    </row>
    <row r="122" spans="1:3" ht="30.75" customHeight="1" x14ac:dyDescent="0.2">
      <c r="A122" s="132">
        <v>5</v>
      </c>
      <c r="B122" s="170"/>
      <c r="C122" s="167" t="s">
        <v>17</v>
      </c>
    </row>
    <row r="123" spans="1:3" ht="19.5" customHeight="1" x14ac:dyDescent="0.2">
      <c r="A123" s="133"/>
      <c r="B123" s="170"/>
      <c r="C123" s="168"/>
    </row>
    <row r="124" spans="1:3" ht="19.5" customHeight="1" x14ac:dyDescent="0.2">
      <c r="A124" s="133"/>
      <c r="B124" s="170"/>
      <c r="C124" s="168"/>
    </row>
    <row r="125" spans="1:3" ht="19.5" customHeight="1" x14ac:dyDescent="0.2">
      <c r="A125" s="133"/>
      <c r="B125" s="170"/>
      <c r="C125" s="168"/>
    </row>
    <row r="126" spans="1:3" ht="19.5" customHeight="1" x14ac:dyDescent="0.2">
      <c r="A126" s="133"/>
      <c r="B126" s="170"/>
      <c r="C126" s="168"/>
    </row>
    <row r="127" spans="1:3" ht="19.5" customHeight="1" x14ac:dyDescent="0.2">
      <c r="A127" s="133"/>
      <c r="B127" s="170"/>
      <c r="C127" s="168"/>
    </row>
    <row r="128" spans="1:3" ht="19.5" customHeight="1" x14ac:dyDescent="0.2">
      <c r="A128" s="133"/>
      <c r="B128" s="170"/>
      <c r="C128" s="168"/>
    </row>
    <row r="129" spans="1:3" ht="19.5" customHeight="1" x14ac:dyDescent="0.2">
      <c r="A129" s="133"/>
      <c r="B129" s="170"/>
      <c r="C129" s="168"/>
    </row>
    <row r="130" spans="1:3" ht="19.5" customHeight="1" x14ac:dyDescent="0.2">
      <c r="A130" s="133"/>
      <c r="B130" s="170"/>
      <c r="C130" s="168"/>
    </row>
    <row r="131" spans="1:3" ht="19.5" customHeight="1" x14ac:dyDescent="0.2">
      <c r="A131" s="133"/>
      <c r="B131" s="170"/>
      <c r="C131" s="168"/>
    </row>
    <row r="132" spans="1:3" ht="19.5" customHeight="1" x14ac:dyDescent="0.2">
      <c r="A132" s="133"/>
      <c r="B132" s="170"/>
      <c r="C132" s="168"/>
    </row>
    <row r="133" spans="1:3" ht="19.5" customHeight="1" x14ac:dyDescent="0.2">
      <c r="A133" s="133"/>
      <c r="B133" s="170"/>
      <c r="C133" s="168"/>
    </row>
    <row r="134" spans="1:3" ht="19.5" customHeight="1" x14ac:dyDescent="0.2">
      <c r="A134" s="133"/>
      <c r="B134" s="170"/>
      <c r="C134" s="168"/>
    </row>
    <row r="135" spans="1:3" ht="19.5" customHeight="1" x14ac:dyDescent="0.2">
      <c r="A135" s="133"/>
      <c r="B135" s="170"/>
      <c r="C135" s="168"/>
    </row>
    <row r="136" spans="1:3" ht="29.25" customHeight="1" x14ac:dyDescent="0.2">
      <c r="A136" s="144"/>
      <c r="B136" s="170"/>
      <c r="C136" s="168"/>
    </row>
    <row r="137" spans="1:3" ht="27.75" customHeight="1" x14ac:dyDescent="0.2">
      <c r="A137" s="132">
        <v>6</v>
      </c>
      <c r="B137" s="170"/>
      <c r="C137" s="164" t="s">
        <v>26</v>
      </c>
    </row>
    <row r="138" spans="1:3" ht="33" customHeight="1" x14ac:dyDescent="0.2">
      <c r="A138" s="133"/>
      <c r="B138" s="170"/>
      <c r="C138" s="165"/>
    </row>
    <row r="139" spans="1:3" ht="32.25" customHeight="1" x14ac:dyDescent="0.2">
      <c r="A139" s="133"/>
      <c r="B139" s="170"/>
      <c r="C139" s="165"/>
    </row>
    <row r="140" spans="1:3" ht="25.5" customHeight="1" x14ac:dyDescent="0.2">
      <c r="A140" s="133"/>
      <c r="B140" s="170"/>
      <c r="C140" s="165"/>
    </row>
    <row r="141" spans="1:3" ht="25.5" customHeight="1" x14ac:dyDescent="0.2">
      <c r="A141" s="133"/>
      <c r="B141" s="170"/>
      <c r="C141" s="165"/>
    </row>
    <row r="142" spans="1:3" ht="24.75" customHeight="1" x14ac:dyDescent="0.2">
      <c r="A142" s="144"/>
      <c r="B142" s="170"/>
      <c r="C142" s="166"/>
    </row>
    <row r="143" spans="1:3" ht="79.5" customHeight="1" x14ac:dyDescent="0.2">
      <c r="A143" s="128">
        <v>7</v>
      </c>
      <c r="B143" s="170"/>
      <c r="C143" s="28" t="s">
        <v>127</v>
      </c>
    </row>
    <row r="144" spans="1:3" ht="41.25" customHeight="1" x14ac:dyDescent="0.2">
      <c r="A144" s="132">
        <v>8</v>
      </c>
      <c r="B144" s="170"/>
      <c r="C144" s="164" t="s">
        <v>129</v>
      </c>
    </row>
    <row r="145" spans="1:3" ht="44.25" customHeight="1" x14ac:dyDescent="0.2">
      <c r="A145" s="133"/>
      <c r="B145" s="170"/>
      <c r="C145" s="165"/>
    </row>
    <row r="146" spans="1:3" ht="54" customHeight="1" x14ac:dyDescent="0.2">
      <c r="A146" s="133"/>
      <c r="B146" s="170"/>
      <c r="C146" s="165"/>
    </row>
    <row r="147" spans="1:3" ht="42.75" customHeight="1" x14ac:dyDescent="0.2">
      <c r="A147" s="133"/>
      <c r="B147" s="170"/>
      <c r="C147" s="165"/>
    </row>
    <row r="148" spans="1:3" ht="25.5" customHeight="1" x14ac:dyDescent="0.2">
      <c r="A148" s="133"/>
      <c r="B148" s="170"/>
      <c r="C148" s="165"/>
    </row>
    <row r="149" spans="1:3" ht="25.5" customHeight="1" x14ac:dyDescent="0.2">
      <c r="A149" s="133"/>
      <c r="B149" s="170"/>
      <c r="C149" s="165"/>
    </row>
    <row r="150" spans="1:3" ht="25.5" customHeight="1" x14ac:dyDescent="0.2">
      <c r="A150" s="133"/>
      <c r="B150" s="170"/>
      <c r="C150" s="165"/>
    </row>
    <row r="151" spans="1:3" ht="26.25" customHeight="1" x14ac:dyDescent="0.2">
      <c r="A151" s="133"/>
      <c r="B151" s="170"/>
      <c r="C151" s="165"/>
    </row>
    <row r="152" spans="1:3" ht="29.25" customHeight="1" x14ac:dyDescent="0.2">
      <c r="A152" s="133"/>
      <c r="B152" s="170"/>
      <c r="C152" s="165"/>
    </row>
    <row r="153" spans="1:3" ht="25.5" customHeight="1" x14ac:dyDescent="0.2">
      <c r="A153" s="133"/>
      <c r="B153" s="170"/>
      <c r="C153" s="165"/>
    </row>
    <row r="154" spans="1:3" ht="31.5" customHeight="1" x14ac:dyDescent="0.2">
      <c r="A154" s="133"/>
      <c r="B154" s="170"/>
      <c r="C154" s="165"/>
    </row>
    <row r="155" spans="1:3" ht="30" customHeight="1" x14ac:dyDescent="0.2">
      <c r="A155" s="133"/>
      <c r="B155" s="170"/>
      <c r="C155" s="165"/>
    </row>
    <row r="156" spans="1:3" ht="35.25" customHeight="1" x14ac:dyDescent="0.2">
      <c r="A156" s="133"/>
      <c r="B156" s="170"/>
      <c r="C156" s="165"/>
    </row>
    <row r="157" spans="1:3" ht="36" customHeight="1" x14ac:dyDescent="0.2">
      <c r="A157" s="133"/>
      <c r="B157" s="170"/>
      <c r="C157" s="165"/>
    </row>
    <row r="158" spans="1:3" ht="40.5" customHeight="1" x14ac:dyDescent="0.2">
      <c r="A158" s="133"/>
      <c r="B158" s="170"/>
      <c r="C158" s="165"/>
    </row>
    <row r="159" spans="1:3" ht="42" customHeight="1" x14ac:dyDescent="0.2">
      <c r="A159" s="133"/>
      <c r="B159" s="170"/>
      <c r="C159" s="165"/>
    </row>
    <row r="160" spans="1:3" ht="34.5" customHeight="1" x14ac:dyDescent="0.2">
      <c r="A160" s="133"/>
      <c r="B160" s="170"/>
      <c r="C160" s="165"/>
    </row>
    <row r="161" spans="1:3" ht="21.75" customHeight="1" x14ac:dyDescent="0.2">
      <c r="A161" s="11">
        <v>8</v>
      </c>
      <c r="B161" s="126"/>
      <c r="C161" s="127" t="s">
        <v>22</v>
      </c>
    </row>
    <row r="162" spans="1:3" ht="30" customHeight="1" x14ac:dyDescent="0.2">
      <c r="A162" s="1">
        <f>A161+A93+A33+A17+A7</f>
        <v>24</v>
      </c>
      <c r="B162" s="44"/>
      <c r="C162" s="45" t="s">
        <v>22</v>
      </c>
    </row>
    <row r="163" spans="1:3" ht="22.5" customHeight="1" x14ac:dyDescent="0.2">
      <c r="A163" s="17"/>
      <c r="B163" s="18"/>
      <c r="C163" s="20"/>
    </row>
    <row r="164" spans="1:3" ht="66" customHeight="1" x14ac:dyDescent="0.2">
      <c r="A164" s="2" t="s">
        <v>24</v>
      </c>
      <c r="B164" s="4"/>
    </row>
    <row r="165" spans="1:3" ht="56.25" customHeight="1" x14ac:dyDescent="0.2"/>
    <row r="166" spans="1:3" ht="72" customHeight="1" x14ac:dyDescent="0.2"/>
    <row r="167" spans="1:3" ht="50.25" customHeight="1" x14ac:dyDescent="0.2"/>
    <row r="168" spans="1:3" ht="93.75" customHeight="1" x14ac:dyDescent="0.2"/>
    <row r="169" spans="1:3" ht="69.75" customHeight="1" x14ac:dyDescent="0.2"/>
    <row r="170" spans="1:3" ht="84.75" customHeight="1" x14ac:dyDescent="0.2"/>
    <row r="171" spans="1:3" ht="76.5" customHeight="1" x14ac:dyDescent="0.2"/>
    <row r="172" spans="1:3" ht="76.5" customHeight="1" x14ac:dyDescent="0.2"/>
    <row r="173" spans="1:3" ht="76.5" customHeight="1" x14ac:dyDescent="0.2"/>
    <row r="174" spans="1:3" ht="80.25" customHeight="1" x14ac:dyDescent="0.2"/>
    <row r="175" spans="1:3" ht="63.75" customHeight="1" x14ac:dyDescent="0.2"/>
    <row r="176" spans="1:3" ht="12.75" customHeight="1" x14ac:dyDescent="0.2"/>
    <row r="179" ht="15.75" customHeight="1" x14ac:dyDescent="0.2"/>
  </sheetData>
  <autoFilter ref="C1:C179"/>
  <mergeCells count="49">
    <mergeCell ref="A122:A136"/>
    <mergeCell ref="A144:A160"/>
    <mergeCell ref="B95:B160"/>
    <mergeCell ref="A137:A142"/>
    <mergeCell ref="C137:C142"/>
    <mergeCell ref="C144:C160"/>
    <mergeCell ref="C122:C136"/>
    <mergeCell ref="A89:A92"/>
    <mergeCell ref="C110:C121"/>
    <mergeCell ref="A95:A104"/>
    <mergeCell ref="A62:A73"/>
    <mergeCell ref="A110:A121"/>
    <mergeCell ref="A106:A109"/>
    <mergeCell ref="C106:C109"/>
    <mergeCell ref="C89:C92"/>
    <mergeCell ref="A75:A88"/>
    <mergeCell ref="C75:C88"/>
    <mergeCell ref="A30:A32"/>
    <mergeCell ref="A28:A29"/>
    <mergeCell ref="A35:A38"/>
    <mergeCell ref="A44:A56"/>
    <mergeCell ref="A39:A43"/>
    <mergeCell ref="A25:A27"/>
    <mergeCell ref="A20:A24"/>
    <mergeCell ref="C95:C104"/>
    <mergeCell ref="B94:C94"/>
    <mergeCell ref="B35:B93"/>
    <mergeCell ref="C35:C38"/>
    <mergeCell ref="C30:C32"/>
    <mergeCell ref="C28:C29"/>
    <mergeCell ref="C20:C24"/>
    <mergeCell ref="B1:C1"/>
    <mergeCell ref="B19:B30"/>
    <mergeCell ref="B18:C18"/>
    <mergeCell ref="C25:C27"/>
    <mergeCell ref="B4:C4"/>
    <mergeCell ref="B8:C8"/>
    <mergeCell ref="C39:C43"/>
    <mergeCell ref="A5:A6"/>
    <mergeCell ref="B5:B6"/>
    <mergeCell ref="C5:C6"/>
    <mergeCell ref="C62:C73"/>
    <mergeCell ref="A57:A61"/>
    <mergeCell ref="C57:C61"/>
    <mergeCell ref="C44:C56"/>
    <mergeCell ref="B34:C34"/>
    <mergeCell ref="C9:C16"/>
    <mergeCell ref="A9:A16"/>
    <mergeCell ref="B9:B16"/>
  </mergeCells>
  <pageMargins left="0.19685039370078741" right="0.19685039370078741" top="0.19685039370078741" bottom="0.19685039370078741" header="0.31496062992125984" footer="0.31496062992125984"/>
  <pageSetup paperSize="9" scale="8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7"/>
  <sheetViews>
    <sheetView topLeftCell="A61" workbookViewId="0">
      <selection activeCell="D96" sqref="D96"/>
    </sheetView>
  </sheetViews>
  <sheetFormatPr defaultRowHeight="15" x14ac:dyDescent="0.25"/>
  <cols>
    <col min="1" max="1" width="8.28515625" customWidth="1"/>
    <col min="2" max="2" width="44.140625" customWidth="1"/>
    <col min="3" max="3" width="11.7109375" customWidth="1"/>
    <col min="4" max="4" width="16.42578125" customWidth="1"/>
    <col min="5" max="5" width="28.42578125" customWidth="1"/>
    <col min="6" max="6" width="15.7109375" customWidth="1"/>
  </cols>
  <sheetData>
    <row r="1" spans="1:6" x14ac:dyDescent="0.25">
      <c r="A1" s="148" t="s">
        <v>12</v>
      </c>
      <c r="B1" s="148"/>
      <c r="C1" s="148"/>
      <c r="D1" s="148"/>
      <c r="E1" s="148"/>
      <c r="F1" s="29"/>
    </row>
    <row r="2" spans="1:6" x14ac:dyDescent="0.25">
      <c r="A2" s="10"/>
      <c r="B2" s="149" t="s">
        <v>119</v>
      </c>
      <c r="C2" s="149"/>
      <c r="D2" s="149"/>
      <c r="E2" s="149"/>
      <c r="F2" s="29"/>
    </row>
    <row r="3" spans="1:6" ht="54" x14ac:dyDescent="0.25">
      <c r="A3" s="1" t="s">
        <v>0</v>
      </c>
      <c r="B3" s="25" t="s">
        <v>1</v>
      </c>
      <c r="C3" s="25" t="s">
        <v>45</v>
      </c>
      <c r="D3" s="25" t="s">
        <v>25</v>
      </c>
      <c r="E3" s="25" t="s">
        <v>46</v>
      </c>
      <c r="F3" s="13" t="s">
        <v>30</v>
      </c>
    </row>
    <row r="4" spans="1:6" ht="17.25" x14ac:dyDescent="0.3">
      <c r="A4" s="196" t="s">
        <v>79</v>
      </c>
      <c r="B4" s="197"/>
      <c r="C4" s="197"/>
      <c r="D4" s="197"/>
      <c r="E4" s="197"/>
      <c r="F4" s="47"/>
    </row>
    <row r="5" spans="1:6" ht="17.25" x14ac:dyDescent="0.25">
      <c r="A5" s="48"/>
      <c r="B5" s="201" t="s">
        <v>66</v>
      </c>
      <c r="C5" s="201"/>
      <c r="D5" s="201"/>
      <c r="E5" s="201"/>
      <c r="F5" s="201"/>
    </row>
    <row r="6" spans="1:6" ht="40.5" x14ac:dyDescent="0.25">
      <c r="A6" s="22" t="s">
        <v>5</v>
      </c>
      <c r="B6" s="50" t="s">
        <v>10</v>
      </c>
      <c r="C6" s="50">
        <v>1</v>
      </c>
      <c r="D6" s="50">
        <v>1</v>
      </c>
      <c r="E6" s="50" t="s">
        <v>47</v>
      </c>
      <c r="F6" s="56" t="s">
        <v>28</v>
      </c>
    </row>
    <row r="7" spans="1:6" s="52" customFormat="1" x14ac:dyDescent="0.25">
      <c r="A7" s="51"/>
      <c r="B7" s="54" t="s">
        <v>22</v>
      </c>
      <c r="C7" s="54">
        <v>1</v>
      </c>
      <c r="D7" s="54">
        <v>1</v>
      </c>
      <c r="E7" s="54"/>
      <c r="F7" s="55"/>
    </row>
    <row r="8" spans="1:6" ht="17.25" x14ac:dyDescent="0.25">
      <c r="A8" s="202" t="s">
        <v>67</v>
      </c>
      <c r="B8" s="202"/>
      <c r="C8" s="202"/>
      <c r="D8" s="202"/>
      <c r="E8" s="202"/>
      <c r="F8" s="203"/>
    </row>
    <row r="9" spans="1:6" ht="93.75" customHeight="1" x14ac:dyDescent="0.25">
      <c r="A9" s="49"/>
      <c r="B9" s="34" t="s">
        <v>68</v>
      </c>
      <c r="C9" s="34">
        <v>1</v>
      </c>
      <c r="D9" s="6">
        <v>12</v>
      </c>
      <c r="E9" s="34" t="s">
        <v>77</v>
      </c>
      <c r="F9" s="13" t="s">
        <v>74</v>
      </c>
    </row>
    <row r="10" spans="1:6" ht="51.75" customHeight="1" x14ac:dyDescent="0.25">
      <c r="A10" s="49"/>
      <c r="B10" s="34" t="s">
        <v>69</v>
      </c>
      <c r="C10" s="34">
        <v>1</v>
      </c>
      <c r="D10" s="6">
        <v>2</v>
      </c>
      <c r="E10" s="34" t="s">
        <v>75</v>
      </c>
      <c r="F10" s="13"/>
    </row>
    <row r="11" spans="1:6" ht="27" x14ac:dyDescent="0.25">
      <c r="A11" s="49"/>
      <c r="B11" s="34" t="s">
        <v>70</v>
      </c>
      <c r="C11" s="34">
        <v>1</v>
      </c>
      <c r="D11" s="6">
        <v>1</v>
      </c>
      <c r="E11" s="34"/>
      <c r="F11" s="13" t="s">
        <v>74</v>
      </c>
    </row>
    <row r="12" spans="1:6" ht="70.5" customHeight="1" x14ac:dyDescent="0.25">
      <c r="A12" s="49"/>
      <c r="B12" s="34" t="s">
        <v>71</v>
      </c>
      <c r="C12" s="34">
        <v>1</v>
      </c>
      <c r="D12" s="6">
        <v>11</v>
      </c>
      <c r="E12" s="34" t="s">
        <v>76</v>
      </c>
      <c r="F12" s="13"/>
    </row>
    <row r="13" spans="1:6" ht="27" x14ac:dyDescent="0.25">
      <c r="A13" s="49"/>
      <c r="B13" s="34" t="s">
        <v>72</v>
      </c>
      <c r="C13" s="34">
        <v>1</v>
      </c>
      <c r="D13" s="6">
        <v>1</v>
      </c>
      <c r="E13" s="34"/>
      <c r="F13" s="13" t="s">
        <v>74</v>
      </c>
    </row>
    <row r="14" spans="1:6" x14ac:dyDescent="0.25">
      <c r="A14" s="49"/>
      <c r="B14" s="34" t="s">
        <v>73</v>
      </c>
      <c r="C14" s="34">
        <v>1</v>
      </c>
      <c r="D14" s="6">
        <v>1</v>
      </c>
      <c r="E14" s="34"/>
      <c r="F14" s="13"/>
    </row>
    <row r="15" spans="1:6" ht="17.25" x14ac:dyDescent="0.25">
      <c r="A15" s="59"/>
      <c r="B15" s="60" t="s">
        <v>22</v>
      </c>
      <c r="C15" s="61">
        <f>SUM(C9:C14)</f>
        <v>6</v>
      </c>
      <c r="D15" s="61">
        <f>SUM(D9:D14)</f>
        <v>28</v>
      </c>
      <c r="E15" s="61">
        <v>2</v>
      </c>
      <c r="F15" s="46"/>
    </row>
    <row r="16" spans="1:6" ht="17.25" customHeight="1" x14ac:dyDescent="0.25">
      <c r="A16" s="7"/>
      <c r="B16" s="204" t="s">
        <v>78</v>
      </c>
      <c r="C16" s="204"/>
      <c r="D16" s="204"/>
      <c r="E16" s="204"/>
      <c r="F16" s="205"/>
    </row>
    <row r="17" spans="1:6" ht="40.5" x14ac:dyDescent="0.25">
      <c r="A17" s="57"/>
      <c r="B17" s="6" t="s">
        <v>80</v>
      </c>
      <c r="C17" s="58">
        <v>1</v>
      </c>
      <c r="D17" s="58">
        <v>2</v>
      </c>
      <c r="E17" s="58" t="s">
        <v>5</v>
      </c>
      <c r="F17" s="13" t="s">
        <v>74</v>
      </c>
    </row>
    <row r="18" spans="1:6" ht="17.25" x14ac:dyDescent="0.25">
      <c r="A18" s="57"/>
      <c r="B18" s="53" t="s">
        <v>22</v>
      </c>
      <c r="C18" s="62">
        <v>1</v>
      </c>
      <c r="D18" s="62">
        <v>1</v>
      </c>
      <c r="E18" s="63"/>
      <c r="F18" s="46"/>
    </row>
    <row r="19" spans="1:6" ht="20.25" x14ac:dyDescent="0.35">
      <c r="A19" s="65"/>
      <c r="B19" s="66" t="s">
        <v>22</v>
      </c>
      <c r="C19" s="66">
        <f>C18+C15+C7</f>
        <v>8</v>
      </c>
      <c r="D19" s="66">
        <f>D18+D15+D7</f>
        <v>30</v>
      </c>
      <c r="E19" s="67"/>
      <c r="F19" s="68"/>
    </row>
    <row r="20" spans="1:6" ht="17.25" x14ac:dyDescent="0.25">
      <c r="A20" s="198" t="s">
        <v>34</v>
      </c>
      <c r="B20" s="199"/>
      <c r="C20" s="199"/>
      <c r="D20" s="199"/>
      <c r="E20" s="199"/>
      <c r="F20" s="200"/>
    </row>
    <row r="21" spans="1:6" ht="17.25" x14ac:dyDescent="0.25">
      <c r="A21" s="199" t="s">
        <v>66</v>
      </c>
      <c r="B21" s="199"/>
      <c r="C21" s="199"/>
      <c r="D21" s="199"/>
      <c r="E21" s="199"/>
      <c r="F21" s="200"/>
    </row>
    <row r="22" spans="1:6" ht="121.5" x14ac:dyDescent="0.25">
      <c r="A22" s="30" t="s">
        <v>34</v>
      </c>
      <c r="B22" s="31" t="s">
        <v>35</v>
      </c>
      <c r="C22" s="6">
        <v>1</v>
      </c>
      <c r="D22" s="6">
        <v>3</v>
      </c>
      <c r="E22" s="31" t="s">
        <v>48</v>
      </c>
      <c r="F22" s="8" t="s">
        <v>33</v>
      </c>
    </row>
    <row r="23" spans="1:6" ht="17.25" x14ac:dyDescent="0.25">
      <c r="A23" s="64"/>
      <c r="B23" s="63" t="s">
        <v>22</v>
      </c>
      <c r="C23" s="53">
        <f>C22</f>
        <v>1</v>
      </c>
      <c r="D23" s="53">
        <f>D22</f>
        <v>3</v>
      </c>
      <c r="E23" s="63">
        <v>8</v>
      </c>
      <c r="F23" s="46"/>
    </row>
    <row r="24" spans="1:6" ht="17.25" x14ac:dyDescent="0.25">
      <c r="A24" s="70"/>
      <c r="B24" s="204" t="s">
        <v>81</v>
      </c>
      <c r="C24" s="204"/>
      <c r="D24" s="204"/>
      <c r="E24" s="204"/>
      <c r="F24" s="204"/>
    </row>
    <row r="25" spans="1:6" ht="40.5" x14ac:dyDescent="0.25">
      <c r="A25" s="71"/>
      <c r="B25" s="6" t="s">
        <v>82</v>
      </c>
      <c r="C25" s="6">
        <v>1</v>
      </c>
      <c r="D25" s="6">
        <v>2</v>
      </c>
      <c r="E25" s="6" t="s">
        <v>83</v>
      </c>
      <c r="F25" s="73" t="s">
        <v>74</v>
      </c>
    </row>
    <row r="26" spans="1:6" ht="17.25" x14ac:dyDescent="0.25">
      <c r="A26" s="74"/>
      <c r="B26" s="63" t="s">
        <v>22</v>
      </c>
      <c r="C26" s="54">
        <v>1</v>
      </c>
      <c r="D26" s="54">
        <f>D25</f>
        <v>2</v>
      </c>
      <c r="E26" s="63"/>
      <c r="F26" s="75"/>
    </row>
    <row r="27" spans="1:6" ht="17.25" customHeight="1" x14ac:dyDescent="0.25">
      <c r="A27" s="193" t="s">
        <v>84</v>
      </c>
      <c r="B27" s="194"/>
      <c r="C27" s="194"/>
      <c r="D27" s="194"/>
      <c r="E27" s="194"/>
      <c r="F27" s="195"/>
    </row>
    <row r="28" spans="1:6" ht="40.5" x14ac:dyDescent="0.25">
      <c r="A28" s="71"/>
      <c r="B28" s="6" t="s">
        <v>85</v>
      </c>
      <c r="C28" s="58">
        <v>1</v>
      </c>
      <c r="D28" s="58">
        <v>1</v>
      </c>
      <c r="E28" s="58" t="s">
        <v>86</v>
      </c>
      <c r="F28" s="72"/>
    </row>
    <row r="29" spans="1:6" ht="17.25" x14ac:dyDescent="0.25">
      <c r="A29" s="69"/>
      <c r="B29" s="63" t="s">
        <v>22</v>
      </c>
      <c r="C29" s="62">
        <v>1</v>
      </c>
      <c r="D29" s="62">
        <v>1</v>
      </c>
      <c r="E29" s="63"/>
      <c r="F29" s="46"/>
    </row>
    <row r="30" spans="1:6" ht="20.25" x14ac:dyDescent="0.35">
      <c r="A30" s="76"/>
      <c r="B30" s="67" t="s">
        <v>22</v>
      </c>
      <c r="C30" s="66">
        <f>C29+C26+C23</f>
        <v>3</v>
      </c>
      <c r="D30" s="66">
        <f>D29+D26+D23</f>
        <v>6</v>
      </c>
      <c r="E30" s="67"/>
      <c r="F30" s="68"/>
    </row>
    <row r="31" spans="1:6" ht="17.25" x14ac:dyDescent="0.25">
      <c r="A31" s="181" t="s">
        <v>87</v>
      </c>
      <c r="B31" s="188"/>
      <c r="C31" s="188"/>
      <c r="D31" s="188"/>
      <c r="E31" s="188"/>
      <c r="F31" s="29"/>
    </row>
    <row r="32" spans="1:6" ht="17.25" x14ac:dyDescent="0.25">
      <c r="A32" s="191" t="s">
        <v>66</v>
      </c>
      <c r="B32" s="192"/>
      <c r="C32" s="192"/>
      <c r="D32" s="192"/>
      <c r="E32" s="192"/>
      <c r="F32" s="192"/>
    </row>
    <row r="33" spans="1:6" ht="40.5" x14ac:dyDescent="0.25">
      <c r="A33" s="189" t="s">
        <v>3</v>
      </c>
      <c r="B33" s="9" t="s">
        <v>11</v>
      </c>
      <c r="C33" s="37">
        <v>1</v>
      </c>
      <c r="D33" s="35">
        <v>1</v>
      </c>
      <c r="E33" s="9" t="s">
        <v>49</v>
      </c>
      <c r="F33" s="8" t="s">
        <v>28</v>
      </c>
    </row>
    <row r="34" spans="1:6" ht="137.25" customHeight="1" x14ac:dyDescent="0.25">
      <c r="A34" s="190"/>
      <c r="B34" s="9" t="s">
        <v>16</v>
      </c>
      <c r="C34" s="37">
        <v>1</v>
      </c>
      <c r="D34" s="35">
        <v>4</v>
      </c>
      <c r="E34" s="9" t="s">
        <v>50</v>
      </c>
      <c r="F34" s="8" t="s">
        <v>33</v>
      </c>
    </row>
    <row r="35" spans="1:6" ht="81" x14ac:dyDescent="0.25">
      <c r="A35" s="190"/>
      <c r="B35" s="9" t="s">
        <v>18</v>
      </c>
      <c r="C35" s="37">
        <v>1</v>
      </c>
      <c r="D35" s="35">
        <v>5</v>
      </c>
      <c r="E35" s="9" t="s">
        <v>121</v>
      </c>
      <c r="F35" s="8" t="s">
        <v>28</v>
      </c>
    </row>
    <row r="36" spans="1:6" ht="54" x14ac:dyDescent="0.25">
      <c r="A36" s="190"/>
      <c r="B36" s="9" t="s">
        <v>23</v>
      </c>
      <c r="C36" s="37">
        <v>1</v>
      </c>
      <c r="D36" s="35">
        <v>2</v>
      </c>
      <c r="E36" s="9" t="s">
        <v>51</v>
      </c>
      <c r="F36" s="8" t="s">
        <v>33</v>
      </c>
    </row>
    <row r="37" spans="1:6" ht="67.5" x14ac:dyDescent="0.25">
      <c r="A37" s="190"/>
      <c r="B37" s="26" t="s">
        <v>20</v>
      </c>
      <c r="C37" s="38">
        <v>1</v>
      </c>
      <c r="D37" s="36">
        <v>1</v>
      </c>
      <c r="E37" s="26" t="s">
        <v>52</v>
      </c>
      <c r="F37" s="8" t="s">
        <v>33</v>
      </c>
    </row>
    <row r="38" spans="1:6" ht="108" x14ac:dyDescent="0.25">
      <c r="A38" s="190"/>
      <c r="B38" s="9" t="s">
        <v>21</v>
      </c>
      <c r="C38" s="37">
        <v>1</v>
      </c>
      <c r="D38" s="35">
        <v>3</v>
      </c>
      <c r="E38" s="9" t="s">
        <v>120</v>
      </c>
      <c r="F38" s="8" t="s">
        <v>28</v>
      </c>
    </row>
    <row r="39" spans="1:6" ht="17.25" x14ac:dyDescent="0.25">
      <c r="A39" s="33"/>
      <c r="B39" s="80" t="s">
        <v>22</v>
      </c>
      <c r="C39" s="81">
        <f>SUM(C33:C38)</f>
        <v>6</v>
      </c>
      <c r="D39" s="81">
        <f>SUM(D33:D38)</f>
        <v>16</v>
      </c>
      <c r="E39" s="82"/>
      <c r="F39" s="83"/>
    </row>
    <row r="40" spans="1:6" ht="17.25" customHeight="1" x14ac:dyDescent="0.25">
      <c r="A40" s="173" t="s">
        <v>81</v>
      </c>
      <c r="B40" s="174"/>
      <c r="C40" s="174"/>
      <c r="D40" s="174"/>
      <c r="E40" s="174"/>
      <c r="F40" s="174"/>
    </row>
    <row r="41" spans="1:6" ht="40.5" x14ac:dyDescent="0.25">
      <c r="A41" s="77"/>
      <c r="B41" s="9" t="s">
        <v>88</v>
      </c>
      <c r="C41" s="39">
        <v>1</v>
      </c>
      <c r="D41" s="39">
        <v>6</v>
      </c>
      <c r="E41" s="9" t="s">
        <v>89</v>
      </c>
      <c r="F41" s="13" t="s">
        <v>74</v>
      </c>
    </row>
    <row r="42" spans="1:6" ht="67.5" x14ac:dyDescent="0.25">
      <c r="A42" s="77"/>
      <c r="B42" s="9" t="s">
        <v>90</v>
      </c>
      <c r="C42" s="39">
        <v>1</v>
      </c>
      <c r="D42" s="39">
        <v>5</v>
      </c>
      <c r="E42" s="19" t="s">
        <v>91</v>
      </c>
      <c r="F42" s="13" t="s">
        <v>74</v>
      </c>
    </row>
    <row r="43" spans="1:6" ht="108" x14ac:dyDescent="0.25">
      <c r="A43" s="77"/>
      <c r="B43" s="9" t="s">
        <v>92</v>
      </c>
      <c r="C43" s="39">
        <v>1</v>
      </c>
      <c r="D43" s="39">
        <v>9</v>
      </c>
      <c r="E43" s="9" t="s">
        <v>94</v>
      </c>
      <c r="F43" s="13" t="s">
        <v>74</v>
      </c>
    </row>
    <row r="44" spans="1:6" ht="67.5" x14ac:dyDescent="0.25">
      <c r="A44" s="77"/>
      <c r="B44" s="9" t="s">
        <v>93</v>
      </c>
      <c r="C44" s="39">
        <v>1</v>
      </c>
      <c r="D44" s="39">
        <v>4</v>
      </c>
      <c r="E44" s="19" t="s">
        <v>91</v>
      </c>
      <c r="F44" s="13" t="s">
        <v>74</v>
      </c>
    </row>
    <row r="45" spans="1:6" ht="121.5" x14ac:dyDescent="0.25">
      <c r="A45" s="77"/>
      <c r="B45" s="9" t="s">
        <v>95</v>
      </c>
      <c r="C45" s="39">
        <v>1</v>
      </c>
      <c r="D45" s="39">
        <v>3</v>
      </c>
      <c r="E45" s="19" t="s">
        <v>91</v>
      </c>
      <c r="F45" s="13" t="s">
        <v>74</v>
      </c>
    </row>
    <row r="46" spans="1:6" ht="90" customHeight="1" x14ac:dyDescent="0.25">
      <c r="A46" s="77"/>
      <c r="B46" s="9" t="s">
        <v>99</v>
      </c>
      <c r="C46" s="39">
        <v>1</v>
      </c>
      <c r="D46" s="39">
        <v>3</v>
      </c>
      <c r="E46" s="9" t="s">
        <v>100</v>
      </c>
      <c r="F46" s="13" t="s">
        <v>74</v>
      </c>
    </row>
    <row r="47" spans="1:6" ht="66.75" customHeight="1" x14ac:dyDescent="0.25">
      <c r="A47" s="77"/>
      <c r="B47" s="9" t="s">
        <v>96</v>
      </c>
      <c r="C47" s="39">
        <v>1</v>
      </c>
      <c r="D47" s="39">
        <v>2</v>
      </c>
      <c r="E47" s="19" t="s">
        <v>91</v>
      </c>
      <c r="F47" s="13" t="s">
        <v>74</v>
      </c>
    </row>
    <row r="48" spans="1:6" ht="135" x14ac:dyDescent="0.25">
      <c r="A48" s="77"/>
      <c r="B48" s="9" t="s">
        <v>97</v>
      </c>
      <c r="C48" s="39">
        <v>1</v>
      </c>
      <c r="D48" s="39">
        <v>4</v>
      </c>
      <c r="E48" s="19" t="s">
        <v>98</v>
      </c>
      <c r="F48" s="13" t="s">
        <v>74</v>
      </c>
    </row>
    <row r="49" spans="1:6" ht="17.25" x14ac:dyDescent="0.25">
      <c r="A49" s="78"/>
      <c r="B49" s="84" t="s">
        <v>22</v>
      </c>
      <c r="C49" s="85">
        <f>SUM(C41:C48)</f>
        <v>8</v>
      </c>
      <c r="D49" s="85">
        <f>SUM(D41:D48)</f>
        <v>36</v>
      </c>
      <c r="E49" s="86"/>
      <c r="F49" s="87"/>
    </row>
    <row r="50" spans="1:6" ht="20.25" x14ac:dyDescent="0.35">
      <c r="A50" s="77"/>
      <c r="B50" s="88" t="s">
        <v>22</v>
      </c>
      <c r="C50" s="89">
        <f>C49+C39</f>
        <v>14</v>
      </c>
      <c r="D50" s="89">
        <f>D49+D39</f>
        <v>52</v>
      </c>
      <c r="E50" s="90"/>
      <c r="F50" s="68"/>
    </row>
    <row r="51" spans="1:6" ht="17.25" x14ac:dyDescent="0.25">
      <c r="A51" s="173" t="s">
        <v>102</v>
      </c>
      <c r="B51" s="174"/>
      <c r="C51" s="174"/>
      <c r="D51" s="174"/>
      <c r="E51" s="174"/>
      <c r="F51" s="14"/>
    </row>
    <row r="52" spans="1:6" ht="17.25" x14ac:dyDescent="0.25">
      <c r="A52" s="173" t="s">
        <v>66</v>
      </c>
      <c r="B52" s="173"/>
      <c r="C52" s="173"/>
      <c r="D52" s="173"/>
      <c r="E52" s="173"/>
      <c r="F52" s="173"/>
    </row>
    <row r="53" spans="1:6" ht="54" x14ac:dyDescent="0.25">
      <c r="A53" s="180" t="s">
        <v>4</v>
      </c>
      <c r="B53" s="9" t="s">
        <v>19</v>
      </c>
      <c r="C53" s="35">
        <v>1</v>
      </c>
      <c r="D53" s="35">
        <v>1</v>
      </c>
      <c r="E53" s="9" t="s">
        <v>54</v>
      </c>
      <c r="F53" s="13" t="s">
        <v>29</v>
      </c>
    </row>
    <row r="54" spans="1:6" ht="67.5" x14ac:dyDescent="0.25">
      <c r="A54" s="181"/>
      <c r="B54" s="9" t="s">
        <v>31</v>
      </c>
      <c r="C54" s="35">
        <v>1</v>
      </c>
      <c r="D54" s="35">
        <v>5</v>
      </c>
      <c r="E54" s="9" t="s">
        <v>53</v>
      </c>
      <c r="F54" s="8" t="s">
        <v>33</v>
      </c>
    </row>
    <row r="55" spans="1:6" ht="94.5" x14ac:dyDescent="0.25">
      <c r="A55" s="181"/>
      <c r="B55" s="9" t="s">
        <v>42</v>
      </c>
      <c r="C55" s="35">
        <v>1</v>
      </c>
      <c r="D55" s="35">
        <v>12</v>
      </c>
      <c r="E55" s="9" t="s">
        <v>55</v>
      </c>
      <c r="F55" s="8" t="s">
        <v>33</v>
      </c>
    </row>
    <row r="56" spans="1:6" ht="40.5" x14ac:dyDescent="0.25">
      <c r="A56" s="181"/>
      <c r="B56" s="9" t="s">
        <v>37</v>
      </c>
      <c r="C56" s="35">
        <v>1</v>
      </c>
      <c r="D56" s="35">
        <v>5</v>
      </c>
      <c r="E56" s="9" t="s">
        <v>57</v>
      </c>
      <c r="F56" s="8" t="s">
        <v>33</v>
      </c>
    </row>
    <row r="57" spans="1:6" ht="81" x14ac:dyDescent="0.25">
      <c r="A57" s="181"/>
      <c r="B57" s="9" t="s">
        <v>38</v>
      </c>
      <c r="C57" s="35">
        <v>1</v>
      </c>
      <c r="D57" s="35">
        <v>2</v>
      </c>
      <c r="E57" s="9" t="s">
        <v>56</v>
      </c>
      <c r="F57" s="8" t="s">
        <v>33</v>
      </c>
    </row>
    <row r="58" spans="1:6" ht="54" x14ac:dyDescent="0.25">
      <c r="A58" s="181"/>
      <c r="B58" s="9" t="s">
        <v>39</v>
      </c>
      <c r="C58" s="35">
        <v>1</v>
      </c>
      <c r="D58" s="35">
        <v>5</v>
      </c>
      <c r="E58" s="9" t="s">
        <v>58</v>
      </c>
      <c r="F58" s="8" t="s">
        <v>33</v>
      </c>
    </row>
    <row r="59" spans="1:6" ht="108" x14ac:dyDescent="0.25">
      <c r="A59" s="181"/>
      <c r="B59" s="9" t="s">
        <v>40</v>
      </c>
      <c r="C59" s="35">
        <v>1</v>
      </c>
      <c r="D59" s="35">
        <v>12</v>
      </c>
      <c r="E59" s="9" t="s">
        <v>59</v>
      </c>
      <c r="F59" s="8" t="s">
        <v>33</v>
      </c>
    </row>
    <row r="60" spans="1:6" ht="40.5" x14ac:dyDescent="0.25">
      <c r="A60" s="181"/>
      <c r="B60" s="9" t="s">
        <v>36</v>
      </c>
      <c r="C60" s="35">
        <v>1</v>
      </c>
      <c r="D60" s="35">
        <v>1</v>
      </c>
      <c r="E60" s="9" t="s">
        <v>60</v>
      </c>
      <c r="F60" s="8" t="s">
        <v>33</v>
      </c>
    </row>
    <row r="61" spans="1:6" ht="108" x14ac:dyDescent="0.25">
      <c r="A61" s="181"/>
      <c r="B61" s="9" t="s">
        <v>44</v>
      </c>
      <c r="C61" s="35">
        <v>1</v>
      </c>
      <c r="D61" s="35">
        <v>13</v>
      </c>
      <c r="E61" s="9" t="s">
        <v>61</v>
      </c>
      <c r="F61" s="8" t="s">
        <v>28</v>
      </c>
    </row>
    <row r="62" spans="1:6" ht="94.5" x14ac:dyDescent="0.25">
      <c r="A62" s="181"/>
      <c r="B62" s="9" t="s">
        <v>41</v>
      </c>
      <c r="C62" s="35">
        <v>1</v>
      </c>
      <c r="D62" s="35">
        <v>5</v>
      </c>
      <c r="E62" s="9" t="s">
        <v>62</v>
      </c>
      <c r="F62" s="8" t="s">
        <v>33</v>
      </c>
    </row>
    <row r="63" spans="1:6" ht="17.25" x14ac:dyDescent="0.25">
      <c r="A63" s="182"/>
      <c r="B63" s="86" t="s">
        <v>22</v>
      </c>
      <c r="C63" s="91">
        <f>SUM(C53:C62)</f>
        <v>10</v>
      </c>
      <c r="D63" s="91">
        <f>SUM(D53:D62)</f>
        <v>61</v>
      </c>
      <c r="E63" s="79"/>
      <c r="F63" s="92">
        <f>SUM(F53:F62)</f>
        <v>0</v>
      </c>
    </row>
    <row r="64" spans="1:6" ht="17.25" customHeight="1" x14ac:dyDescent="0.25">
      <c r="A64" s="175" t="s">
        <v>81</v>
      </c>
      <c r="B64" s="137"/>
      <c r="C64" s="137"/>
      <c r="D64" s="137"/>
      <c r="E64" s="137"/>
      <c r="F64" s="138"/>
    </row>
    <row r="65" spans="1:6" ht="162.75" customHeight="1" x14ac:dyDescent="0.25">
      <c r="A65" s="93"/>
      <c r="B65" s="6" t="s">
        <v>103</v>
      </c>
      <c r="C65" s="77">
        <v>1</v>
      </c>
      <c r="D65" s="77">
        <v>3</v>
      </c>
      <c r="E65" s="6" t="s">
        <v>104</v>
      </c>
      <c r="F65" s="77" t="s">
        <v>106</v>
      </c>
    </row>
    <row r="66" spans="1:6" ht="47.25" customHeight="1" x14ac:dyDescent="0.25">
      <c r="A66" s="93"/>
      <c r="B66" s="6" t="s">
        <v>105</v>
      </c>
      <c r="C66" s="77">
        <v>1</v>
      </c>
      <c r="D66" s="77">
        <v>1</v>
      </c>
      <c r="E66" s="77" t="s">
        <v>4</v>
      </c>
      <c r="F66" s="77" t="s">
        <v>106</v>
      </c>
    </row>
    <row r="67" spans="1:6" ht="60.75" customHeight="1" x14ac:dyDescent="0.25">
      <c r="A67" s="93"/>
      <c r="B67" s="6" t="s">
        <v>107</v>
      </c>
      <c r="C67" s="77">
        <v>1</v>
      </c>
      <c r="D67" s="77">
        <v>1</v>
      </c>
      <c r="E67" s="77"/>
      <c r="F67" s="77" t="s">
        <v>106</v>
      </c>
    </row>
    <row r="68" spans="1:6" ht="57.75" customHeight="1" x14ac:dyDescent="0.25">
      <c r="A68" s="93"/>
      <c r="B68" s="6" t="s">
        <v>108</v>
      </c>
      <c r="C68" s="77">
        <v>1</v>
      </c>
      <c r="D68" s="77">
        <v>2</v>
      </c>
      <c r="E68" s="77"/>
      <c r="F68" s="77" t="s">
        <v>106</v>
      </c>
    </row>
    <row r="69" spans="1:6" ht="67.5" x14ac:dyDescent="0.25">
      <c r="A69" s="77"/>
      <c r="B69" s="9" t="s">
        <v>109</v>
      </c>
      <c r="C69" s="40">
        <v>1</v>
      </c>
      <c r="D69" s="40">
        <v>3</v>
      </c>
      <c r="E69" s="77"/>
      <c r="F69" s="77" t="s">
        <v>106</v>
      </c>
    </row>
    <row r="70" spans="1:6" ht="40.5" x14ac:dyDescent="0.25">
      <c r="A70" s="77"/>
      <c r="B70" s="9" t="s">
        <v>110</v>
      </c>
      <c r="C70" s="40">
        <v>1</v>
      </c>
      <c r="D70" s="40">
        <v>1</v>
      </c>
      <c r="E70" s="77"/>
      <c r="F70" s="77" t="s">
        <v>106</v>
      </c>
    </row>
    <row r="71" spans="1:6" ht="108" x14ac:dyDescent="0.25">
      <c r="A71" s="77"/>
      <c r="B71" s="9" t="s">
        <v>111</v>
      </c>
      <c r="C71" s="40">
        <v>1</v>
      </c>
      <c r="D71" s="40">
        <v>2</v>
      </c>
      <c r="E71" s="77"/>
      <c r="F71" s="77" t="s">
        <v>106</v>
      </c>
    </row>
    <row r="72" spans="1:6" ht="54" x14ac:dyDescent="0.25">
      <c r="A72" s="77"/>
      <c r="B72" s="9" t="s">
        <v>112</v>
      </c>
      <c r="C72" s="40">
        <v>1</v>
      </c>
      <c r="D72" s="40">
        <v>2</v>
      </c>
      <c r="E72" s="77"/>
      <c r="F72" s="94"/>
    </row>
    <row r="73" spans="1:6" ht="17.25" x14ac:dyDescent="0.25">
      <c r="A73" s="77"/>
      <c r="B73" s="86" t="s">
        <v>22</v>
      </c>
      <c r="C73" s="91">
        <f>SUM(C65:C72)</f>
        <v>8</v>
      </c>
      <c r="D73" s="91">
        <f>SUM(D65:D72)</f>
        <v>15</v>
      </c>
      <c r="E73" s="79"/>
      <c r="F73" s="92"/>
    </row>
    <row r="74" spans="1:6" ht="17.25" x14ac:dyDescent="0.25">
      <c r="A74" s="77"/>
      <c r="B74" s="176" t="s">
        <v>101</v>
      </c>
      <c r="C74" s="177"/>
      <c r="D74" s="177"/>
      <c r="E74" s="177"/>
      <c r="F74" s="178"/>
    </row>
    <row r="75" spans="1:6" ht="27" x14ac:dyDescent="0.25">
      <c r="A75" s="77"/>
      <c r="B75" s="9" t="s">
        <v>113</v>
      </c>
      <c r="C75" s="40">
        <v>1</v>
      </c>
      <c r="D75" s="40">
        <v>1</v>
      </c>
      <c r="E75" s="40" t="s">
        <v>106</v>
      </c>
      <c r="F75" s="40"/>
    </row>
    <row r="76" spans="1:6" ht="54" x14ac:dyDescent="0.25">
      <c r="A76" s="77"/>
      <c r="B76" s="9" t="s">
        <v>114</v>
      </c>
      <c r="C76" s="40">
        <v>1</v>
      </c>
      <c r="D76" s="40">
        <v>1</v>
      </c>
      <c r="E76" s="40" t="s">
        <v>106</v>
      </c>
      <c r="F76" s="40"/>
    </row>
    <row r="77" spans="1:6" ht="17.25" x14ac:dyDescent="0.25">
      <c r="A77" s="51"/>
      <c r="B77" s="86"/>
      <c r="C77" s="91">
        <f>SUM(C75:C76)</f>
        <v>2</v>
      </c>
      <c r="D77" s="91">
        <f>SUM(D75:D76)</f>
        <v>2</v>
      </c>
      <c r="E77" s="79"/>
      <c r="F77" s="92"/>
    </row>
    <row r="78" spans="1:6" s="97" customFormat="1" ht="20.25" x14ac:dyDescent="0.3">
      <c r="A78" s="98"/>
      <c r="B78" s="88" t="s">
        <v>22</v>
      </c>
      <c r="C78" s="95">
        <f>C77+C73+C63</f>
        <v>20</v>
      </c>
      <c r="D78" s="95">
        <f>D77+D73+D63</f>
        <v>78</v>
      </c>
      <c r="E78" s="88"/>
      <c r="F78" s="99"/>
    </row>
    <row r="79" spans="1:6" ht="17.25" x14ac:dyDescent="0.25">
      <c r="A79" s="183" t="s">
        <v>115</v>
      </c>
      <c r="B79" s="184"/>
      <c r="C79" s="184"/>
      <c r="D79" s="184"/>
      <c r="E79" s="184"/>
      <c r="F79" s="29"/>
    </row>
    <row r="80" spans="1:6" ht="17.25" x14ac:dyDescent="0.25">
      <c r="A80" s="96"/>
      <c r="B80" s="179" t="s">
        <v>66</v>
      </c>
      <c r="C80" s="179"/>
      <c r="D80" s="179"/>
      <c r="E80" s="179"/>
      <c r="F80" s="179"/>
    </row>
    <row r="81" spans="1:6" ht="40.5" x14ac:dyDescent="0.25">
      <c r="A81" s="185" t="s">
        <v>2</v>
      </c>
      <c r="B81" s="23" t="s">
        <v>13</v>
      </c>
      <c r="C81" s="41">
        <v>0</v>
      </c>
      <c r="D81" s="41">
        <v>0</v>
      </c>
      <c r="E81" s="23" t="s">
        <v>63</v>
      </c>
      <c r="F81" s="14"/>
    </row>
    <row r="82" spans="1:6" ht="202.5" x14ac:dyDescent="0.25">
      <c r="A82" s="186"/>
      <c r="B82" s="100" t="s">
        <v>43</v>
      </c>
      <c r="C82" s="42">
        <v>1</v>
      </c>
      <c r="D82" s="42">
        <v>13</v>
      </c>
      <c r="E82" s="32" t="s">
        <v>122</v>
      </c>
      <c r="F82" s="8" t="s">
        <v>33</v>
      </c>
    </row>
    <row r="83" spans="1:6" ht="40.5" x14ac:dyDescent="0.25">
      <c r="A83" s="186"/>
      <c r="B83" s="24" t="s">
        <v>14</v>
      </c>
      <c r="C83" s="36">
        <v>1</v>
      </c>
      <c r="D83" s="36">
        <v>1</v>
      </c>
      <c r="E83" s="24" t="s">
        <v>2</v>
      </c>
      <c r="F83" s="8" t="s">
        <v>28</v>
      </c>
    </row>
    <row r="84" spans="1:6" ht="54" x14ac:dyDescent="0.25">
      <c r="A84" s="186"/>
      <c r="B84" s="24" t="s">
        <v>15</v>
      </c>
      <c r="C84" s="36">
        <v>1</v>
      </c>
      <c r="D84" s="36">
        <v>4</v>
      </c>
      <c r="E84" s="24" t="s">
        <v>2</v>
      </c>
      <c r="F84" s="8" t="s">
        <v>28</v>
      </c>
    </row>
    <row r="85" spans="1:6" ht="94.5" x14ac:dyDescent="0.25">
      <c r="A85" s="186"/>
      <c r="B85" s="24" t="s">
        <v>32</v>
      </c>
      <c r="C85" s="36">
        <v>1</v>
      </c>
      <c r="D85" s="36">
        <v>12</v>
      </c>
      <c r="E85" s="120" t="s">
        <v>123</v>
      </c>
      <c r="F85" s="8" t="s">
        <v>33</v>
      </c>
    </row>
    <row r="86" spans="1:6" ht="81" x14ac:dyDescent="0.25">
      <c r="A86" s="186"/>
      <c r="B86" s="24" t="s">
        <v>17</v>
      </c>
      <c r="C86" s="36">
        <v>1</v>
      </c>
      <c r="D86" s="36">
        <v>15</v>
      </c>
      <c r="E86" s="119" t="s">
        <v>124</v>
      </c>
      <c r="F86" s="8" t="s">
        <v>33</v>
      </c>
    </row>
    <row r="87" spans="1:6" ht="81" x14ac:dyDescent="0.25">
      <c r="A87" s="186"/>
      <c r="B87" s="28" t="s">
        <v>26</v>
      </c>
      <c r="C87" s="35">
        <v>1</v>
      </c>
      <c r="D87" s="35">
        <v>6</v>
      </c>
      <c r="E87" s="27" t="s">
        <v>64</v>
      </c>
      <c r="F87" s="8" t="s">
        <v>28</v>
      </c>
    </row>
    <row r="88" spans="1:6" ht="67.5" x14ac:dyDescent="0.25">
      <c r="A88" s="187"/>
      <c r="B88" s="27" t="s">
        <v>27</v>
      </c>
      <c r="C88" s="43">
        <v>1</v>
      </c>
      <c r="D88" s="43">
        <v>16</v>
      </c>
      <c r="E88" s="28" t="s">
        <v>65</v>
      </c>
      <c r="F88" s="8" t="s">
        <v>28</v>
      </c>
    </row>
    <row r="89" spans="1:6" ht="17.25" x14ac:dyDescent="0.25">
      <c r="A89" s="53"/>
      <c r="B89" s="102" t="s">
        <v>22</v>
      </c>
      <c r="C89" s="103">
        <f>SUM(C81:C88)</f>
        <v>7</v>
      </c>
      <c r="D89" s="103">
        <f>SUM(D81:D88)</f>
        <v>67</v>
      </c>
      <c r="E89" s="104"/>
      <c r="F89" s="46"/>
    </row>
    <row r="90" spans="1:6" ht="17.25" customHeight="1" x14ac:dyDescent="0.25">
      <c r="A90" s="171" t="s">
        <v>101</v>
      </c>
      <c r="B90" s="159"/>
      <c r="C90" s="159"/>
      <c r="D90" s="159"/>
      <c r="E90" s="159"/>
      <c r="F90" s="172"/>
    </row>
    <row r="91" spans="1:6" ht="27" x14ac:dyDescent="0.25">
      <c r="A91" s="5"/>
      <c r="B91" s="105" t="s">
        <v>116</v>
      </c>
      <c r="C91" s="106">
        <v>1</v>
      </c>
      <c r="D91" s="106">
        <v>1</v>
      </c>
      <c r="E91" s="101" t="s">
        <v>2</v>
      </c>
      <c r="F91" s="14" t="s">
        <v>74</v>
      </c>
    </row>
    <row r="92" spans="1:6" ht="27" x14ac:dyDescent="0.25">
      <c r="A92" s="5"/>
      <c r="B92" s="105" t="s">
        <v>117</v>
      </c>
      <c r="C92" s="106">
        <v>1</v>
      </c>
      <c r="D92" s="106">
        <v>1</v>
      </c>
      <c r="E92" s="101" t="s">
        <v>118</v>
      </c>
      <c r="F92" s="14"/>
    </row>
    <row r="93" spans="1:6" ht="17.25" x14ac:dyDescent="0.25">
      <c r="A93" s="5"/>
      <c r="B93" s="113" t="s">
        <v>22</v>
      </c>
      <c r="C93" s="107">
        <f>SUM(C91:C92)</f>
        <v>2</v>
      </c>
      <c r="D93" s="107">
        <f>SUM(D91:D92)</f>
        <v>2</v>
      </c>
      <c r="E93" s="108" t="s">
        <v>22</v>
      </c>
      <c r="F93" s="46"/>
    </row>
    <row r="94" spans="1:6" ht="20.25" x14ac:dyDescent="0.25">
      <c r="A94" s="5"/>
      <c r="B94" s="114" t="s">
        <v>22</v>
      </c>
      <c r="C94" s="115">
        <f>C93+C89</f>
        <v>9</v>
      </c>
      <c r="D94" s="115">
        <f>D93+D89</f>
        <v>69</v>
      </c>
      <c r="E94" s="116"/>
      <c r="F94" s="117"/>
    </row>
    <row r="95" spans="1:6" ht="20.25" x14ac:dyDescent="0.25">
      <c r="A95" s="44"/>
      <c r="B95" s="109" t="s">
        <v>22</v>
      </c>
      <c r="C95" s="110">
        <f>C94+C78+C50+C30+C19</f>
        <v>54</v>
      </c>
      <c r="D95" s="110">
        <f>D94+D78+D50+D30+D19</f>
        <v>235</v>
      </c>
      <c r="E95" s="112"/>
      <c r="F95" s="111"/>
    </row>
    <row r="97" spans="4:4" x14ac:dyDescent="0.25">
      <c r="D97" s="118"/>
    </row>
  </sheetData>
  <mergeCells count="23">
    <mergeCell ref="A31:E31"/>
    <mergeCell ref="A33:A38"/>
    <mergeCell ref="A32:F32"/>
    <mergeCell ref="A27:F27"/>
    <mergeCell ref="A1:E1"/>
    <mergeCell ref="B2:E2"/>
    <mergeCell ref="A4:E4"/>
    <mergeCell ref="A20:F20"/>
    <mergeCell ref="B5:F5"/>
    <mergeCell ref="A8:F8"/>
    <mergeCell ref="B16:F16"/>
    <mergeCell ref="A21:F21"/>
    <mergeCell ref="B24:F24"/>
    <mergeCell ref="A90:F90"/>
    <mergeCell ref="A40:F40"/>
    <mergeCell ref="A52:F52"/>
    <mergeCell ref="A64:F64"/>
    <mergeCell ref="B74:F74"/>
    <mergeCell ref="B80:F80"/>
    <mergeCell ref="A51:E51"/>
    <mergeCell ref="A53:A63"/>
    <mergeCell ref="A79:E79"/>
    <mergeCell ref="A81:A88"/>
  </mergeCells>
  <pageMargins left="0.70866141732283461" right="0.70866141732283461"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սուբվեցիա 2023</vt:lpstr>
      <vt:lpstr>2021-2023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2024-01-31T07:20:40Z</dcterms:modified>
</cp:coreProperties>
</file>