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085" yWindow="1680" windowWidth="21600" windowHeight="1138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M110" i="1" l="1"/>
  <c r="L110" i="1"/>
  <c r="K110" i="1"/>
  <c r="J110" i="1"/>
  <c r="I110" i="1"/>
  <c r="H110" i="1"/>
  <c r="G110" i="1"/>
  <c r="F110" i="1"/>
  <c r="C109" i="1"/>
  <c r="E109" i="1" s="1"/>
  <c r="C108" i="1"/>
  <c r="E108" i="1" s="1"/>
  <c r="C107" i="1"/>
  <c r="E107" i="1" s="1"/>
  <c r="C106" i="1"/>
  <c r="E106" i="1" s="1"/>
  <c r="C105" i="1"/>
  <c r="C104" i="1"/>
  <c r="C103" i="1"/>
  <c r="E103" i="1" s="1"/>
  <c r="C102" i="1"/>
  <c r="E102" i="1" s="1"/>
  <c r="C101" i="1"/>
  <c r="E101" i="1" s="1"/>
  <c r="C100" i="1"/>
  <c r="E100" i="1" s="1"/>
  <c r="C99" i="1"/>
  <c r="C98" i="1"/>
  <c r="E98" i="1" s="1"/>
  <c r="C97" i="1"/>
  <c r="E97" i="1" s="1"/>
  <c r="C96" i="1"/>
  <c r="E96" i="1" s="1"/>
  <c r="C95" i="1"/>
  <c r="E95" i="1" s="1"/>
  <c r="C94" i="1"/>
  <c r="E94" i="1" s="1"/>
  <c r="C91" i="1"/>
  <c r="E91" i="1" s="1"/>
  <c r="C90" i="1"/>
  <c r="E90" i="1" s="1"/>
  <c r="C89" i="1"/>
  <c r="E89" i="1" s="1"/>
  <c r="C88" i="1"/>
  <c r="E88" i="1" s="1"/>
  <c r="C87" i="1"/>
  <c r="E87" i="1" s="1"/>
  <c r="C86" i="1"/>
  <c r="E86" i="1" s="1"/>
  <c r="C85" i="1"/>
  <c r="E85" i="1" s="1"/>
  <c r="C84" i="1"/>
  <c r="E84" i="1" s="1"/>
  <c r="C83" i="1"/>
  <c r="E83" i="1" s="1"/>
  <c r="C82" i="1"/>
  <c r="E82" i="1" s="1"/>
  <c r="C81" i="1"/>
  <c r="E81" i="1" s="1"/>
  <c r="C80" i="1"/>
  <c r="E80" i="1" s="1"/>
  <c r="C79" i="1"/>
  <c r="E79" i="1" s="1"/>
  <c r="C78" i="1"/>
  <c r="C77" i="1"/>
  <c r="XFD77" i="1" s="1"/>
  <c r="C76" i="1"/>
  <c r="E76" i="1" s="1"/>
  <c r="C75" i="1"/>
  <c r="E75" i="1" s="1"/>
  <c r="C74" i="1"/>
  <c r="E74" i="1" s="1"/>
  <c r="C73" i="1"/>
  <c r="E73" i="1" s="1"/>
  <c r="C72" i="1"/>
  <c r="E72" i="1" s="1"/>
  <c r="C71" i="1"/>
  <c r="E71" i="1" s="1"/>
  <c r="C70" i="1"/>
  <c r="E70" i="1" s="1"/>
  <c r="C69" i="1"/>
  <c r="C68" i="1"/>
  <c r="E68" i="1" s="1"/>
  <c r="C67" i="1"/>
  <c r="E67" i="1" s="1"/>
  <c r="C58" i="1"/>
  <c r="C59" i="1"/>
  <c r="C60" i="1"/>
  <c r="C61" i="1"/>
  <c r="E61" i="1" s="1"/>
  <c r="C62" i="1"/>
  <c r="C63" i="1"/>
  <c r="C64" i="1"/>
  <c r="C65" i="1"/>
  <c r="E65" i="1" s="1"/>
  <c r="C66" i="1"/>
  <c r="E66" i="1" s="1"/>
  <c r="E64" i="1"/>
  <c r="E62" i="1"/>
  <c r="E59" i="1"/>
  <c r="E58" i="1"/>
  <c r="C57" i="1"/>
  <c r="E57" i="1" s="1"/>
  <c r="C54" i="1"/>
  <c r="E54" i="1" s="1"/>
  <c r="C53" i="1"/>
  <c r="E53" i="1" s="1"/>
  <c r="C52" i="1"/>
  <c r="E52" i="1" s="1"/>
  <c r="C51" i="1"/>
  <c r="C49" i="1"/>
  <c r="E49" i="1" s="1"/>
  <c r="C50" i="1"/>
  <c r="C48" i="1"/>
  <c r="E48" i="1" s="1"/>
  <c r="C47" i="1"/>
  <c r="C46" i="1"/>
  <c r="C45" i="1"/>
  <c r="E45" i="1" s="1"/>
  <c r="C44" i="1"/>
  <c r="E44" i="1" s="1"/>
  <c r="C43" i="1"/>
  <c r="E43" i="1" s="1"/>
  <c r="C42" i="1"/>
  <c r="C41" i="1"/>
  <c r="E41" i="1" s="1"/>
  <c r="C40" i="1"/>
  <c r="E40" i="1" s="1"/>
  <c r="C39" i="1"/>
  <c r="E39" i="1" s="1"/>
  <c r="C38" i="1"/>
  <c r="E38" i="1" s="1"/>
  <c r="C35" i="1"/>
  <c r="E35" i="1" s="1"/>
  <c r="C34" i="1"/>
  <c r="E34" i="1" s="1"/>
  <c r="C33" i="1"/>
  <c r="E33" i="1" s="1"/>
  <c r="C32" i="1"/>
  <c r="E32" i="1" s="1"/>
  <c r="C31" i="1"/>
  <c r="E31" i="1" s="1"/>
  <c r="C30" i="1"/>
  <c r="E30" i="1" s="1"/>
  <c r="C29" i="1"/>
  <c r="E29" i="1" s="1"/>
  <c r="C28" i="1"/>
  <c r="C27" i="1"/>
  <c r="E27" i="1" s="1"/>
  <c r="C26" i="1"/>
  <c r="E26" i="1" s="1"/>
  <c r="C25" i="1"/>
  <c r="E25" i="1" s="1"/>
  <c r="C24" i="1"/>
  <c r="E24" i="1" s="1"/>
  <c r="C21" i="1"/>
  <c r="E21" i="1" s="1"/>
  <c r="C20" i="1"/>
  <c r="E20" i="1" s="1"/>
  <c r="C19" i="1"/>
  <c r="C18" i="1"/>
  <c r="C17" i="1"/>
  <c r="C16" i="1"/>
  <c r="C15" i="1"/>
  <c r="C14" i="1"/>
  <c r="C13" i="1"/>
  <c r="C12" i="1"/>
  <c r="C11" i="1"/>
  <c r="C10" i="1"/>
  <c r="D111" i="1"/>
  <c r="D110" i="1"/>
  <c r="E99" i="1"/>
  <c r="E104" i="1"/>
  <c r="E105" i="1"/>
  <c r="E60" i="1"/>
  <c r="E63" i="1"/>
  <c r="E69" i="1"/>
  <c r="E77" i="1"/>
  <c r="E78" i="1"/>
  <c r="E42" i="1"/>
  <c r="E46" i="1"/>
  <c r="E47" i="1"/>
  <c r="E50" i="1"/>
  <c r="E51" i="1"/>
  <c r="E28" i="1"/>
  <c r="D22" i="1"/>
  <c r="F22" i="1"/>
  <c r="G22" i="1"/>
  <c r="H22" i="1"/>
  <c r="I22" i="1"/>
  <c r="J22" i="1"/>
  <c r="K22" i="1"/>
  <c r="L22" i="1"/>
  <c r="M22" i="1"/>
  <c r="G92" i="1"/>
  <c r="F92" i="1"/>
  <c r="M92" i="1"/>
  <c r="L92" i="1"/>
  <c r="K92" i="1"/>
  <c r="J92" i="1"/>
  <c r="I92" i="1"/>
  <c r="H92" i="1"/>
  <c r="D92" i="1"/>
  <c r="M55" i="1"/>
  <c r="M36" i="1"/>
  <c r="L55" i="1"/>
  <c r="L36" i="1"/>
  <c r="K55" i="1"/>
  <c r="K36" i="1"/>
  <c r="J55" i="1"/>
  <c r="J36" i="1"/>
  <c r="I55" i="1"/>
  <c r="I36" i="1"/>
  <c r="H55" i="1"/>
  <c r="H36" i="1"/>
  <c r="G55" i="1"/>
  <c r="G36" i="1"/>
  <c r="F55" i="1"/>
  <c r="F36" i="1"/>
  <c r="D55" i="1"/>
  <c r="D36" i="1"/>
  <c r="K111" i="1" l="1"/>
  <c r="M111" i="1"/>
  <c r="J111" i="1"/>
  <c r="F111" i="1"/>
  <c r="G111" i="1"/>
  <c r="L111" i="1"/>
  <c r="I111" i="1"/>
  <c r="H111" i="1"/>
  <c r="E110" i="1"/>
  <c r="C110" i="1"/>
  <c r="C92" i="1"/>
  <c r="E92" i="1"/>
  <c r="E55" i="1"/>
  <c r="C55" i="1"/>
  <c r="E36" i="1"/>
  <c r="C36" i="1"/>
  <c r="C22" i="1"/>
  <c r="E22" i="1"/>
  <c r="E111" i="1" l="1"/>
  <c r="C111" i="1"/>
</calcChain>
</file>

<file path=xl/sharedStrings.xml><?xml version="1.0" encoding="utf-8"?>
<sst xmlns="http://schemas.openxmlformats.org/spreadsheetml/2006/main" count="126" uniqueCount="120">
  <si>
    <t>Ընդհա-նուր</t>
  </si>
  <si>
    <t>մարդիկ</t>
  </si>
  <si>
    <t>մինչև</t>
  </si>
  <si>
    <t>1 տ</t>
  </si>
  <si>
    <t>1-ից</t>
  </si>
  <si>
    <t>4 տ</t>
  </si>
  <si>
    <t>5-ից</t>
  </si>
  <si>
    <t>9 տ</t>
  </si>
  <si>
    <t>չություն</t>
  </si>
  <si>
    <t>65 տ և բարձր (թոշա</t>
  </si>
  <si>
    <t>Գավառ</t>
  </si>
  <si>
    <t>Կարմիրգյուղ</t>
  </si>
  <si>
    <t>Գանձակ</t>
  </si>
  <si>
    <t>Լանջաղբյուր</t>
  </si>
  <si>
    <t>Լճափ</t>
  </si>
  <si>
    <t>Նորատուս</t>
  </si>
  <si>
    <t>Սարուխան</t>
  </si>
  <si>
    <t>Ծաղկաշեն</t>
  </si>
  <si>
    <t>Ծովազարդ</t>
  </si>
  <si>
    <t>Գեղարքունիք</t>
  </si>
  <si>
    <t>Սևան</t>
  </si>
  <si>
    <t>Չկալովկա</t>
  </si>
  <si>
    <t>Դդմաշեն</t>
  </si>
  <si>
    <t>Գեղամավան</t>
  </si>
  <si>
    <t>Լճաշեն</t>
  </si>
  <si>
    <t>Նորաշեն</t>
  </si>
  <si>
    <t>Սեմյոնովկա</t>
  </si>
  <si>
    <t>Ծաղկունք</t>
  </si>
  <si>
    <t>Ծովագյուղ</t>
  </si>
  <si>
    <t>Վարսեր</t>
  </si>
  <si>
    <t>Զովաբեր</t>
  </si>
  <si>
    <t>Մարտունի</t>
  </si>
  <si>
    <t>Արծվանիստ</t>
  </si>
  <si>
    <t>Աստղաձոր</t>
  </si>
  <si>
    <t>Ձորագյուղ</t>
  </si>
  <si>
    <t>Երանոս</t>
  </si>
  <si>
    <t>Գեղհովիտ</t>
  </si>
  <si>
    <t>Մադինա</t>
  </si>
  <si>
    <t>Ն. Գետաշեն</t>
  </si>
  <si>
    <t>Ծակքար</t>
  </si>
  <si>
    <t>Ծովասար</t>
  </si>
  <si>
    <t>Ծովինար</t>
  </si>
  <si>
    <t>Վ. Գետաշեն</t>
  </si>
  <si>
    <t>Վարդաձոր</t>
  </si>
  <si>
    <t>Վաղաշեն</t>
  </si>
  <si>
    <t>Զոլաքար</t>
  </si>
  <si>
    <t>Վարդենիկ</t>
  </si>
  <si>
    <t>Լիճք</t>
  </si>
  <si>
    <t>Ակունք</t>
  </si>
  <si>
    <t>Ախպրաձոր</t>
  </si>
  <si>
    <t>Գեղաքար</t>
  </si>
  <si>
    <t>Կարճաղբյուր</t>
  </si>
  <si>
    <t>Լճավան</t>
  </si>
  <si>
    <t>Լուսակունք</t>
  </si>
  <si>
    <t>Մ. Մասրիկ</t>
  </si>
  <si>
    <t>Մաքենիս</t>
  </si>
  <si>
    <t>Նորակերտ</t>
  </si>
  <si>
    <t>Տորֆավան</t>
  </si>
  <si>
    <t>Ծովակ</t>
  </si>
  <si>
    <t>Վանևան</t>
  </si>
  <si>
    <t>Խաչաղբյուր</t>
  </si>
  <si>
    <t>Գեղամասար</t>
  </si>
  <si>
    <t>Սոթք</t>
  </si>
  <si>
    <t>Ազատ</t>
  </si>
  <si>
    <t>Ավազան</t>
  </si>
  <si>
    <t>Արեգունի</t>
  </si>
  <si>
    <t>Արփունք</t>
  </si>
  <si>
    <t>Գեղամաբակ</t>
  </si>
  <si>
    <t>Դարանակ</t>
  </si>
  <si>
    <t>Կախակն</t>
  </si>
  <si>
    <t>Կութ</t>
  </si>
  <si>
    <t>Կուտական</t>
  </si>
  <si>
    <t>Նորաբակ</t>
  </si>
  <si>
    <t>Շատջրեք</t>
  </si>
  <si>
    <t>Շատվան</t>
  </si>
  <si>
    <t>Ջաղացաձոր</t>
  </si>
  <si>
    <t>Տրետուք</t>
  </si>
  <si>
    <t>Փ. Մասրիկ</t>
  </si>
  <si>
    <t>Փամբակ</t>
  </si>
  <si>
    <t>Վարդենիս համայնք</t>
  </si>
  <si>
    <t>Վարդենիս</t>
  </si>
  <si>
    <t>Այրք</t>
  </si>
  <si>
    <t>Ն. Շորժա</t>
  </si>
  <si>
    <t>Վ. Շորժա</t>
  </si>
  <si>
    <t>Շողակաթ</t>
  </si>
  <si>
    <t>Արտանիշ</t>
  </si>
  <si>
    <t>Աղբերք</t>
  </si>
  <si>
    <t>Դրախտիկ</t>
  </si>
  <si>
    <t>Ջիլ</t>
  </si>
  <si>
    <t>Ծափաթաղ</t>
  </si>
  <si>
    <t>Ճամբարակ համայնք</t>
  </si>
  <si>
    <t>Ճամբարակ</t>
  </si>
  <si>
    <t>Անտառամեջ</t>
  </si>
  <si>
    <t>Այգուտ</t>
  </si>
  <si>
    <t>Դպրաբակ</t>
  </si>
  <si>
    <t>Ձորավանք</t>
  </si>
  <si>
    <t>Գետիկ</t>
  </si>
  <si>
    <t>Թթուջուր</t>
  </si>
  <si>
    <t>Վահան</t>
  </si>
  <si>
    <t>ընդամենը</t>
  </si>
  <si>
    <t>Հայրավանք</t>
  </si>
  <si>
    <t>ՀՀ Գեղարքունիքի մարզի բնութագիրը բնակչության տեսանկյունից՝ ըստ համայնքների</t>
  </si>
  <si>
    <t>Բերդկունք</t>
  </si>
  <si>
    <t>կանայք</t>
  </si>
  <si>
    <t xml:space="preserve"> տղա-</t>
  </si>
  <si>
    <t>Հ/հ</t>
  </si>
  <si>
    <t>10-ից    14 տ</t>
  </si>
  <si>
    <t>(աշխա  տունակ բնակ</t>
  </si>
  <si>
    <t xml:space="preserve">                                                                                                           Գավառ համայնք</t>
  </si>
  <si>
    <t>Սևան համայնք</t>
  </si>
  <si>
    <t>Մարտունի համայնք</t>
  </si>
  <si>
    <t xml:space="preserve"> Աղյուսակ 1</t>
  </si>
  <si>
    <t>Համայնքներ, բնակավայր եր</t>
  </si>
  <si>
    <t>15-ից      19 տ</t>
  </si>
  <si>
    <t>20-ից       45 տ</t>
  </si>
  <si>
    <t>45-ից   64 տ</t>
  </si>
  <si>
    <t>կառու ներ)</t>
  </si>
  <si>
    <t>Գագարին</t>
  </si>
  <si>
    <t>Կալավան/Բարեպատ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</si>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</sst>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2"/>
      <name val="Sylfaen"/>
      <family val="1"/>
      <charset val="204"/>
    </font>
    <font>
      <sz val="11"/>
      <name val="Calibri"/>
      <family val="2"/>
      <charset val="204"/>
      <scheme val="minor"/>
    </font>
    <font>
      <sz val="11"/>
      <name val="Sylfaen"/>
      <family val="1"/>
      <charset val="204"/>
    </font>
    <font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2"/>
      <name val="Sylfaen"/>
      <family val="1"/>
      <charset val="204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GHEA Grapalat"/>
      <family val="3"/>
    </font>
    <font>
      <sz val="11"/>
      <color rgb="FF00B050"/>
      <name val="Calibri"/>
      <family val="2"/>
      <charset val="204"/>
      <scheme val="minor"/>
    </font>
    <font>
      <sz val="14"/>
      <color rgb="FF00B050"/>
      <name val="Calibri"/>
      <family val="2"/>
      <charset val="204"/>
      <scheme val="minor"/>
    </font>
    <font>
      <sz val="11"/>
      <color rgb="FF00B050"/>
      <name val="Sylfaen"/>
      <family val="1"/>
      <charset val="204"/>
    </font>
    <font>
      <sz val="12"/>
      <color rgb="FF00B050"/>
      <name val="Sylfaen"/>
      <family val="1"/>
      <charset val="204"/>
    </font>
    <font>
      <b/>
      <sz val="12"/>
      <color rgb="FF00B050"/>
      <name val="Sylfaen"/>
      <family val="1"/>
      <charset val="204"/>
    </font>
    <font>
      <b/>
      <sz val="12"/>
      <color rgb="FF00B050"/>
      <name val="Calibri"/>
      <family val="2"/>
      <charset val="204"/>
      <scheme val="minor"/>
    </font>
    <font>
      <sz val="12"/>
      <color rgb="FF00B05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3" fillId="0" borderId="8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wrapText="1"/>
    </xf>
    <xf numFmtId="0" fontId="8" fillId="0" borderId="8" xfId="0" applyFont="1" applyBorder="1"/>
    <xf numFmtId="0" fontId="1" fillId="0" borderId="0" xfId="0" applyFont="1" applyAlignment="1">
      <alignment horizontal="center" wrapText="1"/>
    </xf>
    <xf numFmtId="0" fontId="2" fillId="0" borderId="8" xfId="0" applyFont="1" applyBorder="1"/>
    <xf numFmtId="0" fontId="10" fillId="0" borderId="0" xfId="0" applyFont="1"/>
    <xf numFmtId="0" fontId="11" fillId="0" borderId="0" xfId="0" applyFont="1"/>
    <xf numFmtId="0" fontId="12" fillId="0" borderId="3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2" borderId="8" xfId="0" applyFont="1" applyFill="1" applyBorder="1" applyAlignment="1">
      <alignment horizontal="center" wrapText="1"/>
    </xf>
    <xf numFmtId="0" fontId="14" fillId="0" borderId="8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wrapText="1"/>
    </xf>
    <xf numFmtId="0" fontId="15" fillId="0" borderId="8" xfId="0" applyFont="1" applyBorder="1" applyAlignment="1">
      <alignment horizontal="center"/>
    </xf>
    <xf numFmtId="0" fontId="16" fillId="0" borderId="9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/>
    </xf>
    <xf numFmtId="0" fontId="10" fillId="0" borderId="6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0" fontId="12" fillId="0" borderId="3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12" fillId="0" borderId="14" xfId="0" applyFont="1" applyBorder="1" applyAlignment="1">
      <alignment vertical="top" wrapText="1"/>
    </xf>
    <xf numFmtId="0" fontId="12" fillId="0" borderId="15" xfId="0" applyFont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12" fillId="0" borderId="16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2" fillId="3" borderId="0" xfId="0" applyFont="1" applyFill="1"/>
    <xf numFmtId="0" fontId="5" fillId="3" borderId="0" xfId="0" applyFont="1" applyFill="1"/>
    <xf numFmtId="0" fontId="12" fillId="3" borderId="4" xfId="0" applyFont="1" applyFill="1" applyBorder="1" applyAlignment="1">
      <alignment horizontal="center" vertical="top" wrapText="1"/>
    </xf>
    <xf numFmtId="0" fontId="12" fillId="3" borderId="5" xfId="0" applyFont="1" applyFill="1" applyBorder="1" applyAlignment="1">
      <alignment horizontal="center" vertical="top" wrapText="1"/>
    </xf>
    <xf numFmtId="0" fontId="10" fillId="3" borderId="6" xfId="0" applyFont="1" applyFill="1" applyBorder="1" applyAlignment="1">
      <alignment vertical="top" wrapText="1"/>
    </xf>
    <xf numFmtId="0" fontId="12" fillId="3" borderId="6" xfId="0" applyFont="1" applyFill="1" applyBorder="1" applyAlignment="1">
      <alignment horizontal="center" vertical="top" wrapText="1"/>
    </xf>
    <xf numFmtId="0" fontId="13" fillId="3" borderId="8" xfId="0" applyFont="1" applyFill="1" applyBorder="1" applyAlignment="1">
      <alignment horizontal="center" vertical="top" wrapText="1"/>
    </xf>
    <xf numFmtId="0" fontId="13" fillId="3" borderId="8" xfId="0" applyFont="1" applyFill="1" applyBorder="1" applyAlignment="1">
      <alignment horizontal="center" wrapText="1"/>
    </xf>
    <xf numFmtId="0" fontId="14" fillId="3" borderId="8" xfId="0" applyFont="1" applyFill="1" applyBorder="1" applyAlignment="1">
      <alignment horizontal="center" vertical="top" wrapText="1"/>
    </xf>
    <xf numFmtId="0" fontId="15" fillId="3" borderId="8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FD112"/>
  <sheetViews>
    <sheetView tabSelected="1" topLeftCell="A85" zoomScale="130" zoomScaleNormal="130" workbookViewId="0">
      <selection activeCell="C102" sqref="C102"/>
    </sheetView>
  </sheetViews>
  <sheetFormatPr defaultRowHeight="15" x14ac:dyDescent="0.25"/>
  <cols>
    <col min="1" max="1" width="5.85546875" style="2" customWidth="1"/>
    <col min="2" max="2" width="14.5703125" style="2" customWidth="1"/>
    <col min="3" max="3" width="9.42578125" style="19" customWidth="1"/>
    <col min="4" max="4" width="9.5703125" style="2" customWidth="1"/>
    <col min="5" max="5" width="10.85546875" style="2" customWidth="1"/>
    <col min="6" max="6" width="10.28515625" style="61" customWidth="1"/>
    <col min="7" max="7" width="9.28515625" style="2" customWidth="1"/>
    <col min="8" max="8" width="10.85546875" style="2" customWidth="1"/>
    <col min="9" max="9" width="10" style="2" customWidth="1"/>
    <col min="10" max="10" width="10.28515625" style="2" customWidth="1"/>
    <col min="11" max="11" width="10.85546875" style="2" customWidth="1"/>
    <col min="12" max="12" width="9" style="2" customWidth="1"/>
    <col min="13" max="13" width="9.85546875" style="2" customWidth="1"/>
    <col min="14" max="14" width="9.140625" style="2"/>
    <col min="15" max="15" width="13.7109375" style="2" customWidth="1"/>
    <col min="16" max="16" width="15.5703125" style="2" customWidth="1"/>
    <col min="17" max="17" width="11.42578125" style="2" customWidth="1"/>
    <col min="18" max="18" width="13" style="2" customWidth="1"/>
    <col min="19" max="19" width="11.85546875" style="2" customWidth="1"/>
    <col min="20" max="20" width="12.85546875" style="2" customWidth="1"/>
    <col min="21" max="21" width="11.7109375" style="2" customWidth="1"/>
    <col min="22" max="22" width="16.85546875" style="2" customWidth="1"/>
    <col min="23" max="23" width="13.7109375" style="2" customWidth="1"/>
    <col min="24" max="24" width="13.28515625" style="2" customWidth="1"/>
    <col min="25" max="25" width="14.5703125" style="2" customWidth="1"/>
    <col min="26" max="26" width="13.5703125" style="2" customWidth="1"/>
    <col min="27" max="16384" width="9.140625" style="2"/>
  </cols>
  <sheetData>
    <row r="3" spans="1:26" ht="17.25" x14ac:dyDescent="0.3">
      <c r="J3" s="41" t="s">
        <v>111</v>
      </c>
      <c r="K3" s="41"/>
      <c r="L3" s="41"/>
    </row>
    <row r="4" spans="1:26" ht="19.5" thickBot="1" x14ac:dyDescent="0.35">
      <c r="B4" s="10"/>
      <c r="C4" s="20" t="s">
        <v>101</v>
      </c>
      <c r="D4" s="10"/>
      <c r="E4" s="10"/>
      <c r="F4" s="62"/>
      <c r="G4" s="10"/>
      <c r="H4" s="10"/>
      <c r="I4" s="10"/>
    </row>
    <row r="5" spans="1:26" ht="45" x14ac:dyDescent="0.25">
      <c r="A5" s="45" t="s">
        <v>105</v>
      </c>
      <c r="B5" s="45" t="s">
        <v>112</v>
      </c>
      <c r="C5" s="42" t="s">
        <v>0</v>
      </c>
      <c r="D5" s="31" t="s">
        <v>104</v>
      </c>
      <c r="E5" s="42" t="s">
        <v>103</v>
      </c>
      <c r="F5" s="63" t="s">
        <v>2</v>
      </c>
      <c r="G5" s="32" t="s">
        <v>4</v>
      </c>
      <c r="H5" s="31" t="s">
        <v>6</v>
      </c>
      <c r="I5" s="42" t="s">
        <v>106</v>
      </c>
      <c r="J5" s="42" t="s">
        <v>113</v>
      </c>
      <c r="K5" s="31" t="s">
        <v>114</v>
      </c>
      <c r="L5" s="42" t="s">
        <v>115</v>
      </c>
      <c r="M5" s="31" t="s">
        <v>9</v>
      </c>
      <c r="N5" s="2" t="s">
        <v>119</v>
      </c>
    </row>
    <row r="6" spans="1:26" ht="45" x14ac:dyDescent="0.25">
      <c r="A6" s="46"/>
      <c r="B6" s="46"/>
      <c r="C6" s="43"/>
      <c r="D6" s="33" t="s">
        <v>1</v>
      </c>
      <c r="E6" s="43"/>
      <c r="F6" s="64" t="s">
        <v>3</v>
      </c>
      <c r="G6" s="34" t="s">
        <v>5</v>
      </c>
      <c r="H6" s="33" t="s">
        <v>7</v>
      </c>
      <c r="I6" s="43"/>
      <c r="J6" s="43"/>
      <c r="K6" s="33" t="s">
        <v>107</v>
      </c>
      <c r="L6" s="43"/>
      <c r="M6" s="33" t="s">
        <v>116</v>
      </c>
    </row>
    <row r="7" spans="1:26" ht="15.75" thickBot="1" x14ac:dyDescent="0.3">
      <c r="A7" s="47"/>
      <c r="B7" s="47"/>
      <c r="C7" s="48"/>
      <c r="D7" s="35"/>
      <c r="E7" s="48"/>
      <c r="F7" s="65"/>
      <c r="G7" s="35"/>
      <c r="H7" s="35"/>
      <c r="I7" s="48"/>
      <c r="J7" s="48"/>
      <c r="K7" s="22" t="s">
        <v>8</v>
      </c>
      <c r="L7" s="43"/>
      <c r="M7" s="36"/>
    </row>
    <row r="8" spans="1:26" ht="15.75" thickBot="1" x14ac:dyDescent="0.3">
      <c r="A8" s="21">
        <v>1</v>
      </c>
      <c r="B8" s="22">
        <v>2</v>
      </c>
      <c r="C8" s="22">
        <v>3</v>
      </c>
      <c r="D8" s="22">
        <v>4</v>
      </c>
      <c r="E8" s="22">
        <v>5</v>
      </c>
      <c r="F8" s="66">
        <v>6</v>
      </c>
      <c r="G8" s="22">
        <v>7</v>
      </c>
      <c r="H8" s="22">
        <v>8</v>
      </c>
      <c r="I8" s="22">
        <v>9</v>
      </c>
      <c r="J8" s="22">
        <v>10</v>
      </c>
      <c r="K8" s="37">
        <v>11</v>
      </c>
      <c r="L8" s="38">
        <v>12</v>
      </c>
      <c r="M8" s="38">
        <v>13</v>
      </c>
    </row>
    <row r="9" spans="1:26" x14ac:dyDescent="0.25">
      <c r="A9" s="52" t="s">
        <v>108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4"/>
    </row>
    <row r="10" spans="1:26" ht="18" x14ac:dyDescent="0.25">
      <c r="A10" s="8">
        <v>1</v>
      </c>
      <c r="B10" s="11" t="s">
        <v>10</v>
      </c>
      <c r="C10" s="23">
        <f t="shared" ref="C10:C21" si="0">F10+G10+H10+I10+J10+K10+L10+M10</f>
        <v>28789</v>
      </c>
      <c r="D10" s="23">
        <v>14648</v>
      </c>
      <c r="E10" s="23">
        <v>14141</v>
      </c>
      <c r="F10" s="67">
        <v>302</v>
      </c>
      <c r="G10" s="23">
        <v>1428</v>
      </c>
      <c r="H10" s="23">
        <v>2009</v>
      </c>
      <c r="I10" s="23">
        <v>1719</v>
      </c>
      <c r="J10" s="23">
        <v>1748</v>
      </c>
      <c r="K10" s="23">
        <v>9192</v>
      </c>
      <c r="L10" s="23">
        <v>8623</v>
      </c>
      <c r="M10" s="23">
        <v>3768</v>
      </c>
      <c r="O10" s="1"/>
      <c r="Q10" s="1"/>
      <c r="R10" s="1"/>
      <c r="S10" s="1"/>
    </row>
    <row r="11" spans="1:26" ht="18" x14ac:dyDescent="0.25">
      <c r="A11" s="8">
        <v>2</v>
      </c>
      <c r="B11" s="11" t="s">
        <v>102</v>
      </c>
      <c r="C11" s="23">
        <f t="shared" si="0"/>
        <v>295</v>
      </c>
      <c r="D11" s="23">
        <v>151</v>
      </c>
      <c r="E11" s="23">
        <v>144</v>
      </c>
      <c r="F11" s="67">
        <v>4</v>
      </c>
      <c r="G11" s="23">
        <v>14</v>
      </c>
      <c r="H11" s="23">
        <v>21</v>
      </c>
      <c r="I11" s="23">
        <v>18</v>
      </c>
      <c r="J11" s="23">
        <v>18</v>
      </c>
      <c r="K11" s="23">
        <v>96</v>
      </c>
      <c r="L11" s="23">
        <v>88</v>
      </c>
      <c r="M11" s="23">
        <v>36</v>
      </c>
      <c r="O11" s="1"/>
      <c r="Q11" s="1"/>
      <c r="R11" s="1"/>
      <c r="S11" s="1"/>
    </row>
    <row r="12" spans="1:26" ht="18" x14ac:dyDescent="0.25">
      <c r="A12" s="8">
        <v>3</v>
      </c>
      <c r="B12" s="11" t="s">
        <v>11</v>
      </c>
      <c r="C12" s="23">
        <f t="shared" si="0"/>
        <v>5927</v>
      </c>
      <c r="D12" s="23">
        <v>3007</v>
      </c>
      <c r="E12" s="23">
        <v>2920</v>
      </c>
      <c r="F12" s="67">
        <v>68</v>
      </c>
      <c r="G12" s="23">
        <v>295</v>
      </c>
      <c r="H12" s="23">
        <v>412</v>
      </c>
      <c r="I12" s="23">
        <v>362</v>
      </c>
      <c r="J12" s="23">
        <v>352</v>
      </c>
      <c r="K12" s="23">
        <v>1890</v>
      </c>
      <c r="L12" s="23">
        <v>1795</v>
      </c>
      <c r="M12" s="23">
        <v>753</v>
      </c>
      <c r="O12" s="1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ht="18" x14ac:dyDescent="0.25">
      <c r="A13" s="8">
        <v>4</v>
      </c>
      <c r="B13" s="11" t="s">
        <v>12</v>
      </c>
      <c r="C13" s="23">
        <f t="shared" si="0"/>
        <v>4339</v>
      </c>
      <c r="D13" s="23">
        <v>2224</v>
      </c>
      <c r="E13" s="23">
        <v>2115</v>
      </c>
      <c r="F13" s="67">
        <v>40</v>
      </c>
      <c r="G13" s="23">
        <v>220</v>
      </c>
      <c r="H13" s="23">
        <v>312</v>
      </c>
      <c r="I13" s="23">
        <v>270</v>
      </c>
      <c r="J13" s="23">
        <v>257</v>
      </c>
      <c r="K13" s="23">
        <v>1378</v>
      </c>
      <c r="L13" s="23">
        <v>1295</v>
      </c>
      <c r="M13" s="23">
        <v>567</v>
      </c>
      <c r="O13" s="1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18" x14ac:dyDescent="0.25">
      <c r="A14" s="8">
        <v>5</v>
      </c>
      <c r="B14" s="11" t="s">
        <v>13</v>
      </c>
      <c r="C14" s="23">
        <f t="shared" si="0"/>
        <v>2405</v>
      </c>
      <c r="D14" s="23">
        <v>1224</v>
      </c>
      <c r="E14" s="23">
        <v>1181</v>
      </c>
      <c r="F14" s="67">
        <v>29</v>
      </c>
      <c r="G14" s="23">
        <v>124</v>
      </c>
      <c r="H14" s="23">
        <v>159</v>
      </c>
      <c r="I14" s="23">
        <v>156</v>
      </c>
      <c r="J14" s="23">
        <v>145</v>
      </c>
      <c r="K14" s="23">
        <v>764</v>
      </c>
      <c r="L14" s="23">
        <v>716</v>
      </c>
      <c r="M14" s="23">
        <v>312</v>
      </c>
      <c r="O14" s="1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8" x14ac:dyDescent="0.25">
      <c r="A15" s="8">
        <v>6</v>
      </c>
      <c r="B15" s="11" t="s">
        <v>14</v>
      </c>
      <c r="C15" s="23">
        <f t="shared" si="0"/>
        <v>1179</v>
      </c>
      <c r="D15" s="23">
        <v>590</v>
      </c>
      <c r="E15" s="23">
        <v>589</v>
      </c>
      <c r="F15" s="67">
        <v>22</v>
      </c>
      <c r="G15" s="23">
        <v>58</v>
      </c>
      <c r="H15" s="23">
        <v>88</v>
      </c>
      <c r="I15" s="23">
        <v>69</v>
      </c>
      <c r="J15" s="23">
        <v>69</v>
      </c>
      <c r="K15" s="23">
        <v>375</v>
      </c>
      <c r="L15" s="23">
        <v>347</v>
      </c>
      <c r="M15" s="23">
        <v>151</v>
      </c>
      <c r="O15" s="1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18" x14ac:dyDescent="0.25">
      <c r="A16" s="8">
        <v>7</v>
      </c>
      <c r="B16" s="11" t="s">
        <v>15</v>
      </c>
      <c r="C16" s="23">
        <f t="shared" si="0"/>
        <v>6230</v>
      </c>
      <c r="D16" s="23">
        <v>3126</v>
      </c>
      <c r="E16" s="23">
        <v>3104</v>
      </c>
      <c r="F16" s="67">
        <v>72</v>
      </c>
      <c r="G16" s="23">
        <v>326</v>
      </c>
      <c r="H16" s="23">
        <v>448</v>
      </c>
      <c r="I16" s="23">
        <v>393</v>
      </c>
      <c r="J16" s="23">
        <v>376</v>
      </c>
      <c r="K16" s="23">
        <v>1968</v>
      </c>
      <c r="L16" s="23">
        <v>1838</v>
      </c>
      <c r="M16" s="23">
        <v>809</v>
      </c>
      <c r="O16" s="1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18" x14ac:dyDescent="0.25">
      <c r="A17" s="8">
        <v>8</v>
      </c>
      <c r="B17" s="11" t="s">
        <v>16</v>
      </c>
      <c r="C17" s="23">
        <f t="shared" si="0"/>
        <v>7437</v>
      </c>
      <c r="D17" s="23">
        <v>3733</v>
      </c>
      <c r="E17" s="23">
        <v>3704</v>
      </c>
      <c r="F17" s="67">
        <v>75</v>
      </c>
      <c r="G17" s="23">
        <v>340</v>
      </c>
      <c r="H17" s="23">
        <v>514</v>
      </c>
      <c r="I17" s="23">
        <v>458</v>
      </c>
      <c r="J17" s="23">
        <v>431</v>
      </c>
      <c r="K17" s="23">
        <v>2365</v>
      </c>
      <c r="L17" s="23">
        <v>2279</v>
      </c>
      <c r="M17" s="23">
        <v>975</v>
      </c>
      <c r="O17" s="1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8" x14ac:dyDescent="0.25">
      <c r="A18" s="8">
        <v>9</v>
      </c>
      <c r="B18" s="11" t="s">
        <v>17</v>
      </c>
      <c r="C18" s="23">
        <f t="shared" si="0"/>
        <v>522</v>
      </c>
      <c r="D18" s="23">
        <v>276</v>
      </c>
      <c r="E18" s="23">
        <v>246</v>
      </c>
      <c r="F18" s="67">
        <v>5</v>
      </c>
      <c r="G18" s="23">
        <v>27</v>
      </c>
      <c r="H18" s="23">
        <v>38</v>
      </c>
      <c r="I18" s="23">
        <v>33</v>
      </c>
      <c r="J18" s="23">
        <v>33</v>
      </c>
      <c r="K18" s="23">
        <v>171</v>
      </c>
      <c r="L18" s="23">
        <v>163</v>
      </c>
      <c r="M18" s="23">
        <v>52</v>
      </c>
      <c r="O18" s="1"/>
      <c r="Q18" s="1"/>
      <c r="R18" s="1"/>
      <c r="S18" s="1"/>
      <c r="T18" s="1"/>
    </row>
    <row r="19" spans="1:26" ht="18" x14ac:dyDescent="0.25">
      <c r="A19" s="8">
        <v>10</v>
      </c>
      <c r="B19" s="11" t="s">
        <v>18</v>
      </c>
      <c r="C19" s="23">
        <f t="shared" si="0"/>
        <v>2184</v>
      </c>
      <c r="D19" s="23">
        <v>1125</v>
      </c>
      <c r="E19" s="23">
        <v>1059</v>
      </c>
      <c r="F19" s="67">
        <v>34</v>
      </c>
      <c r="G19" s="23">
        <v>100</v>
      </c>
      <c r="H19" s="23">
        <v>153</v>
      </c>
      <c r="I19" s="23">
        <v>131</v>
      </c>
      <c r="J19" s="23">
        <v>131</v>
      </c>
      <c r="K19" s="23">
        <v>699</v>
      </c>
      <c r="L19" s="23">
        <v>654</v>
      </c>
      <c r="M19" s="23">
        <v>282</v>
      </c>
      <c r="O19" s="1"/>
      <c r="Q19" s="1"/>
      <c r="R19" s="1"/>
      <c r="S19" s="1"/>
      <c r="T19" s="1"/>
    </row>
    <row r="20" spans="1:26" ht="18" x14ac:dyDescent="0.35">
      <c r="A20" s="8">
        <v>11</v>
      </c>
      <c r="B20" s="11" t="s">
        <v>100</v>
      </c>
      <c r="C20" s="23">
        <f t="shared" si="0"/>
        <v>785</v>
      </c>
      <c r="D20" s="24">
        <v>404</v>
      </c>
      <c r="E20" s="24">
        <f>C20-D20</f>
        <v>381</v>
      </c>
      <c r="F20" s="68">
        <v>8</v>
      </c>
      <c r="G20" s="24">
        <v>36</v>
      </c>
      <c r="H20" s="24">
        <v>52</v>
      </c>
      <c r="I20" s="24">
        <v>48</v>
      </c>
      <c r="J20" s="24">
        <v>48</v>
      </c>
      <c r="K20" s="24">
        <v>256</v>
      </c>
      <c r="L20" s="30">
        <v>238</v>
      </c>
      <c r="M20" s="24">
        <v>99</v>
      </c>
      <c r="O20" s="15"/>
      <c r="Q20" s="1"/>
      <c r="R20" s="1"/>
      <c r="S20" s="1"/>
      <c r="T20" s="1"/>
    </row>
    <row r="21" spans="1:26" ht="18" x14ac:dyDescent="0.35">
      <c r="A21" s="8">
        <v>12</v>
      </c>
      <c r="B21" s="11" t="s">
        <v>19</v>
      </c>
      <c r="C21" s="23">
        <f t="shared" si="0"/>
        <v>1824</v>
      </c>
      <c r="D21" s="23">
        <v>941</v>
      </c>
      <c r="E21" s="24">
        <f>C21-D21</f>
        <v>883</v>
      </c>
      <c r="F21" s="67">
        <v>23</v>
      </c>
      <c r="G21" s="23">
        <v>92</v>
      </c>
      <c r="H21" s="23">
        <v>130</v>
      </c>
      <c r="I21" s="23">
        <v>111</v>
      </c>
      <c r="J21" s="23">
        <v>103</v>
      </c>
      <c r="K21" s="23">
        <v>593</v>
      </c>
      <c r="L21" s="23">
        <v>531</v>
      </c>
      <c r="M21" s="23">
        <v>241</v>
      </c>
      <c r="O21" s="1"/>
      <c r="Q21" s="1"/>
      <c r="R21" s="1"/>
      <c r="S21" s="1"/>
      <c r="T21" s="1"/>
    </row>
    <row r="22" spans="1:26" ht="18" x14ac:dyDescent="0.25">
      <c r="A22" s="8"/>
      <c r="B22" s="16" t="s">
        <v>99</v>
      </c>
      <c r="C22" s="25">
        <f t="shared" ref="C22:M22" si="1">SUM(C10:C21)</f>
        <v>61916</v>
      </c>
      <c r="D22" s="25">
        <f t="shared" si="1"/>
        <v>31449</v>
      </c>
      <c r="E22" s="25">
        <f t="shared" si="1"/>
        <v>30467</v>
      </c>
      <c r="F22" s="69">
        <f t="shared" si="1"/>
        <v>682</v>
      </c>
      <c r="G22" s="25">
        <f t="shared" si="1"/>
        <v>3060</v>
      </c>
      <c r="H22" s="25">
        <f t="shared" si="1"/>
        <v>4336</v>
      </c>
      <c r="I22" s="25">
        <f t="shared" si="1"/>
        <v>3768</v>
      </c>
      <c r="J22" s="25">
        <f t="shared" si="1"/>
        <v>3711</v>
      </c>
      <c r="K22" s="25">
        <f t="shared" si="1"/>
        <v>19747</v>
      </c>
      <c r="L22" s="25">
        <f t="shared" si="1"/>
        <v>18567</v>
      </c>
      <c r="M22" s="25">
        <f t="shared" si="1"/>
        <v>8045</v>
      </c>
      <c r="O22" s="1"/>
      <c r="Q22" s="1"/>
      <c r="R22" s="1"/>
      <c r="S22" s="1"/>
      <c r="T22" s="1"/>
    </row>
    <row r="23" spans="1:26" ht="18" x14ac:dyDescent="0.25">
      <c r="A23" s="55" t="s">
        <v>109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7"/>
      <c r="O23" s="1"/>
      <c r="Q23" s="1"/>
      <c r="R23" s="1"/>
      <c r="S23" s="1"/>
      <c r="T23" s="1"/>
    </row>
    <row r="24" spans="1:26" ht="18" x14ac:dyDescent="0.35">
      <c r="A24" s="8">
        <v>1</v>
      </c>
      <c r="B24" s="11" t="s">
        <v>20</v>
      </c>
      <c r="C24" s="23">
        <f t="shared" ref="C24:C35" si="2">F24+G24+H24+I24+J24+K24+L24+M24</f>
        <v>23983</v>
      </c>
      <c r="D24" s="23">
        <v>13242</v>
      </c>
      <c r="E24" s="24">
        <f>C24-D24</f>
        <v>10741</v>
      </c>
      <c r="F24" s="67">
        <v>258</v>
      </c>
      <c r="G24" s="23">
        <v>1225</v>
      </c>
      <c r="H24" s="23">
        <v>1624</v>
      </c>
      <c r="I24" s="23">
        <v>1248</v>
      </c>
      <c r="J24" s="23">
        <v>1361</v>
      </c>
      <c r="K24" s="23">
        <v>7414</v>
      </c>
      <c r="L24" s="23">
        <v>7476</v>
      </c>
      <c r="M24" s="23">
        <v>3377</v>
      </c>
      <c r="O24" s="1"/>
      <c r="Q24" s="1"/>
      <c r="R24" s="1"/>
      <c r="S24" s="1"/>
      <c r="T24" s="1"/>
    </row>
    <row r="25" spans="1:26" ht="18" x14ac:dyDescent="0.35">
      <c r="A25" s="8">
        <v>2</v>
      </c>
      <c r="B25" s="11" t="s">
        <v>117</v>
      </c>
      <c r="C25" s="23">
        <f t="shared" si="2"/>
        <v>1754</v>
      </c>
      <c r="D25" s="23">
        <v>927</v>
      </c>
      <c r="E25" s="24">
        <f>C25-D25</f>
        <v>827</v>
      </c>
      <c r="F25" s="67">
        <v>114</v>
      </c>
      <c r="G25" s="23">
        <v>203</v>
      </c>
      <c r="H25" s="23">
        <v>306</v>
      </c>
      <c r="I25" s="23">
        <v>315</v>
      </c>
      <c r="J25" s="23">
        <v>289</v>
      </c>
      <c r="K25" s="23">
        <v>147</v>
      </c>
      <c r="L25" s="23">
        <v>273</v>
      </c>
      <c r="M25" s="23">
        <v>107</v>
      </c>
      <c r="O25" s="1"/>
      <c r="Q25" s="1"/>
      <c r="R25" s="1"/>
      <c r="S25" s="1"/>
      <c r="T25" s="1"/>
    </row>
    <row r="26" spans="1:26" ht="18" x14ac:dyDescent="0.35">
      <c r="A26" s="8">
        <v>3</v>
      </c>
      <c r="B26" s="11" t="s">
        <v>21</v>
      </c>
      <c r="C26" s="23">
        <f t="shared" si="2"/>
        <v>543</v>
      </c>
      <c r="D26" s="23">
        <v>263</v>
      </c>
      <c r="E26" s="24">
        <f t="shared" ref="E26:E35" si="3">C26-D26</f>
        <v>280</v>
      </c>
      <c r="F26" s="67">
        <v>63</v>
      </c>
      <c r="G26" s="23">
        <v>28</v>
      </c>
      <c r="H26" s="23">
        <v>41</v>
      </c>
      <c r="I26" s="23">
        <v>30</v>
      </c>
      <c r="J26" s="23">
        <v>43</v>
      </c>
      <c r="K26" s="23">
        <v>164</v>
      </c>
      <c r="L26" s="23">
        <v>151</v>
      </c>
      <c r="M26" s="23">
        <v>23</v>
      </c>
      <c r="O26" s="1"/>
      <c r="Q26" s="1"/>
      <c r="R26" s="1"/>
      <c r="S26" s="1"/>
      <c r="T26" s="1"/>
    </row>
    <row r="27" spans="1:26" ht="18" x14ac:dyDescent="0.35">
      <c r="A27" s="8">
        <v>4</v>
      </c>
      <c r="B27" s="11" t="s">
        <v>22</v>
      </c>
      <c r="C27" s="23">
        <f t="shared" si="2"/>
        <v>2474</v>
      </c>
      <c r="D27" s="23">
        <v>1175</v>
      </c>
      <c r="E27" s="24">
        <f t="shared" si="3"/>
        <v>1299</v>
      </c>
      <c r="F27" s="67">
        <v>35</v>
      </c>
      <c r="G27" s="23">
        <v>128</v>
      </c>
      <c r="H27" s="23">
        <v>186</v>
      </c>
      <c r="I27" s="23">
        <v>149</v>
      </c>
      <c r="J27" s="23">
        <v>148</v>
      </c>
      <c r="K27" s="23">
        <v>774</v>
      </c>
      <c r="L27" s="23">
        <v>735</v>
      </c>
      <c r="M27" s="23">
        <v>319</v>
      </c>
      <c r="O27" s="1"/>
      <c r="Q27" s="1"/>
      <c r="R27" s="1"/>
      <c r="S27" s="1"/>
    </row>
    <row r="28" spans="1:26" ht="18" x14ac:dyDescent="0.35">
      <c r="A28" s="8">
        <v>5</v>
      </c>
      <c r="B28" s="11" t="s">
        <v>23</v>
      </c>
      <c r="C28" s="23">
        <f t="shared" si="2"/>
        <v>1719</v>
      </c>
      <c r="D28" s="23">
        <v>870</v>
      </c>
      <c r="E28" s="24">
        <f t="shared" si="3"/>
        <v>849</v>
      </c>
      <c r="F28" s="67">
        <v>21</v>
      </c>
      <c r="G28" s="23">
        <v>89</v>
      </c>
      <c r="H28" s="23">
        <v>118</v>
      </c>
      <c r="I28" s="23">
        <v>103</v>
      </c>
      <c r="J28" s="23">
        <v>103</v>
      </c>
      <c r="K28" s="23">
        <v>549</v>
      </c>
      <c r="L28" s="23">
        <v>512</v>
      </c>
      <c r="M28" s="23">
        <v>224</v>
      </c>
      <c r="O28" s="1"/>
      <c r="Q28" s="1"/>
      <c r="R28" s="1"/>
      <c r="S28" s="1"/>
    </row>
    <row r="29" spans="1:26" ht="18" x14ac:dyDescent="0.35">
      <c r="A29" s="8">
        <v>6</v>
      </c>
      <c r="B29" s="11" t="s">
        <v>24</v>
      </c>
      <c r="C29" s="23">
        <f t="shared" si="2"/>
        <v>4173</v>
      </c>
      <c r="D29" s="23">
        <v>2070</v>
      </c>
      <c r="E29" s="24">
        <f t="shared" si="3"/>
        <v>2103</v>
      </c>
      <c r="F29" s="67">
        <v>74</v>
      </c>
      <c r="G29" s="23">
        <v>252</v>
      </c>
      <c r="H29" s="23">
        <v>280</v>
      </c>
      <c r="I29" s="23">
        <v>242</v>
      </c>
      <c r="J29" s="23">
        <v>249</v>
      </c>
      <c r="K29" s="23">
        <v>1306</v>
      </c>
      <c r="L29" s="23">
        <v>1224</v>
      </c>
      <c r="M29" s="23">
        <v>546</v>
      </c>
      <c r="O29" s="1"/>
      <c r="Q29" s="1"/>
      <c r="R29" s="1"/>
      <c r="S29" s="1"/>
    </row>
    <row r="30" spans="1:26" ht="18" x14ac:dyDescent="0.35">
      <c r="A30" s="8">
        <v>7</v>
      </c>
      <c r="B30" s="11" t="s">
        <v>25</v>
      </c>
      <c r="C30" s="23">
        <f t="shared" si="2"/>
        <v>475</v>
      </c>
      <c r="D30" s="23">
        <v>221</v>
      </c>
      <c r="E30" s="24">
        <f t="shared" si="3"/>
        <v>254</v>
      </c>
      <c r="F30" s="67">
        <v>9</v>
      </c>
      <c r="G30" s="23">
        <v>31</v>
      </c>
      <c r="H30" s="23">
        <v>43</v>
      </c>
      <c r="I30" s="23">
        <v>32</v>
      </c>
      <c r="J30" s="23">
        <v>29</v>
      </c>
      <c r="K30" s="23">
        <v>147</v>
      </c>
      <c r="L30" s="23">
        <v>126</v>
      </c>
      <c r="M30" s="23">
        <v>58</v>
      </c>
      <c r="O30" s="1"/>
      <c r="Q30" s="1"/>
      <c r="R30" s="1"/>
      <c r="S30" s="1"/>
    </row>
    <row r="31" spans="1:26" ht="18" x14ac:dyDescent="0.35">
      <c r="A31" s="8">
        <v>8</v>
      </c>
      <c r="B31" s="11" t="s">
        <v>26</v>
      </c>
      <c r="C31" s="23">
        <f t="shared" si="2"/>
        <v>295</v>
      </c>
      <c r="D31" s="23">
        <v>144</v>
      </c>
      <c r="E31" s="24">
        <f t="shared" si="3"/>
        <v>151</v>
      </c>
      <c r="F31" s="67">
        <v>8</v>
      </c>
      <c r="G31" s="23">
        <v>20</v>
      </c>
      <c r="H31" s="23">
        <v>19</v>
      </c>
      <c r="I31" s="23">
        <v>14</v>
      </c>
      <c r="J31" s="23">
        <v>15</v>
      </c>
      <c r="K31" s="23">
        <v>94</v>
      </c>
      <c r="L31" s="23">
        <v>89</v>
      </c>
      <c r="M31" s="23">
        <v>36</v>
      </c>
      <c r="O31" s="1"/>
      <c r="Q31" s="1"/>
      <c r="R31" s="1"/>
      <c r="S31" s="1"/>
    </row>
    <row r="32" spans="1:26" ht="18" x14ac:dyDescent="0.35">
      <c r="A32" s="8">
        <v>9</v>
      </c>
      <c r="B32" s="11" t="s">
        <v>27</v>
      </c>
      <c r="C32" s="23">
        <f t="shared" si="2"/>
        <v>1037</v>
      </c>
      <c r="D32" s="23">
        <v>513</v>
      </c>
      <c r="E32" s="24">
        <f t="shared" si="3"/>
        <v>524</v>
      </c>
      <c r="F32" s="67">
        <v>16</v>
      </c>
      <c r="G32" s="23">
        <v>65</v>
      </c>
      <c r="H32" s="23">
        <v>84</v>
      </c>
      <c r="I32" s="23">
        <v>62</v>
      </c>
      <c r="J32" s="23">
        <v>75</v>
      </c>
      <c r="K32" s="23">
        <v>319</v>
      </c>
      <c r="L32" s="23">
        <v>284</v>
      </c>
      <c r="M32" s="23">
        <v>132</v>
      </c>
      <c r="O32" s="1"/>
      <c r="Q32" s="1"/>
      <c r="R32" s="1"/>
      <c r="S32" s="1"/>
    </row>
    <row r="33" spans="1:19" ht="18" x14ac:dyDescent="0.35">
      <c r="A33" s="8">
        <v>10</v>
      </c>
      <c r="B33" s="11" t="s">
        <v>28</v>
      </c>
      <c r="C33" s="23">
        <f t="shared" si="2"/>
        <v>4236</v>
      </c>
      <c r="D33" s="23">
        <v>2108</v>
      </c>
      <c r="E33" s="24">
        <f t="shared" si="3"/>
        <v>2128</v>
      </c>
      <c r="F33" s="67">
        <v>57</v>
      </c>
      <c r="G33" s="23">
        <v>228</v>
      </c>
      <c r="H33" s="23">
        <v>305</v>
      </c>
      <c r="I33" s="23">
        <v>265</v>
      </c>
      <c r="J33" s="23">
        <v>256</v>
      </c>
      <c r="K33" s="23">
        <v>1343</v>
      </c>
      <c r="L33" s="23">
        <v>1244</v>
      </c>
      <c r="M33" s="23">
        <v>538</v>
      </c>
      <c r="O33" s="1"/>
      <c r="Q33" s="1"/>
      <c r="R33" s="1"/>
      <c r="S33" s="1"/>
    </row>
    <row r="34" spans="1:19" ht="18" x14ac:dyDescent="0.35">
      <c r="A34" s="8">
        <v>11</v>
      </c>
      <c r="B34" s="11" t="s">
        <v>29</v>
      </c>
      <c r="C34" s="23">
        <f t="shared" si="2"/>
        <v>1700</v>
      </c>
      <c r="D34" s="23">
        <v>855</v>
      </c>
      <c r="E34" s="24">
        <f t="shared" si="3"/>
        <v>845</v>
      </c>
      <c r="F34" s="67">
        <v>29</v>
      </c>
      <c r="G34" s="23">
        <v>94</v>
      </c>
      <c r="H34" s="23">
        <v>127</v>
      </c>
      <c r="I34" s="23">
        <v>100</v>
      </c>
      <c r="J34" s="23">
        <v>99</v>
      </c>
      <c r="K34" s="23">
        <v>526</v>
      </c>
      <c r="L34" s="23">
        <v>504</v>
      </c>
      <c r="M34" s="23">
        <v>221</v>
      </c>
      <c r="O34" s="1"/>
      <c r="Q34" s="1"/>
      <c r="R34" s="1"/>
      <c r="S34" s="1"/>
    </row>
    <row r="35" spans="1:19" ht="18" x14ac:dyDescent="0.35">
      <c r="A35" s="8">
        <v>12</v>
      </c>
      <c r="B35" s="11" t="s">
        <v>30</v>
      </c>
      <c r="C35" s="23">
        <f t="shared" si="2"/>
        <v>1558</v>
      </c>
      <c r="D35" s="23">
        <v>767</v>
      </c>
      <c r="E35" s="24">
        <f t="shared" si="3"/>
        <v>791</v>
      </c>
      <c r="F35" s="67">
        <v>36</v>
      </c>
      <c r="G35" s="23">
        <v>82</v>
      </c>
      <c r="H35" s="23">
        <v>126</v>
      </c>
      <c r="I35" s="23">
        <v>95</v>
      </c>
      <c r="J35" s="23">
        <v>91</v>
      </c>
      <c r="K35" s="23">
        <v>482</v>
      </c>
      <c r="L35" s="23">
        <v>451</v>
      </c>
      <c r="M35" s="23">
        <v>195</v>
      </c>
      <c r="O35" s="1"/>
      <c r="Q35" s="1"/>
      <c r="R35" s="1"/>
      <c r="S35" s="1"/>
    </row>
    <row r="36" spans="1:19" ht="18" x14ac:dyDescent="0.25">
      <c r="A36" s="8"/>
      <c r="B36" s="16" t="s">
        <v>99</v>
      </c>
      <c r="C36" s="25">
        <f>SUM(C24:C35)</f>
        <v>43947</v>
      </c>
      <c r="D36" s="25">
        <f t="shared" ref="D36:H36" si="4">SUM(D24:D35)</f>
        <v>23155</v>
      </c>
      <c r="E36" s="25">
        <f t="shared" si="4"/>
        <v>20792</v>
      </c>
      <c r="F36" s="69">
        <f t="shared" si="4"/>
        <v>720</v>
      </c>
      <c r="G36" s="25">
        <f t="shared" si="4"/>
        <v>2445</v>
      </c>
      <c r="H36" s="25">
        <f t="shared" si="4"/>
        <v>3259</v>
      </c>
      <c r="I36" s="25">
        <f>SUM(I24:I35)</f>
        <v>2655</v>
      </c>
      <c r="J36" s="25">
        <f>SUM(J24:J35)</f>
        <v>2758</v>
      </c>
      <c r="K36" s="25">
        <f>SUM(K24:K35)</f>
        <v>13265</v>
      </c>
      <c r="L36" s="25">
        <f>SUM(L24:L35)</f>
        <v>13069</v>
      </c>
      <c r="M36" s="25">
        <f>SUM(M24:M35)</f>
        <v>5776</v>
      </c>
      <c r="O36" s="1"/>
      <c r="Q36" s="1"/>
      <c r="R36" s="1"/>
      <c r="S36" s="1"/>
    </row>
    <row r="37" spans="1:19" ht="18" x14ac:dyDescent="0.25">
      <c r="A37" s="58" t="s">
        <v>110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60"/>
      <c r="O37" s="1"/>
      <c r="Q37" s="1"/>
      <c r="R37" s="1"/>
      <c r="S37" s="1"/>
    </row>
    <row r="38" spans="1:19" ht="18" x14ac:dyDescent="0.35">
      <c r="A38" s="8">
        <v>1</v>
      </c>
      <c r="B38" s="11" t="s">
        <v>31</v>
      </c>
      <c r="C38" s="23">
        <f t="shared" ref="C38:C54" si="5">F38+G38+H38+I38+J38+K38+L38+M38</f>
        <v>13603</v>
      </c>
      <c r="D38" s="23">
        <v>6972</v>
      </c>
      <c r="E38" s="24">
        <f t="shared" ref="E38:E54" si="6">C38-D38</f>
        <v>6631</v>
      </c>
      <c r="F38" s="67">
        <v>435</v>
      </c>
      <c r="G38" s="23">
        <v>654</v>
      </c>
      <c r="H38" s="23">
        <v>950</v>
      </c>
      <c r="I38" s="23">
        <v>812</v>
      </c>
      <c r="J38" s="23">
        <v>813</v>
      </c>
      <c r="K38" s="23">
        <v>4540</v>
      </c>
      <c r="L38" s="23">
        <v>3615</v>
      </c>
      <c r="M38" s="23">
        <v>1784</v>
      </c>
      <c r="O38" s="1"/>
      <c r="P38" s="1"/>
      <c r="Q38" s="1"/>
      <c r="R38" s="1"/>
      <c r="S38" s="1"/>
    </row>
    <row r="39" spans="1:19" ht="18" x14ac:dyDescent="0.35">
      <c r="A39" s="8">
        <v>2</v>
      </c>
      <c r="B39" s="11" t="s">
        <v>32</v>
      </c>
      <c r="C39" s="23">
        <f t="shared" si="5"/>
        <v>3059</v>
      </c>
      <c r="D39" s="23">
        <v>1583</v>
      </c>
      <c r="E39" s="24">
        <f t="shared" si="6"/>
        <v>1476</v>
      </c>
      <c r="F39" s="67">
        <v>49</v>
      </c>
      <c r="G39" s="23">
        <v>158</v>
      </c>
      <c r="H39" s="23">
        <v>235</v>
      </c>
      <c r="I39" s="23">
        <v>196</v>
      </c>
      <c r="J39" s="23">
        <v>143</v>
      </c>
      <c r="K39" s="23">
        <v>942</v>
      </c>
      <c r="L39" s="23">
        <v>931</v>
      </c>
      <c r="M39" s="23">
        <v>405</v>
      </c>
      <c r="O39" s="1"/>
      <c r="P39" s="1"/>
      <c r="Q39" s="1"/>
      <c r="R39" s="1"/>
      <c r="S39" s="1"/>
    </row>
    <row r="40" spans="1:19" ht="18" x14ac:dyDescent="0.35">
      <c r="A40" s="8">
        <v>3</v>
      </c>
      <c r="B40" s="11" t="s">
        <v>33</v>
      </c>
      <c r="C40" s="23">
        <f t="shared" si="5"/>
        <v>4236</v>
      </c>
      <c r="D40" s="23">
        <v>2160</v>
      </c>
      <c r="E40" s="24">
        <f t="shared" si="6"/>
        <v>2076</v>
      </c>
      <c r="F40" s="67">
        <v>42</v>
      </c>
      <c r="G40" s="23">
        <v>212</v>
      </c>
      <c r="H40" s="23">
        <v>297</v>
      </c>
      <c r="I40" s="23">
        <v>254</v>
      </c>
      <c r="J40" s="23">
        <v>254</v>
      </c>
      <c r="K40" s="23">
        <v>1355</v>
      </c>
      <c r="L40" s="23">
        <v>1270</v>
      </c>
      <c r="M40" s="23">
        <v>552</v>
      </c>
      <c r="O40" s="1"/>
      <c r="P40" s="1"/>
      <c r="Q40" s="1"/>
      <c r="R40" s="1"/>
      <c r="S40" s="1"/>
    </row>
    <row r="41" spans="1:19" ht="18" x14ac:dyDescent="0.35">
      <c r="A41" s="8">
        <v>4</v>
      </c>
      <c r="B41" s="11" t="s">
        <v>34</v>
      </c>
      <c r="C41" s="23">
        <f t="shared" si="5"/>
        <v>4732</v>
      </c>
      <c r="D41" s="23">
        <v>2387</v>
      </c>
      <c r="E41" s="24">
        <f t="shared" si="6"/>
        <v>2345</v>
      </c>
      <c r="F41" s="67">
        <v>58</v>
      </c>
      <c r="G41" s="23">
        <v>237</v>
      </c>
      <c r="H41" s="23">
        <v>361</v>
      </c>
      <c r="I41" s="23">
        <v>282</v>
      </c>
      <c r="J41" s="23">
        <v>281</v>
      </c>
      <c r="K41" s="23">
        <v>1523</v>
      </c>
      <c r="L41" s="23">
        <v>1397</v>
      </c>
      <c r="M41" s="23">
        <v>593</v>
      </c>
      <c r="O41" s="1"/>
      <c r="P41" s="1"/>
      <c r="Q41" s="1"/>
      <c r="R41" s="1"/>
      <c r="S41" s="1"/>
    </row>
    <row r="42" spans="1:19" ht="18" x14ac:dyDescent="0.35">
      <c r="A42" s="8">
        <v>5</v>
      </c>
      <c r="B42" s="11" t="s">
        <v>35</v>
      </c>
      <c r="C42" s="23">
        <f t="shared" si="5"/>
        <v>5338</v>
      </c>
      <c r="D42" s="23">
        <v>2706</v>
      </c>
      <c r="E42" s="24">
        <f t="shared" si="6"/>
        <v>2632</v>
      </c>
      <c r="F42" s="67">
        <v>84</v>
      </c>
      <c r="G42" s="23">
        <v>264</v>
      </c>
      <c r="H42" s="23">
        <v>370</v>
      </c>
      <c r="I42" s="23">
        <v>318</v>
      </c>
      <c r="J42" s="23">
        <v>320</v>
      </c>
      <c r="K42" s="23">
        <v>1697</v>
      </c>
      <c r="L42" s="23">
        <v>1590</v>
      </c>
      <c r="M42" s="23">
        <v>695</v>
      </c>
      <c r="O42" s="1"/>
      <c r="P42" s="1"/>
      <c r="Q42" s="1"/>
      <c r="R42" s="1"/>
      <c r="S42" s="1"/>
    </row>
    <row r="43" spans="1:19" ht="18" x14ac:dyDescent="0.35">
      <c r="A43" s="8">
        <v>6</v>
      </c>
      <c r="B43" s="11" t="s">
        <v>36</v>
      </c>
      <c r="C43" s="23">
        <f t="shared" si="5"/>
        <v>6286</v>
      </c>
      <c r="D43" s="23">
        <v>3217</v>
      </c>
      <c r="E43" s="24">
        <f t="shared" si="6"/>
        <v>3069</v>
      </c>
      <c r="F43" s="67">
        <v>82</v>
      </c>
      <c r="G43" s="23">
        <v>314</v>
      </c>
      <c r="H43" s="23">
        <v>446</v>
      </c>
      <c r="I43" s="23">
        <v>378</v>
      </c>
      <c r="J43" s="23">
        <v>353</v>
      </c>
      <c r="K43" s="23">
        <v>2018</v>
      </c>
      <c r="L43" s="23">
        <v>1862</v>
      </c>
      <c r="M43" s="23">
        <v>833</v>
      </c>
      <c r="O43" s="1"/>
      <c r="P43" s="1"/>
      <c r="Q43" s="1"/>
      <c r="R43" s="1"/>
      <c r="S43" s="1"/>
    </row>
    <row r="44" spans="1:19" ht="18" x14ac:dyDescent="0.35">
      <c r="A44" s="8">
        <v>7</v>
      </c>
      <c r="B44" s="11" t="s">
        <v>37</v>
      </c>
      <c r="C44" s="23">
        <f t="shared" si="5"/>
        <v>1110</v>
      </c>
      <c r="D44" s="23">
        <v>564</v>
      </c>
      <c r="E44" s="24">
        <f t="shared" si="6"/>
        <v>546</v>
      </c>
      <c r="F44" s="67">
        <v>16</v>
      </c>
      <c r="G44" s="23">
        <v>55</v>
      </c>
      <c r="H44" s="23">
        <v>78</v>
      </c>
      <c r="I44" s="23">
        <v>66</v>
      </c>
      <c r="J44" s="23">
        <v>66</v>
      </c>
      <c r="K44" s="23">
        <v>354</v>
      </c>
      <c r="L44" s="23">
        <v>331</v>
      </c>
      <c r="M44" s="23">
        <v>144</v>
      </c>
      <c r="O44" s="1"/>
      <c r="P44" s="1"/>
      <c r="Q44" s="1"/>
      <c r="R44" s="1"/>
      <c r="S44" s="1"/>
    </row>
    <row r="45" spans="1:19" ht="18" x14ac:dyDescent="0.35">
      <c r="A45" s="8">
        <v>8</v>
      </c>
      <c r="B45" s="11" t="s">
        <v>38</v>
      </c>
      <c r="C45" s="23">
        <f t="shared" si="5"/>
        <v>9355</v>
      </c>
      <c r="D45" s="23">
        <v>4631</v>
      </c>
      <c r="E45" s="24">
        <f t="shared" si="6"/>
        <v>4724</v>
      </c>
      <c r="F45" s="67">
        <v>93</v>
      </c>
      <c r="G45" s="23">
        <v>589</v>
      </c>
      <c r="H45" s="23">
        <v>635</v>
      </c>
      <c r="I45" s="23">
        <v>540</v>
      </c>
      <c r="J45" s="23">
        <v>684</v>
      </c>
      <c r="K45" s="23">
        <v>2908</v>
      </c>
      <c r="L45" s="23">
        <v>2720</v>
      </c>
      <c r="M45" s="23">
        <v>1186</v>
      </c>
      <c r="O45" s="1"/>
      <c r="P45" s="1"/>
      <c r="Q45" s="1"/>
      <c r="R45" s="1"/>
      <c r="S45" s="1"/>
    </row>
    <row r="46" spans="1:19" ht="18" x14ac:dyDescent="0.35">
      <c r="A46" s="8">
        <v>9</v>
      </c>
      <c r="B46" s="11" t="s">
        <v>39</v>
      </c>
      <c r="C46" s="23">
        <f t="shared" si="5"/>
        <v>2824</v>
      </c>
      <c r="D46" s="23">
        <v>1435</v>
      </c>
      <c r="E46" s="24">
        <f t="shared" si="6"/>
        <v>1389</v>
      </c>
      <c r="F46" s="67">
        <v>38</v>
      </c>
      <c r="G46" s="23">
        <v>142</v>
      </c>
      <c r="H46" s="23">
        <v>197</v>
      </c>
      <c r="I46" s="23">
        <v>169</v>
      </c>
      <c r="J46" s="23">
        <v>169</v>
      </c>
      <c r="K46" s="23">
        <v>900</v>
      </c>
      <c r="L46" s="23">
        <v>844</v>
      </c>
      <c r="M46" s="23">
        <v>365</v>
      </c>
      <c r="O46" s="1"/>
      <c r="P46" s="1"/>
      <c r="Q46" s="1"/>
      <c r="R46" s="1"/>
      <c r="S46" s="1"/>
    </row>
    <row r="47" spans="1:19" ht="18" x14ac:dyDescent="0.35">
      <c r="A47" s="8">
        <v>10</v>
      </c>
      <c r="B47" s="11" t="s">
        <v>40</v>
      </c>
      <c r="C47" s="23">
        <f t="shared" si="5"/>
        <v>2899</v>
      </c>
      <c r="D47" s="23">
        <v>1473</v>
      </c>
      <c r="E47" s="24">
        <f t="shared" si="6"/>
        <v>1426</v>
      </c>
      <c r="F47" s="67">
        <v>29</v>
      </c>
      <c r="G47" s="23">
        <v>144</v>
      </c>
      <c r="H47" s="23">
        <v>212</v>
      </c>
      <c r="I47" s="23">
        <v>173</v>
      </c>
      <c r="J47" s="23">
        <v>173</v>
      </c>
      <c r="K47" s="23">
        <v>924</v>
      </c>
      <c r="L47" s="23">
        <v>867</v>
      </c>
      <c r="M47" s="23">
        <v>377</v>
      </c>
      <c r="O47" s="1"/>
      <c r="P47" s="1"/>
      <c r="Q47" s="1"/>
      <c r="R47" s="1"/>
      <c r="S47" s="1"/>
    </row>
    <row r="48" spans="1:19" ht="18" x14ac:dyDescent="0.35">
      <c r="A48" s="8">
        <v>11</v>
      </c>
      <c r="B48" s="11" t="s">
        <v>41</v>
      </c>
      <c r="C48" s="23">
        <f t="shared" si="5"/>
        <v>4518</v>
      </c>
      <c r="D48" s="23">
        <v>2309</v>
      </c>
      <c r="E48" s="24">
        <f t="shared" si="6"/>
        <v>2209</v>
      </c>
      <c r="F48" s="67">
        <v>86</v>
      </c>
      <c r="G48" s="23">
        <v>228</v>
      </c>
      <c r="H48" s="23">
        <v>317</v>
      </c>
      <c r="I48" s="23">
        <v>212</v>
      </c>
      <c r="J48" s="23">
        <v>270</v>
      </c>
      <c r="K48" s="23">
        <v>1459</v>
      </c>
      <c r="L48" s="23">
        <v>1358</v>
      </c>
      <c r="M48" s="23">
        <v>588</v>
      </c>
      <c r="O48" s="1"/>
      <c r="P48" s="1"/>
      <c r="Q48" s="1"/>
      <c r="R48" s="1"/>
      <c r="S48" s="1"/>
    </row>
    <row r="49" spans="1:19" ht="18" x14ac:dyDescent="0.35">
      <c r="A49" s="8">
        <v>12</v>
      </c>
      <c r="B49" s="11" t="s">
        <v>42</v>
      </c>
      <c r="C49" s="23">
        <f t="shared" si="5"/>
        <v>4457</v>
      </c>
      <c r="D49" s="23">
        <v>2273</v>
      </c>
      <c r="E49" s="24">
        <f t="shared" si="6"/>
        <v>2184</v>
      </c>
      <c r="F49" s="67">
        <v>45</v>
      </c>
      <c r="G49" s="23">
        <v>223</v>
      </c>
      <c r="H49" s="23">
        <v>312</v>
      </c>
      <c r="I49" s="23">
        <v>267</v>
      </c>
      <c r="J49" s="23">
        <v>267</v>
      </c>
      <c r="K49" s="23">
        <v>1426</v>
      </c>
      <c r="L49" s="23">
        <v>1337</v>
      </c>
      <c r="M49" s="23">
        <v>580</v>
      </c>
      <c r="O49" s="1"/>
      <c r="P49" s="1"/>
      <c r="Q49" s="1"/>
      <c r="R49" s="1"/>
      <c r="S49" s="1"/>
    </row>
    <row r="50" spans="1:19" ht="18" x14ac:dyDescent="0.35">
      <c r="A50" s="8">
        <v>13</v>
      </c>
      <c r="B50" s="11" t="s">
        <v>43</v>
      </c>
      <c r="C50" s="23">
        <f t="shared" si="5"/>
        <v>2779</v>
      </c>
      <c r="D50" s="23">
        <v>1415</v>
      </c>
      <c r="E50" s="24">
        <f t="shared" si="6"/>
        <v>1364</v>
      </c>
      <c r="F50" s="67">
        <v>28</v>
      </c>
      <c r="G50" s="23">
        <v>139</v>
      </c>
      <c r="H50" s="23">
        <v>194</v>
      </c>
      <c r="I50" s="23">
        <v>170</v>
      </c>
      <c r="J50" s="23">
        <v>167</v>
      </c>
      <c r="K50" s="23">
        <v>888</v>
      </c>
      <c r="L50" s="23">
        <v>833</v>
      </c>
      <c r="M50" s="23">
        <v>360</v>
      </c>
      <c r="O50" s="1"/>
      <c r="P50" s="1"/>
      <c r="Q50" s="1"/>
      <c r="R50" s="1"/>
      <c r="S50" s="1"/>
    </row>
    <row r="51" spans="1:19" ht="18" x14ac:dyDescent="0.35">
      <c r="A51" s="8">
        <v>14</v>
      </c>
      <c r="B51" s="11" t="s">
        <v>44</v>
      </c>
      <c r="C51" s="23">
        <f t="shared" si="5"/>
        <v>4040</v>
      </c>
      <c r="D51" s="23">
        <v>2076</v>
      </c>
      <c r="E51" s="24">
        <f t="shared" si="6"/>
        <v>1964</v>
      </c>
      <c r="F51" s="67">
        <v>61</v>
      </c>
      <c r="G51" s="23">
        <v>204</v>
      </c>
      <c r="H51" s="23">
        <v>255</v>
      </c>
      <c r="I51" s="23">
        <v>224</v>
      </c>
      <c r="J51" s="23">
        <v>242</v>
      </c>
      <c r="K51" s="23">
        <v>1303</v>
      </c>
      <c r="L51" s="23">
        <v>1222</v>
      </c>
      <c r="M51" s="23">
        <v>529</v>
      </c>
      <c r="O51" s="1"/>
      <c r="P51" s="1"/>
      <c r="Q51" s="1"/>
      <c r="R51" s="1"/>
      <c r="S51" s="1"/>
    </row>
    <row r="52" spans="1:19" ht="18" x14ac:dyDescent="0.35">
      <c r="A52" s="8">
        <v>15</v>
      </c>
      <c r="B52" s="11" t="s">
        <v>45</v>
      </c>
      <c r="C52" s="23">
        <f t="shared" si="5"/>
        <v>6608</v>
      </c>
      <c r="D52" s="23">
        <v>3360</v>
      </c>
      <c r="E52" s="24">
        <f t="shared" si="6"/>
        <v>3248</v>
      </c>
      <c r="F52" s="67">
        <v>74</v>
      </c>
      <c r="G52" s="23">
        <v>336</v>
      </c>
      <c r="H52" s="23">
        <v>462</v>
      </c>
      <c r="I52" s="23">
        <v>394</v>
      </c>
      <c r="J52" s="23">
        <v>392</v>
      </c>
      <c r="K52" s="23">
        <v>2111</v>
      </c>
      <c r="L52" s="23">
        <v>1978</v>
      </c>
      <c r="M52" s="23">
        <v>861</v>
      </c>
      <c r="O52" s="1"/>
      <c r="P52" s="1"/>
      <c r="Q52" s="1"/>
      <c r="R52" s="1"/>
      <c r="S52" s="1"/>
    </row>
    <row r="53" spans="1:19" ht="18" x14ac:dyDescent="0.35">
      <c r="A53" s="8">
        <v>16</v>
      </c>
      <c r="B53" s="11" t="s">
        <v>46</v>
      </c>
      <c r="C53" s="23">
        <f t="shared" si="5"/>
        <v>8205</v>
      </c>
      <c r="D53" s="23">
        <v>4230</v>
      </c>
      <c r="E53" s="24">
        <f t="shared" si="6"/>
        <v>3975</v>
      </c>
      <c r="F53" s="67">
        <v>58</v>
      </c>
      <c r="G53" s="23">
        <v>413</v>
      </c>
      <c r="H53" s="23">
        <v>562</v>
      </c>
      <c r="I53" s="23">
        <v>497</v>
      </c>
      <c r="J53" s="23">
        <v>495</v>
      </c>
      <c r="K53" s="23">
        <v>2652</v>
      </c>
      <c r="L53" s="23">
        <v>2445</v>
      </c>
      <c r="M53" s="23">
        <v>1083</v>
      </c>
      <c r="O53" s="1"/>
      <c r="P53" s="1"/>
      <c r="Q53" s="1"/>
      <c r="R53" s="1"/>
      <c r="S53" s="1"/>
    </row>
    <row r="54" spans="1:19" ht="18" x14ac:dyDescent="0.35">
      <c r="A54" s="8">
        <v>17</v>
      </c>
      <c r="B54" s="11" t="s">
        <v>47</v>
      </c>
      <c r="C54" s="23">
        <f t="shared" si="5"/>
        <v>5261</v>
      </c>
      <c r="D54" s="23">
        <v>2701</v>
      </c>
      <c r="E54" s="24">
        <f t="shared" si="6"/>
        <v>2560</v>
      </c>
      <c r="F54" s="67">
        <v>53</v>
      </c>
      <c r="G54" s="23">
        <v>255</v>
      </c>
      <c r="H54" s="23">
        <v>361</v>
      </c>
      <c r="I54" s="23">
        <v>302</v>
      </c>
      <c r="J54" s="23">
        <v>318</v>
      </c>
      <c r="K54" s="23">
        <v>1695</v>
      </c>
      <c r="L54" s="23">
        <v>1589</v>
      </c>
      <c r="M54" s="23">
        <v>688</v>
      </c>
      <c r="O54" s="1"/>
      <c r="P54" s="1"/>
      <c r="Q54" s="1"/>
      <c r="R54" s="1"/>
      <c r="S54" s="1"/>
    </row>
    <row r="55" spans="1:19" ht="18" x14ac:dyDescent="0.25">
      <c r="A55" s="8"/>
      <c r="B55" s="16" t="s">
        <v>99</v>
      </c>
      <c r="C55" s="25">
        <f t="shared" ref="C55:H55" si="7">SUM(C38:C54)</f>
        <v>89310</v>
      </c>
      <c r="D55" s="25">
        <f t="shared" si="7"/>
        <v>45492</v>
      </c>
      <c r="E55" s="25">
        <f t="shared" si="7"/>
        <v>43818</v>
      </c>
      <c r="F55" s="69">
        <f t="shared" si="7"/>
        <v>1331</v>
      </c>
      <c r="G55" s="25">
        <f t="shared" si="7"/>
        <v>4567</v>
      </c>
      <c r="H55" s="25">
        <f t="shared" si="7"/>
        <v>6244</v>
      </c>
      <c r="I55" s="25">
        <f>SUM(I38:I54)</f>
        <v>5254</v>
      </c>
      <c r="J55" s="25">
        <f>SUM(J38:J54)</f>
        <v>5407</v>
      </c>
      <c r="K55" s="25">
        <f>SUM(K38:K54)</f>
        <v>28695</v>
      </c>
      <c r="L55" s="25">
        <f>SUM(L38:L54)</f>
        <v>26189</v>
      </c>
      <c r="M55" s="25">
        <f>SUM(M38:M54)</f>
        <v>11623</v>
      </c>
      <c r="O55" s="1"/>
      <c r="Q55" s="1"/>
      <c r="R55" s="1"/>
      <c r="S55" s="1"/>
    </row>
    <row r="56" spans="1:19" ht="18" x14ac:dyDescent="0.25">
      <c r="A56" s="49" t="s">
        <v>79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1"/>
      <c r="O56" s="1"/>
      <c r="Q56" s="1"/>
      <c r="R56" s="1"/>
      <c r="S56" s="1"/>
    </row>
    <row r="57" spans="1:19" ht="18" x14ac:dyDescent="0.35">
      <c r="A57" s="8">
        <v>1</v>
      </c>
      <c r="B57" s="11" t="s">
        <v>80</v>
      </c>
      <c r="C57" s="23">
        <f>F57+G57+H57+I57+J57+K57+L57+M57</f>
        <v>13473</v>
      </c>
      <c r="D57" s="23">
        <v>6875</v>
      </c>
      <c r="E57" s="24">
        <f t="shared" ref="E57:E91" si="8">C57-D57</f>
        <v>6598</v>
      </c>
      <c r="F57" s="67">
        <v>128</v>
      </c>
      <c r="G57" s="23">
        <v>662</v>
      </c>
      <c r="H57" s="23">
        <v>948</v>
      </c>
      <c r="I57" s="23">
        <v>837</v>
      </c>
      <c r="J57" s="23">
        <v>822</v>
      </c>
      <c r="K57" s="23">
        <v>4278</v>
      </c>
      <c r="L57" s="23">
        <v>4024</v>
      </c>
      <c r="M57" s="23">
        <v>1774</v>
      </c>
      <c r="O57" s="1"/>
      <c r="Q57" s="1"/>
      <c r="R57" s="1"/>
      <c r="S57" s="1"/>
    </row>
    <row r="58" spans="1:19" ht="18" x14ac:dyDescent="0.35">
      <c r="A58" s="8">
        <v>2</v>
      </c>
      <c r="B58" s="11" t="s">
        <v>81</v>
      </c>
      <c r="C58" s="23">
        <f t="shared" ref="C58:C91" si="9">F58+G58+H58+I58+J58+K58+L58+M58</f>
        <v>337</v>
      </c>
      <c r="D58" s="23">
        <v>179</v>
      </c>
      <c r="E58" s="24">
        <f t="shared" si="8"/>
        <v>158</v>
      </c>
      <c r="F58" s="67">
        <v>9</v>
      </c>
      <c r="G58" s="23">
        <v>18</v>
      </c>
      <c r="H58" s="23">
        <v>25</v>
      </c>
      <c r="I58" s="23">
        <v>22</v>
      </c>
      <c r="J58" s="23">
        <v>21</v>
      </c>
      <c r="K58" s="23">
        <v>102</v>
      </c>
      <c r="L58" s="23">
        <v>95</v>
      </c>
      <c r="M58" s="23">
        <v>45</v>
      </c>
      <c r="O58" s="1"/>
      <c r="Q58" s="1"/>
      <c r="R58" s="1"/>
      <c r="S58" s="1"/>
    </row>
    <row r="59" spans="1:19" ht="18" x14ac:dyDescent="0.35">
      <c r="A59" s="8">
        <v>3</v>
      </c>
      <c r="B59" s="11" t="s">
        <v>82</v>
      </c>
      <c r="C59" s="23">
        <f t="shared" si="9"/>
        <v>89</v>
      </c>
      <c r="D59" s="23">
        <v>38</v>
      </c>
      <c r="E59" s="24">
        <f t="shared" si="8"/>
        <v>51</v>
      </c>
      <c r="F59" s="67">
        <v>5</v>
      </c>
      <c r="G59" s="23">
        <v>8</v>
      </c>
      <c r="H59" s="23">
        <v>7</v>
      </c>
      <c r="I59" s="23">
        <v>9</v>
      </c>
      <c r="J59" s="23">
        <v>8</v>
      </c>
      <c r="K59" s="23">
        <v>23</v>
      </c>
      <c r="L59" s="23">
        <v>22</v>
      </c>
      <c r="M59" s="23">
        <v>7</v>
      </c>
      <c r="O59" s="1"/>
      <c r="Q59" s="1"/>
      <c r="R59" s="1"/>
      <c r="S59" s="1"/>
    </row>
    <row r="60" spans="1:19" ht="18" x14ac:dyDescent="0.35">
      <c r="A60" s="8">
        <v>4</v>
      </c>
      <c r="B60" s="11" t="s">
        <v>83</v>
      </c>
      <c r="C60" s="23">
        <f t="shared" si="9"/>
        <v>98</v>
      </c>
      <c r="D60" s="23">
        <v>50</v>
      </c>
      <c r="E60" s="24">
        <f t="shared" si="8"/>
        <v>48</v>
      </c>
      <c r="F60" s="67">
        <v>1</v>
      </c>
      <c r="G60" s="23">
        <v>5</v>
      </c>
      <c r="H60" s="23">
        <v>7</v>
      </c>
      <c r="I60" s="23">
        <v>6</v>
      </c>
      <c r="J60" s="23">
        <v>6</v>
      </c>
      <c r="K60" s="23">
        <v>31</v>
      </c>
      <c r="L60" s="23">
        <v>30</v>
      </c>
      <c r="M60" s="23">
        <v>12</v>
      </c>
      <c r="O60" s="1"/>
      <c r="Q60" s="1"/>
      <c r="R60" s="1"/>
      <c r="S60" s="1"/>
    </row>
    <row r="61" spans="1:19" ht="18" x14ac:dyDescent="0.35">
      <c r="A61" s="8">
        <v>5</v>
      </c>
      <c r="B61" s="11" t="s">
        <v>48</v>
      </c>
      <c r="C61" s="23">
        <f t="shared" si="9"/>
        <v>4020</v>
      </c>
      <c r="D61" s="23">
        <v>2024</v>
      </c>
      <c r="E61" s="24">
        <f t="shared" si="8"/>
        <v>1996</v>
      </c>
      <c r="F61" s="67">
        <v>45</v>
      </c>
      <c r="G61" s="23">
        <v>193</v>
      </c>
      <c r="H61" s="23">
        <v>283</v>
      </c>
      <c r="I61" s="23">
        <v>264</v>
      </c>
      <c r="J61" s="23">
        <v>252</v>
      </c>
      <c r="K61" s="23">
        <v>1253</v>
      </c>
      <c r="L61" s="23">
        <v>1190</v>
      </c>
      <c r="M61" s="23">
        <v>540</v>
      </c>
      <c r="O61" s="1"/>
      <c r="Q61" s="1"/>
      <c r="R61" s="1"/>
      <c r="S61" s="1"/>
    </row>
    <row r="62" spans="1:19" ht="18" x14ac:dyDescent="0.35">
      <c r="A62" s="8">
        <v>6</v>
      </c>
      <c r="B62" s="11" t="s">
        <v>49</v>
      </c>
      <c r="C62" s="23">
        <f t="shared" si="9"/>
        <v>334</v>
      </c>
      <c r="D62" s="23">
        <v>177</v>
      </c>
      <c r="E62" s="24">
        <f t="shared" si="8"/>
        <v>157</v>
      </c>
      <c r="F62" s="67">
        <v>6</v>
      </c>
      <c r="G62" s="23">
        <v>21</v>
      </c>
      <c r="H62" s="23">
        <v>24</v>
      </c>
      <c r="I62" s="23">
        <v>21</v>
      </c>
      <c r="J62" s="23">
        <v>15</v>
      </c>
      <c r="K62" s="23">
        <v>97</v>
      </c>
      <c r="L62" s="23">
        <v>104</v>
      </c>
      <c r="M62" s="23">
        <v>46</v>
      </c>
      <c r="O62" s="1"/>
      <c r="Q62" s="1"/>
      <c r="R62" s="1"/>
      <c r="S62" s="1"/>
    </row>
    <row r="63" spans="1:19" ht="18" x14ac:dyDescent="0.35">
      <c r="A63" s="8">
        <v>7</v>
      </c>
      <c r="B63" s="11" t="s">
        <v>50</v>
      </c>
      <c r="C63" s="23">
        <f t="shared" si="9"/>
        <v>147</v>
      </c>
      <c r="D63" s="23">
        <v>75</v>
      </c>
      <c r="E63" s="24">
        <f t="shared" si="8"/>
        <v>72</v>
      </c>
      <c r="F63" s="67">
        <v>2</v>
      </c>
      <c r="G63" s="23">
        <v>8</v>
      </c>
      <c r="H63" s="23">
        <v>10</v>
      </c>
      <c r="I63" s="23">
        <v>9</v>
      </c>
      <c r="J63" s="23">
        <v>9</v>
      </c>
      <c r="K63" s="23">
        <v>48</v>
      </c>
      <c r="L63" s="23">
        <v>44</v>
      </c>
      <c r="M63" s="23">
        <v>17</v>
      </c>
      <c r="O63" s="1"/>
      <c r="Q63" s="1"/>
      <c r="R63" s="1"/>
      <c r="S63" s="1"/>
    </row>
    <row r="64" spans="1:19" ht="18" x14ac:dyDescent="0.35">
      <c r="A64" s="8">
        <v>8</v>
      </c>
      <c r="B64" s="11" t="s">
        <v>51</v>
      </c>
      <c r="C64" s="23">
        <f t="shared" si="9"/>
        <v>2269</v>
      </c>
      <c r="D64" s="23">
        <v>1166</v>
      </c>
      <c r="E64" s="24">
        <f t="shared" si="8"/>
        <v>1103</v>
      </c>
      <c r="F64" s="67">
        <v>26</v>
      </c>
      <c r="G64" s="23">
        <v>114</v>
      </c>
      <c r="H64" s="23">
        <v>156</v>
      </c>
      <c r="I64" s="23">
        <v>135</v>
      </c>
      <c r="J64" s="23">
        <v>139</v>
      </c>
      <c r="K64" s="23">
        <v>733</v>
      </c>
      <c r="L64" s="23">
        <v>686</v>
      </c>
      <c r="M64" s="23">
        <v>280</v>
      </c>
      <c r="O64" s="1"/>
      <c r="Q64" s="1"/>
      <c r="R64" s="1"/>
      <c r="S64" s="1"/>
    </row>
    <row r="65" spans="1:19 16384:16384" ht="18" x14ac:dyDescent="0.35">
      <c r="A65" s="8">
        <v>9</v>
      </c>
      <c r="B65" s="11" t="s">
        <v>52</v>
      </c>
      <c r="C65" s="23">
        <f t="shared" si="9"/>
        <v>567</v>
      </c>
      <c r="D65" s="23">
        <v>290</v>
      </c>
      <c r="E65" s="24">
        <f t="shared" si="8"/>
        <v>277</v>
      </c>
      <c r="F65" s="67">
        <v>6</v>
      </c>
      <c r="G65" s="23">
        <v>28</v>
      </c>
      <c r="H65" s="23">
        <v>43</v>
      </c>
      <c r="I65" s="23">
        <v>28</v>
      </c>
      <c r="J65" s="23">
        <v>34</v>
      </c>
      <c r="K65" s="23">
        <v>182</v>
      </c>
      <c r="L65" s="23">
        <v>171</v>
      </c>
      <c r="M65" s="23">
        <v>75</v>
      </c>
      <c r="O65" s="1"/>
      <c r="Q65" s="1"/>
      <c r="R65" s="1"/>
      <c r="S65" s="1"/>
    </row>
    <row r="66" spans="1:19 16384:16384" ht="18" x14ac:dyDescent="0.35">
      <c r="A66" s="8">
        <v>10</v>
      </c>
      <c r="B66" s="11" t="s">
        <v>53</v>
      </c>
      <c r="C66" s="23">
        <f t="shared" si="9"/>
        <v>1522</v>
      </c>
      <c r="D66" s="23">
        <v>739</v>
      </c>
      <c r="E66" s="24">
        <f t="shared" si="8"/>
        <v>783</v>
      </c>
      <c r="F66" s="67">
        <v>21</v>
      </c>
      <c r="G66" s="23">
        <v>83</v>
      </c>
      <c r="H66" s="23">
        <v>112</v>
      </c>
      <c r="I66" s="23">
        <v>86</v>
      </c>
      <c r="J66" s="23">
        <v>94</v>
      </c>
      <c r="K66" s="23">
        <v>489</v>
      </c>
      <c r="L66" s="23">
        <v>457</v>
      </c>
      <c r="M66" s="23">
        <v>180</v>
      </c>
      <c r="O66" s="1"/>
      <c r="Q66" s="1"/>
      <c r="R66" s="1"/>
      <c r="S66" s="1"/>
    </row>
    <row r="67" spans="1:19 16384:16384" ht="18" x14ac:dyDescent="0.35">
      <c r="A67" s="8">
        <v>11</v>
      </c>
      <c r="B67" s="11" t="s">
        <v>54</v>
      </c>
      <c r="C67" s="23">
        <f t="shared" si="9"/>
        <v>2721</v>
      </c>
      <c r="D67" s="23">
        <v>1346</v>
      </c>
      <c r="E67" s="24">
        <f t="shared" si="8"/>
        <v>1375</v>
      </c>
      <c r="F67" s="67">
        <v>26</v>
      </c>
      <c r="G67" s="23">
        <v>151</v>
      </c>
      <c r="H67" s="23">
        <v>186</v>
      </c>
      <c r="I67" s="23">
        <v>162</v>
      </c>
      <c r="J67" s="23">
        <v>172</v>
      </c>
      <c r="K67" s="23">
        <v>845</v>
      </c>
      <c r="L67" s="23">
        <v>792</v>
      </c>
      <c r="M67" s="23">
        <v>387</v>
      </c>
      <c r="O67" s="1"/>
      <c r="Q67" s="1"/>
      <c r="R67" s="1"/>
      <c r="S67" s="1"/>
    </row>
    <row r="68" spans="1:19 16384:16384" ht="18" x14ac:dyDescent="0.35">
      <c r="A68" s="8">
        <v>12</v>
      </c>
      <c r="B68" s="11" t="s">
        <v>55</v>
      </c>
      <c r="C68" s="23">
        <f t="shared" si="9"/>
        <v>445</v>
      </c>
      <c r="D68" s="23">
        <v>233</v>
      </c>
      <c r="E68" s="24">
        <f t="shared" si="8"/>
        <v>212</v>
      </c>
      <c r="F68" s="67">
        <v>7</v>
      </c>
      <c r="G68" s="23">
        <v>23</v>
      </c>
      <c r="H68" s="23">
        <v>32</v>
      </c>
      <c r="I68" s="23">
        <v>27</v>
      </c>
      <c r="J68" s="23">
        <v>18</v>
      </c>
      <c r="K68" s="23">
        <v>146</v>
      </c>
      <c r="L68" s="23">
        <v>137</v>
      </c>
      <c r="M68" s="23">
        <v>55</v>
      </c>
      <c r="O68" s="1"/>
      <c r="Q68" s="1"/>
      <c r="R68" s="1"/>
      <c r="S68" s="1"/>
    </row>
    <row r="69" spans="1:19 16384:16384" ht="18" x14ac:dyDescent="0.35">
      <c r="A69" s="8">
        <v>13</v>
      </c>
      <c r="B69" s="11" t="s">
        <v>56</v>
      </c>
      <c r="C69" s="23">
        <f t="shared" si="9"/>
        <v>864</v>
      </c>
      <c r="D69" s="23">
        <v>436</v>
      </c>
      <c r="E69" s="24">
        <f t="shared" si="8"/>
        <v>428</v>
      </c>
      <c r="F69" s="67">
        <v>13</v>
      </c>
      <c r="G69" s="23">
        <v>47</v>
      </c>
      <c r="H69" s="23">
        <v>60</v>
      </c>
      <c r="I69" s="23">
        <v>51</v>
      </c>
      <c r="J69" s="23">
        <v>51</v>
      </c>
      <c r="K69" s="23">
        <v>274</v>
      </c>
      <c r="L69" s="23">
        <v>257</v>
      </c>
      <c r="M69" s="23">
        <v>111</v>
      </c>
      <c r="O69" s="1"/>
      <c r="Q69" s="1"/>
      <c r="R69" s="1"/>
      <c r="S69" s="1"/>
    </row>
    <row r="70" spans="1:19 16384:16384" ht="18" x14ac:dyDescent="0.35">
      <c r="A70" s="8">
        <v>14</v>
      </c>
      <c r="B70" s="11" t="s">
        <v>57</v>
      </c>
      <c r="C70" s="23">
        <f t="shared" si="9"/>
        <v>506</v>
      </c>
      <c r="D70" s="23">
        <v>244</v>
      </c>
      <c r="E70" s="24">
        <f t="shared" si="8"/>
        <v>262</v>
      </c>
      <c r="F70" s="67">
        <v>27</v>
      </c>
      <c r="G70" s="23">
        <v>32</v>
      </c>
      <c r="H70" s="23">
        <v>34</v>
      </c>
      <c r="I70" s="23">
        <v>29</v>
      </c>
      <c r="J70" s="23">
        <v>29</v>
      </c>
      <c r="K70" s="23">
        <v>150</v>
      </c>
      <c r="L70" s="23">
        <v>144</v>
      </c>
      <c r="M70" s="23">
        <v>61</v>
      </c>
      <c r="O70" s="1"/>
      <c r="Q70" s="1"/>
      <c r="R70" s="1"/>
      <c r="S70" s="1"/>
    </row>
    <row r="71" spans="1:19 16384:16384" ht="18" x14ac:dyDescent="0.35">
      <c r="A71" s="8">
        <v>15</v>
      </c>
      <c r="B71" s="11" t="s">
        <v>58</v>
      </c>
      <c r="C71" s="23">
        <f t="shared" si="9"/>
        <v>2739</v>
      </c>
      <c r="D71" s="23">
        <v>1366</v>
      </c>
      <c r="E71" s="24">
        <f t="shared" si="8"/>
        <v>1373</v>
      </c>
      <c r="F71" s="67">
        <v>30</v>
      </c>
      <c r="G71" s="23">
        <v>148</v>
      </c>
      <c r="H71" s="23">
        <v>191</v>
      </c>
      <c r="I71" s="23">
        <v>190</v>
      </c>
      <c r="J71" s="23">
        <v>165</v>
      </c>
      <c r="K71" s="23">
        <v>850</v>
      </c>
      <c r="L71" s="23">
        <v>812</v>
      </c>
      <c r="M71" s="23">
        <v>353</v>
      </c>
      <c r="O71" s="1"/>
      <c r="Q71" s="1"/>
      <c r="R71" s="1"/>
      <c r="S71" s="1"/>
    </row>
    <row r="72" spans="1:19 16384:16384" ht="18" x14ac:dyDescent="0.35">
      <c r="A72" s="8">
        <v>16</v>
      </c>
      <c r="B72" s="11" t="s">
        <v>59</v>
      </c>
      <c r="C72" s="23">
        <f t="shared" si="9"/>
        <v>367</v>
      </c>
      <c r="D72" s="23">
        <v>192</v>
      </c>
      <c r="E72" s="24">
        <f t="shared" si="8"/>
        <v>175</v>
      </c>
      <c r="F72" s="67">
        <v>4</v>
      </c>
      <c r="G72" s="23">
        <v>19</v>
      </c>
      <c r="H72" s="23">
        <v>25</v>
      </c>
      <c r="I72" s="23">
        <v>23</v>
      </c>
      <c r="J72" s="23">
        <v>20</v>
      </c>
      <c r="K72" s="23">
        <v>120</v>
      </c>
      <c r="L72" s="23">
        <v>108</v>
      </c>
      <c r="M72" s="23">
        <v>48</v>
      </c>
      <c r="O72" s="1"/>
      <c r="Q72" s="1"/>
      <c r="R72" s="1"/>
      <c r="S72" s="1"/>
    </row>
    <row r="73" spans="1:19 16384:16384" ht="18.75" customHeight="1" x14ac:dyDescent="0.35">
      <c r="A73" s="8">
        <v>17</v>
      </c>
      <c r="B73" s="11" t="s">
        <v>60</v>
      </c>
      <c r="C73" s="23">
        <f t="shared" si="9"/>
        <v>1205</v>
      </c>
      <c r="D73" s="23">
        <v>627</v>
      </c>
      <c r="E73" s="24">
        <f t="shared" si="8"/>
        <v>578</v>
      </c>
      <c r="F73" s="67">
        <v>12</v>
      </c>
      <c r="G73" s="23">
        <v>56</v>
      </c>
      <c r="H73" s="23">
        <v>80</v>
      </c>
      <c r="I73" s="23">
        <v>69</v>
      </c>
      <c r="J73" s="23">
        <v>74</v>
      </c>
      <c r="K73" s="23">
        <v>386</v>
      </c>
      <c r="L73" s="23">
        <v>374</v>
      </c>
      <c r="M73" s="23">
        <v>154</v>
      </c>
      <c r="O73" s="1"/>
      <c r="Q73" s="1"/>
      <c r="R73" s="1"/>
      <c r="S73" s="1"/>
    </row>
    <row r="74" spans="1:19 16384:16384" ht="18.75" customHeight="1" x14ac:dyDescent="0.35">
      <c r="A74" s="8">
        <v>18</v>
      </c>
      <c r="B74" s="11" t="s">
        <v>61</v>
      </c>
      <c r="C74" s="23">
        <f t="shared" si="9"/>
        <v>1101</v>
      </c>
      <c r="D74" s="23">
        <v>544</v>
      </c>
      <c r="E74" s="24">
        <f t="shared" si="8"/>
        <v>557</v>
      </c>
      <c r="F74" s="67">
        <v>15</v>
      </c>
      <c r="G74" s="23">
        <v>61</v>
      </c>
      <c r="H74" s="23">
        <v>88</v>
      </c>
      <c r="I74" s="23">
        <v>73</v>
      </c>
      <c r="J74" s="23">
        <v>58</v>
      </c>
      <c r="K74" s="23">
        <v>64</v>
      </c>
      <c r="L74" s="23">
        <v>418</v>
      </c>
      <c r="M74" s="23">
        <v>324</v>
      </c>
      <c r="O74" s="1"/>
    </row>
    <row r="75" spans="1:19 16384:16384" ht="18" x14ac:dyDescent="0.35">
      <c r="A75" s="8">
        <v>19</v>
      </c>
      <c r="B75" s="11" t="s">
        <v>62</v>
      </c>
      <c r="C75" s="23">
        <f t="shared" si="9"/>
        <v>1034</v>
      </c>
      <c r="D75" s="23">
        <v>647</v>
      </c>
      <c r="E75" s="24">
        <f t="shared" si="8"/>
        <v>387</v>
      </c>
      <c r="F75" s="67">
        <v>8</v>
      </c>
      <c r="G75" s="23">
        <v>54</v>
      </c>
      <c r="H75" s="23">
        <v>60</v>
      </c>
      <c r="I75" s="23">
        <v>68</v>
      </c>
      <c r="J75" s="23">
        <v>57</v>
      </c>
      <c r="K75" s="23">
        <v>329</v>
      </c>
      <c r="L75" s="23">
        <v>328</v>
      </c>
      <c r="M75" s="23">
        <v>130</v>
      </c>
      <c r="O75" s="1"/>
    </row>
    <row r="76" spans="1:19 16384:16384" ht="18" x14ac:dyDescent="0.35">
      <c r="A76" s="8">
        <v>20</v>
      </c>
      <c r="B76" s="11" t="s">
        <v>63</v>
      </c>
      <c r="C76" s="23">
        <f t="shared" si="9"/>
        <v>192</v>
      </c>
      <c r="D76" s="23">
        <v>84</v>
      </c>
      <c r="E76" s="24">
        <f t="shared" si="8"/>
        <v>108</v>
      </c>
      <c r="F76" s="67">
        <v>9</v>
      </c>
      <c r="G76" s="23">
        <v>11</v>
      </c>
      <c r="H76" s="23">
        <v>15</v>
      </c>
      <c r="I76" s="23">
        <v>20</v>
      </c>
      <c r="J76" s="23">
        <v>14</v>
      </c>
      <c r="K76" s="23">
        <v>53</v>
      </c>
      <c r="L76" s="23">
        <v>49</v>
      </c>
      <c r="M76" s="23">
        <v>21</v>
      </c>
      <c r="O76" s="1"/>
    </row>
    <row r="77" spans="1:19 16384:16384" ht="18" x14ac:dyDescent="0.35">
      <c r="A77" s="8">
        <v>21</v>
      </c>
      <c r="B77" s="11" t="s">
        <v>64</v>
      </c>
      <c r="C77" s="23">
        <f t="shared" si="9"/>
        <v>265</v>
      </c>
      <c r="D77" s="23">
        <v>133</v>
      </c>
      <c r="E77" s="24">
        <f t="shared" si="8"/>
        <v>132</v>
      </c>
      <c r="F77" s="67">
        <v>7</v>
      </c>
      <c r="G77" s="23">
        <v>15</v>
      </c>
      <c r="H77" s="23">
        <v>18</v>
      </c>
      <c r="I77" s="23">
        <v>12</v>
      </c>
      <c r="J77" s="23">
        <v>18</v>
      </c>
      <c r="K77" s="23">
        <v>83</v>
      </c>
      <c r="L77" s="23">
        <v>78</v>
      </c>
      <c r="M77" s="23">
        <v>34</v>
      </c>
      <c r="O77" s="1"/>
      <c r="XFD77" s="2">
        <f>SUM(A77:XFC77)</f>
        <v>816</v>
      </c>
    </row>
    <row r="78" spans="1:19 16384:16384" ht="16.5" customHeight="1" x14ac:dyDescent="0.35">
      <c r="A78" s="8">
        <v>22</v>
      </c>
      <c r="B78" s="11" t="s">
        <v>65</v>
      </c>
      <c r="C78" s="23">
        <f t="shared" si="9"/>
        <v>357</v>
      </c>
      <c r="D78" s="23">
        <v>183</v>
      </c>
      <c r="E78" s="24">
        <f t="shared" si="8"/>
        <v>174</v>
      </c>
      <c r="F78" s="67">
        <v>4</v>
      </c>
      <c r="G78" s="23">
        <v>18</v>
      </c>
      <c r="H78" s="23">
        <v>25</v>
      </c>
      <c r="I78" s="23">
        <v>22</v>
      </c>
      <c r="J78" s="23">
        <v>22</v>
      </c>
      <c r="K78" s="23">
        <v>112</v>
      </c>
      <c r="L78" s="23">
        <v>108</v>
      </c>
      <c r="M78" s="23">
        <v>46</v>
      </c>
      <c r="O78" s="1"/>
    </row>
    <row r="79" spans="1:19 16384:16384" ht="15" customHeight="1" x14ac:dyDescent="0.35">
      <c r="A79" s="8">
        <v>23</v>
      </c>
      <c r="B79" s="11" t="s">
        <v>66</v>
      </c>
      <c r="C79" s="23">
        <f t="shared" si="9"/>
        <v>481</v>
      </c>
      <c r="D79" s="23">
        <v>246</v>
      </c>
      <c r="E79" s="24">
        <f t="shared" si="8"/>
        <v>235</v>
      </c>
      <c r="F79" s="67">
        <v>8</v>
      </c>
      <c r="G79" s="23">
        <v>16</v>
      </c>
      <c r="H79" s="23">
        <v>34</v>
      </c>
      <c r="I79" s="23">
        <v>18</v>
      </c>
      <c r="J79" s="23">
        <v>26</v>
      </c>
      <c r="K79" s="23">
        <v>167</v>
      </c>
      <c r="L79" s="23">
        <v>145</v>
      </c>
      <c r="M79" s="23">
        <v>67</v>
      </c>
      <c r="O79" s="1"/>
    </row>
    <row r="80" spans="1:19 16384:16384" ht="17.25" customHeight="1" x14ac:dyDescent="0.35">
      <c r="A80" s="8">
        <v>24</v>
      </c>
      <c r="B80" s="11" t="s">
        <v>67</v>
      </c>
      <c r="C80" s="23">
        <f t="shared" si="9"/>
        <v>134</v>
      </c>
      <c r="D80" s="23">
        <v>65</v>
      </c>
      <c r="E80" s="24">
        <f t="shared" si="8"/>
        <v>69</v>
      </c>
      <c r="F80" s="67">
        <v>7</v>
      </c>
      <c r="G80" s="23">
        <v>9</v>
      </c>
      <c r="H80" s="23">
        <v>6</v>
      </c>
      <c r="I80" s="23">
        <v>9</v>
      </c>
      <c r="J80" s="23">
        <v>8</v>
      </c>
      <c r="K80" s="23">
        <v>41</v>
      </c>
      <c r="L80" s="23">
        <v>39</v>
      </c>
      <c r="M80" s="23">
        <v>15</v>
      </c>
      <c r="O80" s="1"/>
    </row>
    <row r="81" spans="1:25" ht="18" customHeight="1" x14ac:dyDescent="0.35">
      <c r="A81" s="8">
        <v>25</v>
      </c>
      <c r="B81" s="11" t="s">
        <v>68</v>
      </c>
      <c r="C81" s="23">
        <f t="shared" si="9"/>
        <v>173</v>
      </c>
      <c r="D81" s="23">
        <v>106</v>
      </c>
      <c r="E81" s="24">
        <f t="shared" si="8"/>
        <v>67</v>
      </c>
      <c r="F81" s="67">
        <v>2</v>
      </c>
      <c r="G81" s="23">
        <v>10</v>
      </c>
      <c r="H81" s="23">
        <v>15</v>
      </c>
      <c r="I81" s="23">
        <v>10</v>
      </c>
      <c r="J81" s="23">
        <v>12</v>
      </c>
      <c r="K81" s="23">
        <v>57</v>
      </c>
      <c r="L81" s="23">
        <v>42</v>
      </c>
      <c r="M81" s="23">
        <v>25</v>
      </c>
      <c r="O81" s="1"/>
    </row>
    <row r="82" spans="1:25" ht="18" customHeight="1" x14ac:dyDescent="0.35">
      <c r="A82" s="8">
        <v>26</v>
      </c>
      <c r="B82" s="11" t="s">
        <v>69</v>
      </c>
      <c r="C82" s="23">
        <f t="shared" si="9"/>
        <v>399</v>
      </c>
      <c r="D82" s="23">
        <v>213</v>
      </c>
      <c r="E82" s="24">
        <f t="shared" si="8"/>
        <v>186</v>
      </c>
      <c r="F82" s="67">
        <v>9</v>
      </c>
      <c r="G82" s="23">
        <v>31</v>
      </c>
      <c r="H82" s="23">
        <v>29</v>
      </c>
      <c r="I82" s="23">
        <v>25</v>
      </c>
      <c r="J82" s="23">
        <v>29</v>
      </c>
      <c r="K82" s="23">
        <v>104</v>
      </c>
      <c r="L82" s="23">
        <v>117</v>
      </c>
      <c r="M82" s="23">
        <v>55</v>
      </c>
      <c r="O82" s="1"/>
    </row>
    <row r="83" spans="1:25" ht="18" x14ac:dyDescent="0.35">
      <c r="A83" s="8">
        <v>27</v>
      </c>
      <c r="B83" s="11" t="s">
        <v>70</v>
      </c>
      <c r="C83" s="23">
        <f t="shared" si="9"/>
        <v>218</v>
      </c>
      <c r="D83" s="23">
        <v>98</v>
      </c>
      <c r="E83" s="24">
        <f t="shared" si="8"/>
        <v>120</v>
      </c>
      <c r="F83" s="67">
        <v>5</v>
      </c>
      <c r="G83" s="23">
        <v>17</v>
      </c>
      <c r="H83" s="23">
        <v>14</v>
      </c>
      <c r="I83" s="23">
        <v>18</v>
      </c>
      <c r="J83" s="23">
        <v>15</v>
      </c>
      <c r="K83" s="23">
        <v>63</v>
      </c>
      <c r="L83" s="23">
        <v>52</v>
      </c>
      <c r="M83" s="23">
        <v>34</v>
      </c>
      <c r="O83" s="1"/>
    </row>
    <row r="84" spans="1:25" ht="18.75" customHeight="1" x14ac:dyDescent="0.35">
      <c r="A84" s="8">
        <v>28</v>
      </c>
      <c r="B84" s="11" t="s">
        <v>71</v>
      </c>
      <c r="C84" s="23">
        <f t="shared" si="9"/>
        <v>253</v>
      </c>
      <c r="D84" s="23">
        <v>116</v>
      </c>
      <c r="E84" s="24">
        <f t="shared" si="8"/>
        <v>137</v>
      </c>
      <c r="F84" s="67">
        <v>2</v>
      </c>
      <c r="G84" s="23">
        <v>8</v>
      </c>
      <c r="H84" s="23">
        <v>14</v>
      </c>
      <c r="I84" s="23">
        <v>27</v>
      </c>
      <c r="J84" s="23">
        <v>28</v>
      </c>
      <c r="K84" s="23">
        <v>63</v>
      </c>
      <c r="L84" s="23">
        <v>51</v>
      </c>
      <c r="M84" s="23">
        <v>60</v>
      </c>
      <c r="O84" s="1"/>
    </row>
    <row r="85" spans="1:25" ht="19.5" customHeight="1" x14ac:dyDescent="0.35">
      <c r="A85" s="8">
        <v>29</v>
      </c>
      <c r="B85" s="11" t="s">
        <v>72</v>
      </c>
      <c r="C85" s="23">
        <f t="shared" si="9"/>
        <v>295</v>
      </c>
      <c r="D85" s="23">
        <v>145</v>
      </c>
      <c r="E85" s="24">
        <f t="shared" si="8"/>
        <v>150</v>
      </c>
      <c r="F85" s="67">
        <v>5</v>
      </c>
      <c r="G85" s="23">
        <v>17</v>
      </c>
      <c r="H85" s="23">
        <v>20</v>
      </c>
      <c r="I85" s="23">
        <v>21</v>
      </c>
      <c r="J85" s="23">
        <v>18</v>
      </c>
      <c r="K85" s="23">
        <v>91</v>
      </c>
      <c r="L85" s="23">
        <v>85</v>
      </c>
      <c r="M85" s="23">
        <v>38</v>
      </c>
      <c r="O85" s="1"/>
    </row>
    <row r="86" spans="1:25" ht="18.75" customHeight="1" x14ac:dyDescent="0.35">
      <c r="A86" s="8">
        <v>30</v>
      </c>
      <c r="B86" s="11" t="s">
        <v>73</v>
      </c>
      <c r="C86" s="23">
        <f t="shared" si="9"/>
        <v>489</v>
      </c>
      <c r="D86" s="23">
        <v>241</v>
      </c>
      <c r="E86" s="24">
        <f t="shared" si="8"/>
        <v>248</v>
      </c>
      <c r="F86" s="67">
        <v>4</v>
      </c>
      <c r="G86" s="23">
        <v>24</v>
      </c>
      <c r="H86" s="23">
        <v>36</v>
      </c>
      <c r="I86" s="23">
        <v>34</v>
      </c>
      <c r="J86" s="23">
        <v>31</v>
      </c>
      <c r="K86" s="23">
        <v>148</v>
      </c>
      <c r="L86" s="23">
        <v>142</v>
      </c>
      <c r="M86" s="23">
        <v>70</v>
      </c>
      <c r="O86" s="1"/>
    </row>
    <row r="87" spans="1:25" ht="18" x14ac:dyDescent="0.35">
      <c r="A87" s="8">
        <v>31</v>
      </c>
      <c r="B87" s="11" t="s">
        <v>74</v>
      </c>
      <c r="C87" s="23">
        <f t="shared" si="9"/>
        <v>505</v>
      </c>
      <c r="D87" s="23">
        <v>256</v>
      </c>
      <c r="E87" s="24">
        <f t="shared" si="8"/>
        <v>249</v>
      </c>
      <c r="F87" s="67">
        <v>6</v>
      </c>
      <c r="G87" s="23">
        <v>25</v>
      </c>
      <c r="H87" s="23">
        <v>35</v>
      </c>
      <c r="I87" s="23">
        <v>31</v>
      </c>
      <c r="J87" s="23">
        <v>30</v>
      </c>
      <c r="K87" s="23">
        <v>161</v>
      </c>
      <c r="L87" s="23">
        <v>151</v>
      </c>
      <c r="M87" s="23">
        <v>66</v>
      </c>
      <c r="O87" s="1"/>
    </row>
    <row r="88" spans="1:25" ht="16.5" customHeight="1" x14ac:dyDescent="0.35">
      <c r="A88" s="8">
        <v>32</v>
      </c>
      <c r="B88" s="11" t="s">
        <v>75</v>
      </c>
      <c r="C88" s="23">
        <f t="shared" si="9"/>
        <v>176</v>
      </c>
      <c r="D88" s="23">
        <v>78</v>
      </c>
      <c r="E88" s="24">
        <f t="shared" si="8"/>
        <v>98</v>
      </c>
      <c r="F88" s="67">
        <v>2</v>
      </c>
      <c r="G88" s="23">
        <v>9</v>
      </c>
      <c r="H88" s="23">
        <v>10</v>
      </c>
      <c r="I88" s="23">
        <v>14</v>
      </c>
      <c r="J88" s="23">
        <v>17</v>
      </c>
      <c r="K88" s="23">
        <v>52</v>
      </c>
      <c r="L88" s="23">
        <v>57</v>
      </c>
      <c r="M88" s="23">
        <v>15</v>
      </c>
      <c r="O88" s="1"/>
    </row>
    <row r="89" spans="1:25" ht="18" x14ac:dyDescent="0.35">
      <c r="A89" s="8">
        <v>33</v>
      </c>
      <c r="B89" s="11" t="s">
        <v>76</v>
      </c>
      <c r="C89" s="23">
        <f t="shared" si="9"/>
        <v>240</v>
      </c>
      <c r="D89" s="23">
        <v>128</v>
      </c>
      <c r="E89" s="24">
        <f t="shared" si="8"/>
        <v>112</v>
      </c>
      <c r="F89" s="67">
        <v>3</v>
      </c>
      <c r="G89" s="23">
        <v>13</v>
      </c>
      <c r="H89" s="23">
        <v>18</v>
      </c>
      <c r="I89" s="23">
        <v>10</v>
      </c>
      <c r="J89" s="23">
        <v>15</v>
      </c>
      <c r="K89" s="23">
        <v>81</v>
      </c>
      <c r="L89" s="23">
        <v>72</v>
      </c>
      <c r="M89" s="23">
        <v>28</v>
      </c>
      <c r="O89" s="1"/>
    </row>
    <row r="90" spans="1:25" ht="18" customHeight="1" x14ac:dyDescent="0.35">
      <c r="A90" s="8">
        <v>34</v>
      </c>
      <c r="B90" s="11" t="s">
        <v>77</v>
      </c>
      <c r="C90" s="23">
        <f t="shared" si="9"/>
        <v>761</v>
      </c>
      <c r="D90" s="23">
        <v>379</v>
      </c>
      <c r="E90" s="24">
        <f t="shared" si="8"/>
        <v>382</v>
      </c>
      <c r="F90" s="67">
        <v>12</v>
      </c>
      <c r="G90" s="23">
        <v>42</v>
      </c>
      <c r="H90" s="23">
        <v>56</v>
      </c>
      <c r="I90" s="23">
        <v>51</v>
      </c>
      <c r="J90" s="23">
        <v>44</v>
      </c>
      <c r="K90" s="23">
        <v>235</v>
      </c>
      <c r="L90" s="23">
        <v>223</v>
      </c>
      <c r="M90" s="23">
        <v>98</v>
      </c>
      <c r="O90" s="1"/>
    </row>
    <row r="91" spans="1:25" ht="17.25" customHeight="1" x14ac:dyDescent="0.35">
      <c r="A91" s="8">
        <v>35</v>
      </c>
      <c r="B91" s="11" t="s">
        <v>78</v>
      </c>
      <c r="C91" s="23">
        <f t="shared" si="9"/>
        <v>432</v>
      </c>
      <c r="D91" s="23">
        <v>228</v>
      </c>
      <c r="E91" s="24">
        <f t="shared" si="8"/>
        <v>204</v>
      </c>
      <c r="F91" s="67">
        <v>5</v>
      </c>
      <c r="G91" s="23">
        <v>22</v>
      </c>
      <c r="H91" s="23">
        <v>31</v>
      </c>
      <c r="I91" s="23">
        <v>28</v>
      </c>
      <c r="J91" s="23">
        <v>30</v>
      </c>
      <c r="K91" s="23">
        <v>123</v>
      </c>
      <c r="L91" s="23">
        <v>134</v>
      </c>
      <c r="M91" s="23">
        <v>59</v>
      </c>
      <c r="O91" s="17"/>
    </row>
    <row r="92" spans="1:25" ht="21" customHeight="1" x14ac:dyDescent="0.25">
      <c r="A92" s="18"/>
      <c r="B92" s="16" t="s">
        <v>99</v>
      </c>
      <c r="C92" s="26">
        <f t="shared" ref="C92:M92" si="10">SUM(C57:C91)</f>
        <v>39208</v>
      </c>
      <c r="D92" s="26">
        <f t="shared" si="10"/>
        <v>19947</v>
      </c>
      <c r="E92" s="26">
        <f t="shared" si="10"/>
        <v>19261</v>
      </c>
      <c r="F92" s="70">
        <f>SUM(F57:F91)</f>
        <v>481</v>
      </c>
      <c r="G92" s="26">
        <f>SUM(G57:G91)</f>
        <v>2018</v>
      </c>
      <c r="H92" s="26">
        <f t="shared" si="10"/>
        <v>2747</v>
      </c>
      <c r="I92" s="26">
        <f t="shared" si="10"/>
        <v>2459</v>
      </c>
      <c r="J92" s="26">
        <f t="shared" si="10"/>
        <v>2401</v>
      </c>
      <c r="K92" s="26">
        <f t="shared" si="10"/>
        <v>12034</v>
      </c>
      <c r="L92" s="26">
        <f t="shared" si="10"/>
        <v>11738</v>
      </c>
      <c r="M92" s="26">
        <f t="shared" si="10"/>
        <v>5330</v>
      </c>
      <c r="O92" s="1"/>
      <c r="P92" s="4"/>
      <c r="Q92" s="3"/>
      <c r="R92" s="3"/>
      <c r="S92" s="3"/>
      <c r="T92" s="3"/>
      <c r="U92" s="3"/>
      <c r="V92" s="3"/>
      <c r="W92" s="3"/>
      <c r="X92" s="3"/>
      <c r="Y92" s="3"/>
    </row>
    <row r="93" spans="1:25" ht="18.75" customHeight="1" x14ac:dyDescent="0.25">
      <c r="A93" s="44" t="s">
        <v>90</v>
      </c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O93" s="1"/>
      <c r="P93" s="4"/>
      <c r="Q93" s="3"/>
      <c r="R93" s="3"/>
      <c r="S93" s="3"/>
      <c r="T93" s="3"/>
      <c r="U93" s="3"/>
      <c r="V93" s="3"/>
      <c r="W93" s="3"/>
      <c r="X93" s="3"/>
      <c r="Y93" s="3"/>
    </row>
    <row r="94" spans="1:25" ht="18.75" customHeight="1" x14ac:dyDescent="0.35">
      <c r="A94" s="12">
        <v>1</v>
      </c>
      <c r="B94" s="11" t="s">
        <v>91</v>
      </c>
      <c r="C94" s="23">
        <f t="shared" ref="C94:C109" si="11">F94+G94+H94+I94+J94+K94+L94+M94</f>
        <v>6682</v>
      </c>
      <c r="D94" s="23">
        <v>3441</v>
      </c>
      <c r="E94" s="24">
        <f t="shared" ref="E94:E109" si="12">C94-D94</f>
        <v>3241</v>
      </c>
      <c r="F94" s="67">
        <v>58</v>
      </c>
      <c r="G94" s="23">
        <v>340</v>
      </c>
      <c r="H94" s="23">
        <v>373</v>
      </c>
      <c r="I94" s="23">
        <v>387</v>
      </c>
      <c r="J94" s="23">
        <v>410</v>
      </c>
      <c r="K94" s="23">
        <v>2179</v>
      </c>
      <c r="L94" s="23">
        <v>2070</v>
      </c>
      <c r="M94" s="23">
        <v>865</v>
      </c>
      <c r="O94" s="1"/>
      <c r="P94" s="4"/>
      <c r="Q94" s="3"/>
      <c r="R94" s="3"/>
      <c r="S94" s="3"/>
      <c r="T94" s="3"/>
      <c r="U94" s="3"/>
      <c r="V94" s="3"/>
      <c r="W94" s="3"/>
      <c r="X94" s="3"/>
      <c r="Y94" s="3"/>
    </row>
    <row r="95" spans="1:25" ht="19.5" customHeight="1" x14ac:dyDescent="0.35">
      <c r="A95" s="8">
        <v>2</v>
      </c>
      <c r="B95" s="11" t="s">
        <v>84</v>
      </c>
      <c r="C95" s="23">
        <f t="shared" si="11"/>
        <v>510</v>
      </c>
      <c r="D95" s="23">
        <v>267</v>
      </c>
      <c r="E95" s="24">
        <f t="shared" si="12"/>
        <v>243</v>
      </c>
      <c r="F95" s="67">
        <v>5</v>
      </c>
      <c r="G95" s="23">
        <v>23</v>
      </c>
      <c r="H95" s="23">
        <v>37</v>
      </c>
      <c r="I95" s="23">
        <v>29</v>
      </c>
      <c r="J95" s="23">
        <v>31</v>
      </c>
      <c r="K95" s="23">
        <v>167</v>
      </c>
      <c r="L95" s="23">
        <v>158</v>
      </c>
      <c r="M95" s="23">
        <v>60</v>
      </c>
      <c r="O95" s="1"/>
      <c r="P95" s="4"/>
      <c r="Q95" s="3"/>
      <c r="R95" s="3"/>
      <c r="S95" s="3"/>
      <c r="T95" s="4"/>
      <c r="U95" s="4"/>
      <c r="V95" s="4"/>
      <c r="W95" s="4"/>
      <c r="X95" s="4"/>
      <c r="Y95" s="4"/>
    </row>
    <row r="96" spans="1:25" ht="18" customHeight="1" x14ac:dyDescent="0.35">
      <c r="A96" s="12">
        <v>3</v>
      </c>
      <c r="B96" s="11" t="s">
        <v>85</v>
      </c>
      <c r="C96" s="23">
        <f t="shared" si="11"/>
        <v>583</v>
      </c>
      <c r="D96" s="23">
        <v>306</v>
      </c>
      <c r="E96" s="24">
        <f t="shared" si="12"/>
        <v>277</v>
      </c>
      <c r="F96" s="67">
        <v>8</v>
      </c>
      <c r="G96" s="23">
        <v>30</v>
      </c>
      <c r="H96" s="23">
        <v>42</v>
      </c>
      <c r="I96" s="23">
        <v>31</v>
      </c>
      <c r="J96" s="23">
        <v>36</v>
      </c>
      <c r="K96" s="23">
        <v>192</v>
      </c>
      <c r="L96" s="23">
        <v>176</v>
      </c>
      <c r="M96" s="23">
        <v>68</v>
      </c>
      <c r="O96" s="1"/>
      <c r="P96" s="4"/>
      <c r="Q96" s="3"/>
      <c r="R96" s="3"/>
      <c r="S96" s="3"/>
      <c r="T96" s="4"/>
      <c r="U96" s="4"/>
      <c r="V96" s="4"/>
      <c r="W96" s="4"/>
      <c r="X96" s="4"/>
      <c r="Y96" s="4"/>
    </row>
    <row r="97" spans="1:25" ht="18" x14ac:dyDescent="0.35">
      <c r="A97" s="8">
        <v>4</v>
      </c>
      <c r="B97" s="11" t="s">
        <v>86</v>
      </c>
      <c r="C97" s="23">
        <f t="shared" si="11"/>
        <v>300</v>
      </c>
      <c r="D97" s="23">
        <v>149</v>
      </c>
      <c r="E97" s="24">
        <f t="shared" si="12"/>
        <v>151</v>
      </c>
      <c r="F97" s="67">
        <v>6</v>
      </c>
      <c r="G97" s="23">
        <v>15</v>
      </c>
      <c r="H97" s="23">
        <v>22</v>
      </c>
      <c r="I97" s="23">
        <v>20</v>
      </c>
      <c r="J97" s="23">
        <v>17</v>
      </c>
      <c r="K97" s="23">
        <v>93</v>
      </c>
      <c r="L97" s="23">
        <v>88</v>
      </c>
      <c r="M97" s="23">
        <v>39</v>
      </c>
      <c r="O97" s="1"/>
      <c r="P97" s="4"/>
      <c r="Q97" s="3"/>
      <c r="R97" s="3"/>
      <c r="S97" s="3"/>
      <c r="T97" s="4"/>
      <c r="U97" s="4"/>
      <c r="V97" s="4"/>
      <c r="W97" s="4"/>
      <c r="X97" s="4"/>
      <c r="Y97" s="4"/>
    </row>
    <row r="98" spans="1:25" ht="20.25" customHeight="1" x14ac:dyDescent="0.35">
      <c r="A98" s="12">
        <v>5</v>
      </c>
      <c r="B98" s="11" t="s">
        <v>87</v>
      </c>
      <c r="C98" s="23">
        <f t="shared" si="11"/>
        <v>996</v>
      </c>
      <c r="D98" s="23">
        <v>518</v>
      </c>
      <c r="E98" s="24">
        <f t="shared" si="12"/>
        <v>478</v>
      </c>
      <c r="F98" s="67">
        <v>10</v>
      </c>
      <c r="G98" s="23">
        <v>54</v>
      </c>
      <c r="H98" s="23">
        <v>64</v>
      </c>
      <c r="I98" s="23">
        <v>72</v>
      </c>
      <c r="J98" s="23">
        <v>76</v>
      </c>
      <c r="K98" s="23">
        <v>327</v>
      </c>
      <c r="L98" s="23">
        <v>275</v>
      </c>
      <c r="M98" s="23">
        <v>118</v>
      </c>
      <c r="O98" s="1"/>
      <c r="P98" s="4"/>
      <c r="Q98" s="5"/>
      <c r="R98" s="5"/>
      <c r="S98" s="5"/>
      <c r="T98" s="4"/>
      <c r="U98" s="4"/>
      <c r="V98" s="4"/>
      <c r="W98" s="4"/>
      <c r="X98" s="4"/>
      <c r="Y98" s="4"/>
    </row>
    <row r="99" spans="1:25" ht="15.75" customHeight="1" x14ac:dyDescent="0.35">
      <c r="A99" s="8">
        <v>6</v>
      </c>
      <c r="B99" s="11" t="s">
        <v>88</v>
      </c>
      <c r="C99" s="23">
        <f t="shared" si="11"/>
        <v>683</v>
      </c>
      <c r="D99" s="23">
        <v>337</v>
      </c>
      <c r="E99" s="24">
        <f t="shared" si="12"/>
        <v>346</v>
      </c>
      <c r="F99" s="67">
        <v>12</v>
      </c>
      <c r="G99" s="23">
        <v>48</v>
      </c>
      <c r="H99" s="23">
        <v>46</v>
      </c>
      <c r="I99" s="23">
        <v>40</v>
      </c>
      <c r="J99" s="23">
        <v>41</v>
      </c>
      <c r="K99" s="23">
        <v>212</v>
      </c>
      <c r="L99" s="23">
        <v>199</v>
      </c>
      <c r="M99" s="23">
        <v>85</v>
      </c>
      <c r="O99" s="1"/>
      <c r="Q99" s="1"/>
      <c r="R99" s="1"/>
      <c r="S99" s="1"/>
    </row>
    <row r="100" spans="1:25" ht="17.25" customHeight="1" x14ac:dyDescent="0.35">
      <c r="A100" s="12">
        <v>7</v>
      </c>
      <c r="B100" s="11" t="s">
        <v>89</v>
      </c>
      <c r="C100" s="23">
        <f t="shared" si="11"/>
        <v>204</v>
      </c>
      <c r="D100" s="27">
        <v>109</v>
      </c>
      <c r="E100" s="24">
        <f t="shared" si="12"/>
        <v>95</v>
      </c>
      <c r="F100" s="68">
        <v>2</v>
      </c>
      <c r="G100" s="27">
        <v>11</v>
      </c>
      <c r="H100" s="27">
        <v>16</v>
      </c>
      <c r="I100" s="27">
        <v>10</v>
      </c>
      <c r="J100" s="27">
        <v>14</v>
      </c>
      <c r="K100" s="27">
        <v>62</v>
      </c>
      <c r="L100" s="27">
        <v>64</v>
      </c>
      <c r="M100" s="27">
        <v>25</v>
      </c>
      <c r="O100" s="1"/>
      <c r="Q100" s="1"/>
      <c r="R100" s="1"/>
      <c r="S100" s="1"/>
    </row>
    <row r="101" spans="1:25" ht="21.75" customHeight="1" x14ac:dyDescent="0.35">
      <c r="A101" s="8">
        <v>8</v>
      </c>
      <c r="B101" s="11" t="s">
        <v>92</v>
      </c>
      <c r="C101" s="23">
        <f t="shared" si="11"/>
        <v>181</v>
      </c>
      <c r="D101" s="23">
        <v>95</v>
      </c>
      <c r="E101" s="24">
        <f t="shared" si="12"/>
        <v>86</v>
      </c>
      <c r="F101" s="67">
        <v>5</v>
      </c>
      <c r="G101" s="23">
        <v>9</v>
      </c>
      <c r="H101" s="23">
        <v>13</v>
      </c>
      <c r="I101" s="23">
        <v>14</v>
      </c>
      <c r="J101" s="23">
        <v>11</v>
      </c>
      <c r="K101" s="23">
        <v>50</v>
      </c>
      <c r="L101" s="23">
        <v>56</v>
      </c>
      <c r="M101" s="23">
        <v>23</v>
      </c>
    </row>
    <row r="102" spans="1:25" ht="18" x14ac:dyDescent="0.35">
      <c r="A102" s="12">
        <v>9</v>
      </c>
      <c r="B102" s="11" t="s">
        <v>93</v>
      </c>
      <c r="C102" s="23">
        <f t="shared" si="11"/>
        <v>801</v>
      </c>
      <c r="D102" s="23">
        <v>420</v>
      </c>
      <c r="E102" s="24">
        <f t="shared" si="12"/>
        <v>381</v>
      </c>
      <c r="F102" s="67">
        <v>9</v>
      </c>
      <c r="G102" s="23">
        <v>41</v>
      </c>
      <c r="H102" s="23">
        <v>58</v>
      </c>
      <c r="I102" s="23">
        <v>43</v>
      </c>
      <c r="J102" s="23">
        <v>38</v>
      </c>
      <c r="K102" s="23">
        <v>264</v>
      </c>
      <c r="L102" s="23">
        <v>244</v>
      </c>
      <c r="M102" s="23">
        <v>104</v>
      </c>
    </row>
    <row r="103" spans="1:25" ht="19.5" customHeight="1" x14ac:dyDescent="0.35">
      <c r="A103" s="8">
        <v>10</v>
      </c>
      <c r="B103" s="11" t="s">
        <v>94</v>
      </c>
      <c r="C103" s="23">
        <f t="shared" si="11"/>
        <v>530</v>
      </c>
      <c r="D103" s="23">
        <v>282</v>
      </c>
      <c r="E103" s="24">
        <f t="shared" si="12"/>
        <v>248</v>
      </c>
      <c r="F103" s="67">
        <v>6</v>
      </c>
      <c r="G103" s="23">
        <v>28</v>
      </c>
      <c r="H103" s="23">
        <v>39</v>
      </c>
      <c r="I103" s="23">
        <v>34</v>
      </c>
      <c r="J103" s="23">
        <v>37</v>
      </c>
      <c r="K103" s="23">
        <v>177</v>
      </c>
      <c r="L103" s="23">
        <v>136</v>
      </c>
      <c r="M103" s="23">
        <v>73</v>
      </c>
    </row>
    <row r="104" spans="1:25" ht="18.75" customHeight="1" x14ac:dyDescent="0.35">
      <c r="A104" s="12">
        <v>11</v>
      </c>
      <c r="B104" s="11" t="s">
        <v>95</v>
      </c>
      <c r="C104" s="23">
        <f t="shared" si="11"/>
        <v>160</v>
      </c>
      <c r="D104" s="23">
        <v>82</v>
      </c>
      <c r="E104" s="24">
        <f t="shared" si="12"/>
        <v>78</v>
      </c>
      <c r="F104" s="67">
        <v>2</v>
      </c>
      <c r="G104" s="23">
        <v>8</v>
      </c>
      <c r="H104" s="23">
        <v>11</v>
      </c>
      <c r="I104" s="23">
        <v>8</v>
      </c>
      <c r="J104" s="23">
        <v>10</v>
      </c>
      <c r="K104" s="23">
        <v>52</v>
      </c>
      <c r="L104" s="23">
        <v>49</v>
      </c>
      <c r="M104" s="23">
        <v>20</v>
      </c>
    </row>
    <row r="105" spans="1:25" ht="18" x14ac:dyDescent="0.35">
      <c r="A105" s="8">
        <v>12</v>
      </c>
      <c r="B105" s="11" t="s">
        <v>96</v>
      </c>
      <c r="C105" s="23">
        <f t="shared" si="11"/>
        <v>433</v>
      </c>
      <c r="D105" s="23">
        <v>225</v>
      </c>
      <c r="E105" s="24">
        <f t="shared" si="12"/>
        <v>208</v>
      </c>
      <c r="F105" s="67">
        <v>4</v>
      </c>
      <c r="G105" s="23">
        <v>22</v>
      </c>
      <c r="H105" s="23">
        <v>31</v>
      </c>
      <c r="I105" s="23">
        <v>21</v>
      </c>
      <c r="J105" s="23">
        <v>27</v>
      </c>
      <c r="K105" s="23">
        <v>141</v>
      </c>
      <c r="L105" s="23">
        <v>130</v>
      </c>
      <c r="M105" s="23">
        <v>57</v>
      </c>
    </row>
    <row r="106" spans="1:25" ht="30.75" customHeight="1" x14ac:dyDescent="0.25">
      <c r="A106" s="12">
        <v>13</v>
      </c>
      <c r="B106" s="11" t="s">
        <v>118</v>
      </c>
      <c r="C106" s="39">
        <f t="shared" si="11"/>
        <v>177</v>
      </c>
      <c r="D106" s="39">
        <v>89</v>
      </c>
      <c r="E106" s="40">
        <f t="shared" si="12"/>
        <v>88</v>
      </c>
      <c r="F106" s="71">
        <v>3</v>
      </c>
      <c r="G106" s="39">
        <v>12</v>
      </c>
      <c r="H106" s="39">
        <v>10</v>
      </c>
      <c r="I106" s="39">
        <v>14</v>
      </c>
      <c r="J106" s="39">
        <v>15</v>
      </c>
      <c r="K106" s="39">
        <v>42</v>
      </c>
      <c r="L106" s="39">
        <v>50</v>
      </c>
      <c r="M106" s="39">
        <v>31</v>
      </c>
    </row>
    <row r="107" spans="1:25" ht="21" customHeight="1" x14ac:dyDescent="0.35">
      <c r="A107" s="8">
        <v>14</v>
      </c>
      <c r="B107" s="11" t="s">
        <v>31</v>
      </c>
      <c r="C107" s="23">
        <f t="shared" si="11"/>
        <v>567</v>
      </c>
      <c r="D107" s="23">
        <v>290</v>
      </c>
      <c r="E107" s="24">
        <f t="shared" si="12"/>
        <v>277</v>
      </c>
      <c r="F107" s="67">
        <v>7</v>
      </c>
      <c r="G107" s="23">
        <v>29</v>
      </c>
      <c r="H107" s="23">
        <v>42</v>
      </c>
      <c r="I107" s="23">
        <v>38</v>
      </c>
      <c r="J107" s="23">
        <v>34</v>
      </c>
      <c r="K107" s="23">
        <v>172</v>
      </c>
      <c r="L107" s="23">
        <v>171</v>
      </c>
      <c r="M107" s="23">
        <v>74</v>
      </c>
    </row>
    <row r="108" spans="1:25" ht="21" customHeight="1" x14ac:dyDescent="0.35">
      <c r="A108" s="12">
        <v>15</v>
      </c>
      <c r="B108" s="11" t="s">
        <v>97</v>
      </c>
      <c r="C108" s="23">
        <f t="shared" si="11"/>
        <v>1013</v>
      </c>
      <c r="D108" s="23">
        <v>495</v>
      </c>
      <c r="E108" s="24">
        <f t="shared" si="12"/>
        <v>518</v>
      </c>
      <c r="F108" s="67">
        <v>15</v>
      </c>
      <c r="G108" s="23">
        <v>52</v>
      </c>
      <c r="H108" s="23">
        <v>76</v>
      </c>
      <c r="I108" s="23">
        <v>69</v>
      </c>
      <c r="J108" s="23">
        <v>65</v>
      </c>
      <c r="K108" s="23">
        <v>312</v>
      </c>
      <c r="L108" s="23">
        <v>294</v>
      </c>
      <c r="M108" s="23">
        <v>130</v>
      </c>
    </row>
    <row r="109" spans="1:25" ht="21" customHeight="1" x14ac:dyDescent="0.35">
      <c r="A109" s="8">
        <v>16</v>
      </c>
      <c r="B109" s="11" t="s">
        <v>98</v>
      </c>
      <c r="C109" s="23">
        <f t="shared" si="11"/>
        <v>1131</v>
      </c>
      <c r="D109" s="23">
        <v>540</v>
      </c>
      <c r="E109" s="24">
        <f t="shared" si="12"/>
        <v>591</v>
      </c>
      <c r="F109" s="67">
        <v>14</v>
      </c>
      <c r="G109" s="23">
        <v>58</v>
      </c>
      <c r="H109" s="23">
        <v>87</v>
      </c>
      <c r="I109" s="23">
        <v>70</v>
      </c>
      <c r="J109" s="23">
        <v>76</v>
      </c>
      <c r="K109" s="23">
        <v>345</v>
      </c>
      <c r="L109" s="23">
        <v>327</v>
      </c>
      <c r="M109" s="23">
        <v>154</v>
      </c>
    </row>
    <row r="110" spans="1:25" ht="19.5" customHeight="1" x14ac:dyDescent="0.25">
      <c r="A110" s="16"/>
      <c r="B110" s="16" t="s">
        <v>99</v>
      </c>
      <c r="C110" s="26">
        <f t="shared" ref="C110:M110" si="13">SUM(C94:C109)</f>
        <v>14951</v>
      </c>
      <c r="D110" s="26">
        <f t="shared" si="13"/>
        <v>7645</v>
      </c>
      <c r="E110" s="26">
        <f t="shared" si="13"/>
        <v>7306</v>
      </c>
      <c r="F110" s="70">
        <f t="shared" si="13"/>
        <v>166</v>
      </c>
      <c r="G110" s="26">
        <f t="shared" si="13"/>
        <v>780</v>
      </c>
      <c r="H110" s="26">
        <f t="shared" si="13"/>
        <v>967</v>
      </c>
      <c r="I110" s="26">
        <f t="shared" si="13"/>
        <v>900</v>
      </c>
      <c r="J110" s="26">
        <f t="shared" si="13"/>
        <v>938</v>
      </c>
      <c r="K110" s="26">
        <f t="shared" si="13"/>
        <v>4787</v>
      </c>
      <c r="L110" s="26">
        <f t="shared" si="13"/>
        <v>4487</v>
      </c>
      <c r="M110" s="26">
        <f t="shared" si="13"/>
        <v>1926</v>
      </c>
    </row>
    <row r="111" spans="1:25" ht="15.75" x14ac:dyDescent="0.25">
      <c r="A111" s="16"/>
      <c r="B111" s="16" t="s">
        <v>99</v>
      </c>
      <c r="C111" s="28">
        <f t="shared" ref="C111:M111" si="14">C110+C92+C55+C36+C22</f>
        <v>249332</v>
      </c>
      <c r="D111" s="28">
        <f t="shared" si="14"/>
        <v>127688</v>
      </c>
      <c r="E111" s="28">
        <f t="shared" si="14"/>
        <v>121644</v>
      </c>
      <c r="F111" s="72">
        <f t="shared" si="14"/>
        <v>3380</v>
      </c>
      <c r="G111" s="28">
        <f t="shared" si="14"/>
        <v>12870</v>
      </c>
      <c r="H111" s="28">
        <f t="shared" si="14"/>
        <v>17553</v>
      </c>
      <c r="I111" s="28">
        <f t="shared" si="14"/>
        <v>15036</v>
      </c>
      <c r="J111" s="28">
        <f t="shared" si="14"/>
        <v>15215</v>
      </c>
      <c r="K111" s="28">
        <f t="shared" si="14"/>
        <v>78528</v>
      </c>
      <c r="L111" s="28">
        <f t="shared" si="14"/>
        <v>74050</v>
      </c>
      <c r="M111" s="28">
        <f t="shared" si="14"/>
        <v>32700</v>
      </c>
    </row>
    <row r="112" spans="1:25" ht="15.75" x14ac:dyDescent="0.25">
      <c r="A112" s="6"/>
      <c r="C112" s="29"/>
      <c r="D112" s="7"/>
      <c r="E112" s="7"/>
      <c r="F112" s="73"/>
      <c r="G112" s="7"/>
      <c r="H112" s="7"/>
      <c r="I112" s="7"/>
      <c r="J112" s="7"/>
      <c r="K112" s="7"/>
      <c r="L112" s="7"/>
      <c r="M112" s="7"/>
    </row>
  </sheetData>
  <mergeCells count="13">
    <mergeCell ref="J3:L3"/>
    <mergeCell ref="L5:L7"/>
    <mergeCell ref="A93:M93"/>
    <mergeCell ref="A5:A7"/>
    <mergeCell ref="B5:B7"/>
    <mergeCell ref="C5:C7"/>
    <mergeCell ref="E5:E7"/>
    <mergeCell ref="I5:I7"/>
    <mergeCell ref="J5:J7"/>
    <mergeCell ref="A56:M56"/>
    <mergeCell ref="A9:M9"/>
    <mergeCell ref="A23:M23"/>
    <mergeCell ref="A37:M37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2023-05-31T12:41:07Z</dcterms:modified>
</cp:coreProperties>
</file>