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E18" i="1"/>
  <c r="D18" i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G5" i="1"/>
  <c r="H5" i="1" s="1"/>
  <c r="H18" i="1" l="1"/>
  <c r="G18" i="1"/>
</calcChain>
</file>

<file path=xl/sharedStrings.xml><?xml version="1.0" encoding="utf-8"?>
<sst xmlns="http://schemas.openxmlformats.org/spreadsheetml/2006/main" count="25" uniqueCount="25">
  <si>
    <t>Երաժշտական և արվեստի դպրոցների անվանումները</t>
  </si>
  <si>
    <t>Մեկ սովորողի  ուսման վարձավճարի փոխհատուցման չափը (դրամ)</t>
  </si>
  <si>
    <t>Սովորողների թիվը</t>
  </si>
  <si>
    <t>Ընդամենը սովորողնե-րի թիվը</t>
  </si>
  <si>
    <t>Ընդամենը տարեկան  հատկացվող  գումարը              (հազ. դրամ)</t>
  </si>
  <si>
    <t>Գեղարքունիքի մարզպետարան</t>
  </si>
  <si>
    <t>«Նորատուսի արվեստի դպրոց» ՀՈԱԿ</t>
  </si>
  <si>
    <t>«Ճամբարակի մանկական երաժշտական դպրոց» ՀՈԱԿ</t>
  </si>
  <si>
    <t>«Կարմիրի մանկական արվեստի դպրոց» ՀՈԱԿ</t>
  </si>
  <si>
    <t>«Մարտունու երաժշտական դպրոց»  ՀՈԱԿ</t>
  </si>
  <si>
    <t>«Սևանի երաժշտական դպրոց» ՀՈԱԿ</t>
  </si>
  <si>
    <t>«Վարդենիսի թիվ 1 մանկական երաժշտական դպրոց»  ՀՈԱԿ</t>
  </si>
  <si>
    <t>«Գանձակի երաժշտական դպրոց»  ՀՈԱԿ</t>
  </si>
  <si>
    <t>«Վարդենիսի թիվ 2 մանկական երաժշտական դպրոց»  ՀՈԱԿ</t>
  </si>
  <si>
    <t>«Վարդենիկի մանկական երաժշտական դպրոց»  ՀՈԱԿ</t>
  </si>
  <si>
    <t>«Գավառի Հ. Թալալյանի անվան երաժշտական դպրոց»  ՀՈԱԿ</t>
  </si>
  <si>
    <t>«Գավառի արվեստի դպրոց» ՀՈԱԿ</t>
  </si>
  <si>
    <t>«Սարուխանի արվեստի դպրոց»  ՀՈԱԿ</t>
  </si>
  <si>
    <t>«Լճաշենի արվեստի դպրոց» ՀՈԱԿ</t>
  </si>
  <si>
    <t>Ընդամենը`</t>
  </si>
  <si>
    <t xml:space="preserve">NN </t>
  </si>
  <si>
    <r>
      <rPr>
        <b/>
        <i/>
        <sz val="10"/>
        <rFont val="GHEA Grapalat"/>
        <family val="3"/>
      </rPr>
      <t>Ազգային նվագարաններ</t>
    </r>
    <r>
      <rPr>
        <b/>
        <sz val="10"/>
        <rFont val="GHEA Grapalat"/>
        <family val="3"/>
      </rPr>
      <t xml:space="preserve"> </t>
    </r>
    <r>
      <rPr>
        <sz val="10"/>
        <rFont val="GHEA Grapalat"/>
        <family val="3"/>
      </rPr>
      <t>(ուդ, քամանչա, քամանի, քանոն, սազ, թառ, բամբիռ, սանթուր, դուդուկ, շվի,  թութակ` փոքր շվի,  պարկապզուկ, բլուլ, զուռնա, պկու, սրինգ)</t>
    </r>
  </si>
  <si>
    <r>
      <rPr>
        <b/>
        <i/>
        <sz val="10"/>
        <rFont val="GHEA Grapalat"/>
        <family val="3"/>
      </rPr>
      <t>Լարային նվագա-րաններ</t>
    </r>
    <r>
      <rPr>
        <sz val="10"/>
        <rFont val="GHEA Grapalat"/>
        <family val="3"/>
      </rPr>
      <t xml:space="preserve">
(թավջութակ, ալտ, տավիղ, կոնտրա-բաս,  ջութակ)</t>
    </r>
  </si>
  <si>
    <r>
      <rPr>
        <b/>
        <i/>
        <sz val="10"/>
        <rFont val="GHEA Grapalat"/>
        <family val="3"/>
      </rPr>
      <t>Փողային նվագարաններ</t>
    </r>
    <r>
      <rPr>
        <b/>
        <sz val="10"/>
        <rFont val="GHEA Grapalat"/>
        <family val="3"/>
      </rPr>
      <t xml:space="preserve"> </t>
    </r>
    <r>
      <rPr>
        <sz val="10"/>
        <rFont val="GHEA Grapalat"/>
        <family val="3"/>
      </rPr>
      <t xml:space="preserve">
(հոբոյ,  ֆագոտ, շեփոր, գալարափող, տրոմբոն, տուբա)</t>
    </r>
  </si>
  <si>
    <r>
      <t xml:space="preserve">                                                                                                                                                                                                    
</t>
    </r>
    <r>
      <rPr>
        <b/>
        <u/>
        <sz val="11"/>
        <rFont val="GHEA Grapalat"/>
        <family val="3"/>
      </rPr>
      <t xml:space="preserve">ՀՀ ԿԱՌԱՎԱՐՈՒԹՅԱՆ 29.12.2022թ. N 2111-Ն ՈՐՈՇՄԱՆ Հավելված 5, աղյուսակ N9  </t>
    </r>
    <r>
      <rPr>
        <b/>
        <sz val="11"/>
        <rFont val="GHEA Grapalat"/>
        <family val="3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ԵՐԱԺՇՏԱԿԱՆ ԵՎ ԱՐՎԵՍՏԻ ԴՊՐՈՑՆԵՐՈՒՄ ԱԶԳԱՅԻՆ, ՓՈՂԱՅԻՆ ԵՎ ԼԱՐԱՅԻՆ ՆՎԱԳԱՐԱՆՆԵՐԻ ԳԾՈՎ  ՈՒՍՈՒՑՄԱՆ ՀԱՄԱՐ ՀԱՅԱՍՏԱՆԻ ՀԱՆՐԱՊԵՏՈՒԹՅԱՆ 2023 թ. ԲՅՈՒՋԵՈՎ ՀԱՏԿԱՑՎԱԾ ՄԻՋՈՑՆԵՐԻ ԲԱՇԽՈՒՄԸ
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</si>
</sst>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charset val="204"/>
    </font>
    <font>
      <sz val="11"/>
      <name val="GHEA Grapalat"/>
      <family val="3"/>
    </font>
    <font>
      <b/>
      <sz val="11"/>
      <name val="GHEA Grapalat"/>
      <family val="3"/>
    </font>
    <font>
      <sz val="11"/>
      <name val="Arial"/>
      <family val="2"/>
      <charset val="204"/>
    </font>
    <font>
      <sz val="10"/>
      <name val="GHEA Grapalat"/>
      <family val="3"/>
    </font>
    <font>
      <b/>
      <sz val="10"/>
      <name val="GHEA Grapalat"/>
      <family val="3"/>
    </font>
    <font>
      <b/>
      <i/>
      <sz val="10"/>
      <name val="GHEA Grapalat"/>
      <family val="3"/>
    </font>
    <font>
      <b/>
      <u/>
      <sz val="1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2" borderId="1" xfId="1" applyFont="1" applyFill="1" applyBorder="1"/>
    <xf numFmtId="0" fontId="2" fillId="2" borderId="1" xfId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sqref="A1:H1"/>
    </sheetView>
  </sheetViews>
  <sheetFormatPr defaultRowHeight="15" x14ac:dyDescent="0.25"/>
  <cols>
    <col min="1" max="1" width="4.5703125" customWidth="1"/>
    <col min="2" max="2" width="19.28515625" customWidth="1"/>
    <col min="3" max="3" width="12" customWidth="1"/>
    <col min="4" max="4" width="12.85546875" customWidth="1"/>
    <col min="5" max="5" width="9.5703125" customWidth="1"/>
    <col min="6" max="6" width="11" customWidth="1"/>
    <col min="7" max="7" width="11.42578125" customWidth="1"/>
    <col min="8" max="8" width="12.5703125" customWidth="1"/>
  </cols>
  <sheetData>
    <row r="1" spans="1:8" ht="94.5" customHeight="1" x14ac:dyDescent="0.25">
      <c r="A1" s="13" t="s">
        <v>24</v>
      </c>
      <c r="B1" s="13"/>
      <c r="C1" s="13"/>
      <c r="D1" s="13"/>
      <c r="E1" s="13"/>
      <c r="F1" s="13"/>
      <c r="G1" s="13"/>
      <c r="H1" s="13"/>
    </row>
    <row r="2" spans="1:8" ht="16.5" x14ac:dyDescent="0.3">
      <c r="A2" s="1"/>
      <c r="B2" s="14" t="s">
        <v>0</v>
      </c>
      <c r="C2" s="14" t="s">
        <v>1</v>
      </c>
      <c r="D2" s="17" t="s">
        <v>2</v>
      </c>
      <c r="E2" s="18"/>
      <c r="F2" s="19"/>
      <c r="G2" s="20" t="s">
        <v>3</v>
      </c>
      <c r="H2" s="20" t="s">
        <v>4</v>
      </c>
    </row>
    <row r="3" spans="1:8" ht="246" customHeight="1" x14ac:dyDescent="0.25">
      <c r="A3" s="2" t="s">
        <v>20</v>
      </c>
      <c r="B3" s="15"/>
      <c r="C3" s="16"/>
      <c r="D3" s="12" t="s">
        <v>21</v>
      </c>
      <c r="E3" s="12" t="s">
        <v>22</v>
      </c>
      <c r="F3" s="12" t="s">
        <v>23</v>
      </c>
      <c r="G3" s="21"/>
      <c r="H3" s="21"/>
    </row>
    <row r="4" spans="1:8" ht="45" customHeight="1" x14ac:dyDescent="0.3">
      <c r="A4" s="7"/>
      <c r="B4" s="3" t="s">
        <v>5</v>
      </c>
      <c r="C4" s="4"/>
      <c r="D4" s="5"/>
      <c r="E4" s="5"/>
      <c r="F4" s="5"/>
      <c r="G4" s="4"/>
      <c r="H4" s="6"/>
    </row>
    <row r="5" spans="1:8" ht="57.75" customHeight="1" x14ac:dyDescent="0.3">
      <c r="A5" s="6">
        <v>1</v>
      </c>
      <c r="B5" s="8" t="s">
        <v>6</v>
      </c>
      <c r="C5" s="4">
        <v>18157</v>
      </c>
      <c r="D5" s="5">
        <v>8</v>
      </c>
      <c r="E5" s="5">
        <v>0</v>
      </c>
      <c r="F5" s="5">
        <v>0</v>
      </c>
      <c r="G5" s="4">
        <f t="shared" ref="G5:G17" si="0">D5+E5+F5</f>
        <v>8</v>
      </c>
      <c r="H5" s="9">
        <f t="shared" ref="H5:H17" si="1">(C5*G5)*12/1000</f>
        <v>1743.0719999999999</v>
      </c>
    </row>
    <row r="6" spans="1:8" ht="76.5" customHeight="1" x14ac:dyDescent="0.3">
      <c r="A6" s="6">
        <v>2</v>
      </c>
      <c r="B6" s="8" t="s">
        <v>7</v>
      </c>
      <c r="C6" s="4">
        <v>18157</v>
      </c>
      <c r="D6" s="5">
        <v>4</v>
      </c>
      <c r="E6" s="5">
        <v>1</v>
      </c>
      <c r="F6" s="5">
        <v>0</v>
      </c>
      <c r="G6" s="4">
        <f t="shared" si="0"/>
        <v>5</v>
      </c>
      <c r="H6" s="9">
        <f t="shared" si="1"/>
        <v>1089.42</v>
      </c>
    </row>
    <row r="7" spans="1:8" ht="55.5" customHeight="1" x14ac:dyDescent="0.3">
      <c r="A7" s="6">
        <v>3</v>
      </c>
      <c r="B7" s="8" t="s">
        <v>8</v>
      </c>
      <c r="C7" s="4">
        <v>18157</v>
      </c>
      <c r="D7" s="5">
        <v>6</v>
      </c>
      <c r="E7" s="5">
        <v>0</v>
      </c>
      <c r="F7" s="5">
        <v>0</v>
      </c>
      <c r="G7" s="4">
        <f t="shared" si="0"/>
        <v>6</v>
      </c>
      <c r="H7" s="9">
        <f t="shared" si="1"/>
        <v>1307.3040000000001</v>
      </c>
    </row>
    <row r="8" spans="1:8" ht="62.25" customHeight="1" x14ac:dyDescent="0.3">
      <c r="A8" s="6">
        <v>4</v>
      </c>
      <c r="B8" s="8" t="s">
        <v>9</v>
      </c>
      <c r="C8" s="4">
        <v>18157</v>
      </c>
      <c r="D8" s="5">
        <v>6</v>
      </c>
      <c r="E8" s="5">
        <v>4</v>
      </c>
      <c r="F8" s="5">
        <v>0</v>
      </c>
      <c r="G8" s="4">
        <f t="shared" si="0"/>
        <v>10</v>
      </c>
      <c r="H8" s="9">
        <f t="shared" si="1"/>
        <v>2178.84</v>
      </c>
    </row>
    <row r="9" spans="1:8" ht="51.75" customHeight="1" x14ac:dyDescent="0.3">
      <c r="A9" s="6">
        <v>5</v>
      </c>
      <c r="B9" s="8" t="s">
        <v>10</v>
      </c>
      <c r="C9" s="4">
        <v>18157</v>
      </c>
      <c r="D9" s="5">
        <v>3</v>
      </c>
      <c r="E9" s="5">
        <v>3</v>
      </c>
      <c r="F9" s="5">
        <v>2</v>
      </c>
      <c r="G9" s="4">
        <f t="shared" si="0"/>
        <v>8</v>
      </c>
      <c r="H9" s="9">
        <f t="shared" si="1"/>
        <v>1743.0719999999999</v>
      </c>
    </row>
    <row r="10" spans="1:8" ht="70.5" customHeight="1" x14ac:dyDescent="0.3">
      <c r="A10" s="6">
        <v>6</v>
      </c>
      <c r="B10" s="8" t="s">
        <v>11</v>
      </c>
      <c r="C10" s="4">
        <v>18157</v>
      </c>
      <c r="D10" s="5">
        <v>7</v>
      </c>
      <c r="E10" s="5">
        <v>3</v>
      </c>
      <c r="F10" s="5">
        <v>0</v>
      </c>
      <c r="G10" s="4">
        <f t="shared" si="0"/>
        <v>10</v>
      </c>
      <c r="H10" s="9">
        <f t="shared" si="1"/>
        <v>2178.84</v>
      </c>
    </row>
    <row r="11" spans="1:8" ht="54" customHeight="1" x14ac:dyDescent="0.3">
      <c r="A11" s="6">
        <v>7</v>
      </c>
      <c r="B11" s="8" t="s">
        <v>12</v>
      </c>
      <c r="C11" s="4">
        <v>18157</v>
      </c>
      <c r="D11" s="5">
        <v>5</v>
      </c>
      <c r="E11" s="5">
        <v>0</v>
      </c>
      <c r="F11" s="5">
        <v>0</v>
      </c>
      <c r="G11" s="4">
        <f t="shared" si="0"/>
        <v>5</v>
      </c>
      <c r="H11" s="9">
        <f t="shared" si="1"/>
        <v>1089.42</v>
      </c>
    </row>
    <row r="12" spans="1:8" ht="73.5" customHeight="1" x14ac:dyDescent="0.3">
      <c r="A12" s="6">
        <v>8</v>
      </c>
      <c r="B12" s="8" t="s">
        <v>13</v>
      </c>
      <c r="C12" s="4">
        <v>18157</v>
      </c>
      <c r="D12" s="5">
        <v>6</v>
      </c>
      <c r="E12" s="5">
        <v>1</v>
      </c>
      <c r="F12" s="5">
        <v>0</v>
      </c>
      <c r="G12" s="4">
        <f t="shared" si="0"/>
        <v>7</v>
      </c>
      <c r="H12" s="9">
        <f t="shared" si="1"/>
        <v>1525.1880000000001</v>
      </c>
    </row>
    <row r="13" spans="1:8" ht="74.25" customHeight="1" x14ac:dyDescent="0.3">
      <c r="A13" s="6">
        <v>9</v>
      </c>
      <c r="B13" s="8" t="s">
        <v>14</v>
      </c>
      <c r="C13" s="4">
        <v>18157</v>
      </c>
      <c r="D13" s="5">
        <v>6</v>
      </c>
      <c r="E13" s="5">
        <v>0</v>
      </c>
      <c r="F13" s="5">
        <v>0</v>
      </c>
      <c r="G13" s="4">
        <f t="shared" si="0"/>
        <v>6</v>
      </c>
      <c r="H13" s="9">
        <f t="shared" si="1"/>
        <v>1307.3040000000001</v>
      </c>
    </row>
    <row r="14" spans="1:8" ht="78" customHeight="1" x14ac:dyDescent="0.3">
      <c r="A14" s="6">
        <v>10</v>
      </c>
      <c r="B14" s="8" t="s">
        <v>15</v>
      </c>
      <c r="C14" s="4">
        <v>18157</v>
      </c>
      <c r="D14" s="5">
        <v>6</v>
      </c>
      <c r="E14" s="5">
        <v>2</v>
      </c>
      <c r="F14" s="5">
        <v>1</v>
      </c>
      <c r="G14" s="4">
        <f t="shared" si="0"/>
        <v>9</v>
      </c>
      <c r="H14" s="9">
        <f t="shared" si="1"/>
        <v>1960.9559999999999</v>
      </c>
    </row>
    <row r="15" spans="1:8" ht="48" customHeight="1" x14ac:dyDescent="0.3">
      <c r="A15" s="6">
        <v>11</v>
      </c>
      <c r="B15" s="8" t="s">
        <v>16</v>
      </c>
      <c r="C15" s="4">
        <v>18157</v>
      </c>
      <c r="D15" s="5">
        <v>9</v>
      </c>
      <c r="E15" s="5">
        <v>0</v>
      </c>
      <c r="F15" s="5">
        <v>0</v>
      </c>
      <c r="G15" s="4">
        <f t="shared" si="0"/>
        <v>9</v>
      </c>
      <c r="H15" s="9">
        <f t="shared" si="1"/>
        <v>1960.9559999999999</v>
      </c>
    </row>
    <row r="16" spans="1:8" ht="56.25" customHeight="1" x14ac:dyDescent="0.3">
      <c r="A16" s="6">
        <v>12</v>
      </c>
      <c r="B16" s="8" t="s">
        <v>17</v>
      </c>
      <c r="C16" s="4">
        <v>18157</v>
      </c>
      <c r="D16" s="5">
        <v>8</v>
      </c>
      <c r="E16" s="5">
        <v>0</v>
      </c>
      <c r="F16" s="5">
        <v>0</v>
      </c>
      <c r="G16" s="4">
        <f t="shared" si="0"/>
        <v>8</v>
      </c>
      <c r="H16" s="9">
        <f>(C16*G16)*12/1000</f>
        <v>1743.0719999999999</v>
      </c>
    </row>
    <row r="17" spans="1:8" ht="47.25" customHeight="1" x14ac:dyDescent="0.3">
      <c r="A17" s="6">
        <v>13</v>
      </c>
      <c r="B17" s="8" t="s">
        <v>18</v>
      </c>
      <c r="C17" s="4">
        <v>18157</v>
      </c>
      <c r="D17" s="5">
        <v>3</v>
      </c>
      <c r="E17" s="5">
        <v>0</v>
      </c>
      <c r="F17" s="5"/>
      <c r="G17" s="4">
        <f t="shared" si="0"/>
        <v>3</v>
      </c>
      <c r="H17" s="9">
        <f t="shared" si="1"/>
        <v>653.65200000000004</v>
      </c>
    </row>
    <row r="18" spans="1:8" ht="16.5" x14ac:dyDescent="0.3">
      <c r="A18" s="6"/>
      <c r="B18" s="3" t="s">
        <v>19</v>
      </c>
      <c r="C18" s="4"/>
      <c r="D18" s="10">
        <f>SUM(D5:D17)</f>
        <v>77</v>
      </c>
      <c r="E18" s="10">
        <f>SUM(E5:E17)</f>
        <v>14</v>
      </c>
      <c r="F18" s="10">
        <f>SUM(F5:F17)</f>
        <v>3</v>
      </c>
      <c r="G18" s="10">
        <f>SUM(G5:G17)</f>
        <v>94</v>
      </c>
      <c r="H18" s="11">
        <f>SUM(H5:H17)</f>
        <v>20481.095999999998</v>
      </c>
    </row>
  </sheetData>
  <mergeCells count="6">
    <mergeCell ref="A1:H1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2023-06-20T08:27:15Z</dcterms:modified>
</cp:coreProperties>
</file>