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4110" windowHeight="2715" tabRatio="672"/>
  </bookViews>
  <sheets>
    <sheet name="aparq" sheetId="6" r:id="rId1"/>
  </sheets>
  <definedNames>
    <definedName name="_xlnm.Print_Titles" localSheetId="0">aparq!$A:$B,aparq!$6:$9</definedName>
  </definedNames>
  <calcPr calcId="124519"/>
</workbook>
</file>

<file path=xl/calcChain.xml><?xml version="1.0" encoding="utf-8"?>
<calcChain xmlns="http://schemas.openxmlformats.org/spreadsheetml/2006/main">
  <c r="J92" i="6"/>
  <c r="J94" s="1"/>
  <c r="H92"/>
  <c r="G12" l="1"/>
  <c r="G40" l="1"/>
  <c r="G62" l="1"/>
  <c r="I62"/>
  <c r="I11" l="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3"/>
  <c r="I64"/>
  <c r="I65"/>
  <c r="I66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3"/>
  <c r="G64"/>
  <c r="G65"/>
  <c r="G66"/>
  <c r="I10" l="1"/>
  <c r="I69" s="1"/>
  <c r="G10"/>
  <c r="G69" s="1"/>
  <c r="X69"/>
  <c r="W69"/>
  <c r="V69"/>
  <c r="U69"/>
  <c r="T69"/>
  <c r="S69"/>
  <c r="R69"/>
  <c r="Q69"/>
  <c r="P69"/>
  <c r="O69"/>
  <c r="N69"/>
  <c r="M69"/>
  <c r="L69"/>
  <c r="K69"/>
  <c r="J69"/>
  <c r="H69"/>
  <c r="F69"/>
  <c r="E69"/>
  <c r="D69"/>
  <c r="C69" l="1"/>
</calcChain>
</file>

<file path=xl/sharedStrings.xml><?xml version="1.0" encoding="utf-8"?>
<sst xmlns="http://schemas.openxmlformats.org/spreadsheetml/2006/main" count="109" uniqueCount="102">
  <si>
    <t>Հ/հ</t>
  </si>
  <si>
    <t>Ընդամենը մարզ</t>
  </si>
  <si>
    <t xml:space="preserve">Ընդամենը գույքահարկի ապառքը </t>
  </si>
  <si>
    <t xml:space="preserve">                                  այդ թվում` </t>
  </si>
  <si>
    <t>հազար դրամ</t>
  </si>
  <si>
    <t>Համայնքի անվանումը</t>
  </si>
  <si>
    <t>Հողի  հարկի  ապառքը</t>
  </si>
  <si>
    <t>այդ թվում` իրավաբան.    անձանց   մասով</t>
  </si>
  <si>
    <t>այդ թվում` իրավաբան.   անձանց   մասով</t>
  </si>
  <si>
    <t>Ֆիզ.անձանց` շենքերի և շինությունների մասով</t>
  </si>
  <si>
    <t>Ֆիզ.անձանց` փոխադրամիջոցների  մասով</t>
  </si>
  <si>
    <t xml:space="preserve">Ընդամենը գույքի վարձակալությունից ապառքը </t>
  </si>
  <si>
    <t>*) Ապառք է համարվում այն գումարը, որն օրենսդրությամբ սահմանված ժամկետում չի վճարվել հարկատուի կողմից:</t>
  </si>
  <si>
    <t>6=7+10+12</t>
  </si>
  <si>
    <t>8=9+11+13</t>
  </si>
  <si>
    <t xml:space="preserve">Ընդամենը գույքահարկի ապառքը 01.01.20թ. դրությամբ
</t>
  </si>
  <si>
    <t xml:space="preserve">Ընդամենը տույժերի և տուգանքների գումարները 01.01.20թ. </t>
  </si>
  <si>
    <t>Ընդամենը հողի հարկի ապառքը 01.01.20թ. դրությամբ</t>
  </si>
  <si>
    <t>Ընդամենը հողի հարկի տույժերի և տուգանքների գումարները 01.01.20թ. դրությամբ</t>
  </si>
  <si>
    <t xml:space="preserve">Ընդամենը գույքի վարձ.  ապառքը 01.01.20թ. դրությամբ
</t>
  </si>
  <si>
    <t>Ք. Վարդենիս</t>
  </si>
  <si>
    <t>Գեղամասար</t>
  </si>
  <si>
    <t>Կարճաղբյուր</t>
  </si>
  <si>
    <t>Լճավան</t>
  </si>
  <si>
    <t>Ախպրաձոր</t>
  </si>
  <si>
    <t>Նորակերտ</t>
  </si>
  <si>
    <t>Վանևան</t>
  </si>
  <si>
    <t>Խաչաղբյուր</t>
  </si>
  <si>
    <t>Լուսակունք</t>
  </si>
  <si>
    <t>Մաքենիս</t>
  </si>
  <si>
    <t>Գեղաքար</t>
  </si>
  <si>
    <t>Մ. Մասրիկ</t>
  </si>
  <si>
    <t>Ակունք</t>
  </si>
  <si>
    <t>Տորֆավան</t>
  </si>
  <si>
    <t>Ծովակ</t>
  </si>
  <si>
    <t>Ք. Գավառ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</si>
  <si>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</si>
  <si>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</si>
  <si>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</si>
  <si>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</si>
  <si>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</si>
  <si>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</si>
  <si>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</si>
  <si>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</si>
  <si>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</si>
  <si>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</si>
  <si>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</si>
  <si>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Շողակաթ</t>
  </si>
  <si>
    <t>Ք. Մարտունի</t>
  </si>
  <si>
    <t>Ծակքար</t>
  </si>
  <si>
    <t>Մադինա</t>
  </si>
  <si>
    <t>Արծվանիստ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</si>
  <si>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</si>
  <si>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</si>
  <si>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</si>
  <si>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</si>
  <si>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</si>
  <si>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</si>
  <si>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</si>
  <si>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</si>
  <si>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</si>
  <si>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</si>
  <si>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</si>
  <si>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</si>
  <si>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</si>
  <si>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</si>
  <si>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</si>
  <si>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</si>
  <si>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</si>
  <si>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</si>
  <si>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</si>
  <si>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</si>
  <si>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</si>
  <si>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</si>
  <si>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</si>
  <si>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16559.6</t>
  </si>
  <si>
    <t xml:space="preserve">Ընդամենը գույքահարկի ապառքը 01.07.20թ. դրությամբ
</t>
  </si>
  <si>
    <t xml:space="preserve">Ընդամենը տույժերի և տուգանքների գումարները 01.07.20թ.  </t>
  </si>
  <si>
    <r>
      <t xml:space="preserve"> Ֆիզ.անձանց </t>
    </r>
    <r>
      <rPr>
        <b/>
        <sz val="10"/>
        <color rgb="FFFF0000"/>
        <rFont val="GHEA Grapalat"/>
        <family val="3"/>
      </rPr>
      <t xml:space="preserve"> </t>
    </r>
    <r>
      <rPr>
        <sz val="10"/>
        <color rgb="FFFF0000"/>
        <rFont val="GHEA Grapalat"/>
        <family val="3"/>
      </rPr>
      <t>ապառքը 01.07.19թ. դրությամբ</t>
    </r>
  </si>
  <si>
    <t xml:space="preserve">Ֆիզ. անձսնց  տույժերի և տուգանքների գումարը 01.07.2020թ. </t>
  </si>
  <si>
    <r>
      <t xml:space="preserve"> Ֆիզ.անձանց </t>
    </r>
    <r>
      <rPr>
        <b/>
        <sz val="10"/>
        <color rgb="FFFF0000"/>
        <rFont val="GHEA Grapalat"/>
        <family val="3"/>
      </rPr>
      <t xml:space="preserve"> </t>
    </r>
    <r>
      <rPr>
        <sz val="10"/>
        <color rgb="FFFF0000"/>
        <rFont val="GHEA Grapalat"/>
        <family val="3"/>
      </rPr>
      <t>ապառքը 01.07.20թ. դրությամբ</t>
    </r>
  </si>
  <si>
    <t xml:space="preserve">Ֆիզ. անձսնց  տույժերի և տուգանքների գումարը 01.07.20թ. </t>
  </si>
  <si>
    <t>Ընդամենը հողի հարկի ապառքը 01.07.20թ. դրությամբ</t>
  </si>
  <si>
    <t>Ընդամենը հողի հարկի տույժերի և տուգանքների գումարները 01.07.20թ. դրությամբ</t>
  </si>
  <si>
    <t xml:space="preserve">Ընդամենը գույքի վարձ.  Ապառքը 01.07.20թ. դրությամբ
</t>
  </si>
  <si>
    <t>183,4</t>
  </si>
  <si>
    <t>96,7</t>
  </si>
  <si>
    <t>2004,4</t>
  </si>
  <si>
    <t>703,1</t>
  </si>
  <si>
    <t>8451,9</t>
  </si>
  <si>
    <t>5776,7</t>
  </si>
  <si>
    <t>7882,6</t>
  </si>
  <si>
    <t>6007,0</t>
  </si>
  <si>
    <t>150,0</t>
  </si>
  <si>
    <t>4.627.8</t>
  </si>
  <si>
    <t>2.100.0</t>
  </si>
  <si>
    <t>1.754.4</t>
  </si>
  <si>
    <t>2.024.4</t>
  </si>
  <si>
    <t>Լճափ*</t>
  </si>
  <si>
    <t>* Լճափ գյուղական համայնքի աշխատակիցը կորոնավիրուսի կապակցությամբ ինքնամեկուսացման մեջ է գտնվում</t>
  </si>
  <si>
    <t>Զոլաքար</t>
  </si>
  <si>
    <r>
      <rPr>
        <b/>
        <sz val="14"/>
        <rFont val="GHEA Grapalat"/>
        <family val="3"/>
      </rPr>
      <t xml:space="preserve">Տեղեկատվություն </t>
    </r>
    <r>
      <rPr>
        <sz val="12"/>
        <rFont val="GHEA Grapalat"/>
        <family val="3"/>
      </rPr>
      <t xml:space="preserve">
ՀՀ Գեղարքունիքի  մարզի համայնքների  գույքահարկի, հողի հարկի և գույքի վարձակալության ապառքների* վերաբերյալ` «01» հաշվետու ամիս 2020թ. դրությամբ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</si>
</sst>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2"/>
      <name val="Times Armenian"/>
    </font>
    <font>
      <sz val="12"/>
      <name val="Times Armenian"/>
      <family val="1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sz val="12"/>
      <name val="Times Armenian"/>
      <family val="1"/>
    </font>
    <font>
      <sz val="10"/>
      <name val="Arial"/>
      <family val="2"/>
    </font>
    <font>
      <sz val="12"/>
      <name val="Times Armenian"/>
      <family val="1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7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8" fillId="0" borderId="0"/>
  </cellStyleXfs>
  <cellXfs count="50">
    <xf numFmtId="0" fontId="0" fillId="0" borderId="0" xfId="0"/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 wrapText="1"/>
    </xf>
    <xf numFmtId="165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6" fillId="0" borderId="1" xfId="0" applyFont="1" applyBorder="1"/>
    <xf numFmtId="0" fontId="5" fillId="3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7" borderId="1" xfId="0" applyNumberFormat="1" applyFont="1" applyFill="1" applyBorder="1" applyAlignment="1">
      <alignment horizontal="left" vertical="center"/>
    </xf>
    <xf numFmtId="0" fontId="13" fillId="7" borderId="0" xfId="0" applyFont="1" applyFill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3" fillId="6" borderId="3" xfId="0" applyNumberFormat="1" applyFont="1" applyFill="1" applyBorder="1" applyAlignment="1">
      <alignment horizontal="left" vertical="center"/>
    </xf>
    <xf numFmtId="2" fontId="3" fillId="6" borderId="7" xfId="0" applyNumberFormat="1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</cellXfs>
  <cellStyles count="8">
    <cellStyle name="Normal 2" xfId="1"/>
    <cellStyle name="Обычный" xfId="0" builtinId="0"/>
    <cellStyle name="Обычный 3" xfId="2"/>
    <cellStyle name="Обычный 3 2" xfId="3"/>
    <cellStyle name="Обычный 3 3" xfId="4"/>
    <cellStyle name="Обычный 4" xfId="5"/>
    <cellStyle name="Обычный 5" xfId="6"/>
    <cellStyle name="Обычный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8" sqref="A8"/>
      <selection pane="bottomRight" activeCell="C2" sqref="C2:L2"/>
    </sheetView>
  </sheetViews>
  <sheetFormatPr defaultRowHeight="17.25"/>
  <cols>
    <col min="1" max="1" width="4.25" style="2" customWidth="1"/>
    <col min="2" max="2" width="17.625" style="2" customWidth="1"/>
    <col min="3" max="21" width="12.25" style="2" customWidth="1"/>
    <col min="22" max="22" width="12.75" style="2" customWidth="1"/>
    <col min="23" max="24" width="13.5" style="2" customWidth="1"/>
    <col min="25" max="16384" width="9" style="2"/>
  </cols>
  <sheetData>
    <row r="1" spans="1:24" ht="2.25" customHeight="1"/>
    <row r="2" spans="1:24" ht="56.25" customHeight="1">
      <c r="C2" s="28" t="s">
        <v>101</v>
      </c>
      <c r="D2" s="28"/>
      <c r="E2" s="28"/>
      <c r="F2" s="28"/>
      <c r="G2" s="28"/>
      <c r="H2" s="28"/>
      <c r="I2" s="28"/>
      <c r="J2" s="28"/>
      <c r="K2" s="28"/>
      <c r="L2" s="28"/>
      <c r="M2" s="8"/>
      <c r="N2" s="8"/>
      <c r="O2" s="7"/>
      <c r="P2" s="7"/>
      <c r="Q2" s="7"/>
      <c r="R2" s="7"/>
    </row>
    <row r="3" spans="1:24" ht="19.5" customHeight="1">
      <c r="C3" s="8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13"/>
      <c r="U3" s="13"/>
      <c r="V3" s="13"/>
      <c r="W3" s="13"/>
      <c r="X3" s="13" t="s">
        <v>4</v>
      </c>
    </row>
    <row r="4" spans="1:24" ht="21.75" customHeight="1">
      <c r="A4" s="41" t="s">
        <v>0</v>
      </c>
      <c r="B4" s="47" t="s">
        <v>5</v>
      </c>
      <c r="C4" s="29" t="s">
        <v>2</v>
      </c>
      <c r="D4" s="30"/>
      <c r="E4" s="31"/>
      <c r="F4" s="31"/>
      <c r="G4" s="31"/>
      <c r="H4" s="31"/>
      <c r="I4" s="31"/>
      <c r="J4" s="32"/>
      <c r="K4" s="45" t="s">
        <v>3</v>
      </c>
      <c r="L4" s="46"/>
      <c r="M4" s="46"/>
      <c r="N4" s="46"/>
      <c r="O4" s="36" t="s">
        <v>6</v>
      </c>
      <c r="P4" s="37"/>
      <c r="Q4" s="37"/>
      <c r="R4" s="37"/>
      <c r="S4" s="37"/>
      <c r="T4" s="37"/>
      <c r="U4" s="37"/>
      <c r="V4" s="37"/>
      <c r="W4" s="27" t="s">
        <v>11</v>
      </c>
      <c r="X4" s="27"/>
    </row>
    <row r="5" spans="1:24" ht="47.25" customHeight="1">
      <c r="A5" s="42"/>
      <c r="B5" s="48"/>
      <c r="C5" s="33"/>
      <c r="D5" s="34"/>
      <c r="E5" s="34"/>
      <c r="F5" s="34"/>
      <c r="G5" s="34"/>
      <c r="H5" s="34"/>
      <c r="I5" s="34"/>
      <c r="J5" s="35"/>
      <c r="K5" s="43" t="s">
        <v>9</v>
      </c>
      <c r="L5" s="44"/>
      <c r="M5" s="43" t="s">
        <v>10</v>
      </c>
      <c r="N5" s="44"/>
      <c r="O5" s="38"/>
      <c r="P5" s="39"/>
      <c r="Q5" s="39"/>
      <c r="R5" s="39"/>
      <c r="S5" s="39"/>
      <c r="T5" s="39"/>
      <c r="U5" s="39"/>
      <c r="V5" s="39"/>
      <c r="W5" s="27"/>
      <c r="X5" s="27"/>
    </row>
    <row r="6" spans="1:24" ht="69.75" customHeight="1">
      <c r="A6" s="42"/>
      <c r="B6" s="48"/>
      <c r="C6" s="21" t="s">
        <v>15</v>
      </c>
      <c r="D6" s="24" t="s">
        <v>7</v>
      </c>
      <c r="E6" s="21" t="s">
        <v>16</v>
      </c>
      <c r="F6" s="24" t="s">
        <v>7</v>
      </c>
      <c r="G6" s="21" t="s">
        <v>76</v>
      </c>
      <c r="H6" s="24" t="s">
        <v>7</v>
      </c>
      <c r="I6" s="21" t="s">
        <v>77</v>
      </c>
      <c r="J6" s="24" t="s">
        <v>7</v>
      </c>
      <c r="K6" s="49" t="s">
        <v>78</v>
      </c>
      <c r="L6" s="40" t="s">
        <v>79</v>
      </c>
      <c r="M6" s="49" t="s">
        <v>80</v>
      </c>
      <c r="N6" s="40" t="s">
        <v>81</v>
      </c>
      <c r="O6" s="22" t="s">
        <v>17</v>
      </c>
      <c r="P6" s="24" t="s">
        <v>7</v>
      </c>
      <c r="Q6" s="22" t="s">
        <v>18</v>
      </c>
      <c r="R6" s="24" t="s">
        <v>8</v>
      </c>
      <c r="S6" s="22" t="s">
        <v>82</v>
      </c>
      <c r="T6" s="24" t="s">
        <v>7</v>
      </c>
      <c r="U6" s="22" t="s">
        <v>83</v>
      </c>
      <c r="V6" s="24" t="s">
        <v>7</v>
      </c>
      <c r="W6" s="21" t="s">
        <v>19</v>
      </c>
      <c r="X6" s="21" t="s">
        <v>84</v>
      </c>
    </row>
    <row r="7" spans="1:24" ht="17.25" customHeight="1">
      <c r="A7" s="42"/>
      <c r="B7" s="48"/>
      <c r="C7" s="21"/>
      <c r="D7" s="25"/>
      <c r="E7" s="21"/>
      <c r="F7" s="25"/>
      <c r="G7" s="21"/>
      <c r="H7" s="25"/>
      <c r="I7" s="21"/>
      <c r="J7" s="25"/>
      <c r="K7" s="49"/>
      <c r="L7" s="40"/>
      <c r="M7" s="49"/>
      <c r="N7" s="40"/>
      <c r="O7" s="22"/>
      <c r="P7" s="25"/>
      <c r="Q7" s="22"/>
      <c r="R7" s="25"/>
      <c r="S7" s="22"/>
      <c r="T7" s="25"/>
      <c r="U7" s="22"/>
      <c r="V7" s="25"/>
      <c r="W7" s="21"/>
      <c r="X7" s="21"/>
    </row>
    <row r="8" spans="1:24" ht="20.25" customHeight="1">
      <c r="A8" s="42"/>
      <c r="B8" s="48"/>
      <c r="C8" s="21"/>
      <c r="D8" s="26"/>
      <c r="E8" s="21"/>
      <c r="F8" s="26"/>
      <c r="G8" s="21"/>
      <c r="H8" s="26"/>
      <c r="I8" s="21"/>
      <c r="J8" s="26"/>
      <c r="K8" s="49"/>
      <c r="L8" s="40"/>
      <c r="M8" s="49"/>
      <c r="N8" s="40"/>
      <c r="O8" s="23"/>
      <c r="P8" s="26"/>
      <c r="Q8" s="23"/>
      <c r="R8" s="26"/>
      <c r="S8" s="23"/>
      <c r="T8" s="26"/>
      <c r="U8" s="23"/>
      <c r="V8" s="26"/>
      <c r="W8" s="21"/>
      <c r="X8" s="21"/>
    </row>
    <row r="9" spans="1:24" ht="15" customHeight="1">
      <c r="A9" s="12"/>
      <c r="B9" s="11">
        <v>1</v>
      </c>
      <c r="C9" s="5">
        <v>2</v>
      </c>
      <c r="D9" s="5">
        <v>3</v>
      </c>
      <c r="E9" s="5">
        <v>4</v>
      </c>
      <c r="F9" s="5">
        <v>5</v>
      </c>
      <c r="G9" s="5" t="s">
        <v>13</v>
      </c>
      <c r="H9" s="5">
        <v>7</v>
      </c>
      <c r="I9" s="5" t="s">
        <v>14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15">
        <v>18</v>
      </c>
      <c r="T9" s="15">
        <v>19</v>
      </c>
      <c r="U9" s="15">
        <v>20</v>
      </c>
      <c r="V9" s="15">
        <v>21</v>
      </c>
      <c r="W9" s="15">
        <v>22</v>
      </c>
      <c r="X9" s="15">
        <v>23</v>
      </c>
    </row>
    <row r="10" spans="1:24" ht="20.100000000000001" customHeight="1">
      <c r="A10" s="3">
        <v>1</v>
      </c>
      <c r="B10" s="16" t="s">
        <v>20</v>
      </c>
      <c r="C10" s="1">
        <v>30906.6</v>
      </c>
      <c r="D10" s="1">
        <v>3597.3</v>
      </c>
      <c r="E10" s="1">
        <v>14809.7</v>
      </c>
      <c r="F10" s="1">
        <v>2771.2</v>
      </c>
      <c r="G10" s="1">
        <f>+H10+K10+M10</f>
        <v>23588.399999999998</v>
      </c>
      <c r="H10" s="1">
        <v>0</v>
      </c>
      <c r="I10" s="1">
        <f>+J10+L10+N10</f>
        <v>11365.3</v>
      </c>
      <c r="J10" s="1">
        <v>0</v>
      </c>
      <c r="K10" s="1">
        <v>2240.1</v>
      </c>
      <c r="L10" s="1">
        <v>1563.4</v>
      </c>
      <c r="M10" s="1">
        <v>21348.3</v>
      </c>
      <c r="N10" s="1">
        <v>9801.9</v>
      </c>
      <c r="O10" s="9">
        <v>26284.3</v>
      </c>
      <c r="P10" s="9">
        <v>998.3</v>
      </c>
      <c r="Q10" s="1">
        <v>12571.5</v>
      </c>
      <c r="R10" s="1">
        <v>550.79999999999995</v>
      </c>
      <c r="S10" s="1">
        <v>23207.200000000001</v>
      </c>
      <c r="T10" s="1">
        <v>420.6</v>
      </c>
      <c r="U10" s="1">
        <v>11785.9</v>
      </c>
      <c r="V10" s="1">
        <v>751.3</v>
      </c>
      <c r="W10" s="1">
        <v>351.1</v>
      </c>
      <c r="X10" s="1">
        <v>97.8</v>
      </c>
    </row>
    <row r="11" spans="1:24" ht="20.100000000000001" customHeight="1">
      <c r="A11" s="3">
        <v>2</v>
      </c>
      <c r="B11" s="16" t="s">
        <v>21</v>
      </c>
      <c r="C11" s="1">
        <v>8460.6</v>
      </c>
      <c r="D11" s="1">
        <v>0</v>
      </c>
      <c r="E11" s="1">
        <v>2188.3000000000002</v>
      </c>
      <c r="F11" s="1">
        <v>0</v>
      </c>
      <c r="G11" s="1">
        <f t="shared" ref="G11:G66" si="0">+H11+K11+M11</f>
        <v>3912</v>
      </c>
      <c r="H11" s="1">
        <v>0</v>
      </c>
      <c r="I11" s="1">
        <f t="shared" ref="I11:I66" si="1">+J11+L11+N11</f>
        <v>2787.2999999999997</v>
      </c>
      <c r="J11" s="1">
        <v>0</v>
      </c>
      <c r="K11" s="1">
        <v>243.3</v>
      </c>
      <c r="L11" s="1">
        <v>113.7</v>
      </c>
      <c r="M11" s="1">
        <v>3668.7</v>
      </c>
      <c r="N11" s="1">
        <v>2673.6</v>
      </c>
      <c r="O11" s="9">
        <v>166392.57800000001</v>
      </c>
      <c r="P11" s="9">
        <v>0</v>
      </c>
      <c r="Q11" s="1">
        <v>86010.020999999993</v>
      </c>
      <c r="R11" s="1">
        <v>0</v>
      </c>
      <c r="S11" s="1">
        <v>152661.106</v>
      </c>
      <c r="T11" s="1">
        <v>0</v>
      </c>
      <c r="U11" s="1">
        <v>89662.6</v>
      </c>
      <c r="V11" s="1">
        <v>0</v>
      </c>
      <c r="W11" s="1">
        <v>2000</v>
      </c>
      <c r="X11" s="1">
        <v>322</v>
      </c>
    </row>
    <row r="12" spans="1:24" ht="20.100000000000001" customHeight="1">
      <c r="A12" s="3">
        <v>3</v>
      </c>
      <c r="B12" s="16" t="s">
        <v>22</v>
      </c>
      <c r="C12" s="1">
        <v>3103.3</v>
      </c>
      <c r="D12" s="1">
        <v>0</v>
      </c>
      <c r="E12" s="1">
        <v>690.1</v>
      </c>
      <c r="F12" s="1">
        <v>0</v>
      </c>
      <c r="G12" s="1">
        <f>+H12+K12+M12</f>
        <v>2187.8000000000002</v>
      </c>
      <c r="H12" s="1">
        <v>0</v>
      </c>
      <c r="I12" s="1">
        <f t="shared" si="1"/>
        <v>799.80000000000007</v>
      </c>
      <c r="J12" s="1">
        <v>0</v>
      </c>
      <c r="K12" s="1" t="s">
        <v>85</v>
      </c>
      <c r="L12" s="1" t="s">
        <v>86</v>
      </c>
      <c r="M12" s="1" t="s">
        <v>87</v>
      </c>
      <c r="N12" s="1" t="s">
        <v>88</v>
      </c>
      <c r="O12" s="9" t="s">
        <v>89</v>
      </c>
      <c r="P12" s="9">
        <v>0</v>
      </c>
      <c r="Q12" s="1" t="s">
        <v>90</v>
      </c>
      <c r="R12" s="1">
        <v>0</v>
      </c>
      <c r="S12" s="1" t="s">
        <v>91</v>
      </c>
      <c r="T12" s="1">
        <v>0</v>
      </c>
      <c r="U12" s="1" t="s">
        <v>92</v>
      </c>
      <c r="V12" s="1">
        <v>0</v>
      </c>
      <c r="W12" s="1" t="s">
        <v>93</v>
      </c>
      <c r="X12" s="1" t="s">
        <v>93</v>
      </c>
    </row>
    <row r="13" spans="1:24" ht="20.100000000000001" customHeight="1">
      <c r="A13" s="3">
        <v>4</v>
      </c>
      <c r="B13" s="16" t="s">
        <v>23</v>
      </c>
      <c r="C13" s="1">
        <v>0</v>
      </c>
      <c r="D13" s="1">
        <v>0</v>
      </c>
      <c r="E13" s="1">
        <v>0</v>
      </c>
      <c r="F13" s="1">
        <v>0</v>
      </c>
      <c r="G13" s="1">
        <f t="shared" si="0"/>
        <v>0</v>
      </c>
      <c r="H13" s="1">
        <v>0</v>
      </c>
      <c r="I13" s="1">
        <f t="shared" si="1"/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9">
        <v>1212.7</v>
      </c>
      <c r="P13" s="9">
        <v>0</v>
      </c>
      <c r="Q13" s="1">
        <v>654.79999999999995</v>
      </c>
      <c r="R13" s="1">
        <v>0</v>
      </c>
      <c r="S13" s="1">
        <v>654</v>
      </c>
      <c r="T13" s="1">
        <v>0</v>
      </c>
      <c r="U13" s="1">
        <v>1007.8</v>
      </c>
      <c r="V13" s="1">
        <v>0</v>
      </c>
      <c r="W13" s="1">
        <v>189.9</v>
      </c>
      <c r="X13" s="1">
        <v>73.400000000000006</v>
      </c>
    </row>
    <row r="14" spans="1:24" ht="20.100000000000001" customHeight="1">
      <c r="A14" s="3">
        <v>5</v>
      </c>
      <c r="B14" s="16" t="s">
        <v>24</v>
      </c>
      <c r="C14" s="1">
        <v>0</v>
      </c>
      <c r="D14" s="1">
        <v>0</v>
      </c>
      <c r="E14" s="1">
        <v>0</v>
      </c>
      <c r="F14" s="1">
        <v>0</v>
      </c>
      <c r="G14" s="1">
        <f t="shared" si="0"/>
        <v>0</v>
      </c>
      <c r="H14" s="1">
        <v>0</v>
      </c>
      <c r="I14" s="1">
        <f t="shared" si="1"/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9">
        <v>5400</v>
      </c>
      <c r="P14" s="9">
        <v>0</v>
      </c>
      <c r="Q14" s="1">
        <v>2400</v>
      </c>
      <c r="R14" s="1">
        <v>0</v>
      </c>
      <c r="S14" s="1">
        <v>5400</v>
      </c>
      <c r="T14" s="1">
        <v>0</v>
      </c>
      <c r="U14" s="1">
        <v>7800</v>
      </c>
      <c r="V14" s="1">
        <v>0</v>
      </c>
      <c r="W14" s="1">
        <v>1200</v>
      </c>
      <c r="X14" s="1">
        <v>1100</v>
      </c>
    </row>
    <row r="15" spans="1:24" ht="20.100000000000001" customHeight="1">
      <c r="A15" s="3">
        <v>6</v>
      </c>
      <c r="B15" s="16" t="s">
        <v>25</v>
      </c>
      <c r="C15" s="1">
        <v>35.200000000000003</v>
      </c>
      <c r="D15" s="1">
        <v>0</v>
      </c>
      <c r="E15" s="1">
        <v>10.3</v>
      </c>
      <c r="F15" s="1">
        <v>0</v>
      </c>
      <c r="G15" s="1">
        <f t="shared" si="0"/>
        <v>5.7</v>
      </c>
      <c r="H15" s="1">
        <v>0</v>
      </c>
      <c r="I15" s="1">
        <f t="shared" si="1"/>
        <v>1.3</v>
      </c>
      <c r="J15" s="1">
        <v>0</v>
      </c>
      <c r="K15" s="1">
        <v>0</v>
      </c>
      <c r="L15" s="1">
        <v>0</v>
      </c>
      <c r="M15" s="1">
        <v>5.7</v>
      </c>
      <c r="N15" s="1">
        <v>1.3</v>
      </c>
      <c r="O15" s="9">
        <v>13685.2</v>
      </c>
      <c r="P15" s="9">
        <v>0</v>
      </c>
      <c r="Q15" s="1">
        <v>3256</v>
      </c>
      <c r="R15" s="1">
        <v>0</v>
      </c>
      <c r="S15" s="1">
        <v>14002.3</v>
      </c>
      <c r="T15" s="1">
        <v>0</v>
      </c>
      <c r="U15" s="1">
        <v>3920</v>
      </c>
      <c r="V15" s="1">
        <v>0</v>
      </c>
      <c r="W15" s="1">
        <v>5084.3</v>
      </c>
      <c r="X15" s="1">
        <v>5123.6000000000004</v>
      </c>
    </row>
    <row r="16" spans="1:24" ht="20.100000000000001" customHeight="1">
      <c r="A16" s="3">
        <v>7</v>
      </c>
      <c r="B16" s="16" t="s">
        <v>26</v>
      </c>
      <c r="C16" s="1">
        <v>1348.7</v>
      </c>
      <c r="D16" s="1">
        <v>0</v>
      </c>
      <c r="E16" s="1">
        <v>106.2</v>
      </c>
      <c r="F16" s="1">
        <v>0</v>
      </c>
      <c r="G16" s="1">
        <f t="shared" si="0"/>
        <v>0</v>
      </c>
      <c r="H16" s="1">
        <v>0</v>
      </c>
      <c r="I16" s="1">
        <f t="shared" si="1"/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9">
        <v>10664</v>
      </c>
      <c r="P16" s="9">
        <v>0</v>
      </c>
      <c r="Q16" s="1">
        <v>4627.8</v>
      </c>
      <c r="R16" s="1">
        <v>0</v>
      </c>
      <c r="S16" s="1">
        <v>10585</v>
      </c>
      <c r="T16" s="1">
        <v>0</v>
      </c>
      <c r="U16" s="1" t="s">
        <v>94</v>
      </c>
      <c r="V16" s="1">
        <v>0</v>
      </c>
      <c r="W16" s="1" t="s">
        <v>95</v>
      </c>
      <c r="X16" s="1">
        <v>1988</v>
      </c>
    </row>
    <row r="17" spans="1:24" ht="20.100000000000001" customHeight="1">
      <c r="A17" s="3">
        <v>8</v>
      </c>
      <c r="B17" s="16" t="s">
        <v>27</v>
      </c>
      <c r="C17" s="1">
        <v>7968.741</v>
      </c>
      <c r="D17" s="1">
        <v>0</v>
      </c>
      <c r="E17" s="1">
        <v>648.27200000000005</v>
      </c>
      <c r="F17" s="1">
        <v>0</v>
      </c>
      <c r="G17" s="1">
        <f t="shared" si="0"/>
        <v>6784.1959999999999</v>
      </c>
      <c r="H17" s="1">
        <v>0</v>
      </c>
      <c r="I17" s="1">
        <f t="shared" si="1"/>
        <v>840.59900000000005</v>
      </c>
      <c r="J17" s="1">
        <v>0</v>
      </c>
      <c r="K17" s="1">
        <v>0</v>
      </c>
      <c r="L17" s="1">
        <v>0</v>
      </c>
      <c r="M17" s="1">
        <v>6784.1959999999999</v>
      </c>
      <c r="N17" s="1">
        <v>840.59900000000005</v>
      </c>
      <c r="O17" s="9">
        <v>25202.47</v>
      </c>
      <c r="P17" s="9">
        <v>0</v>
      </c>
      <c r="Q17" s="1">
        <v>12824.62</v>
      </c>
      <c r="R17" s="1">
        <v>0</v>
      </c>
      <c r="S17" s="1">
        <v>40786.709000000003</v>
      </c>
      <c r="T17" s="1">
        <v>0</v>
      </c>
      <c r="U17" s="1">
        <v>13227.236999999999</v>
      </c>
      <c r="V17" s="1">
        <v>0</v>
      </c>
      <c r="W17" s="1">
        <v>150</v>
      </c>
      <c r="X17" s="1">
        <v>1565.78</v>
      </c>
    </row>
    <row r="18" spans="1:24" ht="20.100000000000001" customHeight="1">
      <c r="A18" s="3">
        <v>9</v>
      </c>
      <c r="B18" s="16" t="s">
        <v>28</v>
      </c>
      <c r="C18" s="1">
        <v>2045.1</v>
      </c>
      <c r="D18" s="1">
        <v>0</v>
      </c>
      <c r="E18" s="1">
        <v>1207.3</v>
      </c>
      <c r="F18" s="1">
        <v>0</v>
      </c>
      <c r="G18" s="1">
        <f t="shared" si="0"/>
        <v>2045.1</v>
      </c>
      <c r="H18" s="1">
        <v>0</v>
      </c>
      <c r="I18" s="1">
        <f t="shared" si="1"/>
        <v>1507.3</v>
      </c>
      <c r="J18" s="1">
        <v>300</v>
      </c>
      <c r="K18" s="1">
        <v>0</v>
      </c>
      <c r="L18" s="1">
        <v>0</v>
      </c>
      <c r="M18" s="1">
        <v>2045.1</v>
      </c>
      <c r="N18" s="1">
        <v>1207.3</v>
      </c>
      <c r="O18" s="9">
        <v>3577.8</v>
      </c>
      <c r="P18" s="9">
        <v>0</v>
      </c>
      <c r="Q18" s="1">
        <v>1959.7</v>
      </c>
      <c r="R18" s="1">
        <v>0</v>
      </c>
      <c r="S18" s="1">
        <v>2702.6</v>
      </c>
      <c r="T18" s="1">
        <v>0</v>
      </c>
      <c r="U18" s="1">
        <v>1959.7</v>
      </c>
      <c r="V18" s="1">
        <v>0</v>
      </c>
      <c r="W18" s="1">
        <v>0</v>
      </c>
      <c r="X18" s="1">
        <v>0</v>
      </c>
    </row>
    <row r="19" spans="1:24" ht="20.100000000000001" customHeight="1">
      <c r="A19" s="3">
        <v>10</v>
      </c>
      <c r="B19" s="16" t="s">
        <v>29</v>
      </c>
      <c r="C19" s="1">
        <v>3206.1</v>
      </c>
      <c r="D19" s="1">
        <v>0</v>
      </c>
      <c r="E19" s="1">
        <v>789.8</v>
      </c>
      <c r="F19" s="1">
        <v>0</v>
      </c>
      <c r="G19" s="1">
        <f t="shared" si="0"/>
        <v>2181.8000000000002</v>
      </c>
      <c r="H19" s="1">
        <v>0</v>
      </c>
      <c r="I19" s="1">
        <f t="shared" si="1"/>
        <v>910</v>
      </c>
      <c r="J19" s="1">
        <v>0</v>
      </c>
      <c r="K19" s="1">
        <v>0</v>
      </c>
      <c r="L19" s="1">
        <v>0</v>
      </c>
      <c r="M19" s="1">
        <v>2181.8000000000002</v>
      </c>
      <c r="N19" s="1">
        <v>910</v>
      </c>
      <c r="O19" s="9">
        <v>6646</v>
      </c>
      <c r="P19" s="9">
        <v>0</v>
      </c>
      <c r="Q19" s="1">
        <v>2500</v>
      </c>
      <c r="R19" s="1">
        <v>0</v>
      </c>
      <c r="S19" s="1">
        <v>6891</v>
      </c>
      <c r="T19" s="1">
        <v>0</v>
      </c>
      <c r="U19" s="1">
        <v>2350</v>
      </c>
      <c r="V19" s="1">
        <v>0</v>
      </c>
      <c r="W19" s="1">
        <v>3680.5</v>
      </c>
      <c r="X19" s="1">
        <v>3726.9</v>
      </c>
    </row>
    <row r="20" spans="1:24" ht="20.100000000000001" customHeight="1">
      <c r="A20" s="3">
        <v>11</v>
      </c>
      <c r="B20" s="16" t="s">
        <v>30</v>
      </c>
      <c r="C20" s="1">
        <v>0</v>
      </c>
      <c r="D20" s="1">
        <v>0</v>
      </c>
      <c r="E20" s="1">
        <v>0</v>
      </c>
      <c r="F20" s="1">
        <v>0</v>
      </c>
      <c r="G20" s="1">
        <f t="shared" si="0"/>
        <v>0</v>
      </c>
      <c r="H20" s="1">
        <v>0</v>
      </c>
      <c r="I20" s="1">
        <f t="shared" si="1"/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9">
        <v>1537.3</v>
      </c>
      <c r="P20" s="9">
        <v>0</v>
      </c>
      <c r="Q20" s="1">
        <v>760</v>
      </c>
      <c r="R20" s="1">
        <v>0</v>
      </c>
      <c r="S20" s="1">
        <v>1537.3</v>
      </c>
      <c r="T20" s="1">
        <v>0</v>
      </c>
      <c r="U20" s="1">
        <v>760</v>
      </c>
      <c r="V20" s="1">
        <v>0</v>
      </c>
      <c r="W20" s="1">
        <v>150</v>
      </c>
      <c r="X20" s="1">
        <v>150</v>
      </c>
    </row>
    <row r="21" spans="1:24" ht="20.100000000000001" customHeight="1">
      <c r="A21" s="3">
        <v>12</v>
      </c>
      <c r="B21" s="16" t="s">
        <v>31</v>
      </c>
      <c r="C21" s="1">
        <v>5755.7</v>
      </c>
      <c r="D21" s="1">
        <v>0</v>
      </c>
      <c r="E21" s="1">
        <v>1944.7</v>
      </c>
      <c r="F21" s="1">
        <v>0</v>
      </c>
      <c r="G21" s="1">
        <f t="shared" si="0"/>
        <v>2448.8000000000002</v>
      </c>
      <c r="H21" s="1">
        <v>0</v>
      </c>
      <c r="I21" s="1">
        <f t="shared" si="1"/>
        <v>2142.1</v>
      </c>
      <c r="J21" s="1">
        <v>0</v>
      </c>
      <c r="K21" s="1">
        <v>126.8</v>
      </c>
      <c r="L21" s="1">
        <v>303.2</v>
      </c>
      <c r="M21" s="1">
        <v>2322</v>
      </c>
      <c r="N21" s="1">
        <v>1838.9</v>
      </c>
      <c r="O21" s="9">
        <v>44586.9</v>
      </c>
      <c r="P21" s="9">
        <v>0</v>
      </c>
      <c r="Q21" s="1">
        <v>52114.6</v>
      </c>
      <c r="R21" s="1">
        <v>0</v>
      </c>
      <c r="S21" s="1">
        <v>48054.8</v>
      </c>
      <c r="T21" s="1">
        <v>0</v>
      </c>
      <c r="U21" s="1">
        <v>53868.9</v>
      </c>
      <c r="V21" s="1">
        <v>0</v>
      </c>
      <c r="W21" s="1">
        <v>2347.4</v>
      </c>
      <c r="X21" s="1">
        <v>3086.4</v>
      </c>
    </row>
    <row r="22" spans="1:24" ht="20.100000000000001" customHeight="1">
      <c r="A22" s="3">
        <v>13</v>
      </c>
      <c r="B22" s="16" t="s">
        <v>32</v>
      </c>
      <c r="C22" s="1">
        <v>6095.4</v>
      </c>
      <c r="D22" s="1">
        <v>0</v>
      </c>
      <c r="E22" s="1">
        <v>1919.2</v>
      </c>
      <c r="F22" s="1">
        <v>0</v>
      </c>
      <c r="G22" s="1">
        <f t="shared" si="0"/>
        <v>7861.2</v>
      </c>
      <c r="H22" s="1">
        <v>0</v>
      </c>
      <c r="I22" s="1">
        <f t="shared" si="1"/>
        <v>1490</v>
      </c>
      <c r="J22" s="1">
        <v>0</v>
      </c>
      <c r="K22" s="1">
        <v>0</v>
      </c>
      <c r="L22" s="1">
        <v>0</v>
      </c>
      <c r="M22" s="1">
        <v>7861.2</v>
      </c>
      <c r="N22" s="1">
        <v>1490</v>
      </c>
      <c r="O22" s="9">
        <v>46558.9</v>
      </c>
      <c r="P22" s="9">
        <v>0</v>
      </c>
      <c r="Q22" s="1">
        <v>22580.9</v>
      </c>
      <c r="R22" s="1">
        <v>0</v>
      </c>
      <c r="S22" s="1">
        <v>50695.1</v>
      </c>
      <c r="T22" s="1">
        <v>0</v>
      </c>
      <c r="U22" s="1">
        <v>24294</v>
      </c>
      <c r="V22" s="1">
        <v>0</v>
      </c>
      <c r="W22" s="1">
        <v>0</v>
      </c>
      <c r="X22" s="1">
        <v>0</v>
      </c>
    </row>
    <row r="23" spans="1:24" ht="20.100000000000001" customHeight="1">
      <c r="A23" s="3">
        <v>14</v>
      </c>
      <c r="B23" s="16" t="s">
        <v>33</v>
      </c>
      <c r="C23" s="1">
        <v>200</v>
      </c>
      <c r="D23" s="1">
        <v>0</v>
      </c>
      <c r="E23" s="1">
        <v>0</v>
      </c>
      <c r="F23" s="1">
        <v>0</v>
      </c>
      <c r="G23" s="1">
        <f t="shared" si="0"/>
        <v>200</v>
      </c>
      <c r="H23" s="1">
        <v>0</v>
      </c>
      <c r="I23" s="1">
        <f t="shared" si="1"/>
        <v>0</v>
      </c>
      <c r="J23" s="1">
        <v>0</v>
      </c>
      <c r="K23" s="1">
        <v>0</v>
      </c>
      <c r="L23" s="1">
        <v>0</v>
      </c>
      <c r="M23" s="1">
        <v>200</v>
      </c>
      <c r="N23" s="1">
        <v>0</v>
      </c>
      <c r="O23" s="9">
        <v>0</v>
      </c>
      <c r="P23" s="9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20.100000000000001" customHeight="1">
      <c r="A24" s="3">
        <v>15</v>
      </c>
      <c r="B24" s="16" t="s">
        <v>34</v>
      </c>
      <c r="C24" s="1">
        <v>8944.0550000000003</v>
      </c>
      <c r="D24" s="1">
        <v>0</v>
      </c>
      <c r="E24" s="1">
        <v>2733.1289999999999</v>
      </c>
      <c r="F24" s="1">
        <v>0</v>
      </c>
      <c r="G24" s="1">
        <f t="shared" si="0"/>
        <v>8099.4509999999991</v>
      </c>
      <c r="H24" s="1">
        <v>0</v>
      </c>
      <c r="I24" s="1">
        <f t="shared" si="1"/>
        <v>3135.3609999999999</v>
      </c>
      <c r="J24" s="1">
        <v>0</v>
      </c>
      <c r="K24" s="1">
        <v>215.83699999999999</v>
      </c>
      <c r="L24" s="1">
        <v>101.324</v>
      </c>
      <c r="M24" s="1">
        <v>7883.6139999999996</v>
      </c>
      <c r="N24" s="1">
        <v>3034.0369999999998</v>
      </c>
      <c r="O24" s="9">
        <v>1.0183</v>
      </c>
      <c r="P24" s="9">
        <v>0</v>
      </c>
      <c r="Q24" s="1">
        <v>0.3498</v>
      </c>
      <c r="R24" s="1">
        <v>0</v>
      </c>
      <c r="S24" s="1">
        <v>2.3073999999999999</v>
      </c>
      <c r="T24" s="1">
        <v>0</v>
      </c>
      <c r="U24" s="1">
        <v>0.28460000000000002</v>
      </c>
      <c r="V24" s="1">
        <v>0</v>
      </c>
      <c r="W24" s="1">
        <v>0</v>
      </c>
      <c r="X24" s="1">
        <v>1.5110999999999999</v>
      </c>
    </row>
    <row r="25" spans="1:24" ht="20.100000000000001" customHeight="1">
      <c r="A25" s="3">
        <v>16</v>
      </c>
      <c r="B25" s="16" t="s">
        <v>35</v>
      </c>
      <c r="C25" s="1">
        <v>95114.445000000007</v>
      </c>
      <c r="D25" s="1">
        <v>3155.6010000000001</v>
      </c>
      <c r="E25" s="1">
        <v>38829.118999999999</v>
      </c>
      <c r="F25" s="1">
        <v>2834.3589999999999</v>
      </c>
      <c r="G25" s="1">
        <f t="shared" si="0"/>
        <v>66618.972999999998</v>
      </c>
      <c r="H25" s="1">
        <v>2939.2950000000001</v>
      </c>
      <c r="I25" s="1">
        <f t="shared" si="1"/>
        <v>47908.585999999996</v>
      </c>
      <c r="J25" s="1">
        <v>4239.6859999999997</v>
      </c>
      <c r="K25" s="1">
        <v>44163.091999999997</v>
      </c>
      <c r="L25" s="1">
        <v>27768.867999999999</v>
      </c>
      <c r="M25" s="1">
        <v>19516.585999999999</v>
      </c>
      <c r="N25" s="1">
        <v>15900.031999999999</v>
      </c>
      <c r="O25" s="1">
        <v>68996.282999999996</v>
      </c>
      <c r="P25" s="1">
        <v>342.27800000000002</v>
      </c>
      <c r="Q25" s="1">
        <v>31245.548999999999</v>
      </c>
      <c r="R25" s="1">
        <v>367.63799999999998</v>
      </c>
      <c r="S25" s="1">
        <v>51592.057999999997</v>
      </c>
      <c r="T25" s="1">
        <v>91.918999999999997</v>
      </c>
      <c r="U25" s="1">
        <v>31824.974999999999</v>
      </c>
      <c r="V25" s="1">
        <v>335.95800000000003</v>
      </c>
      <c r="W25" s="1">
        <v>10045.700000000001</v>
      </c>
      <c r="X25" s="1">
        <v>13891.857</v>
      </c>
    </row>
    <row r="26" spans="1:24" ht="20.100000000000001" customHeight="1">
      <c r="A26" s="3">
        <v>17</v>
      </c>
      <c r="B26" s="18" t="s">
        <v>98</v>
      </c>
      <c r="C26" s="1">
        <v>496.3</v>
      </c>
      <c r="D26" s="1">
        <v>0</v>
      </c>
      <c r="E26" s="1">
        <v>184.9</v>
      </c>
      <c r="F26" s="1">
        <v>0</v>
      </c>
      <c r="G26" s="1">
        <f t="shared" si="0"/>
        <v>399.7</v>
      </c>
      <c r="H26" s="1">
        <v>0</v>
      </c>
      <c r="I26" s="1">
        <f t="shared" si="1"/>
        <v>245.6</v>
      </c>
      <c r="J26" s="1">
        <v>0</v>
      </c>
      <c r="K26" s="1">
        <v>84.7</v>
      </c>
      <c r="L26" s="1">
        <v>175.7</v>
      </c>
      <c r="M26" s="1">
        <v>315</v>
      </c>
      <c r="N26" s="1">
        <v>69.900000000000006</v>
      </c>
      <c r="O26" s="9">
        <v>8840.2999999999993</v>
      </c>
      <c r="P26" s="9">
        <v>0</v>
      </c>
      <c r="Q26" s="1">
        <v>4542.2</v>
      </c>
      <c r="R26" s="1">
        <v>0</v>
      </c>
      <c r="S26" s="1">
        <v>8507.2000000000007</v>
      </c>
      <c r="T26" s="1">
        <v>0</v>
      </c>
      <c r="U26" s="1">
        <v>4537.2</v>
      </c>
      <c r="V26" s="1">
        <v>0</v>
      </c>
      <c r="W26" s="1">
        <v>0</v>
      </c>
      <c r="X26" s="1">
        <v>0</v>
      </c>
    </row>
    <row r="27" spans="1:24" ht="20.100000000000001" customHeight="1">
      <c r="A27" s="3">
        <v>18</v>
      </c>
      <c r="B27" s="16" t="s">
        <v>36</v>
      </c>
      <c r="C27" s="1">
        <v>146.6</v>
      </c>
      <c r="D27" s="1">
        <v>0</v>
      </c>
      <c r="E27" s="1">
        <v>19.899999999999999</v>
      </c>
      <c r="F27" s="1">
        <v>0</v>
      </c>
      <c r="G27" s="1">
        <f t="shared" si="0"/>
        <v>262.60000000000002</v>
      </c>
      <c r="H27" s="1">
        <v>0</v>
      </c>
      <c r="I27" s="1">
        <f t="shared" si="1"/>
        <v>63.9</v>
      </c>
      <c r="J27" s="1">
        <v>0</v>
      </c>
      <c r="K27" s="1">
        <v>0</v>
      </c>
      <c r="L27" s="1">
        <v>0.5</v>
      </c>
      <c r="M27" s="1">
        <v>262.60000000000002</v>
      </c>
      <c r="N27" s="1">
        <v>63.4</v>
      </c>
      <c r="O27" s="9">
        <v>1267.0999999999999</v>
      </c>
      <c r="P27" s="9">
        <v>0</v>
      </c>
      <c r="Q27" s="1">
        <v>1008.7</v>
      </c>
      <c r="R27" s="1">
        <v>0</v>
      </c>
      <c r="S27" s="1">
        <v>1160.8</v>
      </c>
      <c r="T27" s="1">
        <v>0</v>
      </c>
      <c r="U27" s="1">
        <v>1063.4000000000001</v>
      </c>
      <c r="V27" s="1">
        <v>0</v>
      </c>
      <c r="W27" s="1">
        <v>465</v>
      </c>
      <c r="X27" s="1">
        <v>297.39999999999998</v>
      </c>
    </row>
    <row r="28" spans="1:24" ht="20.100000000000001" customHeight="1">
      <c r="A28" s="3">
        <v>19</v>
      </c>
      <c r="B28" s="16" t="s">
        <v>37</v>
      </c>
      <c r="C28" s="1">
        <v>0</v>
      </c>
      <c r="D28" s="1">
        <v>0</v>
      </c>
      <c r="E28" s="1">
        <v>0</v>
      </c>
      <c r="F28" s="1">
        <v>0</v>
      </c>
      <c r="G28" s="1">
        <f t="shared" si="0"/>
        <v>457.79999999999995</v>
      </c>
      <c r="H28" s="1">
        <v>0</v>
      </c>
      <c r="I28" s="1">
        <f t="shared" si="1"/>
        <v>1035.0999999999999</v>
      </c>
      <c r="J28" s="1">
        <v>0</v>
      </c>
      <c r="K28" s="1">
        <v>174.1</v>
      </c>
      <c r="L28" s="1">
        <v>647.6</v>
      </c>
      <c r="M28" s="1">
        <v>283.7</v>
      </c>
      <c r="N28" s="1">
        <v>387.5</v>
      </c>
      <c r="O28" s="9">
        <v>0</v>
      </c>
      <c r="P28" s="9">
        <v>0</v>
      </c>
      <c r="Q28" s="1">
        <v>0</v>
      </c>
      <c r="R28" s="1">
        <v>0</v>
      </c>
      <c r="S28" s="1">
        <v>859.2</v>
      </c>
      <c r="T28" s="1">
        <v>0</v>
      </c>
      <c r="U28" s="1">
        <v>815.8</v>
      </c>
      <c r="V28" s="1">
        <v>0</v>
      </c>
      <c r="W28" s="1">
        <v>0</v>
      </c>
      <c r="X28" s="1">
        <v>0</v>
      </c>
    </row>
    <row r="29" spans="1:24" ht="20.100000000000001" customHeight="1">
      <c r="A29" s="3">
        <v>20</v>
      </c>
      <c r="B29" s="16" t="s">
        <v>38</v>
      </c>
      <c r="C29" s="1">
        <v>1212.9000000000001</v>
      </c>
      <c r="D29" s="1">
        <v>0</v>
      </c>
      <c r="E29" s="1">
        <v>229.6</v>
      </c>
      <c r="F29" s="1">
        <v>0</v>
      </c>
      <c r="G29" s="1">
        <f t="shared" si="0"/>
        <v>1121.3</v>
      </c>
      <c r="H29" s="1">
        <v>0</v>
      </c>
      <c r="I29" s="1">
        <f t="shared" si="1"/>
        <v>272.2</v>
      </c>
      <c r="J29" s="1">
        <v>0</v>
      </c>
      <c r="K29" s="1">
        <v>755.1</v>
      </c>
      <c r="L29" s="1">
        <v>165.4</v>
      </c>
      <c r="M29" s="1">
        <v>366.2</v>
      </c>
      <c r="N29" s="1">
        <v>106.8</v>
      </c>
      <c r="O29" s="9">
        <v>900.6</v>
      </c>
      <c r="P29" s="9">
        <v>0</v>
      </c>
      <c r="Q29" s="1">
        <v>384.2</v>
      </c>
      <c r="R29" s="1">
        <v>0</v>
      </c>
      <c r="S29" s="1">
        <v>1041</v>
      </c>
      <c r="T29" s="1">
        <v>0</v>
      </c>
      <c r="U29" s="1">
        <v>431.6</v>
      </c>
      <c r="V29" s="1">
        <v>0</v>
      </c>
      <c r="W29" s="1">
        <v>0</v>
      </c>
      <c r="X29" s="1">
        <v>0</v>
      </c>
    </row>
    <row r="30" spans="1:24" ht="20.100000000000001" customHeight="1">
      <c r="A30" s="3">
        <v>21</v>
      </c>
      <c r="B30" s="16" t="s">
        <v>39</v>
      </c>
      <c r="C30" s="1">
        <v>9045.2000000000007</v>
      </c>
      <c r="D30" s="1">
        <v>0</v>
      </c>
      <c r="E30" s="1">
        <v>504.3</v>
      </c>
      <c r="F30" s="1">
        <v>0</v>
      </c>
      <c r="G30" s="1">
        <f t="shared" si="0"/>
        <v>7547.7000000000007</v>
      </c>
      <c r="H30" s="1">
        <v>0</v>
      </c>
      <c r="I30" s="1">
        <f t="shared" si="1"/>
        <v>649.69999999999993</v>
      </c>
      <c r="J30" s="1">
        <v>0</v>
      </c>
      <c r="K30" s="1">
        <v>173.6</v>
      </c>
      <c r="L30" s="1">
        <v>57.3</v>
      </c>
      <c r="M30" s="1">
        <v>7374.1</v>
      </c>
      <c r="N30" s="1">
        <v>592.4</v>
      </c>
      <c r="O30" s="9">
        <v>11676.3</v>
      </c>
      <c r="P30" s="9">
        <v>0</v>
      </c>
      <c r="Q30" s="1">
        <v>3637.5</v>
      </c>
      <c r="R30" s="1">
        <v>0</v>
      </c>
      <c r="S30" s="1">
        <v>10733.2</v>
      </c>
      <c r="T30" s="1">
        <v>0</v>
      </c>
      <c r="U30" s="1">
        <v>3864.5</v>
      </c>
      <c r="V30" s="1">
        <v>0</v>
      </c>
      <c r="W30" s="1">
        <v>0</v>
      </c>
      <c r="X30" s="1">
        <v>0</v>
      </c>
    </row>
    <row r="31" spans="1:24" ht="20.100000000000001" customHeight="1">
      <c r="A31" s="3">
        <v>22</v>
      </c>
      <c r="B31" s="16" t="s">
        <v>40</v>
      </c>
      <c r="C31" s="1">
        <v>38230</v>
      </c>
      <c r="D31" s="1">
        <v>0</v>
      </c>
      <c r="E31" s="1">
        <v>9807</v>
      </c>
      <c r="F31" s="1">
        <v>0</v>
      </c>
      <c r="G31" s="1">
        <f t="shared" si="0"/>
        <v>38229.300000000003</v>
      </c>
      <c r="H31" s="1">
        <v>0</v>
      </c>
      <c r="I31" s="1">
        <f t="shared" si="1"/>
        <v>6107.6</v>
      </c>
      <c r="J31" s="1">
        <v>0</v>
      </c>
      <c r="K31" s="1">
        <v>14374.4</v>
      </c>
      <c r="L31" s="1">
        <v>6107.6</v>
      </c>
      <c r="M31" s="1">
        <v>23854.9</v>
      </c>
      <c r="N31" s="1">
        <v>0</v>
      </c>
      <c r="O31" s="9">
        <v>57459.4</v>
      </c>
      <c r="P31" s="9">
        <v>0</v>
      </c>
      <c r="Q31" s="1">
        <v>24050</v>
      </c>
      <c r="R31" s="1">
        <v>0</v>
      </c>
      <c r="S31" s="1">
        <v>55964.3</v>
      </c>
      <c r="T31" s="1">
        <v>0</v>
      </c>
      <c r="U31" s="1">
        <v>24685</v>
      </c>
      <c r="V31" s="1">
        <v>0</v>
      </c>
      <c r="W31" s="1">
        <v>300</v>
      </c>
      <c r="X31" s="1">
        <v>450</v>
      </c>
    </row>
    <row r="32" spans="1:24" ht="20.100000000000001" customHeight="1">
      <c r="A32" s="3">
        <v>23</v>
      </c>
      <c r="B32" s="16" t="s">
        <v>41</v>
      </c>
      <c r="C32" s="1">
        <v>21620.81</v>
      </c>
      <c r="D32" s="1">
        <v>141.84899999999999</v>
      </c>
      <c r="E32" s="1">
        <v>2206.9259999999999</v>
      </c>
      <c r="F32" s="1">
        <v>323.55799999999999</v>
      </c>
      <c r="G32" s="1">
        <f t="shared" si="0"/>
        <v>18179.839</v>
      </c>
      <c r="H32" s="1">
        <v>182.78200000000001</v>
      </c>
      <c r="I32" s="1">
        <f t="shared" si="1"/>
        <v>2630.248</v>
      </c>
      <c r="J32" s="1">
        <v>340.012</v>
      </c>
      <c r="K32" s="1">
        <v>1368.682</v>
      </c>
      <c r="L32" s="1">
        <v>734.43600000000004</v>
      </c>
      <c r="M32" s="1">
        <v>16628.375</v>
      </c>
      <c r="N32" s="1">
        <v>1555.8</v>
      </c>
      <c r="O32" s="9">
        <v>17461.991000000002</v>
      </c>
      <c r="P32" s="9">
        <v>5.952</v>
      </c>
      <c r="Q32" s="1">
        <v>6342.7550000000001</v>
      </c>
      <c r="R32" s="1">
        <v>1.923</v>
      </c>
      <c r="S32" s="1">
        <v>16308.615</v>
      </c>
      <c r="T32" s="1">
        <v>8.0289999999999999</v>
      </c>
      <c r="U32" s="1">
        <v>6542.1189999999997</v>
      </c>
      <c r="V32" s="1">
        <v>2.625</v>
      </c>
      <c r="W32" s="1">
        <v>140</v>
      </c>
      <c r="X32" s="1">
        <v>140</v>
      </c>
    </row>
    <row r="33" spans="1:24" ht="20.100000000000001" customHeight="1">
      <c r="A33" s="3">
        <v>24</v>
      </c>
      <c r="B33" s="16" t="s">
        <v>42</v>
      </c>
      <c r="C33" s="1">
        <v>31691.212</v>
      </c>
      <c r="D33" s="1">
        <v>5123.6840000000002</v>
      </c>
      <c r="E33" s="1">
        <v>12253.648999999999</v>
      </c>
      <c r="F33" s="1">
        <v>2658.9</v>
      </c>
      <c r="G33" s="1">
        <f t="shared" si="0"/>
        <v>41235.743000000002</v>
      </c>
      <c r="H33" s="1">
        <v>5123.6840000000002</v>
      </c>
      <c r="I33" s="1">
        <f t="shared" si="1"/>
        <v>16979.800000000003</v>
      </c>
      <c r="J33" s="1">
        <v>2658.9</v>
      </c>
      <c r="K33" s="1">
        <v>12709.665999999999</v>
      </c>
      <c r="L33" s="1">
        <v>5987.0870000000004</v>
      </c>
      <c r="M33" s="1">
        <v>23402.393</v>
      </c>
      <c r="N33" s="1">
        <v>8333.8130000000001</v>
      </c>
      <c r="O33" s="1">
        <v>34187.705999999998</v>
      </c>
      <c r="P33" s="1">
        <v>3652.0909999999999</v>
      </c>
      <c r="Q33" s="1">
        <v>18759.852999999999</v>
      </c>
      <c r="R33" s="1">
        <v>1465.5</v>
      </c>
      <c r="S33" s="1">
        <v>36446.629000000001</v>
      </c>
      <c r="T33" s="1">
        <v>3652.0909999999999</v>
      </c>
      <c r="U33" s="1">
        <v>19522.117999999999</v>
      </c>
      <c r="V33" s="1">
        <v>1465.5</v>
      </c>
      <c r="W33" s="1">
        <v>0</v>
      </c>
      <c r="X33" s="1">
        <v>0</v>
      </c>
    </row>
    <row r="34" spans="1:24" ht="20.100000000000001" customHeight="1">
      <c r="A34" s="3">
        <v>25</v>
      </c>
      <c r="B34" s="16" t="s">
        <v>43</v>
      </c>
      <c r="C34" s="1">
        <v>294.10000000000002</v>
      </c>
      <c r="D34" s="1">
        <v>0</v>
      </c>
      <c r="E34" s="1">
        <v>213.64099999999999</v>
      </c>
      <c r="F34" s="1">
        <v>0</v>
      </c>
      <c r="G34" s="1">
        <f t="shared" si="0"/>
        <v>293.3</v>
      </c>
      <c r="H34" s="1">
        <v>0</v>
      </c>
      <c r="I34" s="1">
        <f t="shared" si="1"/>
        <v>300.60000000000002</v>
      </c>
      <c r="J34" s="1">
        <v>0</v>
      </c>
      <c r="K34" s="1">
        <v>129.9</v>
      </c>
      <c r="L34" s="1">
        <v>87.6</v>
      </c>
      <c r="M34" s="1">
        <v>163.4</v>
      </c>
      <c r="N34" s="1">
        <v>213</v>
      </c>
      <c r="O34" s="9">
        <v>1910.123</v>
      </c>
      <c r="P34" s="9">
        <v>0</v>
      </c>
      <c r="Q34" s="1">
        <v>1717.1</v>
      </c>
      <c r="R34" s="1">
        <v>0</v>
      </c>
      <c r="S34" s="1">
        <v>2175.1999999999998</v>
      </c>
      <c r="T34" s="1">
        <v>0</v>
      </c>
      <c r="U34" s="1">
        <v>1876.9</v>
      </c>
      <c r="V34" s="1">
        <v>0</v>
      </c>
      <c r="W34" s="1">
        <v>0</v>
      </c>
      <c r="X34" s="1">
        <v>0</v>
      </c>
    </row>
    <row r="35" spans="1:24" ht="20.100000000000001" customHeight="1">
      <c r="A35" s="3">
        <v>26</v>
      </c>
      <c r="B35" s="16" t="s">
        <v>44</v>
      </c>
      <c r="C35" s="1">
        <v>3856.2</v>
      </c>
      <c r="D35" s="1">
        <v>0</v>
      </c>
      <c r="E35" s="1">
        <v>866.4</v>
      </c>
      <c r="F35" s="1">
        <v>0</v>
      </c>
      <c r="G35" s="1">
        <f t="shared" si="0"/>
        <v>3597.5</v>
      </c>
      <c r="H35" s="1">
        <v>0</v>
      </c>
      <c r="I35" s="1">
        <f t="shared" si="1"/>
        <v>1083.2</v>
      </c>
      <c r="J35" s="1">
        <v>0</v>
      </c>
      <c r="K35" s="1">
        <v>364.6</v>
      </c>
      <c r="L35" s="1">
        <v>204.8</v>
      </c>
      <c r="M35" s="1">
        <v>3232.9</v>
      </c>
      <c r="N35" s="1">
        <v>878.4</v>
      </c>
      <c r="O35" s="9">
        <v>2443.6999999999998</v>
      </c>
      <c r="P35" s="9">
        <v>0</v>
      </c>
      <c r="Q35" s="1">
        <v>5564.4</v>
      </c>
      <c r="R35" s="1">
        <v>0</v>
      </c>
      <c r="S35" s="1">
        <v>2649.9</v>
      </c>
      <c r="T35" s="1">
        <v>0</v>
      </c>
      <c r="U35" s="1">
        <v>5666.9</v>
      </c>
      <c r="V35" s="1">
        <v>0</v>
      </c>
      <c r="W35" s="1">
        <v>0</v>
      </c>
      <c r="X35" s="1">
        <v>0</v>
      </c>
    </row>
    <row r="36" spans="1:24" ht="20.100000000000001" customHeight="1">
      <c r="A36" s="3">
        <v>27</v>
      </c>
      <c r="B36" s="16" t="s">
        <v>45</v>
      </c>
      <c r="C36" s="1">
        <v>18613.3</v>
      </c>
      <c r="D36" s="1">
        <v>790</v>
      </c>
      <c r="E36" s="1">
        <v>5904</v>
      </c>
      <c r="F36" s="1">
        <v>254.4</v>
      </c>
      <c r="G36" s="17">
        <f t="shared" si="0"/>
        <v>18255.862999999998</v>
      </c>
      <c r="H36" s="1">
        <v>790</v>
      </c>
      <c r="I36" s="1">
        <f t="shared" si="1"/>
        <v>8559.384</v>
      </c>
      <c r="J36" s="1">
        <v>292.2</v>
      </c>
      <c r="K36" s="1">
        <v>4120.402</v>
      </c>
      <c r="L36" s="1">
        <v>2424.5749999999998</v>
      </c>
      <c r="M36" s="1">
        <v>13345.460999999999</v>
      </c>
      <c r="N36" s="1">
        <v>5842.6090000000004</v>
      </c>
      <c r="O36" s="1">
        <v>23920.7</v>
      </c>
      <c r="P36" s="1">
        <v>300</v>
      </c>
      <c r="Q36" s="1">
        <v>13190.5</v>
      </c>
      <c r="R36" s="1">
        <v>186.3</v>
      </c>
      <c r="S36" s="1">
        <v>25512.782999999999</v>
      </c>
      <c r="T36" s="1">
        <v>350</v>
      </c>
      <c r="U36" s="1">
        <v>15542.933000000001</v>
      </c>
      <c r="V36" s="1">
        <v>216.2</v>
      </c>
      <c r="W36" s="1">
        <v>829.7</v>
      </c>
      <c r="X36" s="1">
        <v>895</v>
      </c>
    </row>
    <row r="37" spans="1:24" ht="20.100000000000001" customHeight="1">
      <c r="A37" s="3">
        <v>28</v>
      </c>
      <c r="B37" s="16" t="s">
        <v>46</v>
      </c>
      <c r="C37" s="1">
        <v>8526</v>
      </c>
      <c r="D37" s="1">
        <v>131</v>
      </c>
      <c r="E37" s="1">
        <v>2564.9</v>
      </c>
      <c r="F37" s="1">
        <v>309</v>
      </c>
      <c r="G37" s="17">
        <f t="shared" si="0"/>
        <v>8092.2</v>
      </c>
      <c r="H37" s="1">
        <v>131</v>
      </c>
      <c r="I37" s="1">
        <f t="shared" si="1"/>
        <v>2903.9</v>
      </c>
      <c r="J37" s="1">
        <v>309.8</v>
      </c>
      <c r="K37" s="1">
        <v>855.9</v>
      </c>
      <c r="L37" s="1">
        <v>554.4</v>
      </c>
      <c r="M37" s="1">
        <v>7105.3</v>
      </c>
      <c r="N37" s="1">
        <v>2039.7</v>
      </c>
      <c r="O37" s="9">
        <v>35496.9</v>
      </c>
      <c r="P37" s="9">
        <v>0</v>
      </c>
      <c r="Q37" s="1">
        <v>23939.3</v>
      </c>
      <c r="R37" s="1">
        <v>44.5</v>
      </c>
      <c r="S37" s="1">
        <v>36375.4</v>
      </c>
      <c r="T37" s="1">
        <v>0</v>
      </c>
      <c r="U37" s="1">
        <v>4263.3</v>
      </c>
      <c r="V37" s="1">
        <v>44.5</v>
      </c>
      <c r="W37" s="1">
        <v>7684.3</v>
      </c>
      <c r="X37" s="1">
        <v>7252.4</v>
      </c>
    </row>
    <row r="38" spans="1:24" ht="20.100000000000001" customHeight="1">
      <c r="A38" s="3">
        <v>29</v>
      </c>
      <c r="B38" s="16" t="s">
        <v>47</v>
      </c>
      <c r="C38" s="1">
        <v>7815</v>
      </c>
      <c r="D38" s="1">
        <v>1213.7</v>
      </c>
      <c r="E38" s="1">
        <v>301.3</v>
      </c>
      <c r="F38" s="1">
        <v>0</v>
      </c>
      <c r="G38" s="17">
        <f t="shared" si="0"/>
        <v>4401.2000000000007</v>
      </c>
      <c r="H38" s="1">
        <v>70.599999999999994</v>
      </c>
      <c r="I38" s="1">
        <f t="shared" si="1"/>
        <v>1099.3</v>
      </c>
      <c r="J38" s="1">
        <v>0</v>
      </c>
      <c r="K38" s="1">
        <v>160</v>
      </c>
      <c r="L38" s="1">
        <v>0</v>
      </c>
      <c r="M38" s="1">
        <v>4170.6000000000004</v>
      </c>
      <c r="N38" s="1">
        <v>1099.3</v>
      </c>
      <c r="O38" s="9">
        <v>11000</v>
      </c>
      <c r="P38" s="9">
        <v>695</v>
      </c>
      <c r="Q38" s="1">
        <v>2787.1</v>
      </c>
      <c r="R38" s="1">
        <v>0</v>
      </c>
      <c r="S38" s="1">
        <v>6499.8</v>
      </c>
      <c r="T38" s="1">
        <v>606.5</v>
      </c>
      <c r="U38" s="1">
        <v>2515.1</v>
      </c>
      <c r="V38" s="1">
        <v>0</v>
      </c>
      <c r="W38" s="1">
        <v>22450</v>
      </c>
      <c r="X38" s="1">
        <v>14001.5</v>
      </c>
    </row>
    <row r="39" spans="1:24" ht="20.100000000000001" customHeight="1">
      <c r="A39" s="3">
        <v>30</v>
      </c>
      <c r="B39" s="16" t="s">
        <v>48</v>
      </c>
      <c r="C39" s="1">
        <v>35966.6</v>
      </c>
      <c r="D39" s="1">
        <v>2001.4</v>
      </c>
      <c r="E39" s="1">
        <v>9423.2000000000007</v>
      </c>
      <c r="F39" s="1">
        <v>108.9</v>
      </c>
      <c r="G39" s="17">
        <f t="shared" si="0"/>
        <v>88537</v>
      </c>
      <c r="H39" s="1">
        <v>2015.4</v>
      </c>
      <c r="I39" s="1">
        <f t="shared" si="1"/>
        <v>11287.5</v>
      </c>
      <c r="J39" s="1">
        <v>110</v>
      </c>
      <c r="K39" s="1">
        <v>6549.9</v>
      </c>
      <c r="L39" s="1">
        <v>1641.8</v>
      </c>
      <c r="M39" s="1">
        <v>79971.7</v>
      </c>
      <c r="N39" s="1">
        <v>9535.7000000000007</v>
      </c>
      <c r="O39" s="9">
        <v>16384.5</v>
      </c>
      <c r="P39" s="9">
        <v>791.1</v>
      </c>
      <c r="Q39" s="1">
        <v>6891.6</v>
      </c>
      <c r="R39" s="1">
        <v>469.3</v>
      </c>
      <c r="S39" s="1">
        <v>22006</v>
      </c>
      <c r="T39" s="1">
        <v>469.3</v>
      </c>
      <c r="U39" s="1">
        <v>6725.8</v>
      </c>
      <c r="V39" s="1">
        <v>469.3</v>
      </c>
      <c r="W39" s="1">
        <v>4071</v>
      </c>
      <c r="X39" s="1">
        <v>338</v>
      </c>
    </row>
    <row r="40" spans="1:24" ht="20.100000000000001" customHeight="1">
      <c r="A40" s="3">
        <v>31</v>
      </c>
      <c r="B40" s="16" t="s">
        <v>49</v>
      </c>
      <c r="C40" s="1">
        <v>3570.7</v>
      </c>
      <c r="D40" s="1">
        <v>0</v>
      </c>
      <c r="E40" s="1">
        <v>772</v>
      </c>
      <c r="F40" s="1">
        <v>0</v>
      </c>
      <c r="G40" s="17">
        <f t="shared" si="0"/>
        <v>2687.7999999999997</v>
      </c>
      <c r="H40" s="1">
        <v>0</v>
      </c>
      <c r="I40" s="1">
        <f t="shared" si="1"/>
        <v>902.5</v>
      </c>
      <c r="J40" s="1">
        <v>0</v>
      </c>
      <c r="K40" s="1">
        <v>310.60000000000002</v>
      </c>
      <c r="L40" s="1">
        <v>115.2</v>
      </c>
      <c r="M40" s="1">
        <v>2377.1999999999998</v>
      </c>
      <c r="N40" s="1">
        <v>787.3</v>
      </c>
      <c r="O40" s="9" t="s">
        <v>96</v>
      </c>
      <c r="P40" s="9">
        <v>0</v>
      </c>
      <c r="Q40" s="1">
        <v>880.7</v>
      </c>
      <c r="R40" s="1">
        <v>0</v>
      </c>
      <c r="S40" s="1" t="s">
        <v>97</v>
      </c>
      <c r="T40" s="1">
        <v>0</v>
      </c>
      <c r="U40" s="1">
        <v>912.7</v>
      </c>
      <c r="V40" s="1">
        <v>0</v>
      </c>
      <c r="W40" s="1">
        <v>0</v>
      </c>
      <c r="X40" s="1">
        <v>0</v>
      </c>
    </row>
    <row r="41" spans="1:24" ht="20.100000000000001" customHeight="1">
      <c r="A41" s="3">
        <v>32</v>
      </c>
      <c r="B41" s="16" t="s">
        <v>50</v>
      </c>
      <c r="C41" s="1">
        <v>194.7</v>
      </c>
      <c r="D41" s="1">
        <v>0</v>
      </c>
      <c r="E41" s="1">
        <v>256.5</v>
      </c>
      <c r="F41" s="1">
        <v>0</v>
      </c>
      <c r="G41" s="17">
        <f t="shared" si="0"/>
        <v>194.7</v>
      </c>
      <c r="H41" s="1">
        <v>0</v>
      </c>
      <c r="I41" s="1">
        <f t="shared" si="1"/>
        <v>33.4</v>
      </c>
      <c r="J41" s="1">
        <v>0</v>
      </c>
      <c r="K41" s="1">
        <v>29.7</v>
      </c>
      <c r="L41" s="1">
        <v>14</v>
      </c>
      <c r="M41" s="1">
        <v>165</v>
      </c>
      <c r="N41" s="1">
        <v>19.399999999999999</v>
      </c>
      <c r="O41" s="9">
        <v>4586.8</v>
      </c>
      <c r="P41" s="9">
        <v>0</v>
      </c>
      <c r="Q41" s="1">
        <v>2874.4</v>
      </c>
      <c r="R41" s="1">
        <v>0</v>
      </c>
      <c r="S41" s="1">
        <v>4447</v>
      </c>
      <c r="T41" s="1">
        <v>0</v>
      </c>
      <c r="U41" s="1">
        <v>2975</v>
      </c>
      <c r="V41" s="1">
        <v>0</v>
      </c>
      <c r="W41" s="1">
        <v>1457.1</v>
      </c>
      <c r="X41" s="1">
        <v>1407.4</v>
      </c>
    </row>
    <row r="42" spans="1:24" ht="20.100000000000001" customHeight="1">
      <c r="A42" s="3">
        <v>33</v>
      </c>
      <c r="B42" s="16" t="s">
        <v>51</v>
      </c>
      <c r="C42" s="1">
        <v>9983.7999999999993</v>
      </c>
      <c r="D42" s="1"/>
      <c r="E42" s="1">
        <v>1713.845</v>
      </c>
      <c r="F42" s="1">
        <v>0</v>
      </c>
      <c r="G42" s="17">
        <f t="shared" si="0"/>
        <v>2761.895</v>
      </c>
      <c r="H42" s="1">
        <v>0</v>
      </c>
      <c r="I42" s="1">
        <f t="shared" si="1"/>
        <v>1934.393</v>
      </c>
      <c r="J42" s="1">
        <v>0</v>
      </c>
      <c r="K42" s="1">
        <v>0</v>
      </c>
      <c r="L42" s="1">
        <v>0</v>
      </c>
      <c r="M42" s="1">
        <v>2761.895</v>
      </c>
      <c r="N42" s="1">
        <v>1934.393</v>
      </c>
      <c r="O42" s="9">
        <v>26442.241000000002</v>
      </c>
      <c r="P42" s="9">
        <v>0</v>
      </c>
      <c r="Q42" s="1">
        <v>20210.440999999999</v>
      </c>
      <c r="R42" s="1">
        <v>0</v>
      </c>
      <c r="S42" s="1">
        <v>28286.241000000002</v>
      </c>
      <c r="T42" s="1">
        <v>0</v>
      </c>
      <c r="U42" s="1">
        <v>21100.67</v>
      </c>
      <c r="V42" s="1">
        <v>0</v>
      </c>
      <c r="W42" s="1">
        <v>0</v>
      </c>
      <c r="X42" s="1">
        <v>0</v>
      </c>
    </row>
    <row r="43" spans="1:24" ht="20.100000000000001" customHeight="1">
      <c r="A43" s="3">
        <v>34</v>
      </c>
      <c r="B43" s="16" t="s">
        <v>100</v>
      </c>
      <c r="C43" s="1">
        <v>9337.6</v>
      </c>
      <c r="D43" s="1">
        <v>0</v>
      </c>
      <c r="E43" s="1">
        <v>2449.6</v>
      </c>
      <c r="F43" s="1">
        <v>0</v>
      </c>
      <c r="G43" s="17">
        <f t="shared" si="0"/>
        <v>7384.9</v>
      </c>
      <c r="H43" s="1">
        <v>0</v>
      </c>
      <c r="I43" s="1">
        <f t="shared" si="1"/>
        <v>2532.8999999999996</v>
      </c>
      <c r="J43" s="1">
        <v>0</v>
      </c>
      <c r="K43" s="1">
        <v>1519</v>
      </c>
      <c r="L43" s="1">
        <v>773.3</v>
      </c>
      <c r="M43" s="1">
        <v>5865.9</v>
      </c>
      <c r="N43" s="1">
        <v>1759.6</v>
      </c>
      <c r="O43" s="9">
        <v>23974.799999999999</v>
      </c>
      <c r="P43" s="9">
        <v>0</v>
      </c>
      <c r="Q43" s="1">
        <v>13157.4</v>
      </c>
      <c r="R43" s="1">
        <v>0</v>
      </c>
      <c r="S43" s="1">
        <v>25034.3</v>
      </c>
      <c r="T43" s="1">
        <v>0</v>
      </c>
      <c r="U43" s="1">
        <v>13604.4</v>
      </c>
      <c r="V43" s="1">
        <v>0</v>
      </c>
      <c r="W43" s="1">
        <v>0</v>
      </c>
      <c r="X43" s="1">
        <v>0</v>
      </c>
    </row>
    <row r="44" spans="1:24" ht="20.100000000000001" customHeight="1">
      <c r="A44" s="3">
        <v>35</v>
      </c>
      <c r="B44" s="16" t="s">
        <v>52</v>
      </c>
      <c r="C44" s="1">
        <v>0</v>
      </c>
      <c r="D44" s="1">
        <v>0</v>
      </c>
      <c r="E44" s="1">
        <v>0</v>
      </c>
      <c r="F44" s="1">
        <v>0</v>
      </c>
      <c r="G44" s="17">
        <f t="shared" si="0"/>
        <v>0</v>
      </c>
      <c r="H44" s="1">
        <v>0</v>
      </c>
      <c r="I44" s="1">
        <f t="shared" si="1"/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9">
        <v>1121</v>
      </c>
      <c r="P44" s="9">
        <v>0</v>
      </c>
      <c r="Q44" s="1">
        <v>410</v>
      </c>
      <c r="R44" s="1">
        <v>0</v>
      </c>
      <c r="S44" s="1">
        <v>1000</v>
      </c>
      <c r="T44" s="1">
        <v>0</v>
      </c>
      <c r="U44" s="1">
        <v>375.65600000000001</v>
      </c>
      <c r="V44" s="1">
        <v>0</v>
      </c>
      <c r="W44" s="1">
        <v>0</v>
      </c>
      <c r="X44" s="1">
        <v>0</v>
      </c>
    </row>
    <row r="45" spans="1:24" ht="20.100000000000001" customHeight="1">
      <c r="A45" s="3">
        <v>36</v>
      </c>
      <c r="B45" s="16" t="s">
        <v>53</v>
      </c>
      <c r="C45" s="1">
        <v>22374.799999999999</v>
      </c>
      <c r="D45" s="1">
        <v>79</v>
      </c>
      <c r="E45" s="1">
        <v>1452.6</v>
      </c>
      <c r="F45" s="1">
        <v>0</v>
      </c>
      <c r="G45" s="17">
        <f t="shared" si="0"/>
        <v>17778.8</v>
      </c>
      <c r="H45" s="1">
        <v>70</v>
      </c>
      <c r="I45" s="1">
        <f t="shared" si="1"/>
        <v>1685.8000000000002</v>
      </c>
      <c r="J45" s="1">
        <v>0</v>
      </c>
      <c r="K45" s="1">
        <v>706.8</v>
      </c>
      <c r="L45" s="1">
        <v>294.60000000000002</v>
      </c>
      <c r="M45" s="1">
        <v>17002</v>
      </c>
      <c r="N45" s="1">
        <v>1391.2</v>
      </c>
      <c r="O45" s="9">
        <v>32977</v>
      </c>
      <c r="P45" s="9">
        <v>62</v>
      </c>
      <c r="Q45" s="1">
        <v>21700</v>
      </c>
      <c r="R45" s="1">
        <v>0</v>
      </c>
      <c r="S45" s="1">
        <v>32114</v>
      </c>
      <c r="T45" s="1">
        <v>37</v>
      </c>
      <c r="U45" s="1">
        <v>22300</v>
      </c>
      <c r="V45" s="1">
        <v>0</v>
      </c>
      <c r="W45" s="1">
        <v>216.7</v>
      </c>
      <c r="X45" s="1">
        <v>216.7</v>
      </c>
    </row>
    <row r="46" spans="1:24" ht="20.100000000000001" customHeight="1">
      <c r="A46" s="3">
        <v>37</v>
      </c>
      <c r="B46" s="16" t="s">
        <v>54</v>
      </c>
      <c r="C46" s="1">
        <v>1439</v>
      </c>
      <c r="D46" s="1">
        <v>0</v>
      </c>
      <c r="E46" s="1">
        <v>759</v>
      </c>
      <c r="F46" s="1">
        <v>0</v>
      </c>
      <c r="G46" s="17">
        <f t="shared" si="0"/>
        <v>1291</v>
      </c>
      <c r="H46" s="1">
        <v>0</v>
      </c>
      <c r="I46" s="1">
        <f t="shared" si="1"/>
        <v>0</v>
      </c>
      <c r="J46" s="1">
        <v>0</v>
      </c>
      <c r="K46" s="1">
        <v>0</v>
      </c>
      <c r="L46" s="1">
        <v>0</v>
      </c>
      <c r="M46" s="1">
        <v>1291</v>
      </c>
      <c r="N46" s="1">
        <v>0</v>
      </c>
      <c r="O46" s="9">
        <v>1729</v>
      </c>
      <c r="P46" s="9">
        <v>0</v>
      </c>
      <c r="Q46" s="1">
        <v>0</v>
      </c>
      <c r="R46" s="1">
        <v>0</v>
      </c>
      <c r="S46" s="1">
        <v>4472.2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</row>
    <row r="47" spans="1:24" ht="20.100000000000001" customHeight="1">
      <c r="A47" s="3">
        <v>38</v>
      </c>
      <c r="B47" s="16" t="s">
        <v>55</v>
      </c>
      <c r="C47" s="1">
        <v>21915.5</v>
      </c>
      <c r="D47" s="1">
        <v>5718.59</v>
      </c>
      <c r="E47" s="1">
        <v>8105.7</v>
      </c>
      <c r="F47" s="1">
        <v>3071.5</v>
      </c>
      <c r="G47" s="17">
        <f t="shared" si="0"/>
        <v>19793.099999999999</v>
      </c>
      <c r="H47" s="1">
        <v>5955.2</v>
      </c>
      <c r="I47" s="1">
        <f t="shared" si="1"/>
        <v>8734.3000000000011</v>
      </c>
      <c r="J47" s="1">
        <v>3199.3</v>
      </c>
      <c r="K47" s="1">
        <v>694.2</v>
      </c>
      <c r="L47" s="1">
        <v>337.4</v>
      </c>
      <c r="M47" s="1">
        <v>13143.7</v>
      </c>
      <c r="N47" s="1">
        <v>5197.6000000000004</v>
      </c>
      <c r="O47" s="9">
        <v>23625.4</v>
      </c>
      <c r="P47" s="9">
        <v>772.9</v>
      </c>
      <c r="Q47" s="1">
        <v>12863.3</v>
      </c>
      <c r="R47" s="1">
        <v>783.1</v>
      </c>
      <c r="S47" s="1">
        <v>24578</v>
      </c>
      <c r="T47" s="1">
        <v>813.3</v>
      </c>
      <c r="U47" s="1">
        <v>13237.9</v>
      </c>
      <c r="V47" s="1">
        <v>804.9</v>
      </c>
      <c r="W47" s="1">
        <v>0</v>
      </c>
      <c r="X47" s="1">
        <v>0</v>
      </c>
    </row>
    <row r="48" spans="1:24" ht="20.100000000000001" customHeight="1">
      <c r="A48" s="3">
        <v>39</v>
      </c>
      <c r="B48" s="16" t="s">
        <v>56</v>
      </c>
      <c r="C48" s="1">
        <v>8482.4</v>
      </c>
      <c r="D48" s="1">
        <v>0</v>
      </c>
      <c r="E48" s="1">
        <v>2170.6</v>
      </c>
      <c r="F48" s="1">
        <v>0</v>
      </c>
      <c r="G48" s="17">
        <f t="shared" si="0"/>
        <v>7633.6</v>
      </c>
      <c r="H48" s="1">
        <v>0</v>
      </c>
      <c r="I48" s="1">
        <f t="shared" si="1"/>
        <v>2598.2999999999997</v>
      </c>
      <c r="J48" s="1">
        <v>0</v>
      </c>
      <c r="K48" s="1">
        <v>235.6</v>
      </c>
      <c r="L48" s="1">
        <v>145.69999999999999</v>
      </c>
      <c r="M48" s="1">
        <v>7398</v>
      </c>
      <c r="N48" s="1">
        <v>2452.6</v>
      </c>
      <c r="O48" s="9">
        <v>43843.6</v>
      </c>
      <c r="P48" s="9">
        <v>0</v>
      </c>
      <c r="Q48" s="1">
        <v>21852.799999999999</v>
      </c>
      <c r="R48" s="1">
        <v>0</v>
      </c>
      <c r="S48" s="1">
        <v>45567.4</v>
      </c>
      <c r="T48" s="1">
        <v>0</v>
      </c>
      <c r="U48" s="1">
        <v>22866.5</v>
      </c>
      <c r="V48" s="1">
        <v>0</v>
      </c>
      <c r="W48" s="1">
        <v>3817.1</v>
      </c>
      <c r="X48" s="1">
        <v>4929</v>
      </c>
    </row>
    <row r="49" spans="1:24" ht="20.100000000000001" customHeight="1">
      <c r="A49" s="3">
        <v>40</v>
      </c>
      <c r="B49" s="16" t="s">
        <v>57</v>
      </c>
      <c r="C49" s="1">
        <v>15566.1</v>
      </c>
      <c r="D49" s="1">
        <v>14.3</v>
      </c>
      <c r="E49" s="1">
        <v>4456.6000000000004</v>
      </c>
      <c r="F49" s="1">
        <v>16.600000000000001</v>
      </c>
      <c r="G49" s="17">
        <f t="shared" si="0"/>
        <v>13072.825999999999</v>
      </c>
      <c r="H49" s="1">
        <v>11.765000000000001</v>
      </c>
      <c r="I49" s="1">
        <f t="shared" si="1"/>
        <v>5005.6329999999998</v>
      </c>
      <c r="J49" s="1">
        <v>8.8659999999999997</v>
      </c>
      <c r="K49" s="1">
        <v>385.97199999999998</v>
      </c>
      <c r="L49" s="1">
        <v>217.65100000000001</v>
      </c>
      <c r="M49" s="1">
        <v>12675.089</v>
      </c>
      <c r="N49" s="1">
        <v>4779.116</v>
      </c>
      <c r="O49" s="9">
        <v>26153.9</v>
      </c>
      <c r="P49" s="9">
        <v>15.5</v>
      </c>
      <c r="Q49" s="1">
        <v>20858.400000000001</v>
      </c>
      <c r="R49" s="1">
        <v>12.5</v>
      </c>
      <c r="S49" s="1">
        <v>27751.694</v>
      </c>
      <c r="T49" s="1">
        <v>15.311</v>
      </c>
      <c r="U49" s="1">
        <v>21717.442999999999</v>
      </c>
      <c r="V49" s="1">
        <v>12.88</v>
      </c>
      <c r="W49" s="1">
        <v>0</v>
      </c>
      <c r="X49" s="1">
        <v>0</v>
      </c>
    </row>
    <row r="50" spans="1:24" ht="20.100000000000001" customHeight="1">
      <c r="A50" s="3">
        <v>41</v>
      </c>
      <c r="B50" s="16" t="s">
        <v>58</v>
      </c>
      <c r="C50" s="1">
        <v>17547.5</v>
      </c>
      <c r="D50" s="1">
        <v>0</v>
      </c>
      <c r="E50" s="1">
        <v>8138</v>
      </c>
      <c r="F50" s="1">
        <v>0</v>
      </c>
      <c r="G50" s="17">
        <f t="shared" si="0"/>
        <v>19093.2</v>
      </c>
      <c r="H50" s="1">
        <v>0</v>
      </c>
      <c r="I50" s="1">
        <f t="shared" si="1"/>
        <v>8549.6</v>
      </c>
      <c r="J50" s="1">
        <v>0</v>
      </c>
      <c r="K50" s="1">
        <v>1133</v>
      </c>
      <c r="L50" s="1">
        <v>519</v>
      </c>
      <c r="M50" s="1">
        <v>17960.2</v>
      </c>
      <c r="N50" s="1">
        <v>8030.6</v>
      </c>
      <c r="O50" s="9">
        <v>43348.3</v>
      </c>
      <c r="P50" s="9">
        <v>0</v>
      </c>
      <c r="Q50" s="1">
        <v>23429.200000000001</v>
      </c>
      <c r="R50" s="1">
        <v>0</v>
      </c>
      <c r="S50" s="1">
        <v>41457.300000000003</v>
      </c>
      <c r="T50" s="1">
        <v>0</v>
      </c>
      <c r="U50" s="1">
        <v>24418.2</v>
      </c>
      <c r="V50" s="1">
        <v>0</v>
      </c>
      <c r="W50" s="1">
        <v>0</v>
      </c>
      <c r="X50" s="1">
        <v>0</v>
      </c>
    </row>
    <row r="51" spans="1:24" ht="20.100000000000001" customHeight="1">
      <c r="A51" s="3">
        <v>42</v>
      </c>
      <c r="B51" s="16" t="s">
        <v>59</v>
      </c>
      <c r="C51" s="1">
        <v>1600</v>
      </c>
      <c r="D51" s="1">
        <v>0</v>
      </c>
      <c r="E51" s="1">
        <v>580</v>
      </c>
      <c r="F51" s="1">
        <v>0</v>
      </c>
      <c r="G51" s="17">
        <f t="shared" si="0"/>
        <v>1298</v>
      </c>
      <c r="H51" s="1">
        <v>0</v>
      </c>
      <c r="I51" s="1">
        <f t="shared" si="1"/>
        <v>580</v>
      </c>
      <c r="J51" s="1">
        <v>0</v>
      </c>
      <c r="K51" s="1">
        <v>0</v>
      </c>
      <c r="L51" s="1">
        <v>0</v>
      </c>
      <c r="M51" s="1">
        <v>1298</v>
      </c>
      <c r="N51" s="1">
        <v>580</v>
      </c>
      <c r="O51" s="9">
        <v>3680</v>
      </c>
      <c r="P51" s="9">
        <v>0</v>
      </c>
      <c r="Q51" s="1">
        <v>1078</v>
      </c>
      <c r="R51" s="1">
        <v>0</v>
      </c>
      <c r="S51" s="1">
        <v>3335</v>
      </c>
      <c r="T51" s="1">
        <v>0</v>
      </c>
      <c r="U51" s="1">
        <v>1078</v>
      </c>
      <c r="V51" s="1">
        <v>0</v>
      </c>
      <c r="W51" s="1">
        <v>0</v>
      </c>
      <c r="X51" s="1">
        <v>0</v>
      </c>
    </row>
    <row r="52" spans="1:24" ht="20.100000000000001" customHeight="1">
      <c r="A52" s="3">
        <v>43</v>
      </c>
      <c r="B52" s="16" t="s">
        <v>60</v>
      </c>
      <c r="C52" s="1">
        <v>9626.2999999999993</v>
      </c>
      <c r="D52" s="1">
        <v>135.19999999999999</v>
      </c>
      <c r="E52" s="1">
        <v>3074.8</v>
      </c>
      <c r="F52" s="1">
        <v>36.9</v>
      </c>
      <c r="G52" s="17">
        <f t="shared" si="0"/>
        <v>8929.9</v>
      </c>
      <c r="H52" s="1">
        <v>51</v>
      </c>
      <c r="I52" s="1">
        <f t="shared" si="1"/>
        <v>3690.5</v>
      </c>
      <c r="J52" s="1">
        <v>5.8</v>
      </c>
      <c r="K52" s="1">
        <v>214.3</v>
      </c>
      <c r="L52" s="1">
        <v>114.8</v>
      </c>
      <c r="M52" s="1">
        <v>8664.6</v>
      </c>
      <c r="N52" s="1">
        <v>3569.9</v>
      </c>
      <c r="O52" s="9">
        <v>18113.599999999999</v>
      </c>
      <c r="P52" s="9">
        <v>0</v>
      </c>
      <c r="Q52" s="1">
        <v>11446.1</v>
      </c>
      <c r="R52" s="1">
        <v>0</v>
      </c>
      <c r="S52" s="1">
        <v>19176</v>
      </c>
      <c r="T52" s="1">
        <v>0</v>
      </c>
      <c r="U52" s="1">
        <v>11973</v>
      </c>
      <c r="V52" s="1">
        <v>0</v>
      </c>
      <c r="W52" s="1">
        <v>0</v>
      </c>
      <c r="X52" s="1">
        <v>0</v>
      </c>
    </row>
    <row r="53" spans="1:24" ht="20.100000000000001" customHeight="1">
      <c r="A53" s="3">
        <v>44</v>
      </c>
      <c r="B53" s="16" t="s">
        <v>61</v>
      </c>
      <c r="C53" s="1">
        <v>1118</v>
      </c>
      <c r="D53" s="1">
        <v>0</v>
      </c>
      <c r="E53" s="1">
        <v>242.2</v>
      </c>
      <c r="F53" s="1">
        <v>0</v>
      </c>
      <c r="G53" s="17">
        <f t="shared" si="0"/>
        <v>14646</v>
      </c>
      <c r="H53" s="1">
        <v>0</v>
      </c>
      <c r="I53" s="1">
        <f t="shared" si="1"/>
        <v>280</v>
      </c>
      <c r="J53" s="1">
        <v>0</v>
      </c>
      <c r="K53" s="1">
        <v>345.8</v>
      </c>
      <c r="L53" s="1">
        <v>126</v>
      </c>
      <c r="M53" s="1">
        <v>14300.2</v>
      </c>
      <c r="N53" s="1">
        <v>154</v>
      </c>
      <c r="O53" s="9">
        <v>18073.3</v>
      </c>
      <c r="P53" s="9">
        <v>0</v>
      </c>
      <c r="Q53" s="1">
        <v>14566.2</v>
      </c>
      <c r="R53" s="1">
        <v>0</v>
      </c>
      <c r="S53" s="1">
        <v>2392.4</v>
      </c>
      <c r="T53" s="1">
        <v>0</v>
      </c>
      <c r="U53" s="1">
        <v>15136.8</v>
      </c>
      <c r="V53" s="1">
        <v>0</v>
      </c>
      <c r="W53" s="1">
        <v>462.1</v>
      </c>
      <c r="X53" s="1">
        <v>214.6</v>
      </c>
    </row>
    <row r="54" spans="1:24" ht="20.100000000000001" customHeight="1">
      <c r="A54" s="3">
        <v>45</v>
      </c>
      <c r="B54" s="16" t="s">
        <v>62</v>
      </c>
      <c r="C54" s="1">
        <v>7107.0249999999996</v>
      </c>
      <c r="D54" s="1">
        <v>0</v>
      </c>
      <c r="E54" s="1">
        <v>1940.44</v>
      </c>
      <c r="F54" s="1">
        <v>0</v>
      </c>
      <c r="G54" s="17">
        <f t="shared" si="0"/>
        <v>6278.7</v>
      </c>
      <c r="H54" s="1">
        <v>0</v>
      </c>
      <c r="I54" s="1">
        <f t="shared" si="1"/>
        <v>2262.7539999999999</v>
      </c>
      <c r="J54" s="1">
        <v>0</v>
      </c>
      <c r="K54" s="1">
        <v>831.41399999999999</v>
      </c>
      <c r="L54" s="1">
        <v>383.70699999999999</v>
      </c>
      <c r="M54" s="1">
        <v>5447.2860000000001</v>
      </c>
      <c r="N54" s="1">
        <v>1879.047</v>
      </c>
      <c r="O54" s="9">
        <v>17346.201000000001</v>
      </c>
      <c r="P54" s="9">
        <v>0</v>
      </c>
      <c r="Q54" s="1">
        <v>13035.035</v>
      </c>
      <c r="R54" s="1">
        <v>0</v>
      </c>
      <c r="S54" s="1">
        <v>17963.891</v>
      </c>
      <c r="T54" s="1">
        <v>0</v>
      </c>
      <c r="U54" s="1">
        <v>13726.243</v>
      </c>
      <c r="V54" s="1">
        <v>0</v>
      </c>
      <c r="W54" s="1">
        <v>0</v>
      </c>
      <c r="X54" s="1">
        <v>50</v>
      </c>
    </row>
    <row r="55" spans="1:24" ht="20.100000000000001" customHeight="1">
      <c r="A55" s="3">
        <v>46</v>
      </c>
      <c r="B55" s="16" t="s">
        <v>63</v>
      </c>
      <c r="C55" s="1">
        <v>3613.7</v>
      </c>
      <c r="D55" s="1">
        <v>0</v>
      </c>
      <c r="E55" s="1">
        <v>894</v>
      </c>
      <c r="F55" s="1">
        <v>0</v>
      </c>
      <c r="G55" s="17">
        <f t="shared" si="0"/>
        <v>2598.6999999999998</v>
      </c>
      <c r="H55" s="1">
        <v>0</v>
      </c>
      <c r="I55" s="1">
        <f t="shared" si="1"/>
        <v>981.9</v>
      </c>
      <c r="J55" s="1">
        <v>0</v>
      </c>
      <c r="K55" s="1">
        <v>0</v>
      </c>
      <c r="L55" s="1">
        <v>0</v>
      </c>
      <c r="M55" s="1">
        <v>2598.6999999999998</v>
      </c>
      <c r="N55" s="1">
        <v>981.9</v>
      </c>
      <c r="O55" s="9">
        <v>19171.599999999999</v>
      </c>
      <c r="P55" s="9">
        <v>30.4</v>
      </c>
      <c r="Q55" s="1">
        <v>3619.4</v>
      </c>
      <c r="R55" s="1">
        <v>2.1</v>
      </c>
      <c r="S55" s="1">
        <v>19979.599999999999</v>
      </c>
      <c r="T55" s="1">
        <v>29.6</v>
      </c>
      <c r="U55" s="1">
        <v>4125.6000000000004</v>
      </c>
      <c r="V55" s="1">
        <v>20.399999999999999</v>
      </c>
      <c r="W55" s="1">
        <v>1306.2</v>
      </c>
      <c r="X55" s="1">
        <v>1295.7</v>
      </c>
    </row>
    <row r="56" spans="1:24" ht="20.100000000000001" customHeight="1">
      <c r="A56" s="3">
        <v>47</v>
      </c>
      <c r="B56" s="16" t="s">
        <v>64</v>
      </c>
      <c r="C56" s="1">
        <v>160262.70000000001</v>
      </c>
      <c r="D56" s="1">
        <v>8732</v>
      </c>
      <c r="E56" s="1">
        <v>56739.6</v>
      </c>
      <c r="F56" s="1">
        <v>9464.2000000000007</v>
      </c>
      <c r="G56" s="17">
        <f t="shared" si="0"/>
        <v>153653.1</v>
      </c>
      <c r="H56" s="1">
        <v>9197.9</v>
      </c>
      <c r="I56" s="1">
        <f t="shared" si="1"/>
        <v>64551.3</v>
      </c>
      <c r="J56" s="1">
        <v>9564.7999999999993</v>
      </c>
      <c r="K56" s="1">
        <v>50320.6</v>
      </c>
      <c r="L56" s="1">
        <v>23599.3</v>
      </c>
      <c r="M56" s="1">
        <v>94134.6</v>
      </c>
      <c r="N56" s="1">
        <v>31387.200000000001</v>
      </c>
      <c r="O56" s="9">
        <v>23727.4</v>
      </c>
      <c r="P56" s="9">
        <v>2122.4</v>
      </c>
      <c r="Q56" s="1">
        <v>12954.1</v>
      </c>
      <c r="R56" s="1">
        <v>2648.7</v>
      </c>
      <c r="S56" s="1">
        <v>25604</v>
      </c>
      <c r="T56" s="1">
        <v>2424.3000000000002</v>
      </c>
      <c r="U56" s="1">
        <v>13744.2</v>
      </c>
      <c r="V56" s="1">
        <v>2708.8</v>
      </c>
      <c r="W56" s="1">
        <v>48567.9</v>
      </c>
      <c r="X56" s="1">
        <v>49958</v>
      </c>
    </row>
    <row r="57" spans="1:24" ht="20.100000000000001" customHeight="1">
      <c r="A57" s="3">
        <v>48</v>
      </c>
      <c r="B57" s="16" t="s">
        <v>65</v>
      </c>
      <c r="C57" s="1">
        <v>243.07900000000001</v>
      </c>
      <c r="D57" s="1">
        <v>0</v>
      </c>
      <c r="E57" s="1">
        <v>82.741</v>
      </c>
      <c r="F57" s="1">
        <v>0</v>
      </c>
      <c r="G57" s="17">
        <f t="shared" si="0"/>
        <v>235.60400000000001</v>
      </c>
      <c r="H57" s="1">
        <v>0</v>
      </c>
      <c r="I57" s="1">
        <f t="shared" si="1"/>
        <v>82.114999999999995</v>
      </c>
      <c r="J57" s="1">
        <v>0</v>
      </c>
      <c r="K57" s="1">
        <v>139.06800000000001</v>
      </c>
      <c r="L57" s="1">
        <v>65.632999999999996</v>
      </c>
      <c r="M57" s="1">
        <v>96.536000000000001</v>
      </c>
      <c r="N57" s="1">
        <v>16.481999999999999</v>
      </c>
      <c r="O57" s="9">
        <v>9109.9950000000008</v>
      </c>
      <c r="P57" s="9">
        <v>0</v>
      </c>
      <c r="Q57" s="1">
        <v>4516.2560000000003</v>
      </c>
      <c r="R57" s="1">
        <v>0</v>
      </c>
      <c r="S57" s="1">
        <v>9109.9950000000008</v>
      </c>
      <c r="T57" s="1">
        <v>0</v>
      </c>
      <c r="U57" s="1">
        <v>4516.2560000000003</v>
      </c>
      <c r="V57" s="1">
        <v>0</v>
      </c>
      <c r="W57" s="1">
        <v>0</v>
      </c>
      <c r="X57" s="1">
        <v>0</v>
      </c>
    </row>
    <row r="58" spans="1:24" ht="20.100000000000001" customHeight="1">
      <c r="A58" s="3">
        <v>49</v>
      </c>
      <c r="B58" s="16" t="s">
        <v>66</v>
      </c>
      <c r="C58" s="1">
        <v>3504.7</v>
      </c>
      <c r="D58" s="1">
        <v>6.3</v>
      </c>
      <c r="E58" s="1">
        <v>1392.9</v>
      </c>
      <c r="F58" s="1">
        <v>0</v>
      </c>
      <c r="G58" s="17">
        <f t="shared" si="0"/>
        <v>3411</v>
      </c>
      <c r="H58" s="1">
        <v>0</v>
      </c>
      <c r="I58" s="1">
        <f t="shared" si="1"/>
        <v>1229.0999999999999</v>
      </c>
      <c r="J58" s="1">
        <v>0</v>
      </c>
      <c r="K58" s="1">
        <v>451.6</v>
      </c>
      <c r="L58" s="1">
        <v>220.1</v>
      </c>
      <c r="M58" s="1">
        <v>2959.4</v>
      </c>
      <c r="N58" s="1">
        <v>1009</v>
      </c>
      <c r="O58" s="9">
        <v>24428.1</v>
      </c>
      <c r="P58" s="9">
        <v>0</v>
      </c>
      <c r="Q58" s="1">
        <v>16260.3</v>
      </c>
      <c r="R58" s="1">
        <v>0</v>
      </c>
      <c r="S58" s="1">
        <v>28854.2</v>
      </c>
      <c r="T58" s="1">
        <v>0</v>
      </c>
      <c r="U58" s="1" t="s">
        <v>75</v>
      </c>
      <c r="V58" s="1">
        <v>0</v>
      </c>
      <c r="W58" s="1">
        <v>154</v>
      </c>
      <c r="X58" s="1">
        <v>298.2</v>
      </c>
    </row>
    <row r="59" spans="1:24" ht="20.100000000000001" customHeight="1">
      <c r="A59" s="3">
        <v>50</v>
      </c>
      <c r="B59" s="16" t="s">
        <v>67</v>
      </c>
      <c r="C59" s="1">
        <v>1708.645</v>
      </c>
      <c r="D59" s="1">
        <v>85.488</v>
      </c>
      <c r="E59" s="1">
        <v>99.852000000000004</v>
      </c>
      <c r="F59" s="1">
        <v>58.491999999999997</v>
      </c>
      <c r="G59" s="17">
        <f t="shared" si="0"/>
        <v>1288.82</v>
      </c>
      <c r="H59" s="1">
        <v>86.516000000000005</v>
      </c>
      <c r="I59" s="1">
        <f t="shared" si="1"/>
        <v>108.124</v>
      </c>
      <c r="J59" s="1">
        <v>59.072000000000003</v>
      </c>
      <c r="K59" s="1">
        <v>85.088999999999999</v>
      </c>
      <c r="L59" s="1">
        <v>15.957000000000001</v>
      </c>
      <c r="M59" s="1">
        <v>1117.2149999999999</v>
      </c>
      <c r="N59" s="1">
        <v>33.094999999999999</v>
      </c>
      <c r="O59" s="9">
        <v>2051.7109999999998</v>
      </c>
      <c r="P59" s="9">
        <v>10.847</v>
      </c>
      <c r="Q59" s="1">
        <v>86.289000000000001</v>
      </c>
      <c r="R59" s="1">
        <v>4.7789999999999999</v>
      </c>
      <c r="S59" s="1">
        <v>1262.4059999999999</v>
      </c>
      <c r="T59" s="1">
        <v>14.109</v>
      </c>
      <c r="U59" s="1">
        <v>253.82400000000001</v>
      </c>
      <c r="V59" s="1">
        <v>6.649</v>
      </c>
      <c r="W59" s="1">
        <v>0.53420000000000001</v>
      </c>
      <c r="X59" s="1">
        <v>0.44380000000000003</v>
      </c>
    </row>
    <row r="60" spans="1:24" ht="20.100000000000001" customHeight="1">
      <c r="A60" s="3">
        <v>51</v>
      </c>
      <c r="B60" s="16" t="s">
        <v>68</v>
      </c>
      <c r="C60" s="1">
        <v>7761.5</v>
      </c>
      <c r="D60" s="1">
        <v>3480.98</v>
      </c>
      <c r="E60" s="1">
        <v>6533.3</v>
      </c>
      <c r="F60" s="1">
        <v>2005.86</v>
      </c>
      <c r="G60" s="17">
        <f t="shared" si="0"/>
        <v>9145.2000000000007</v>
      </c>
      <c r="H60" s="1">
        <v>3885.3</v>
      </c>
      <c r="I60" s="1">
        <f t="shared" si="1"/>
        <v>4086.1</v>
      </c>
      <c r="J60" s="1">
        <v>2115.5</v>
      </c>
      <c r="K60" s="1">
        <v>0</v>
      </c>
      <c r="L60" s="1">
        <v>0</v>
      </c>
      <c r="M60" s="1">
        <v>5259.9</v>
      </c>
      <c r="N60" s="1">
        <v>1970.6</v>
      </c>
      <c r="O60" s="9">
        <v>25566.2</v>
      </c>
      <c r="P60" s="9">
        <v>2061.1999999999998</v>
      </c>
      <c r="Q60" s="1">
        <v>15210.1</v>
      </c>
      <c r="R60" s="1">
        <v>923.4</v>
      </c>
      <c r="S60" s="1">
        <v>26576</v>
      </c>
      <c r="T60" s="1">
        <v>2225.1999999999998</v>
      </c>
      <c r="U60" s="1">
        <v>16317.9</v>
      </c>
      <c r="V60" s="1">
        <v>16053.2</v>
      </c>
      <c r="W60" s="1">
        <v>0</v>
      </c>
      <c r="X60" s="1">
        <v>0</v>
      </c>
    </row>
    <row r="61" spans="1:24" ht="20.100000000000001" customHeight="1">
      <c r="A61" s="3">
        <v>52</v>
      </c>
      <c r="B61" s="16" t="s">
        <v>69</v>
      </c>
      <c r="C61" s="1">
        <v>5245.7</v>
      </c>
      <c r="D61" s="1">
        <v>0</v>
      </c>
      <c r="E61" s="1">
        <v>1351.1</v>
      </c>
      <c r="F61" s="1">
        <v>0</v>
      </c>
      <c r="G61" s="17">
        <f t="shared" si="0"/>
        <v>12648</v>
      </c>
      <c r="H61" s="1">
        <v>0</v>
      </c>
      <c r="I61" s="1">
        <f t="shared" si="1"/>
        <v>1795.6</v>
      </c>
      <c r="J61" s="1">
        <v>0</v>
      </c>
      <c r="K61" s="1">
        <v>427.9</v>
      </c>
      <c r="L61" s="1">
        <v>177.5</v>
      </c>
      <c r="M61" s="1">
        <v>12220.1</v>
      </c>
      <c r="N61" s="1">
        <v>1618.1</v>
      </c>
      <c r="O61" s="9">
        <v>8606.1</v>
      </c>
      <c r="P61" s="9">
        <v>0</v>
      </c>
      <c r="Q61" s="1">
        <v>2517.5</v>
      </c>
      <c r="R61" s="1">
        <v>0</v>
      </c>
      <c r="S61" s="1">
        <v>11533.7</v>
      </c>
      <c r="T61" s="1">
        <v>0</v>
      </c>
      <c r="U61" s="1">
        <v>2689.7</v>
      </c>
      <c r="V61" s="1">
        <v>0</v>
      </c>
      <c r="W61" s="1">
        <v>0</v>
      </c>
      <c r="X61" s="1">
        <v>0</v>
      </c>
    </row>
    <row r="62" spans="1:24" ht="20.100000000000001" customHeight="1">
      <c r="A62" s="3">
        <v>53</v>
      </c>
      <c r="B62" s="16" t="s">
        <v>70</v>
      </c>
      <c r="C62" s="1">
        <v>496.53399999999999</v>
      </c>
      <c r="D62" s="1">
        <v>0</v>
      </c>
      <c r="E62" s="1">
        <v>166.67500000000001</v>
      </c>
      <c r="F62" s="1">
        <v>0</v>
      </c>
      <c r="G62" s="17">
        <f t="shared" si="0"/>
        <v>481.90899999999999</v>
      </c>
      <c r="H62" s="1">
        <v>0</v>
      </c>
      <c r="I62" s="1">
        <f t="shared" si="1"/>
        <v>189.93700000000001</v>
      </c>
      <c r="J62" s="1">
        <v>0</v>
      </c>
      <c r="K62" s="1">
        <v>1.272</v>
      </c>
      <c r="L62" s="1">
        <v>0.61</v>
      </c>
      <c r="M62" s="1">
        <v>480.637</v>
      </c>
      <c r="N62" s="1">
        <v>189.327</v>
      </c>
      <c r="O62" s="9">
        <v>8304.482</v>
      </c>
      <c r="P62" s="9">
        <v>0</v>
      </c>
      <c r="Q62" s="1">
        <v>5001.6220000000003</v>
      </c>
      <c r="R62" s="1">
        <v>0</v>
      </c>
      <c r="S62" s="1">
        <v>8729.3729999999996</v>
      </c>
      <c r="T62" s="1">
        <v>0</v>
      </c>
      <c r="U62" s="1">
        <v>5194.4399999999996</v>
      </c>
      <c r="V62" s="1">
        <v>0</v>
      </c>
      <c r="W62" s="1">
        <v>265.7</v>
      </c>
      <c r="X62" s="1">
        <v>265.7</v>
      </c>
    </row>
    <row r="63" spans="1:24" ht="20.100000000000001" customHeight="1">
      <c r="A63" s="3">
        <v>54</v>
      </c>
      <c r="B63" s="16" t="s">
        <v>71</v>
      </c>
      <c r="C63" s="1">
        <v>3100.5949999999998</v>
      </c>
      <c r="D63" s="1">
        <v>0</v>
      </c>
      <c r="E63" s="1">
        <v>834.89200000000005</v>
      </c>
      <c r="F63" s="1">
        <v>0</v>
      </c>
      <c r="G63" s="17">
        <f t="shared" si="0"/>
        <v>3159.393</v>
      </c>
      <c r="H63" s="1">
        <v>0</v>
      </c>
      <c r="I63" s="1">
        <f t="shared" si="1"/>
        <v>1127.8910000000001</v>
      </c>
      <c r="J63" s="1">
        <v>0</v>
      </c>
      <c r="K63" s="1">
        <v>248.39500000000001</v>
      </c>
      <c r="L63" s="1">
        <v>118.473</v>
      </c>
      <c r="M63" s="1">
        <v>2910.998</v>
      </c>
      <c r="N63" s="1">
        <v>1009.418</v>
      </c>
      <c r="O63" s="9">
        <v>16322.547</v>
      </c>
      <c r="P63" s="9">
        <v>0</v>
      </c>
      <c r="Q63" s="1">
        <v>15422.647999999999</v>
      </c>
      <c r="R63" s="1">
        <v>0</v>
      </c>
      <c r="S63" s="1">
        <v>17754.093000000001</v>
      </c>
      <c r="T63" s="1">
        <v>0</v>
      </c>
      <c r="U63" s="1">
        <v>16095.541999999999</v>
      </c>
      <c r="V63" s="1">
        <v>0</v>
      </c>
      <c r="W63" s="1">
        <v>461.916</v>
      </c>
      <c r="X63" s="1">
        <v>146.166</v>
      </c>
    </row>
    <row r="64" spans="1:24" ht="20.100000000000001" customHeight="1">
      <c r="A64" s="3">
        <v>55</v>
      </c>
      <c r="B64" s="16" t="s">
        <v>72</v>
      </c>
      <c r="C64" s="1">
        <v>9915.1</v>
      </c>
      <c r="D64" s="1">
        <v>512.29999999999995</v>
      </c>
      <c r="E64" s="1">
        <v>3179.5</v>
      </c>
      <c r="F64" s="1">
        <v>275.60000000000002</v>
      </c>
      <c r="G64" s="17">
        <f t="shared" si="0"/>
        <v>10254.598</v>
      </c>
      <c r="H64" s="1">
        <v>482.2</v>
      </c>
      <c r="I64" s="1">
        <f t="shared" si="1"/>
        <v>3641.9130000000005</v>
      </c>
      <c r="J64" s="1">
        <v>233.6</v>
      </c>
      <c r="K64" s="1">
        <v>878</v>
      </c>
      <c r="L64" s="1">
        <v>462.1</v>
      </c>
      <c r="M64" s="1">
        <v>8894.3979999999992</v>
      </c>
      <c r="N64" s="1">
        <v>2946.2130000000002</v>
      </c>
      <c r="O64" s="9">
        <v>77314</v>
      </c>
      <c r="P64" s="9">
        <v>1192.7</v>
      </c>
      <c r="Q64" s="1">
        <v>40235.300000000003</v>
      </c>
      <c r="R64" s="1">
        <v>541.55999999999995</v>
      </c>
      <c r="S64" s="1">
        <v>77055.7</v>
      </c>
      <c r="T64" s="1">
        <v>971.51</v>
      </c>
      <c r="U64" s="1">
        <v>40870.5</v>
      </c>
      <c r="V64" s="1">
        <v>541.5</v>
      </c>
      <c r="W64" s="1">
        <v>2480.4499999999998</v>
      </c>
      <c r="X64" s="1">
        <v>2931.7280000000001</v>
      </c>
    </row>
    <row r="65" spans="1:24" ht="20.100000000000001" customHeight="1">
      <c r="A65" s="3">
        <v>56</v>
      </c>
      <c r="B65" s="16" t="s">
        <v>73</v>
      </c>
      <c r="C65" s="1">
        <v>23479.1</v>
      </c>
      <c r="D65" s="1">
        <v>546.5</v>
      </c>
      <c r="E65" s="1">
        <v>6268.9</v>
      </c>
      <c r="F65" s="1">
        <v>80.5</v>
      </c>
      <c r="G65" s="17">
        <f t="shared" si="0"/>
        <v>37092</v>
      </c>
      <c r="H65" s="1">
        <v>0</v>
      </c>
      <c r="I65" s="1">
        <f t="shared" si="1"/>
        <v>6923.4</v>
      </c>
      <c r="J65" s="1">
        <v>0</v>
      </c>
      <c r="K65" s="1">
        <v>7286.8</v>
      </c>
      <c r="L65" s="1">
        <v>2339.1</v>
      </c>
      <c r="M65" s="1">
        <v>29805.200000000001</v>
      </c>
      <c r="N65" s="1">
        <v>4584.3</v>
      </c>
      <c r="O65" s="9">
        <v>97723.199999999997</v>
      </c>
      <c r="P65" s="9">
        <v>256.3</v>
      </c>
      <c r="Q65" s="1">
        <v>31829.5</v>
      </c>
      <c r="R65" s="1">
        <v>11.5</v>
      </c>
      <c r="S65" s="1">
        <v>106152.3</v>
      </c>
      <c r="T65" s="1">
        <v>85.7</v>
      </c>
      <c r="U65" s="1">
        <v>33228.5</v>
      </c>
      <c r="V65" s="1">
        <v>52</v>
      </c>
      <c r="W65" s="1">
        <v>8189</v>
      </c>
      <c r="X65" s="1">
        <v>6150</v>
      </c>
    </row>
    <row r="66" spans="1:24" ht="20.100000000000001" customHeight="1">
      <c r="A66" s="3">
        <v>57</v>
      </c>
      <c r="B66" s="16" t="s">
        <v>74</v>
      </c>
      <c r="C66" s="1">
        <v>736.83199999999999</v>
      </c>
      <c r="D66" s="1">
        <v>0</v>
      </c>
      <c r="E66" s="1">
        <v>350.50700000000001</v>
      </c>
      <c r="F66" s="1">
        <v>0</v>
      </c>
      <c r="G66" s="17">
        <f t="shared" si="0"/>
        <v>1212.6950000000002</v>
      </c>
      <c r="H66" s="1">
        <v>0</v>
      </c>
      <c r="I66" s="1">
        <f t="shared" si="1"/>
        <v>389.82499999999999</v>
      </c>
      <c r="J66" s="1">
        <v>0</v>
      </c>
      <c r="K66" s="1">
        <v>80.554000000000002</v>
      </c>
      <c r="L66" s="1">
        <v>34.991</v>
      </c>
      <c r="M66" s="1">
        <v>1132.1410000000001</v>
      </c>
      <c r="N66" s="1">
        <v>354.834</v>
      </c>
      <c r="O66" s="9">
        <v>3574.34</v>
      </c>
      <c r="P66" s="9">
        <v>0</v>
      </c>
      <c r="Q66" s="1">
        <v>3901.326</v>
      </c>
      <c r="R66" s="1">
        <v>0</v>
      </c>
      <c r="S66" s="1">
        <v>3478.4839999999999</v>
      </c>
      <c r="T66" s="1">
        <v>0</v>
      </c>
      <c r="U66" s="1">
        <v>3976.777</v>
      </c>
      <c r="V66" s="1">
        <v>0</v>
      </c>
      <c r="W66" s="1">
        <v>520.6</v>
      </c>
      <c r="X66" s="1">
        <v>357.4</v>
      </c>
    </row>
    <row r="67" spans="1:24" ht="20.100000000000001" customHeight="1">
      <c r="A67" s="3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9"/>
      <c r="Q67" s="1"/>
      <c r="R67" s="1"/>
      <c r="S67" s="1"/>
      <c r="T67" s="1"/>
      <c r="U67" s="1"/>
      <c r="V67" s="1"/>
      <c r="W67" s="1"/>
      <c r="X67" s="1"/>
    </row>
    <row r="68" spans="1:24" ht="22.5" customHeight="1">
      <c r="A68" s="3"/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4"/>
    </row>
    <row r="69" spans="1:24" ht="22.5" customHeight="1">
      <c r="A69" s="4"/>
      <c r="B69" s="10" t="s">
        <v>1</v>
      </c>
      <c r="C69" s="1">
        <f t="shared" ref="C69:X69" si="2">SUM(C10:C68)</f>
        <v>700629.77299999981</v>
      </c>
      <c r="D69" s="1">
        <f t="shared" si="2"/>
        <v>35465.19200000001</v>
      </c>
      <c r="E69" s="1">
        <f t="shared" si="2"/>
        <v>224361.68800000002</v>
      </c>
      <c r="F69" s="1">
        <f t="shared" si="2"/>
        <v>24269.968999999997</v>
      </c>
      <c r="G69" s="1">
        <f t="shared" si="2"/>
        <v>714569.90500000003</v>
      </c>
      <c r="H69" s="1">
        <f t="shared" si="2"/>
        <v>30992.641999999996</v>
      </c>
      <c r="I69" s="1">
        <f t="shared" si="2"/>
        <v>250002.96300000002</v>
      </c>
      <c r="J69" s="1">
        <f t="shared" si="2"/>
        <v>23437.536</v>
      </c>
      <c r="K69" s="1">
        <f t="shared" si="2"/>
        <v>155135.74299999999</v>
      </c>
      <c r="L69" s="1">
        <f t="shared" si="2"/>
        <v>78714.412000000011</v>
      </c>
      <c r="M69" s="1">
        <f t="shared" si="2"/>
        <v>526253.72000000009</v>
      </c>
      <c r="N69" s="1">
        <f t="shared" si="2"/>
        <v>147051.215</v>
      </c>
      <c r="O69" s="1">
        <f t="shared" si="2"/>
        <v>1244609.5863000001</v>
      </c>
      <c r="P69" s="1">
        <f t="shared" si="2"/>
        <v>13308.968000000001</v>
      </c>
      <c r="Q69" s="1">
        <f t="shared" si="2"/>
        <v>676237.36480000021</v>
      </c>
      <c r="R69" s="1">
        <f t="shared" si="2"/>
        <v>8013.6</v>
      </c>
      <c r="S69" s="1">
        <f t="shared" si="2"/>
        <v>1248676.7844</v>
      </c>
      <c r="T69" s="1">
        <f t="shared" si="2"/>
        <v>12214.469000000003</v>
      </c>
      <c r="U69" s="1">
        <f t="shared" si="2"/>
        <v>666949.81760000007</v>
      </c>
      <c r="V69" s="1">
        <f t="shared" si="2"/>
        <v>23485.712</v>
      </c>
      <c r="W69" s="1">
        <f t="shared" si="2"/>
        <v>129038.20019999999</v>
      </c>
      <c r="X69" s="1">
        <f t="shared" si="2"/>
        <v>122722.58589999999</v>
      </c>
    </row>
    <row r="70" spans="1:24" ht="16.5" customHeight="1"/>
    <row r="71" spans="1:24" ht="28.5" customHeight="1">
      <c r="B71" s="20" t="s">
        <v>12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</row>
    <row r="74" spans="1:24" ht="21.75" customHeight="1">
      <c r="C74" s="19" t="s">
        <v>99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85" spans="8:10">
      <c r="H85" s="2">
        <v>9015426</v>
      </c>
      <c r="J85" s="2">
        <v>4038095</v>
      </c>
    </row>
    <row r="86" spans="8:10">
      <c r="H86" s="2">
        <v>10167439</v>
      </c>
      <c r="J86" s="2">
        <v>2720588</v>
      </c>
    </row>
    <row r="87" spans="8:10">
      <c r="H87" s="2">
        <v>8572252</v>
      </c>
      <c r="J87" s="2">
        <v>1977289</v>
      </c>
    </row>
    <row r="88" spans="8:10">
      <c r="H88" s="2">
        <v>6122902</v>
      </c>
      <c r="J88" s="2">
        <v>2323179</v>
      </c>
    </row>
    <row r="89" spans="8:10">
      <c r="H89" s="2">
        <v>6801471</v>
      </c>
      <c r="J89" s="2">
        <v>3236230</v>
      </c>
    </row>
    <row r="90" spans="8:10">
      <c r="H90" s="2">
        <v>7135512</v>
      </c>
      <c r="J90" s="2">
        <v>2655105</v>
      </c>
    </row>
    <row r="92" spans="8:10">
      <c r="H92" s="2">
        <f>SUM(H85:H91)</f>
        <v>47815002</v>
      </c>
      <c r="J92" s="2">
        <f>SUM(J85:J91)</f>
        <v>16950486</v>
      </c>
    </row>
    <row r="94" spans="8:10">
      <c r="J94" s="2">
        <f>+J92+H92</f>
        <v>64765488</v>
      </c>
    </row>
  </sheetData>
  <protectedRanges>
    <protectedRange sqref="B10:B66" name="Range1"/>
  </protectedRanges>
  <mergeCells count="32">
    <mergeCell ref="A4:A8"/>
    <mergeCell ref="K5:L5"/>
    <mergeCell ref="K4:N4"/>
    <mergeCell ref="B4:B8"/>
    <mergeCell ref="K6:K8"/>
    <mergeCell ref="G6:G8"/>
    <mergeCell ref="L6:L8"/>
    <mergeCell ref="C6:C8"/>
    <mergeCell ref="E6:E8"/>
    <mergeCell ref="J6:J8"/>
    <mergeCell ref="M6:M8"/>
    <mergeCell ref="M5:N5"/>
    <mergeCell ref="W4:X5"/>
    <mergeCell ref="C2:L2"/>
    <mergeCell ref="C4:J5"/>
    <mergeCell ref="O6:O8"/>
    <mergeCell ref="Q6:Q8"/>
    <mergeCell ref="S6:S8"/>
    <mergeCell ref="P6:P8"/>
    <mergeCell ref="R6:R8"/>
    <mergeCell ref="O4:V5"/>
    <mergeCell ref="V6:V8"/>
    <mergeCell ref="D6:D8"/>
    <mergeCell ref="F6:F8"/>
    <mergeCell ref="H6:H8"/>
    <mergeCell ref="I6:I8"/>
    <mergeCell ref="N6:N8"/>
    <mergeCell ref="B71:N71"/>
    <mergeCell ref="X6:X8"/>
    <mergeCell ref="U6:U8"/>
    <mergeCell ref="T6:T8"/>
    <mergeCell ref="W6:W8"/>
  </mergeCells>
  <pageMargins left="0.17" right="0.16" top="0.39" bottom="0.16" header="0.3" footer="0.16"/>
  <pageSetup scale="75" orientation="landscape" r:id="rId1"/>
  <ignoredErrors>
    <ignoredError sqref="K12:O12 W12:X12 U12 S12 Q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aparq</vt:lpstr>
      <vt:lpstr>aparq!Заголовки_для_печати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Mulberry 2.0</cp:keywords>
  <cp:lastModifiedBy>Пользователь Windows</cp:lastModifiedBy>
  <cp:lastPrinted>2019-03-01T11:45:49Z</cp:lastPrinted>
  <dcterms:created xsi:type="dcterms:W3CDTF">2019-01-31T11:38:36Z</dcterms:created>
  <dcterms:modified xsi:type="dcterms:W3CDTF">2020-07-20T10:46:00Z</dcterms:modified>
</cp:coreProperties>
</file>